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ToBackup\Humidtropics Soils\ICDF arroz reportes y convenios\Datos ICDF\"/>
    </mc:Choice>
  </mc:AlternateContent>
  <bookViews>
    <workbookView xWindow="0" yWindow="0" windowWidth="20490" windowHeight="6855" activeTab="1"/>
  </bookViews>
  <sheets>
    <sheet name="Libro de Campo Secano  6X6  " sheetId="17" r:id="rId1"/>
    <sheet name="Latice" sheetId="19" r:id="rId2"/>
    <sheet name="Hoja1" sheetId="18" r:id="rId3"/>
  </sheets>
  <definedNames>
    <definedName name="_xlnm._FilterDatabase" localSheetId="1" hidden="1">Latice!$A$1:$U$541</definedName>
    <definedName name="_xlnm.Print_Area" localSheetId="0">'Libro de Campo Secano  6X6  '!$A$1:$AI$324</definedName>
    <definedName name="_xlnm.Print_Titles" localSheetId="0">'Libro de Campo Secano  6X6  '!$5:$5</definedName>
  </definedNames>
  <calcPr calcId="152511"/>
</workbook>
</file>

<file path=xl/calcChain.xml><?xml version="1.0" encoding="utf-8"?>
<calcChain xmlns="http://schemas.openxmlformats.org/spreadsheetml/2006/main">
  <c r="N433" i="19" l="1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AM38" i="18" l="1"/>
  <c r="K40" i="18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 l="1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222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113" i="17" l="1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115" i="17" l="1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114" i="17"/>
</calcChain>
</file>

<file path=xl/comments1.xml><?xml version="1.0" encoding="utf-8"?>
<comments xmlns="http://schemas.openxmlformats.org/spreadsheetml/2006/main">
  <authors>
    <author>HP4540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HP4540:</t>
        </r>
        <r>
          <rPr>
            <sz val="9"/>
            <color indexed="81"/>
            <rFont val="Tahoma"/>
            <family val="2"/>
          </rPr>
          <t xml:space="preserve">
PU: 2 SURCOS DE 3 M DE LARGO A 0.3 M ENTRE SURCO</t>
        </r>
      </text>
    </comment>
  </commentList>
</comments>
</file>

<file path=xl/comments2.xml><?xml version="1.0" encoding="utf-8"?>
<comments xmlns="http://schemas.openxmlformats.org/spreadsheetml/2006/main">
  <authors>
    <author>HP4540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HP4540:</t>
        </r>
        <r>
          <rPr>
            <sz val="9"/>
            <color indexed="81"/>
            <rFont val="Tahoma"/>
            <family val="2"/>
          </rPr>
          <t xml:space="preserve">
PU: 2 SURCOS DE 3 M DE LARGO A 0.3 M ENTRE SURCO</t>
        </r>
      </text>
    </comment>
  </commentList>
</comments>
</file>

<file path=xl/sharedStrings.xml><?xml version="1.0" encoding="utf-8"?>
<sst xmlns="http://schemas.openxmlformats.org/spreadsheetml/2006/main" count="16692" uniqueCount="529">
  <si>
    <t>Row</t>
  </si>
  <si>
    <t>Test</t>
  </si>
  <si>
    <t>BF14AR19</t>
  </si>
  <si>
    <t>BF14AR53</t>
  </si>
  <si>
    <t>BF14AR91</t>
  </si>
  <si>
    <t>BF14AR68</t>
  </si>
  <si>
    <t>BF14AR88</t>
  </si>
  <si>
    <t>BF14AR06</t>
  </si>
  <si>
    <t>BF14AR11</t>
  </si>
  <si>
    <t>BF14AR09</t>
  </si>
  <si>
    <t>BF14AR38</t>
  </si>
  <si>
    <t>BF14AR67</t>
  </si>
  <si>
    <t>BF14AR42</t>
  </si>
  <si>
    <t>BF14AR89</t>
  </si>
  <si>
    <t>BF14AR75</t>
  </si>
  <si>
    <t>BF14AR45</t>
  </si>
  <si>
    <t>BF14AR21</t>
  </si>
  <si>
    <t>BF14AR87</t>
  </si>
  <si>
    <t>BF14AR13</t>
  </si>
  <si>
    <t>BF14AR37</t>
  </si>
  <si>
    <t>BF14AR52</t>
  </si>
  <si>
    <t>BF14AR76</t>
  </si>
  <si>
    <t>BF14AR59</t>
  </si>
  <si>
    <t>BF14AR22</t>
  </si>
  <si>
    <t>BF14AR40</t>
  </si>
  <si>
    <t>BF14AR41</t>
  </si>
  <si>
    <t>BF14AR49</t>
  </si>
  <si>
    <t>BF14AR18</t>
  </si>
  <si>
    <t>BF14AR44</t>
  </si>
  <si>
    <t>BF14AR73</t>
  </si>
  <si>
    <t>BF14AR64</t>
  </si>
  <si>
    <t>BF14AR56</t>
  </si>
  <si>
    <t>BF14AR57</t>
  </si>
  <si>
    <t>BF14AR43</t>
  </si>
  <si>
    <t>BF14AR80</t>
  </si>
  <si>
    <t>BF14AR01</t>
  </si>
  <si>
    <t>BF14AR71</t>
  </si>
  <si>
    <t>BF14AR54</t>
  </si>
  <si>
    <t>BF14AR48</t>
  </si>
  <si>
    <t>BF14AR16</t>
  </si>
  <si>
    <t>BF14AR78</t>
  </si>
  <si>
    <t>BF14AR34</t>
  </si>
  <si>
    <t>BF14AR65</t>
  </si>
  <si>
    <t>BF14AR33</t>
  </si>
  <si>
    <t>BF14AR51</t>
  </si>
  <si>
    <t>Calidad</t>
  </si>
  <si>
    <t>Enfermedades</t>
  </si>
  <si>
    <t>Molineria</t>
  </si>
  <si>
    <t>ZN</t>
  </si>
  <si>
    <t>ENSAYO</t>
  </si>
  <si>
    <t>LOC</t>
  </si>
  <si>
    <t>CODY ENTRY</t>
  </si>
  <si>
    <t>PLOT</t>
  </si>
  <si>
    <t>REP</t>
  </si>
  <si>
    <t>BL1</t>
  </si>
  <si>
    <t>BL2</t>
  </si>
  <si>
    <t>BL3</t>
  </si>
  <si>
    <t>LSC</t>
  </si>
  <si>
    <t>NBL</t>
  </si>
  <si>
    <t>BS</t>
  </si>
  <si>
    <t>GD</t>
  </si>
  <si>
    <t>125 gr PADDY</t>
  </si>
  <si>
    <t>MILLING YIRLD  (gr)</t>
  </si>
  <si>
    <t>Excelso (gr)</t>
  </si>
  <si>
    <t>AVERAGE  Zn</t>
  </si>
  <si>
    <t>OBSERVACIONES</t>
  </si>
  <si>
    <t>GD= Manchado de grano</t>
  </si>
  <si>
    <t>GRNYLD Kg/ha. =Rendimiento Kg/ha.</t>
  </si>
  <si>
    <t xml:space="preserve">GRNYLD/Parc=  peso de grano parcela </t>
  </si>
  <si>
    <t xml:space="preserve">  </t>
  </si>
  <si>
    <t>CHALK = Centro Blanco</t>
  </si>
  <si>
    <t>%H= % Humedad</t>
  </si>
  <si>
    <t>AMY=Amilosa</t>
  </si>
  <si>
    <t>Entrada</t>
  </si>
  <si>
    <t>Identificación del Genotipo</t>
  </si>
  <si>
    <t>CT19298-(100)-1-2-3-1-4MP</t>
  </si>
  <si>
    <t>PCT-4\SA\2\1,Bo\4\1&gt;188-1-1-M</t>
  </si>
  <si>
    <t>IR31917-45-3-2-1-3SR-3-M</t>
  </si>
  <si>
    <t>IR87233-24-23-2-1-M</t>
  </si>
  <si>
    <t>IR31917-45-3-2-1-2SR-1-M</t>
  </si>
  <si>
    <t>IR77430-14-B-1-2-B-3-4SR-1-M</t>
  </si>
  <si>
    <t>PCT-11\0\0\2,Bo\4\1&gt;8-1-1-1-11-M</t>
  </si>
  <si>
    <t>PCT-4\0\0\4&gt;149-1-1-5-3-M</t>
  </si>
  <si>
    <t>PCT-4\SA\8\1&gt;21-1-1-8-2-1-M</t>
  </si>
  <si>
    <t>IR77378-11-B-6-1-B-3SR-4-M</t>
  </si>
  <si>
    <t>IR77378-11-B-6-1-B-1SR-3-M</t>
  </si>
  <si>
    <t>IR90154-53-2-1-M</t>
  </si>
  <si>
    <t>IR90167-35-1-M-1SR-2-M</t>
  </si>
  <si>
    <t>IR90140-47-3-M-2SR-1-M</t>
  </si>
  <si>
    <t>BF14AR39</t>
  </si>
  <si>
    <t>PCT-4\0\0\1&gt;295-2-3-1-2-4</t>
  </si>
  <si>
    <t>PCT-11\0\0\2,Bo\1\1&gt;58-1-1-3-1-M</t>
  </si>
  <si>
    <t>CT11891-3-3-3-M-1-5-M</t>
  </si>
  <si>
    <t>PCT-4\SA\1\1,SA\4\1&gt;11-1-1-M</t>
  </si>
  <si>
    <t>PCT-11\0\0\2,Bo\4\1&gt;8-1-4-10-1-M</t>
  </si>
  <si>
    <t>INTA L-9</t>
  </si>
  <si>
    <t>ENT</t>
  </si>
  <si>
    <t>Nueva tabla : 09/05/2018 - 08:08:52 a.m. - [Versión : 10/05/2015]</t>
  </si>
  <si>
    <t>Análisis de la varianza</t>
  </si>
  <si>
    <t>Variable</t>
  </si>
  <si>
    <t xml:space="preserve">N  </t>
  </si>
  <si>
    <t xml:space="preserve"> R² </t>
  </si>
  <si>
    <t>R² Aj</t>
  </si>
  <si>
    <t xml:space="preserve"> CV  </t>
  </si>
  <si>
    <t xml:space="preserve">REN     </t>
  </si>
  <si>
    <t>Datos desbalanceados en celdas.</t>
  </si>
  <si>
    <t>Para otra descomposición de la SC</t>
  </si>
  <si>
    <t>especifique los contrastes apropiados.. !!</t>
  </si>
  <si>
    <t>Cuadro de Análisis de la Varianza (SC tipo I)</t>
  </si>
  <si>
    <t xml:space="preserve"> F.V.  </t>
  </si>
  <si>
    <t xml:space="preserve">     SC     </t>
  </si>
  <si>
    <t xml:space="preserve">gl </t>
  </si>
  <si>
    <t xml:space="preserve">    CM    </t>
  </si>
  <si>
    <t xml:space="preserve"> F  </t>
  </si>
  <si>
    <t>p-valor</t>
  </si>
  <si>
    <t>Modelo.</t>
  </si>
  <si>
    <t>&lt;0.0001</t>
  </si>
  <si>
    <t xml:space="preserve">REP    </t>
  </si>
  <si>
    <t>REP&gt;BIN</t>
  </si>
  <si>
    <t xml:space="preserve">ENT    </t>
  </si>
  <si>
    <t xml:space="preserve">Error  </t>
  </si>
  <si>
    <t xml:space="preserve">    </t>
  </si>
  <si>
    <t xml:space="preserve">       </t>
  </si>
  <si>
    <t xml:space="preserve">Total  </t>
  </si>
  <si>
    <t xml:space="preserve">          </t>
  </si>
  <si>
    <t>Test:Tukey Alfa=0.05 DMS=3033.47496</t>
  </si>
  <si>
    <t>Error: 767398.1548 gl: 105</t>
  </si>
  <si>
    <t xml:space="preserve">ENT  </t>
  </si>
  <si>
    <t xml:space="preserve">Medias </t>
  </si>
  <si>
    <t xml:space="preserve">n </t>
  </si>
  <si>
    <t xml:space="preserve"> E.E. 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</si>
  <si>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</si>
  <si>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</si>
  <si>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</si>
  <si>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</si>
  <si>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</si>
  <si>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</si>
  <si>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</si>
  <si>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 xml:space="preserve">H </t>
  </si>
  <si>
    <t xml:space="preserve">I </t>
  </si>
  <si>
    <t xml:space="preserve">J </t>
  </si>
  <si>
    <t xml:space="preserve">K </t>
  </si>
  <si>
    <t xml:space="preserve">L </t>
  </si>
  <si>
    <t>Medias con una letra común no son significativamente diferentes (p &gt; 0.05)</t>
  </si>
  <si>
    <t xml:space="preserve"> CV </t>
  </si>
  <si>
    <t xml:space="preserve">LDP     </t>
  </si>
  <si>
    <t xml:space="preserve">  SC  </t>
  </si>
  <si>
    <t xml:space="preserve"> CM  </t>
  </si>
  <si>
    <t xml:space="preserve"> F   </t>
  </si>
  <si>
    <t xml:space="preserve">     </t>
  </si>
  <si>
    <t>Test:Tukey Alfa=0.05 DMS=3.74221</t>
  </si>
  <si>
    <t>Error: 1.1679 gl: 105</t>
  </si>
  <si>
    <t xml:space="preserve"> ENT </t>
  </si>
  <si>
    <t>Medias</t>
  </si>
  <si>
    <t>E.E.</t>
  </si>
  <si>
    <t xml:space="preserve">MAC     </t>
  </si>
  <si>
    <t xml:space="preserve">   SC    </t>
  </si>
  <si>
    <t xml:space="preserve">  CM   </t>
  </si>
  <si>
    <t>Test:Tukey Alfa=0.05 DMS=58.13090</t>
  </si>
  <si>
    <t>Error: 281.8084 gl: 105</t>
  </si>
  <si>
    <t xml:space="preserve">E.E. </t>
  </si>
  <si>
    <t>DAC</t>
  </si>
  <si>
    <t xml:space="preserve">DAC     </t>
  </si>
  <si>
    <t xml:space="preserve">   SC   </t>
  </si>
  <si>
    <t xml:space="preserve">  CM  </t>
  </si>
  <si>
    <t xml:space="preserve">      </t>
  </si>
  <si>
    <t>Test:Tukey Alfa=0.05 DMS=12.36047</t>
  </si>
  <si>
    <t>Error: 12.7412 gl: 105</t>
  </si>
  <si>
    <t xml:space="preserve">M </t>
  </si>
  <si>
    <t xml:space="preserve">N </t>
  </si>
  <si>
    <t>Nueva tabla : 09/05/2018 - 08:41:33 a.m. - [Versión : 10/05/2015]</t>
  </si>
  <si>
    <t xml:space="preserve">PMG     </t>
  </si>
  <si>
    <t xml:space="preserve">  SC   </t>
  </si>
  <si>
    <t>Test:Tukey Alfa=0.05 DMS=5.27907</t>
  </si>
  <si>
    <t>Error: 2.3241 gl: 105</t>
  </si>
  <si>
    <t xml:space="preserve">ADP     </t>
  </si>
  <si>
    <t>Test:Tukey Alfa=0.05 DMS=14.33320</t>
  </si>
  <si>
    <t>Error: 17.1327 gl: 105</t>
  </si>
  <si>
    <t>Nueva tabla : 09/05/2018 - 10:20:37 a.m. - [Versión : 10/05/2015]</t>
  </si>
  <si>
    <t xml:space="preserve">EDP     </t>
  </si>
  <si>
    <t xml:space="preserve"> CM </t>
  </si>
  <si>
    <t>Test:Tukey Alfa=0.05 DMS=0.67096</t>
  </si>
  <si>
    <t>Error: 0.0375 gl: 105</t>
  </si>
  <si>
    <t xml:space="preserve">O </t>
  </si>
  <si>
    <t xml:space="preserve">P </t>
  </si>
  <si>
    <t>DAF</t>
  </si>
  <si>
    <t>Nueva tabla : 09/05/2018 - 10:29:15 a.m. - [Versión : 10/05/2015]</t>
  </si>
  <si>
    <t xml:space="preserve">DAF     </t>
  </si>
  <si>
    <t>Test:Tukey Alfa=0.05 DMS=13.63825</t>
  </si>
  <si>
    <t>Error: 15.5116 gl: 105</t>
  </si>
  <si>
    <t xml:space="preserve">  Sistema SAS              10:34 Monday, May 9, 2018   1</t>
  </si>
  <si>
    <t xml:space="preserve">                Obs     REN    MAC     LDP    EDP     PMG     ADP     DAF    DAC</t>
  </si>
  <si>
    <t xml:space="preserve">                  1    2508     51    19.0    0.0    24.4     72.7     83    108</t>
  </si>
  <si>
    <t xml:space="preserve">                  2    4321     78    17.8    0.0    28.1     94.1     93    122</t>
  </si>
  <si>
    <t xml:space="preserve">                  3    4413    107    21.6    0.3    31.0     84.7     74     98</t>
  </si>
  <si>
    <t xml:space="preserve">                  4    6509    138    19.9    0.0    25.1     72.3     93    122</t>
  </si>
  <si>
    <t xml:space="preserve">                  5    3149     79    19.7    0.4    24.2     72.9     69     98</t>
  </si>
  <si>
    <t xml:space="preserve">                  6    2596     57    19.4    0.5    25.4     68.8     74     98</t>
  </si>
  <si>
    <t xml:space="preserve">                  7    1843     53    20.8    0.2    26.3     72.0     67     98</t>
  </si>
  <si>
    <t xml:space="preserve">                  8    3276    114    18.4    0.9    25.3     55.7     99    122</t>
  </si>
  <si>
    <t xml:space="preserve">                  9    3369     45    20.9    0.4    28.2     83.8     69     98</t>
  </si>
  <si>
    <t xml:space="preserve">                 10    3512     60    20.4    0.6    27.1     80.8     73     98</t>
  </si>
  <si>
    <t xml:space="preserve">                 11    2538     55    18.2    0.3    28.1     77.9     95    122</t>
  </si>
  <si>
    <t xml:space="preserve">                 12    3654     79    21.3    0.5    30.1     87.6     69     98</t>
  </si>
  <si>
    <t xml:space="preserve">                 13    3710     63    18.9    3.1    26.9     76.8     69     98</t>
  </si>
  <si>
    <t xml:space="preserve">                 14    6249    131    20.2    1.1    26.8     68.4     96    122</t>
  </si>
  <si>
    <t xml:space="preserve">                 15    3690     94    18.1    0.6    30.6     70.9     88    117</t>
  </si>
  <si>
    <t xml:space="preserve">                 16    4824     76    18.9    0.0    26.9     72.1     99    138</t>
  </si>
  <si>
    <t xml:space="preserve">                 17    2533     60    20.4    0.2    29.5     80.2     69     98</t>
  </si>
  <si>
    <t xml:space="preserve">                 18    6663    116    22.1    0.0    24.6     77.8    112    138</t>
  </si>
  <si>
    <t xml:space="preserve">                 19    6283     66    21.1    0.0    29.1     71.6     89    122</t>
  </si>
  <si>
    <t xml:space="preserve">                 20    5429     78    17.2    0.0    27.4     69.7     92    122</t>
  </si>
  <si>
    <t xml:space="preserve">                 21    3367     81    20.0    1.0    28.1     78.1     69    117</t>
  </si>
  <si>
    <t xml:space="preserve">                 22    4606    151    20.0    0.8    25.7     69.9     96    122</t>
  </si>
  <si>
    <t xml:space="preserve">                 23    2952     53    17.6    3.2    27.1     75.8     74     98</t>
  </si>
  <si>
    <t xml:space="preserve">                 24    3579     74    18.1    0.4    28.6     73.9     73     98</t>
  </si>
  <si>
    <t xml:space="preserve">                 25    7255    120    20.1    0.0    25.1     74.8     95    129</t>
  </si>
  <si>
    <t xml:space="preserve">                 26    2726     67    21.6    0.7    29.1     78.4     70     98</t>
  </si>
  <si>
    <t xml:space="preserve">                 27    3541     58    21.8    0.0    31.2     70.7     86    117</t>
  </si>
  <si>
    <t xml:space="preserve">                 28    6306    124    20.8    0.0    26.0     71.9     94    122</t>
  </si>
  <si>
    <t xml:space="preserve">                 29    5351     66    21.3    2.1    26.8     86.1     97    122</t>
  </si>
  <si>
    <t xml:space="preserve">                 30    3375     69    18.5    0.6    24.2     72.0     71     98</t>
  </si>
  <si>
    <t xml:space="preserve">                 31    1862     71    18.6    1.2    29.0     70.4     64     98</t>
  </si>
  <si>
    <t xml:space="preserve">                 32    3811    106    19.3    0.7    24.4     70.1     98    122</t>
  </si>
  <si>
    <t xml:space="preserve">                 33    1452     48    23.5    1.6    32.6     77.6     66     98</t>
  </si>
  <si>
    <t xml:space="preserve">                 34    2393     42    19.5    2.4    30.4     77.5     67     98</t>
  </si>
  <si>
    <t xml:space="preserve">                 35    3729     60    20.5    1.2    22.3     83.8     78    101</t>
  </si>
  <si>
    <t xml:space="preserve">                 36    5979    104    19.1    0.8    36.5     68.1     96    122</t>
  </si>
  <si>
    <t xml:space="preserve">                 37    3883     47    22.2    2.1    33.5     92.8     80    117</t>
  </si>
  <si>
    <t xml:space="preserve">                 38    3086     73    20.7    0.3    29.2     86.4     71     98</t>
  </si>
  <si>
    <t xml:space="preserve">                 39    3776     56    20.7    2.2    27.2     75.7     88    117</t>
  </si>
  <si>
    <t xml:space="preserve">                 40    1587     67    18.0    0.2    25.9     75.8     73     98</t>
  </si>
  <si>
    <t xml:space="preserve">                 41    3143     79    16.5    0.0    33.4     54.2     79    124</t>
  </si>
  <si>
    <t xml:space="preserve">                 42    6722    130    20.8    0.7    27.7     71.3     96    124</t>
  </si>
  <si>
    <t xml:space="preserve">                 43    3006     41    24.6    4.2    30.0    126.6    101    122</t>
  </si>
  <si>
    <t xml:space="preserve">                 44    4554     48    23.1    3.7    24.6    107.0     94    118</t>
  </si>
  <si>
    <t xml:space="preserve">                 45    2171     67    20.4    0.4    25.4     83.7     67     98</t>
  </si>
  <si>
    <t xml:space="preserve">                 46    2708     49    18.6    0.4    24.4     72.6     68    101</t>
  </si>
  <si>
    <t xml:space="preserve">                 47    1852     79    17.5    0.0    17.4     59.7     94    122</t>
  </si>
  <si>
    <t xml:space="preserve">                 48    2785     48    18.3    0.0    26.2     67.7     77    101</t>
  </si>
  <si>
    <t xml:space="preserve">                 49    2333     61    18.0    1.0    21.9     65.2     73     98</t>
  </si>
  <si>
    <t xml:space="preserve">                 50    3848    105    18.2    0.5    25.2     66.9     96    122</t>
  </si>
  <si>
    <t xml:space="preserve">                 51    3323     59    22.4    0.9    26.9     78.0     78    101</t>
  </si>
  <si>
    <t xml:space="preserve">                 52    3680     63    17.6    0.1    22.8     79.5     75    101</t>
  </si>
  <si>
    <t xml:space="preserve">                 53    3462     46    19.0    0.3    25.0     65.2     70     98</t>
  </si>
  <si>
    <t xml:space="preserve">                 54    7015     67    21.1    0.0    25.5     76.4    102    129</t>
  </si>
  <si>
    <t xml:space="preserve">                 55    3850     61    18.6    0.3    22.4     77.8     76    101</t>
  </si>
  <si>
    <t xml:space="preserve">                 56    3120     87    18.7    3.0    28.2     72.0     69     98</t>
  </si>
  <si>
    <t xml:space="preserve">                 57    3160     58    21.2    0.6    27.8     79.1     73     98</t>
  </si>
  <si>
    <t xml:space="preserve">                 58    3222     64    18.2    1.1    28.1     64.4     74    101</t>
  </si>
  <si>
    <t xml:space="preserve">                 59    7403    132    23.1    0.0    25.9     81.0    113    138</t>
  </si>
  <si>
    <t xml:space="preserve">                 60    5909    113    20.3    0.6    24.4     76.1     96    122</t>
  </si>
  <si>
    <t xml:space="preserve">                 61    3425     86    20.3    2.5    29.2     90.6     67     98</t>
  </si>
  <si>
    <t xml:space="preserve">                 62    4064     88    19.3    0.0    28.8     83.6     69     98</t>
  </si>
  <si>
    <t xml:space="preserve">                 63    3341     70    17.7    1.6    27.9     73.6     75     98</t>
  </si>
  <si>
    <t xml:space="preserve">                 64    3142     63    21.3    2.1    28.0     86.0     73     98</t>
  </si>
  <si>
    <t xml:space="preserve">                 65    1982     61    17.8    1.0    29.0     72.8     64     98</t>
  </si>
  <si>
    <t xml:space="preserve">                 66    3219     65    20.8    0.5    26.4     84.9     71     98</t>
  </si>
  <si>
    <t xml:space="preserve">                 67    4556     80    18.8    0.0    30.1     80.3     70     98</t>
  </si>
  <si>
    <t xml:space="preserve">                 68    6138     87    20.5    0.0    24.8     75.6     93    122</t>
  </si>
  <si>
    <t xml:space="preserve">                 69    3521     62    21.6    0.4    29.3     87.5     71     98</t>
  </si>
  <si>
    <t xml:space="preserve">                 70    4707     76    18.1    0.0    26.2     77.2     77    101</t>
  </si>
  <si>
    <t xml:space="preserve">                 71    5627     59    18.7    0.0    24.6     68.5     96    122</t>
  </si>
  <si>
    <t>_x000C_</t>
  </si>
  <si>
    <t xml:space="preserve">                                          Sistema SAS              10:34 Monday, May 9, 2018   2</t>
  </si>
  <si>
    <t xml:space="preserve">                 72    6068     95    18.5    0.7    25.7     68.8     98    124</t>
  </si>
  <si>
    <t xml:space="preserve">                 73    6384     88    19.0    0.0    27.0     75.1    103    138</t>
  </si>
  <si>
    <t xml:space="preserve">                 74    8611    138    18.8    0.0    28.0     79.0     99    129</t>
  </si>
  <si>
    <t xml:space="preserve">                 75    3366     74    20.9    3.2    26.1     87.8     75     98</t>
  </si>
  <si>
    <t xml:space="preserve">                 76    6762     83    17.5    0.0    26.7     77.5     96    129</t>
  </si>
  <si>
    <t xml:space="preserve">                 77    3505     74    20.1    2.7    29.6     77.9     69     98</t>
  </si>
  <si>
    <t xml:space="preserve">                 78    5039    158    21.0    0.2    23.7     70.7     95    122</t>
  </si>
  <si>
    <t xml:space="preserve">                 79    2869     67    20.2    2.0    26.2     83.7     73     98</t>
  </si>
  <si>
    <t xml:space="preserve">                 80    3361     75    18.8    0.4    23.5     68.1     70    101</t>
  </si>
  <si>
    <t xml:space="preserve">                 81    2157     45    21.2    0.3    26.2     74.8     73    101</t>
  </si>
  <si>
    <t xml:space="preserve">                 82    3081     60    20.6    0.4    27.6     80.9     75    101</t>
  </si>
  <si>
    <t xml:space="preserve">                 83    5566    112    24.4    0.0    25.2     77.0     94    122</t>
  </si>
  <si>
    <t xml:space="preserve">                 84    5655     79    20.4    0.0    24.7     78.9    113    138</t>
  </si>
  <si>
    <t xml:space="preserve">                 85    4268     69    21.3    4.1    25.1     91.2     94    118</t>
  </si>
  <si>
    <t xml:space="preserve">                 86    7297    134    20.0    0.3    27.1     72.3     98    124</t>
  </si>
  <si>
    <t xml:space="preserve">                 87    3947     70    20.3    2.9    26.8     78.9     69     98</t>
  </si>
  <si>
    <t xml:space="preserve">                 88    1955     68    19.3    0.2    26.5     76.2     73     98</t>
  </si>
  <si>
    <t xml:space="preserve">                 89    2869     64    21.5    1.5    21.8     86.0     79    108</t>
  </si>
  <si>
    <t xml:space="preserve">                 90    4391     57    20.1    2.7    27.5     87.6     70     98</t>
  </si>
  <si>
    <t xml:space="preserve">                 91    4489    103    21.6    0.5    26.1     91.2     70     98</t>
  </si>
  <si>
    <t xml:space="preserve">                 92    4314     75    21.1    0.4    28.9     85.1     73    101</t>
  </si>
  <si>
    <t xml:space="preserve">                 93    3750     57    23.0    0.4    29.3     86.9     73     98</t>
  </si>
  <si>
    <t xml:space="preserve">                 94    4204     64    20.1    0.1    24.0     83.1     76    101</t>
  </si>
  <si>
    <t xml:space="preserve">                 95    5876     97    23.2    2.2    28.0     84.3     98    122</t>
  </si>
  <si>
    <t xml:space="preserve">                 96    5233    116    18.6    0.3    24.7     69.9     98    122</t>
  </si>
  <si>
    <t xml:space="preserve">                 97    2907     48    18.6    0.4    25.2     76.9     76    108</t>
  </si>
  <si>
    <t xml:space="preserve">                 98    4803     66    18.6    0.5    32.3     81.8     88    117</t>
  </si>
  <si>
    <t xml:space="preserve">                 99    4539     61    16.0    0.3    29.3     83.1     75    101</t>
  </si>
  <si>
    <t xml:space="preserve">                179    2937     64    22.4    0.4    27.3     88.8     73    101</t>
  </si>
  <si>
    <t xml:space="preserve">                180    8188    117    23.6    0.0    26.1     78.6    101    129</t>
  </si>
  <si>
    <t xml:space="preserve">                181    4526    114    25.9    4.2    27.0    121.7     93    124</t>
  </si>
  <si>
    <t xml:space="preserve">                182    7296    107    20.8    0.0    26.8     77.0     94    129</t>
  </si>
  <si>
    <t xml:space="preserve">                183    7657    120    22.3    0.0    24.7     72.3     93    129</t>
  </si>
  <si>
    <t xml:space="preserve">                184    2354     82    22.2    1.1    27.4     76.5     83    108</t>
  </si>
  <si>
    <t xml:space="preserve">                185    2600     94    21.6    0.0    26.3     83.7     94    122</t>
  </si>
  <si>
    <t xml:space="preserve">                186    1973     70    20.6    2.2    30.4     77.5     77    108</t>
  </si>
  <si>
    <t xml:space="preserve">                187    3846     73    21.4    0.2    27.6     86.4     76    101</t>
  </si>
  <si>
    <t xml:space="preserve">                188    6261    191    21.7    0.2    20.4     75.1     98    124</t>
  </si>
  <si>
    <t xml:space="preserve">                189    1611     53    20.4    0.2    23.7     74.8     83    108</t>
  </si>
  <si>
    <t xml:space="preserve">                190    2071     63    22.5    0.4    26.4     87.2     77    108</t>
  </si>
  <si>
    <t xml:space="preserve">                191    1916     65    22.7    0.8    29.6     76.0     84    108</t>
  </si>
  <si>
    <t xml:space="preserve">                192    2881     67    22.1    1.1    28.6     84.8     78    117</t>
  </si>
  <si>
    <t xml:space="preserve">                                          Sistema SAS              10:34 Monday, May 9, 2018   4</t>
  </si>
  <si>
    <t xml:space="preserve">                                       Procedimiento CORR</t>
  </si>
  <si>
    <t xml:space="preserve">     8  Variables:    REN      MAC      LDP      EDP      PMG      ADP      DAF      DAC</t>
  </si>
  <si>
    <t xml:space="preserve">                                     Estadísticos simples</t>
  </si>
  <si>
    <t xml:space="preserve">                Número de                  Desviación</t>
  </si>
  <si>
    <t>Variable    observaciones         Media      estándar          Suma        Mínimo        Máximo</t>
  </si>
  <si>
    <t>REN                   192          3979          1629        763991          1195          8611</t>
  </si>
  <si>
    <t>MAC                   192      77.08333      29.73589         14800      34.00000     191.00000</t>
  </si>
  <si>
    <t>LDP                   192      20.33177       2.06456          3904      15.70000      27.50000</t>
  </si>
  <si>
    <t>EDP                   192       0.83021       1.09698     159.40000             0       5.40000</t>
  </si>
  <si>
    <t>PMG                   192      27.06094       2.98091          5196      14.90000      36.50000</t>
  </si>
  <si>
    <t>ADP                   192      78.09688      10.52562         14995      54.20000     136.80000</t>
  </si>
  <si>
    <t>DAF                   192      83.85417      12.75626         16100      57.00000     114.00000</t>
  </si>
  <si>
    <t>DAC                   192     112.20833      12.57182         21544      98.00000     138.00000</t>
  </si>
  <si>
    <t xml:space="preserve">                         Coeficientes de correlación Pearson, N = 192</t>
  </si>
  <si>
    <t xml:space="preserve">                                Prob &gt; |r| suponiendo H0: Rho=0</t>
  </si>
  <si>
    <t xml:space="preserve">             REN        MAC        LDP        EDP        PMG        ADP        DAF        DAC</t>
  </si>
  <si>
    <t xml:space="preserve">  REN    1.00000    0.63071    0.15463   -0.25308   -0.10703   -0.03601    0.67207    0.67535</t>
  </si>
  <si>
    <t xml:space="preserve">                     &lt;.0001     0.0322     0.0004     0.1395     0.6200     &lt;.0001     &lt;.0001</t>
  </si>
  <si>
    <t xml:space="preserve">  MAC    0.63071    1.00000    0.12039   -0.28385   -0.25907   -0.21025    0.52263    0.48634</t>
  </si>
  <si>
    <t xml:space="preserve">          &lt;.0001                0.0962     &lt;.0001     0.0003     0.0034     &lt;.0001     &lt;.0001</t>
  </si>
  <si>
    <t xml:space="preserve">  LDP    0.15463    0.12039    1.00000    0.27534    0.08662    0.57450    0.24888    0.26091</t>
  </si>
  <si>
    <t xml:space="preserve">          0.0322     0.0962                0.0001     0.2322     &lt;.0001     0.0005     0.0003</t>
  </si>
  <si>
    <t xml:space="preserve">  EDP   -0.25308   -0.28385    0.27534    1.00000    0.17804    0.54221   -0.13640   -0.17555</t>
  </si>
  <si>
    <t xml:space="preserve">          0.0004     &lt;.0001     0.0001                0.0135     &lt;.0001     0.0592     0.0149</t>
  </si>
  <si>
    <t xml:space="preserve">  PMG   -0.10703   -0.25907    0.08662    0.17804    1.00000    0.20982   -0.18037   -0.09946</t>
  </si>
  <si>
    <t xml:space="preserve">          0.1395     0.0003     0.2322     0.0135                0.0035     0.0123     0.1699</t>
  </si>
  <si>
    <t xml:space="preserve">  ADP   -0.03601   -0.21025    0.57450    0.54221    0.20982    1.00000    0.05986   -0.01237</t>
  </si>
  <si>
    <t xml:space="preserve">          0.6200     0.0034     &lt;.0001     &lt;.0001     0.0035                0.4095     0.8648</t>
  </si>
  <si>
    <t xml:space="preserve">  DAF    0.67207    0.52263    0.24888   -0.13640   -0.18037    0.05986    1.00000    0.90540</t>
  </si>
  <si>
    <t xml:space="preserve">          &lt;.0001     &lt;.0001     0.0005     0.0592     0.0123     0.4095                &lt;.0001</t>
  </si>
  <si>
    <t xml:space="preserve">  DAC    0.67535    0.48634    0.26091   -0.17555   -0.09946   -0.01237    0.90540    1.00000</t>
  </si>
  <si>
    <t xml:space="preserve">          &lt;.0001     &lt;.0001     0.0003     0.0149     0.1699     0.8648     &lt;.0001</t>
  </si>
  <si>
    <t>INTA18SECXRIE</t>
  </si>
  <si>
    <t>DENOMINACION</t>
  </si>
  <si>
    <t xml:space="preserve">CT22044-6P-2SR-1P-1SR </t>
  </si>
  <si>
    <t>BF16AR001</t>
  </si>
  <si>
    <t>CT22061-1P-1SR-3P-2SR</t>
  </si>
  <si>
    <t>BF16AR010</t>
  </si>
  <si>
    <t>CT22100-5P-4SR-2P-1SR</t>
  </si>
  <si>
    <t>BF16AR033</t>
  </si>
  <si>
    <t>CT22100-5P-10SR-4P-3SR</t>
  </si>
  <si>
    <t>BF16AR036</t>
  </si>
  <si>
    <t>CT22117-9P-3SR-3P-3SR</t>
  </si>
  <si>
    <t>BF16AR046</t>
  </si>
  <si>
    <t>CT22117-9P-1SR-1P-3SR</t>
  </si>
  <si>
    <t>BF16AR043</t>
  </si>
  <si>
    <t>CT22135-6P-1SR-3P-2SR</t>
  </si>
  <si>
    <t>BF16AR057</t>
  </si>
  <si>
    <t>CT22135-9P-5SR-1P-3SR</t>
  </si>
  <si>
    <t>BF16AR060</t>
  </si>
  <si>
    <t>CT22135-9P-5SR-2P-2SR</t>
  </si>
  <si>
    <t>BF16AR061</t>
  </si>
  <si>
    <t>CT22147-5P-6SR-1P-1SR</t>
  </si>
  <si>
    <t>BF16AR062</t>
  </si>
  <si>
    <t>CT22147-5P-6SR-4P-1SR</t>
  </si>
  <si>
    <t>BF16AR064</t>
  </si>
  <si>
    <t>CT22147-5P-6SR-1P-2SR</t>
  </si>
  <si>
    <t>BF16AR063</t>
  </si>
  <si>
    <t>CT22147-5P-6SR-4P-2SR</t>
  </si>
  <si>
    <t>BF16AR065</t>
  </si>
  <si>
    <t>CT22173-3P-5SR-4P-1SR</t>
  </si>
  <si>
    <t>BF16AR075</t>
  </si>
  <si>
    <t>CT22173-3P-7SR-2P-1SR</t>
  </si>
  <si>
    <t>BF16AR076</t>
  </si>
  <si>
    <t>INTA SECANO RENDIDOR</t>
  </si>
  <si>
    <t>INTA  -NICARAGUA-2018</t>
  </si>
  <si>
    <t>LIBRO DE CAMPO  Lattice 6x6</t>
  </si>
  <si>
    <t>%h°</t>
  </si>
  <si>
    <t>PESO CAMPO (kg)</t>
  </si>
  <si>
    <t>AMB</t>
  </si>
  <si>
    <t>REN</t>
  </si>
  <si>
    <t>Ambiente (kg/ha al 14% H°)</t>
  </si>
  <si>
    <t>Media</t>
  </si>
  <si>
    <t>Jalapa</t>
  </si>
  <si>
    <t>Siuna</t>
  </si>
  <si>
    <t>Waspan</t>
  </si>
  <si>
    <t>AB</t>
  </si>
  <si>
    <t>A</t>
  </si>
  <si>
    <t>ABC</t>
  </si>
  <si>
    <t>ABCD</t>
  </si>
  <si>
    <t>Pr&gt;Genotipo</t>
  </si>
  <si>
    <t>&lt;.0001</t>
  </si>
  <si>
    <t>DMS Genotipo</t>
  </si>
  <si>
    <t>CV (%)</t>
  </si>
  <si>
    <t>Pr&gt;Ambiente</t>
  </si>
  <si>
    <t>Pr&gt;Genotipo * Ambiente</t>
  </si>
  <si>
    <t>DMS Ambiente</t>
  </si>
  <si>
    <t>Masatepe</t>
  </si>
  <si>
    <t>Dario</t>
  </si>
  <si>
    <t>BIN</t>
  </si>
  <si>
    <t>Cuadro de Análisis de la Varianza (SC tipo III)</t>
  </si>
  <si>
    <t xml:space="preserve">    CM     </t>
  </si>
  <si>
    <t xml:space="preserve">           </t>
  </si>
  <si>
    <t>Test:Tukey Alfa=0.05 DMS=4005.82617</t>
  </si>
  <si>
    <t>Error: 1498509.7616 gl: 70</t>
  </si>
  <si>
    <t xml:space="preserve"> Medias </t>
  </si>
  <si>
    <t>JALAPA</t>
  </si>
  <si>
    <t>ABCDEFG</t>
  </si>
  <si>
    <t>ABCDEFGH</t>
  </si>
  <si>
    <t>TRA</t>
  </si>
  <si>
    <t>Nueva tabla : 02/02/2019 - 04:27:13 p.m. - [Versión : 10/05/2015]</t>
  </si>
  <si>
    <t>Test:Tukey Alfa=0.05 DMS=3715.44827</t>
  </si>
  <si>
    <t>Error: 1289133.2611 gl: 70</t>
  </si>
  <si>
    <t>TAINIC</t>
  </si>
  <si>
    <t>CAMPOS ASULES</t>
  </si>
  <si>
    <t>Nueva tabla : 02/02/2019 - 05:49:59 p.m. - [Versión : 10/05/2015]</t>
  </si>
  <si>
    <t>Test:Tukey Alfa=0.05 DMS=4525.19768</t>
  </si>
  <si>
    <t>Error: 1912275.6220 gl: 70</t>
  </si>
  <si>
    <t>KUKRA HILL</t>
  </si>
  <si>
    <t>Nueva tabla : 02/02/2019 - 05:58:21 p.m. - [Versión : 10/05/2015]</t>
  </si>
  <si>
    <t>Test:Tukey Alfa=0.05 DMS=6243.33861</t>
  </si>
  <si>
    <t>Error: 3640065.1481 gl: 70</t>
  </si>
  <si>
    <t xml:space="preserve"> E.E.  </t>
  </si>
  <si>
    <t>SAN MIGUELITO</t>
  </si>
  <si>
    <t>Nueva tabla : 02/02/2019 - 06:06:13 p.m. - [Versión : 10/05/2015]</t>
  </si>
  <si>
    <t>Test:Tukey Alfa=0.05 DMS=5128.97871</t>
  </si>
  <si>
    <t>Error: 2456615.3976 gl: 70</t>
  </si>
  <si>
    <t>SIUNA</t>
  </si>
  <si>
    <t>WASPAN</t>
  </si>
  <si>
    <t>Test:Tukey Alfa=0.05 DMS=4194.62665</t>
  </si>
  <si>
    <t>Error: 1643092.4537 gl: 70</t>
  </si>
  <si>
    <t>LOC 1: RI; LOC 2: TAINIC; LOC 3: RIV; LOC 4: KH; LOC 5: SAN MIGUELITO; LOC 6: SIUNA; LOC 7: Waspan</t>
  </si>
  <si>
    <t>|</t>
  </si>
  <si>
    <t xml:space="preserve">     SC      </t>
  </si>
  <si>
    <t xml:space="preserve">    CM      </t>
  </si>
  <si>
    <t xml:space="preserve">AMB    </t>
  </si>
  <si>
    <t xml:space="preserve">            </t>
  </si>
  <si>
    <t xml:space="preserve">AMB </t>
  </si>
  <si>
    <t xml:space="preserve">n  </t>
  </si>
  <si>
    <t>MULTIAMBIENTAL</t>
  </si>
  <si>
    <t>ABCDE</t>
  </si>
  <si>
    <t>ABCDEF</t>
  </si>
  <si>
    <t>Categoria</t>
  </si>
  <si>
    <r>
      <t>R</t>
    </r>
    <r>
      <rPr>
        <b/>
        <vertAlign val="superscript"/>
        <sz val="8"/>
        <color indexed="8"/>
        <rFont val="Courier New"/>
        <family val="3"/>
      </rPr>
      <t>2</t>
    </r>
  </si>
  <si>
    <t>Codigo de Identificacion</t>
  </si>
  <si>
    <t>Ent.</t>
  </si>
  <si>
    <t xml:space="preserve"> Kukra </t>
  </si>
  <si>
    <t xml:space="preserve"> Miguel.</t>
  </si>
  <si>
    <t xml:space="preserve">    SC     </t>
  </si>
  <si>
    <t>Test:Tukey Alfa=0.05 DMS=1348.72686</t>
  </si>
  <si>
    <t>Error: 169872.6212 gl: 70</t>
  </si>
  <si>
    <t>Test:Tukey Alfa=0.05 DMS=712.79738</t>
  </si>
  <si>
    <t>Error: 3143420.1098 gl: 712</t>
  </si>
  <si>
    <t>Test:Tukey Alfa=0.05 DMS=2106.08633</t>
  </si>
  <si>
    <t>ABCDEFGHI</t>
  </si>
  <si>
    <t>ABCDEFGHIJ</t>
  </si>
  <si>
    <t>BCDEFGHIJK</t>
  </si>
  <si>
    <t>CDEFGHIJK</t>
  </si>
  <si>
    <t>DEFGHIJK</t>
  </si>
  <si>
    <t>EFGHIJK</t>
  </si>
  <si>
    <t>FGHIJK</t>
  </si>
  <si>
    <t>GHIJK</t>
  </si>
  <si>
    <t>HIJK</t>
  </si>
  <si>
    <t>IJK</t>
  </si>
  <si>
    <t>JK</t>
  </si>
  <si>
    <t>K</t>
  </si>
  <si>
    <t>ABCDEFGHI*</t>
  </si>
  <si>
    <t xml:space="preserve"> BCDEFGHIJK</t>
  </si>
  <si>
    <t xml:space="preserve">      GHIJK</t>
  </si>
  <si>
    <t xml:space="preserve">         JK</t>
  </si>
  <si>
    <t xml:space="preserve">  CDEFGHIJK</t>
  </si>
  <si>
    <t xml:space="preserve">    EFGHIJK</t>
  </si>
  <si>
    <t xml:space="preserve">          K</t>
  </si>
  <si>
    <t xml:space="preserve">       HIJK</t>
  </si>
  <si>
    <t xml:space="preserve">     FGHIJK</t>
  </si>
  <si>
    <t xml:space="preserve">        IJK</t>
  </si>
  <si>
    <t xml:space="preserve">   DEFGHIJK</t>
  </si>
  <si>
    <t>7638 A</t>
  </si>
  <si>
    <t>5942 BC</t>
  </si>
  <si>
    <t>4658 D</t>
  </si>
  <si>
    <t>6608 B</t>
  </si>
  <si>
    <t>7926 A</t>
  </si>
  <si>
    <t>7792 A</t>
  </si>
  <si>
    <t>5504 C</t>
  </si>
  <si>
    <t>AMB&gt;REP</t>
  </si>
  <si>
    <t>Test:Tukey Alfa=0.05 DMS=700.49333</t>
  </si>
  <si>
    <t>Error: 3035835.5500 gl: 700</t>
  </si>
  <si>
    <t>Test:Tukey Alfa=0.05 DMS=2069.73183</t>
  </si>
  <si>
    <t>o%</t>
  </si>
  <si>
    <t xml:space="preserve">PLTVG=  Vigor de Panta </t>
  </si>
  <si>
    <t xml:space="preserve">LSc = Escaldado de hoja </t>
  </si>
  <si>
    <t xml:space="preserve">BL1, 2, 3 = Piricularia hoja </t>
  </si>
  <si>
    <t xml:space="preserve">BS = Helminthosporium </t>
  </si>
  <si>
    <t>FLW = Dias a floración</t>
  </si>
  <si>
    <t xml:space="preserve">NBl = Piricularia cuello </t>
  </si>
  <si>
    <t>MAC</t>
  </si>
  <si>
    <t>LDP</t>
  </si>
  <si>
    <t>EDP</t>
  </si>
  <si>
    <t>PMG</t>
  </si>
  <si>
    <t>ADP</t>
  </si>
  <si>
    <t xml:space="preserve">    SC    </t>
  </si>
  <si>
    <t xml:space="preserve">   CM    </t>
  </si>
  <si>
    <t xml:space="preserve"> F    </t>
  </si>
  <si>
    <t xml:space="preserve">         </t>
  </si>
  <si>
    <t xml:space="preserve">  F    </t>
  </si>
  <si>
    <t xml:space="preserve">  F   </t>
  </si>
  <si>
    <t>AMB*ENT</t>
  </si>
  <si>
    <t>Test:Tukey Alfa=0.05 DMS=10.77349</t>
  </si>
  <si>
    <t>Error: 944.2628 gl: 270</t>
  </si>
  <si>
    <t>Test:Tukey Alfa=0.05 DMS=48.34907</t>
  </si>
  <si>
    <t>Test:Tukey Alfa=0.05 DMS=2.66236</t>
  </si>
  <si>
    <t>Error: 57.6651 gl: 272</t>
  </si>
  <si>
    <t>Test:Tukey Alfa=0.05 DMS=11.94808</t>
  </si>
  <si>
    <t xml:space="preserve">  CM    </t>
  </si>
  <si>
    <t xml:space="preserve">        </t>
  </si>
  <si>
    <t>Test:Tukey Alfa=0.05 DMS=2.37041</t>
  </si>
  <si>
    <t>Error: 54.9020 gl: 198</t>
  </si>
  <si>
    <t>Test:Tukey Alfa=0.05 DMS=13.46822</t>
  </si>
  <si>
    <t xml:space="preserve"> CM   </t>
  </si>
  <si>
    <t>Test:Tukey Alfa=0.05 DMS=0.28429</t>
  </si>
  <si>
    <t>Error: 1.1281 gl: 141</t>
  </si>
  <si>
    <t>Test:Tukey Alfa=0.05 DMS=2.36693</t>
  </si>
  <si>
    <t>Test:Tukey Alfa=0.05 DMS=0.81591</t>
  </si>
  <si>
    <t>Error: 9.2919 gl: 128</t>
  </si>
  <si>
    <t>Test:Tukey Alfa=0.05 DMS=6.79305</t>
  </si>
  <si>
    <t>Test:Tukey Alfa=0.05 DMS=0.80093</t>
  </si>
  <si>
    <t>Error: 8.9538 gl: 128</t>
  </si>
  <si>
    <t>Test:Tukey Alfa=0.05 DMS=6.66829</t>
  </si>
  <si>
    <t>Peso_campo</t>
  </si>
  <si>
    <t>humedad</t>
  </si>
  <si>
    <t>CODY_ENTRY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</si>
</sst>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8"/>
      <color theme="1"/>
      <name val="Courier New"/>
      <family val="3"/>
    </font>
    <font>
      <b/>
      <sz val="8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  <font>
      <b/>
      <vertAlign val="superscript"/>
      <sz val="8"/>
      <color indexed="8"/>
      <name val="Courier New"/>
      <family val="3"/>
    </font>
    <font>
      <b/>
      <sz val="12"/>
      <color rgb="FF000000"/>
      <name val="Courier New"/>
      <family val="3"/>
    </font>
    <font>
      <sz val="12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>
      <alignment vertical="center"/>
    </xf>
  </cellStyleXfs>
  <cellXfs count="210">
    <xf numFmtId="0" fontId="0" fillId="0" borderId="0" xfId="0"/>
    <xf numFmtId="0" fontId="0" fillId="0" borderId="0" xfId="0" applyBorder="1"/>
    <xf numFmtId="0" fontId="20" fillId="33" borderId="0" xfId="0" applyFont="1" applyFill="1"/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18" fillId="33" borderId="0" xfId="0" applyFont="1" applyFill="1" applyAlignment="1">
      <alignment horizontal="center"/>
    </xf>
    <xf numFmtId="0" fontId="21" fillId="33" borderId="0" xfId="0" applyFont="1" applyFill="1"/>
    <xf numFmtId="0" fontId="18" fillId="33" borderId="0" xfId="0" applyFont="1" applyFill="1"/>
    <xf numFmtId="0" fontId="23" fillId="33" borderId="14" xfId="0" applyFont="1" applyFill="1" applyBorder="1" applyAlignment="1">
      <alignment horizontal="center"/>
    </xf>
    <xf numFmtId="0" fontId="23" fillId="33" borderId="13" xfId="0" applyFont="1" applyFill="1" applyBorder="1" applyAlignment="1"/>
    <xf numFmtId="0" fontId="21" fillId="33" borderId="15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textRotation="90"/>
    </xf>
    <xf numFmtId="0" fontId="21" fillId="33" borderId="16" xfId="0" applyFont="1" applyFill="1" applyBorder="1" applyAlignment="1">
      <alignment horizontal="center" vertical="center"/>
    </xf>
    <xf numFmtId="0" fontId="21" fillId="33" borderId="16" xfId="0" applyFont="1" applyFill="1" applyBorder="1" applyAlignment="1">
      <alignment horizontal="center" textRotation="90"/>
    </xf>
    <xf numFmtId="0" fontId="24" fillId="33" borderId="16" xfId="7" applyFont="1" applyFill="1" applyBorder="1" applyAlignment="1">
      <alignment textRotation="90" wrapText="1"/>
    </xf>
    <xf numFmtId="0" fontId="22" fillId="33" borderId="16" xfId="0" applyFont="1" applyFill="1" applyBorder="1" applyAlignment="1">
      <alignment textRotation="90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24" fillId="33" borderId="16" xfId="0" applyFont="1" applyFill="1" applyBorder="1" applyAlignment="1">
      <alignment textRotation="90"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33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7" xfId="0" applyFont="1" applyFill="1" applyBorder="1"/>
    <xf numFmtId="0" fontId="0" fillId="33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33" borderId="18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1" fillId="34" borderId="16" xfId="0" applyFont="1" applyFill="1" applyBorder="1" applyAlignment="1">
      <alignment horizontal="center" vertical="center" textRotation="90"/>
    </xf>
    <xf numFmtId="0" fontId="16" fillId="0" borderId="17" xfId="0" applyFont="1" applyBorder="1" applyAlignment="1">
      <alignment horizontal="center"/>
    </xf>
    <xf numFmtId="0" fontId="27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0" fillId="34" borderId="18" xfId="0" applyFont="1" applyFill="1" applyBorder="1" applyAlignment="1">
      <alignment horizontal="center"/>
    </xf>
    <xf numFmtId="0" fontId="0" fillId="33" borderId="18" xfId="0" applyFont="1" applyFill="1" applyBorder="1" applyAlignment="1">
      <alignment horizontal="left"/>
    </xf>
    <xf numFmtId="164" fontId="0" fillId="0" borderId="17" xfId="0" applyNumberFormat="1" applyBorder="1"/>
    <xf numFmtId="164" fontId="0" fillId="0" borderId="18" xfId="0" applyNumberFormat="1" applyBorder="1"/>
    <xf numFmtId="0" fontId="29" fillId="0" borderId="0" xfId="0" applyFont="1"/>
    <xf numFmtId="0" fontId="29" fillId="0" borderId="18" xfId="0" applyFont="1" applyBorder="1" applyAlignment="1">
      <alignment horizontal="center"/>
    </xf>
    <xf numFmtId="0" fontId="29" fillId="33" borderId="18" xfId="0" applyFont="1" applyFill="1" applyBorder="1" applyAlignment="1">
      <alignment horizontal="center"/>
    </xf>
    <xf numFmtId="0" fontId="30" fillId="0" borderId="0" xfId="0" applyFont="1"/>
    <xf numFmtId="0" fontId="30" fillId="0" borderId="18" xfId="0" applyFont="1" applyBorder="1" applyAlignment="1">
      <alignment horizontal="center"/>
    </xf>
    <xf numFmtId="0" fontId="31" fillId="0" borderId="18" xfId="0" applyFont="1" applyBorder="1"/>
    <xf numFmtId="0" fontId="0" fillId="0" borderId="18" xfId="0" applyFont="1" applyBorder="1"/>
    <xf numFmtId="0" fontId="29" fillId="0" borderId="18" xfId="0" applyFont="1" applyBorder="1"/>
    <xf numFmtId="0" fontId="30" fillId="0" borderId="18" xfId="0" applyFont="1" applyBorder="1"/>
    <xf numFmtId="0" fontId="21" fillId="33" borderId="16" xfId="0" applyFont="1" applyFill="1" applyBorder="1" applyAlignment="1">
      <alignment horizontal="center" textRotation="90" wrapText="1"/>
    </xf>
    <xf numFmtId="164" fontId="0" fillId="33" borderId="17" xfId="0" applyNumberFormat="1" applyFill="1" applyBorder="1"/>
    <xf numFmtId="164" fontId="0" fillId="33" borderId="18" xfId="0" applyNumberFormat="1" applyFill="1" applyBorder="1"/>
    <xf numFmtId="164" fontId="14" fillId="33" borderId="18" xfId="0" applyNumberFormat="1" applyFont="1" applyFill="1" applyBorder="1"/>
    <xf numFmtId="0" fontId="0" fillId="0" borderId="20" xfId="0" applyBorder="1" applyAlignment="1">
      <alignment horizontal="center"/>
    </xf>
    <xf numFmtId="0" fontId="33" fillId="0" borderId="18" xfId="0" applyFont="1" applyFill="1" applyBorder="1" applyAlignment="1">
      <alignment horizontal="right"/>
    </xf>
    <xf numFmtId="1" fontId="33" fillId="0" borderId="20" xfId="0" applyNumberFormat="1" applyFont="1" applyBorder="1" applyAlignment="1">
      <alignment horizontal="right"/>
    </xf>
    <xf numFmtId="0" fontId="25" fillId="33" borderId="16" xfId="42" applyNumberFormat="1" applyFont="1" applyFill="1" applyBorder="1" applyAlignment="1">
      <alignment horizontal="right" vertical="center" wrapText="1"/>
    </xf>
    <xf numFmtId="0" fontId="25" fillId="33" borderId="16" xfId="42" applyFont="1" applyFill="1" applyBorder="1" applyAlignment="1">
      <alignment horizontal="right" vertical="center" wrapText="1"/>
    </xf>
    <xf numFmtId="0" fontId="25" fillId="33" borderId="16" xfId="42" applyFont="1" applyFill="1" applyBorder="1" applyAlignment="1">
      <alignment vertical="center"/>
    </xf>
    <xf numFmtId="0" fontId="36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37" fillId="0" borderId="0" xfId="0" applyFont="1"/>
    <xf numFmtId="0" fontId="38" fillId="0" borderId="18" xfId="0" applyFont="1" applyBorder="1" applyAlignment="1">
      <alignment horizontal="center"/>
    </xf>
    <xf numFmtId="0" fontId="39" fillId="0" borderId="18" xfId="0" applyFont="1" applyFill="1" applyBorder="1" applyAlignment="1">
      <alignment horizontal="center"/>
    </xf>
    <xf numFmtId="1" fontId="40" fillId="0" borderId="20" xfId="0" applyNumberFormat="1" applyFont="1" applyBorder="1" applyAlignment="1">
      <alignment horizontal="right"/>
    </xf>
    <xf numFmtId="0" fontId="37" fillId="0" borderId="18" xfId="0" applyFont="1" applyBorder="1"/>
    <xf numFmtId="0" fontId="14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8" fillId="33" borderId="18" xfId="0" applyFont="1" applyFill="1" applyBorder="1" applyAlignment="1">
      <alignment horizontal="center"/>
    </xf>
    <xf numFmtId="0" fontId="37" fillId="33" borderId="18" xfId="0" applyFont="1" applyFill="1" applyBorder="1" applyAlignment="1">
      <alignment horizontal="left"/>
    </xf>
    <xf numFmtId="0" fontId="41" fillId="0" borderId="18" xfId="0" applyFont="1" applyBorder="1"/>
    <xf numFmtId="0" fontId="32" fillId="0" borderId="17" xfId="0" applyFont="1" applyBorder="1" applyAlignment="1">
      <alignment horizontal="center"/>
    </xf>
    <xf numFmtId="0" fontId="21" fillId="33" borderId="22" xfId="0" applyFont="1" applyFill="1" applyBorder="1" applyAlignment="1">
      <alignment horizontal="center" textRotation="90"/>
    </xf>
    <xf numFmtId="0" fontId="24" fillId="33" borderId="22" xfId="7" applyFont="1" applyFill="1" applyBorder="1" applyAlignment="1">
      <alignment textRotation="90" wrapText="1"/>
    </xf>
    <xf numFmtId="0" fontId="21" fillId="33" borderId="22" xfId="0" applyFont="1" applyFill="1" applyBorder="1" applyAlignment="1">
      <alignment horizontal="center" textRotation="90" wrapText="1"/>
    </xf>
    <xf numFmtId="0" fontId="21" fillId="33" borderId="22" xfId="0" applyFont="1" applyFill="1" applyBorder="1" applyAlignment="1">
      <alignment textRotation="90"/>
    </xf>
    <xf numFmtId="0" fontId="25" fillId="33" borderId="22" xfId="42" applyNumberFormat="1" applyFont="1" applyFill="1" applyBorder="1" applyAlignment="1">
      <alignment horizontal="right" vertical="center" wrapText="1"/>
    </xf>
    <xf numFmtId="0" fontId="25" fillId="33" borderId="22" xfId="42" applyFont="1" applyFill="1" applyBorder="1" applyAlignment="1">
      <alignment horizontal="right" vertical="center" wrapText="1"/>
    </xf>
    <xf numFmtId="0" fontId="25" fillId="33" borderId="22" xfId="42" applyFont="1" applyFill="1" applyBorder="1" applyAlignment="1">
      <alignment vertical="center"/>
    </xf>
    <xf numFmtId="0" fontId="22" fillId="33" borderId="22" xfId="0" applyFont="1" applyFill="1" applyBorder="1" applyAlignment="1">
      <alignment textRotation="90" wrapText="1"/>
    </xf>
    <xf numFmtId="0" fontId="24" fillId="33" borderId="22" xfId="0" applyFont="1" applyFill="1" applyBorder="1" applyAlignment="1">
      <alignment textRotation="90" wrapText="1"/>
    </xf>
    <xf numFmtId="0" fontId="21" fillId="33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/>
    </xf>
    <xf numFmtId="1" fontId="42" fillId="0" borderId="20" xfId="0" applyNumberFormat="1" applyFont="1" applyBorder="1" applyAlignment="1">
      <alignment horizontal="right"/>
    </xf>
    <xf numFmtId="0" fontId="0" fillId="0" borderId="0" xfId="0" applyFill="1"/>
    <xf numFmtId="0" fontId="46" fillId="33" borderId="0" xfId="0" applyFont="1" applyFill="1" applyAlignment="1">
      <alignment vertical="center"/>
    </xf>
    <xf numFmtId="0" fontId="47" fillId="33" borderId="0" xfId="0" applyFont="1" applyFill="1" applyAlignment="1">
      <alignment vertical="center"/>
    </xf>
    <xf numFmtId="0" fontId="44" fillId="33" borderId="0" xfId="0" applyFont="1" applyFill="1" applyAlignment="1">
      <alignment vertical="center"/>
    </xf>
    <xf numFmtId="0" fontId="46" fillId="33" borderId="24" xfId="0" applyFont="1" applyFill="1" applyBorder="1" applyAlignment="1">
      <alignment vertical="center"/>
    </xf>
    <xf numFmtId="0" fontId="47" fillId="33" borderId="24" xfId="0" applyFont="1" applyFill="1" applyBorder="1" applyAlignment="1">
      <alignment vertical="center"/>
    </xf>
    <xf numFmtId="0" fontId="45" fillId="33" borderId="0" xfId="0" applyFont="1" applyFill="1" applyAlignment="1">
      <alignment horizontal="center"/>
    </xf>
    <xf numFmtId="2" fontId="45" fillId="33" borderId="0" xfId="0" applyNumberFormat="1" applyFont="1" applyFill="1" applyAlignment="1">
      <alignment horizontal="center"/>
    </xf>
    <xf numFmtId="2" fontId="45" fillId="33" borderId="0" xfId="0" applyNumberFormat="1" applyFont="1" applyFill="1" applyBorder="1" applyAlignment="1">
      <alignment horizontal="center"/>
    </xf>
    <xf numFmtId="0" fontId="0" fillId="33" borderId="25" xfId="0" applyFill="1" applyBorder="1"/>
    <xf numFmtId="1" fontId="0" fillId="0" borderId="0" xfId="0" applyNumberFormat="1"/>
    <xf numFmtId="0" fontId="39" fillId="0" borderId="18" xfId="0" applyFont="1" applyFill="1" applyBorder="1" applyAlignment="1">
      <alignment horizontal="right"/>
    </xf>
    <xf numFmtId="1" fontId="39" fillId="0" borderId="20" xfId="0" applyNumberFormat="1" applyFont="1" applyBorder="1" applyAlignment="1">
      <alignment horizontal="right"/>
    </xf>
    <xf numFmtId="0" fontId="32" fillId="33" borderId="18" xfId="0" applyFont="1" applyFill="1" applyBorder="1"/>
    <xf numFmtId="0" fontId="32" fillId="33" borderId="18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39" fillId="33" borderId="18" xfId="0" applyFont="1" applyFill="1" applyBorder="1" applyAlignment="1">
      <alignment horizontal="right"/>
    </xf>
    <xf numFmtId="1" fontId="39" fillId="33" borderId="20" xfId="0" applyNumberFormat="1" applyFont="1" applyFill="1" applyBorder="1" applyAlignment="1">
      <alignment horizontal="right"/>
    </xf>
    <xf numFmtId="0" fontId="16" fillId="33" borderId="18" xfId="0" applyFont="1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1" fontId="42" fillId="33" borderId="20" xfId="0" applyNumberFormat="1" applyFont="1" applyFill="1" applyBorder="1" applyAlignment="1">
      <alignment horizontal="right"/>
    </xf>
    <xf numFmtId="0" fontId="0" fillId="33" borderId="20" xfId="0" applyFill="1" applyBorder="1" applyAlignment="1">
      <alignment horizontal="center"/>
    </xf>
    <xf numFmtId="0" fontId="38" fillId="33" borderId="18" xfId="0" applyFont="1" applyFill="1" applyBorder="1"/>
    <xf numFmtId="0" fontId="31" fillId="33" borderId="18" xfId="0" applyFont="1" applyFill="1" applyBorder="1"/>
    <xf numFmtId="0" fontId="0" fillId="33" borderId="18" xfId="0" applyFont="1" applyFill="1" applyBorder="1"/>
    <xf numFmtId="0" fontId="32" fillId="33" borderId="18" xfId="0" applyFont="1" applyFill="1" applyBorder="1" applyAlignment="1">
      <alignment horizontal="left"/>
    </xf>
    <xf numFmtId="0" fontId="48" fillId="33" borderId="18" xfId="0" applyFont="1" applyFill="1" applyBorder="1"/>
    <xf numFmtId="0" fontId="32" fillId="33" borderId="17" xfId="0" applyFont="1" applyFill="1" applyBorder="1"/>
    <xf numFmtId="0" fontId="32" fillId="33" borderId="17" xfId="0" applyFont="1" applyFill="1" applyBorder="1" applyAlignment="1">
      <alignment horizontal="center"/>
    </xf>
    <xf numFmtId="0" fontId="38" fillId="0" borderId="0" xfId="0" applyFont="1"/>
    <xf numFmtId="0" fontId="38" fillId="0" borderId="17" xfId="0" applyFont="1" applyBorder="1" applyAlignment="1">
      <alignment horizontal="center"/>
    </xf>
    <xf numFmtId="1" fontId="40" fillId="0" borderId="20" xfId="0" applyNumberFormat="1" applyFont="1" applyFill="1" applyBorder="1" applyAlignment="1">
      <alignment horizontal="right"/>
    </xf>
    <xf numFmtId="0" fontId="32" fillId="0" borderId="18" xfId="0" applyFont="1" applyBorder="1" applyAlignment="1">
      <alignment horizontal="center"/>
    </xf>
    <xf numFmtId="0" fontId="38" fillId="0" borderId="18" xfId="0" applyFont="1" applyBorder="1"/>
    <xf numFmtId="1" fontId="49" fillId="0" borderId="20" xfId="0" applyNumberFormat="1" applyFont="1" applyFill="1" applyBorder="1" applyAlignment="1">
      <alignment horizontal="right"/>
    </xf>
    <xf numFmtId="0" fontId="32" fillId="0" borderId="20" xfId="0" applyFont="1" applyBorder="1" applyAlignment="1">
      <alignment horizontal="center"/>
    </xf>
    <xf numFmtId="0" fontId="38" fillId="33" borderId="18" xfId="0" applyFont="1" applyFill="1" applyBorder="1" applyAlignment="1">
      <alignment horizontal="left"/>
    </xf>
    <xf numFmtId="0" fontId="44" fillId="33" borderId="24" xfId="0" applyFont="1" applyFill="1" applyBorder="1" applyAlignment="1"/>
    <xf numFmtId="0" fontId="45" fillId="33" borderId="23" xfId="0" applyFont="1" applyFill="1" applyBorder="1" applyAlignment="1"/>
    <xf numFmtId="0" fontId="43" fillId="33" borderId="24" xfId="0" applyFont="1" applyFill="1" applyBorder="1" applyAlignment="1"/>
    <xf numFmtId="0" fontId="51" fillId="33" borderId="24" xfId="0" applyFont="1" applyFill="1" applyBorder="1" applyAlignment="1">
      <alignment horizontal="center" vertical="center"/>
    </xf>
    <xf numFmtId="0" fontId="52" fillId="33" borderId="0" xfId="0" applyFont="1" applyFill="1" applyBorder="1" applyAlignment="1">
      <alignment horizontal="center"/>
    </xf>
    <xf numFmtId="0" fontId="53" fillId="0" borderId="0" xfId="0" applyFont="1" applyBorder="1"/>
    <xf numFmtId="1" fontId="52" fillId="0" borderId="0" xfId="0" applyNumberFormat="1" applyFont="1"/>
    <xf numFmtId="0" fontId="52" fillId="0" borderId="0" xfId="0" applyFont="1"/>
    <xf numFmtId="0" fontId="52" fillId="33" borderId="0" xfId="0" applyFont="1" applyFill="1" applyBorder="1" applyAlignment="1">
      <alignment horizontal="left"/>
    </xf>
    <xf numFmtId="0" fontId="52" fillId="0" borderId="0" xfId="0" applyFont="1" applyBorder="1"/>
    <xf numFmtId="0" fontId="52" fillId="33" borderId="25" xfId="0" applyFont="1" applyFill="1" applyBorder="1" applyAlignment="1">
      <alignment horizontal="left"/>
    </xf>
    <xf numFmtId="0" fontId="52" fillId="0" borderId="25" xfId="0" applyFont="1" applyBorder="1"/>
    <xf numFmtId="1" fontId="50" fillId="33" borderId="24" xfId="0" applyNumberFormat="1" applyFont="1" applyFill="1" applyBorder="1" applyAlignment="1">
      <alignment horizontal="center" vertical="center"/>
    </xf>
    <xf numFmtId="0" fontId="52" fillId="33" borderId="23" xfId="0" applyFont="1" applyFill="1" applyBorder="1" applyAlignment="1">
      <alignment horizontal="center"/>
    </xf>
    <xf numFmtId="0" fontId="52" fillId="33" borderId="0" xfId="0" applyFont="1" applyFill="1" applyAlignment="1">
      <alignment horizontal="center"/>
    </xf>
    <xf numFmtId="1" fontId="52" fillId="33" borderId="0" xfId="0" applyNumberFormat="1" applyFont="1" applyFill="1" applyAlignment="1">
      <alignment horizontal="center"/>
    </xf>
    <xf numFmtId="1" fontId="52" fillId="0" borderId="0" xfId="0" applyNumberFormat="1" applyFont="1" applyFill="1" applyBorder="1" applyAlignment="1">
      <alignment horizontal="center"/>
    </xf>
    <xf numFmtId="2" fontId="52" fillId="33" borderId="0" xfId="0" applyNumberFormat="1" applyFont="1" applyFill="1" applyBorder="1" applyAlignment="1">
      <alignment horizontal="center"/>
    </xf>
    <xf numFmtId="2" fontId="52" fillId="33" borderId="0" xfId="0" applyNumberFormat="1" applyFont="1" applyFill="1" applyAlignment="1">
      <alignment horizontal="center"/>
    </xf>
    <xf numFmtId="0" fontId="52" fillId="0" borderId="0" xfId="0" applyFont="1" applyAlignment="1">
      <alignment horizontal="center"/>
    </xf>
    <xf numFmtId="0" fontId="52" fillId="33" borderId="0" xfId="0" applyFont="1" applyFill="1"/>
    <xf numFmtId="0" fontId="52" fillId="33" borderId="25" xfId="0" applyFont="1" applyFill="1" applyBorder="1" applyAlignment="1"/>
    <xf numFmtId="0" fontId="52" fillId="33" borderId="25" xfId="0" applyFont="1" applyFill="1" applyBorder="1"/>
    <xf numFmtId="165" fontId="39" fillId="0" borderId="18" xfId="0" applyNumberFormat="1" applyFon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" fontId="16" fillId="0" borderId="0" xfId="0" applyNumberFormat="1" applyFont="1"/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  <xf numFmtId="0" fontId="0" fillId="35" borderId="0" xfId="0" applyFill="1"/>
    <xf numFmtId="1" fontId="16" fillId="35" borderId="0" xfId="0" applyNumberFormat="1" applyFont="1" applyFill="1"/>
    <xf numFmtId="0" fontId="55" fillId="0" borderId="19" xfId="0" applyFont="1" applyBorder="1" applyAlignment="1">
      <alignment horizontal="center" vertical="center"/>
    </xf>
    <xf numFmtId="0" fontId="55" fillId="0" borderId="19" xfId="0" applyFont="1" applyBorder="1" applyAlignment="1">
      <alignment horizontal="center" vertical="center" wrapText="1"/>
    </xf>
    <xf numFmtId="0" fontId="56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 wrapText="1"/>
    </xf>
    <xf numFmtId="0" fontId="56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10" xfId="0" applyFont="1" applyBorder="1" applyAlignment="1">
      <alignment horizontal="justify" vertical="center"/>
    </xf>
    <xf numFmtId="0" fontId="55" fillId="0" borderId="10" xfId="0" applyFont="1" applyBorder="1" applyAlignment="1">
      <alignment horizontal="center" vertical="center"/>
    </xf>
    <xf numFmtId="0" fontId="55" fillId="0" borderId="19" xfId="0" applyFont="1" applyBorder="1" applyAlignment="1">
      <alignment vertical="center" wrapText="1"/>
    </xf>
    <xf numFmtId="0" fontId="56" fillId="0" borderId="0" xfId="0" applyFont="1" applyAlignment="1">
      <alignment horizontal="center" vertical="center" wrapText="1"/>
    </xf>
    <xf numFmtId="0" fontId="55" fillId="0" borderId="19" xfId="0" applyFont="1" applyBorder="1" applyAlignment="1">
      <alignment vertical="center"/>
    </xf>
    <xf numFmtId="3" fontId="55" fillId="0" borderId="19" xfId="0" applyNumberFormat="1" applyFont="1" applyBorder="1" applyAlignment="1">
      <alignment horizontal="center" vertical="center"/>
    </xf>
    <xf numFmtId="0" fontId="57" fillId="0" borderId="10" xfId="0" applyFont="1" applyBorder="1" applyAlignment="1">
      <alignment vertical="center"/>
    </xf>
    <xf numFmtId="3" fontId="55" fillId="0" borderId="10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/>
    </xf>
    <xf numFmtId="164" fontId="0" fillId="33" borderId="17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33" borderId="18" xfId="0" applyNumberFormat="1" applyFill="1" applyBorder="1" applyAlignment="1">
      <alignment horizontal="center"/>
    </xf>
    <xf numFmtId="164" fontId="32" fillId="33" borderId="18" xfId="0" applyNumberFormat="1" applyFon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18" xfId="0" applyFill="1" applyBorder="1"/>
    <xf numFmtId="164" fontId="14" fillId="0" borderId="17" xfId="0" applyNumberFormat="1" applyFont="1" applyBorder="1" applyAlignment="1">
      <alignment horizontal="center"/>
    </xf>
    <xf numFmtId="164" fontId="14" fillId="33" borderId="17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9" fontId="14" fillId="0" borderId="17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center"/>
    </xf>
    <xf numFmtId="164" fontId="14" fillId="33" borderId="18" xfId="0" applyNumberFormat="1" applyFont="1" applyFill="1" applyBorder="1" applyAlignment="1">
      <alignment horizontal="center"/>
    </xf>
    <xf numFmtId="9" fontId="14" fillId="0" borderId="18" xfId="0" applyNumberFormat="1" applyFont="1" applyBorder="1" applyAlignment="1">
      <alignment horizontal="center"/>
    </xf>
    <xf numFmtId="9" fontId="14" fillId="0" borderId="0" xfId="0" applyNumberFormat="1" applyFont="1" applyAlignment="1">
      <alignment horizontal="center"/>
    </xf>
    <xf numFmtId="0" fontId="16" fillId="0" borderId="20" xfId="0" applyFont="1" applyBorder="1" applyAlignment="1">
      <alignment horizontal="center"/>
    </xf>
    <xf numFmtId="164" fontId="0" fillId="0" borderId="0" xfId="0" applyNumberFormat="1"/>
    <xf numFmtId="1" fontId="0" fillId="33" borderId="2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/>
    </xf>
    <xf numFmtId="0" fontId="22" fillId="33" borderId="13" xfId="0" applyFont="1" applyFill="1" applyBorder="1" applyAlignment="1">
      <alignment horizontal="center"/>
    </xf>
    <xf numFmtId="0" fontId="23" fillId="33" borderId="11" xfId="0" applyFont="1" applyFill="1" applyBorder="1" applyAlignment="1">
      <alignment horizontal="center"/>
    </xf>
    <xf numFmtId="0" fontId="23" fillId="33" borderId="12" xfId="0" applyFont="1" applyFill="1" applyBorder="1" applyAlignment="1">
      <alignment horizontal="center"/>
    </xf>
    <xf numFmtId="0" fontId="52" fillId="33" borderId="25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0" fontId="50" fillId="33" borderId="0" xfId="0" applyFont="1" applyFill="1" applyBorder="1" applyAlignment="1">
      <alignment horizontal="left" vertical="center"/>
    </xf>
    <xf numFmtId="0" fontId="50" fillId="33" borderId="23" xfId="0" applyFont="1" applyFill="1" applyBorder="1" applyAlignment="1">
      <alignment horizontal="center" vertical="center"/>
    </xf>
    <xf numFmtId="0" fontId="50" fillId="33" borderId="25" xfId="0" applyFont="1" applyFill="1" applyBorder="1" applyAlignment="1">
      <alignment horizontal="center" vertical="center"/>
    </xf>
    <xf numFmtId="0" fontId="51" fillId="33" borderId="24" xfId="0" applyFont="1" applyFill="1" applyBorder="1" applyAlignment="1">
      <alignment horizontal="center" vertical="center"/>
    </xf>
    <xf numFmtId="0" fontId="50" fillId="33" borderId="24" xfId="0" applyFont="1" applyFill="1" applyBorder="1" applyAlignment="1">
      <alignment horizontal="center"/>
    </xf>
    <xf numFmtId="0" fontId="50" fillId="33" borderId="23" xfId="0" applyFont="1" applyFill="1" applyBorder="1" applyAlignment="1">
      <alignment horizontal="left" vertical="center"/>
    </xf>
    <xf numFmtId="0" fontId="50" fillId="33" borderId="0" xfId="0" applyFont="1" applyFill="1" applyAlignment="1">
      <alignment horizontal="left" vertical="center"/>
    </xf>
    <xf numFmtId="0" fontId="50" fillId="33" borderId="25" xfId="0" applyFont="1" applyFill="1" applyBorder="1" applyAlignment="1">
      <alignment horizontal="left" vertical="center"/>
    </xf>
    <xf numFmtId="0" fontId="52" fillId="33" borderId="0" xfId="0" applyFont="1" applyFill="1" applyBorder="1" applyAlignment="1">
      <alignment horizontal="center"/>
    </xf>
    <xf numFmtId="1" fontId="50" fillId="0" borderId="24" xfId="0" applyNumberFormat="1" applyFont="1" applyBorder="1" applyAlignment="1">
      <alignment horizontal="center"/>
    </xf>
    <xf numFmtId="0" fontId="52" fillId="33" borderId="2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457199</xdr:colOff>
      <xdr:row>124</xdr:row>
      <xdr:rowOff>104775</xdr:rowOff>
    </xdr:from>
    <xdr:to>
      <xdr:col>55</xdr:col>
      <xdr:colOff>180974</xdr:colOff>
      <xdr:row>246</xdr:row>
      <xdr:rowOff>193864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257" t="11851" r="42379" b="12749"/>
        <a:stretch/>
      </xdr:blipFill>
      <xdr:spPr>
        <a:xfrm>
          <a:off x="24431624" y="3819525"/>
          <a:ext cx="4600574" cy="5504891"/>
        </a:xfrm>
        <a:prstGeom prst="rect">
          <a:avLst/>
        </a:prstGeom>
      </xdr:spPr>
    </xdr:pic>
    <xdr:clientData/>
  </xdr:twoCellAnchor>
  <xdr:twoCellAnchor editAs="oneCell">
    <xdr:from>
      <xdr:col>47</xdr:col>
      <xdr:colOff>466725</xdr:colOff>
      <xdr:row>153</xdr:row>
      <xdr:rowOff>47625</xdr:rowOff>
    </xdr:from>
    <xdr:to>
      <xdr:col>55</xdr:col>
      <xdr:colOff>161925</xdr:colOff>
      <xdr:row>246</xdr:row>
      <xdr:rowOff>188820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331" t="15236" r="42526" b="9364"/>
        <a:stretch/>
      </xdr:blipFill>
      <xdr:spPr>
        <a:xfrm>
          <a:off x="24441150" y="9372600"/>
          <a:ext cx="4571999" cy="5508253"/>
        </a:xfrm>
        <a:prstGeom prst="rect">
          <a:avLst/>
        </a:prstGeom>
      </xdr:spPr>
    </xdr:pic>
    <xdr:clientData/>
  </xdr:twoCellAnchor>
  <xdr:twoCellAnchor editAs="oneCell">
    <xdr:from>
      <xdr:col>47</xdr:col>
      <xdr:colOff>447675</xdr:colOff>
      <xdr:row>182</xdr:row>
      <xdr:rowOff>38099</xdr:rowOff>
    </xdr:from>
    <xdr:to>
      <xdr:col>55</xdr:col>
      <xdr:colOff>180975</xdr:colOff>
      <xdr:row>244</xdr:row>
      <xdr:rowOff>17931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185" t="12632" r="42379" b="20172"/>
        <a:stretch/>
      </xdr:blipFill>
      <xdr:spPr>
        <a:xfrm>
          <a:off x="24422100" y="14925674"/>
          <a:ext cx="4610099" cy="4908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0</xdr:colOff>
      <xdr:row>2</xdr:row>
      <xdr:rowOff>66675</xdr:rowOff>
    </xdr:from>
    <xdr:to>
      <xdr:col>58</xdr:col>
      <xdr:colOff>552450</xdr:colOff>
      <xdr:row>24</xdr:row>
      <xdr:rowOff>123825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0" y="428625"/>
          <a:ext cx="5124450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G766"/>
  <sheetViews>
    <sheetView topLeftCell="A746" zoomScaleNormal="100" workbookViewId="0">
      <selection activeCell="A5" sqref="A5:U761"/>
    </sheetView>
  </sheetViews>
  <sheetFormatPr defaultColWidth="9.140625" defaultRowHeight="15" x14ac:dyDescent="0.25"/>
  <cols>
    <col min="1" max="1" width="15.85546875" customWidth="1"/>
    <col min="2" max="2" width="5" customWidth="1"/>
    <col min="3" max="3" width="35" customWidth="1"/>
    <col min="4" max="4" width="9.5703125" customWidth="1"/>
    <col min="5" max="5" width="6" customWidth="1"/>
    <col min="6" max="7" width="3.85546875" customWidth="1"/>
    <col min="8" max="11" width="3.140625" customWidth="1"/>
    <col min="12" max="12" width="7.85546875" customWidth="1"/>
    <col min="13" max="13" width="5.28515625" customWidth="1"/>
    <col min="14" max="14" width="6.140625" customWidth="1"/>
    <col min="15" max="15" width="7.85546875" customWidth="1"/>
    <col min="16" max="19" width="6.7109375" customWidth="1"/>
    <col min="20" max="20" width="15.140625" customWidth="1"/>
    <col min="21" max="21" width="16.5703125" customWidth="1"/>
    <col min="22" max="22" width="7.140625" customWidth="1"/>
    <col min="23" max="23" width="7.5703125" customWidth="1"/>
    <col min="24" max="24" width="6.42578125" customWidth="1"/>
    <col min="25" max="25" width="6.85546875" customWidth="1"/>
    <col min="26" max="26" width="6.5703125" customWidth="1"/>
    <col min="27" max="30" width="4.85546875" customWidth="1"/>
    <col min="31" max="31" width="3.5703125" customWidth="1"/>
    <col min="32" max="32" width="5.7109375" bestFit="1" customWidth="1"/>
    <col min="33" max="33" width="2.7109375" customWidth="1"/>
    <col min="34" max="34" width="3.7109375" bestFit="1" customWidth="1"/>
    <col min="35" max="35" width="20" customWidth="1"/>
    <col min="37" max="37" width="9.28515625" customWidth="1"/>
    <col min="38" max="38" width="31" customWidth="1"/>
    <col min="39" max="39" width="9.140625" customWidth="1"/>
    <col min="40" max="40" width="30.5703125" customWidth="1"/>
  </cols>
  <sheetData>
    <row r="1" spans="1:35" ht="21" x14ac:dyDescent="0.35">
      <c r="A1" s="2" t="s">
        <v>374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21" x14ac:dyDescent="0.35">
      <c r="A2" s="2" t="s">
        <v>373</v>
      </c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21.75" thickBot="1" x14ac:dyDescent="0.4">
      <c r="A3" s="2" t="s">
        <v>429</v>
      </c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5"/>
      <c r="O3" s="5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.75" thickBot="1" x14ac:dyDescent="0.3">
      <c r="N4" s="191"/>
      <c r="O4" s="191"/>
      <c r="P4" s="191"/>
      <c r="Q4" s="191"/>
      <c r="R4" s="191"/>
      <c r="S4" s="191"/>
      <c r="T4" s="191"/>
      <c r="U4" s="191"/>
      <c r="V4" s="192" t="s">
        <v>45</v>
      </c>
      <c r="W4" s="193"/>
      <c r="X4" s="192" t="s">
        <v>46</v>
      </c>
      <c r="Y4" s="193"/>
      <c r="Z4" s="193"/>
      <c r="AA4" s="193"/>
      <c r="AB4" s="193"/>
      <c r="AC4" s="193"/>
      <c r="AD4" s="194"/>
      <c r="AE4" s="195" t="s">
        <v>47</v>
      </c>
      <c r="AF4" s="196"/>
      <c r="AG4" s="196"/>
      <c r="AH4" s="9" t="s">
        <v>48</v>
      </c>
      <c r="AI4" s="10"/>
    </row>
    <row r="5" spans="1:35" ht="52.5" customHeight="1" thickTop="1" thickBot="1" x14ac:dyDescent="0.3">
      <c r="A5" s="11" t="s">
        <v>49</v>
      </c>
      <c r="B5" s="11" t="s">
        <v>50</v>
      </c>
      <c r="C5" s="12" t="s">
        <v>341</v>
      </c>
      <c r="D5" s="12" t="s">
        <v>51</v>
      </c>
      <c r="E5" s="31" t="s">
        <v>52</v>
      </c>
      <c r="F5" s="14" t="s">
        <v>377</v>
      </c>
      <c r="G5" s="14" t="s">
        <v>377</v>
      </c>
      <c r="H5" s="14" t="s">
        <v>53</v>
      </c>
      <c r="I5" s="14" t="s">
        <v>96</v>
      </c>
      <c r="J5" s="14" t="s">
        <v>0</v>
      </c>
      <c r="K5" s="14" t="s">
        <v>397</v>
      </c>
      <c r="L5" s="49" t="s">
        <v>376</v>
      </c>
      <c r="M5" s="49" t="s">
        <v>375</v>
      </c>
      <c r="N5" s="49" t="s">
        <v>378</v>
      </c>
      <c r="O5" s="15" t="s">
        <v>493</v>
      </c>
      <c r="P5" s="49" t="s">
        <v>494</v>
      </c>
      <c r="Q5" s="49" t="s">
        <v>495</v>
      </c>
      <c r="R5" s="49" t="s">
        <v>496</v>
      </c>
      <c r="S5" s="49" t="s">
        <v>497</v>
      </c>
      <c r="T5" s="14" t="s">
        <v>185</v>
      </c>
      <c r="U5" s="14" t="s">
        <v>161</v>
      </c>
      <c r="X5" s="56" t="s">
        <v>54</v>
      </c>
      <c r="Y5" s="57" t="s">
        <v>55</v>
      </c>
      <c r="Z5" s="57" t="s">
        <v>56</v>
      </c>
      <c r="AA5" s="58" t="s">
        <v>57</v>
      </c>
      <c r="AB5" s="58" t="s">
        <v>58</v>
      </c>
      <c r="AC5" s="58" t="s">
        <v>59</v>
      </c>
      <c r="AD5" s="58" t="s">
        <v>60</v>
      </c>
      <c r="AE5" s="16" t="s">
        <v>61</v>
      </c>
      <c r="AF5" s="16" t="s">
        <v>62</v>
      </c>
      <c r="AG5" s="16" t="s">
        <v>63</v>
      </c>
      <c r="AH5" s="20" t="s">
        <v>64</v>
      </c>
      <c r="AI5" s="13" t="s">
        <v>65</v>
      </c>
    </row>
    <row r="6" spans="1:35" ht="13.5" hidden="1" customHeight="1" thickTop="1" thickBot="1" x14ac:dyDescent="0.3">
      <c r="A6" s="25" t="s">
        <v>340</v>
      </c>
      <c r="B6" s="26">
        <v>1</v>
      </c>
      <c r="C6" s="40" t="s">
        <v>75</v>
      </c>
      <c r="D6" s="41" t="s">
        <v>35</v>
      </c>
      <c r="E6" s="32">
        <v>101</v>
      </c>
      <c r="F6" s="32">
        <v>1</v>
      </c>
      <c r="G6" s="32"/>
      <c r="H6" s="18">
        <v>1</v>
      </c>
      <c r="I6" s="59">
        <v>1</v>
      </c>
      <c r="J6" s="18">
        <v>1</v>
      </c>
      <c r="K6" s="18">
        <v>1</v>
      </c>
      <c r="L6" s="54">
        <v>3.6748800000000004</v>
      </c>
      <c r="M6">
        <v>15.9</v>
      </c>
      <c r="N6" s="55">
        <f>(L6*3125)*(100-M6)/86</f>
        <v>11230.283720930234</v>
      </c>
      <c r="O6" s="74"/>
      <c r="P6" s="75"/>
      <c r="Q6" s="75"/>
      <c r="R6" s="75"/>
      <c r="S6" s="75"/>
      <c r="T6" s="73"/>
      <c r="U6" s="76"/>
      <c r="X6" s="77"/>
      <c r="Y6" s="78"/>
      <c r="Z6" s="78"/>
      <c r="AA6" s="79"/>
      <c r="AB6" s="79"/>
      <c r="AC6" s="79"/>
      <c r="AD6" s="79"/>
      <c r="AE6" s="80"/>
      <c r="AF6" s="80"/>
      <c r="AG6" s="80"/>
      <c r="AH6" s="81"/>
      <c r="AI6" s="82"/>
    </row>
    <row r="7" spans="1:35" ht="13.5" hidden="1" customHeight="1" thickTop="1" thickBot="1" x14ac:dyDescent="0.3">
      <c r="A7" s="25" t="s">
        <v>340</v>
      </c>
      <c r="B7" s="28">
        <v>1</v>
      </c>
      <c r="C7" s="40" t="s">
        <v>76</v>
      </c>
      <c r="D7" s="41" t="s">
        <v>8</v>
      </c>
      <c r="E7" s="30">
        <v>102</v>
      </c>
      <c r="F7" s="32">
        <v>1</v>
      </c>
      <c r="G7" s="186"/>
      <c r="H7" s="24">
        <v>1</v>
      </c>
      <c r="I7" s="24">
        <v>2</v>
      </c>
      <c r="J7" s="24">
        <v>1</v>
      </c>
      <c r="K7" s="24">
        <v>2</v>
      </c>
      <c r="L7" s="24">
        <v>2.3628</v>
      </c>
      <c r="M7">
        <v>9.1999999999999993</v>
      </c>
      <c r="N7" s="55">
        <f t="shared" ref="N7:N70" si="0">(L7*3125)*(100-M7)/86</f>
        <v>7795.8662790697672</v>
      </c>
      <c r="O7" s="74"/>
      <c r="P7" s="75"/>
      <c r="Q7" s="75"/>
      <c r="R7" s="75"/>
      <c r="S7" s="75"/>
      <c r="T7" s="73"/>
      <c r="U7" s="76"/>
      <c r="X7" s="77"/>
      <c r="Y7" s="78"/>
      <c r="Z7" s="78"/>
      <c r="AA7" s="79"/>
      <c r="AB7" s="79"/>
      <c r="AC7" s="79"/>
      <c r="AD7" s="79"/>
      <c r="AE7" s="80"/>
      <c r="AF7" s="80"/>
      <c r="AG7" s="80"/>
      <c r="AH7" s="81"/>
      <c r="AI7" s="82"/>
    </row>
    <row r="8" spans="1:35" ht="13.5" hidden="1" customHeight="1" thickTop="1" thickBot="1" x14ac:dyDescent="0.3">
      <c r="A8" s="25" t="s">
        <v>340</v>
      </c>
      <c r="B8" s="26">
        <v>1</v>
      </c>
      <c r="C8" s="40" t="s">
        <v>77</v>
      </c>
      <c r="D8" s="41" t="s">
        <v>27</v>
      </c>
      <c r="E8" s="30">
        <v>103</v>
      </c>
      <c r="F8" s="32">
        <v>1</v>
      </c>
      <c r="G8" s="186"/>
      <c r="H8" s="24">
        <v>1</v>
      </c>
      <c r="I8" s="24">
        <v>3</v>
      </c>
      <c r="J8" s="24">
        <v>1</v>
      </c>
      <c r="K8" s="24">
        <v>3</v>
      </c>
      <c r="L8" s="24">
        <v>2.7306400000000002</v>
      </c>
      <c r="M8">
        <v>10.4</v>
      </c>
      <c r="N8" s="55">
        <f t="shared" si="0"/>
        <v>8890.4558139534874</v>
      </c>
      <c r="O8" s="74"/>
      <c r="P8" s="75"/>
      <c r="Q8" s="75"/>
      <c r="R8" s="75"/>
      <c r="S8" s="75"/>
      <c r="T8" s="73"/>
      <c r="U8" s="76"/>
      <c r="X8" s="77"/>
      <c r="Y8" s="78"/>
      <c r="Z8" s="78"/>
      <c r="AA8" s="79"/>
      <c r="AB8" s="79"/>
      <c r="AC8" s="79"/>
      <c r="AD8" s="79"/>
      <c r="AE8" s="80"/>
      <c r="AF8" s="80"/>
      <c r="AG8" s="80"/>
      <c r="AH8" s="81"/>
      <c r="AI8" s="82"/>
    </row>
    <row r="9" spans="1:35" ht="13.5" hidden="1" customHeight="1" thickTop="1" thickBot="1" x14ac:dyDescent="0.3">
      <c r="A9" s="25" t="s">
        <v>340</v>
      </c>
      <c r="B9" s="28">
        <v>1</v>
      </c>
      <c r="C9" s="40" t="s">
        <v>78</v>
      </c>
      <c r="D9" s="41" t="s">
        <v>2</v>
      </c>
      <c r="E9" s="30">
        <v>104</v>
      </c>
      <c r="F9" s="32">
        <v>1</v>
      </c>
      <c r="G9" s="186"/>
      <c r="H9" s="24">
        <v>1</v>
      </c>
      <c r="I9" s="18">
        <v>4</v>
      </c>
      <c r="J9" s="24">
        <v>1</v>
      </c>
      <c r="K9" s="24">
        <v>4</v>
      </c>
      <c r="L9" s="24">
        <v>2.5220799999999999</v>
      </c>
      <c r="M9">
        <v>7.1</v>
      </c>
      <c r="N9" s="55">
        <f t="shared" si="0"/>
        <v>8513.8529069767446</v>
      </c>
      <c r="O9" s="74"/>
      <c r="P9" s="75"/>
      <c r="Q9" s="75"/>
      <c r="R9" s="75"/>
      <c r="S9" s="75"/>
      <c r="T9" s="73"/>
      <c r="U9" s="76"/>
      <c r="X9" s="77"/>
      <c r="Y9" s="78"/>
      <c r="Z9" s="78"/>
      <c r="AA9" s="79"/>
      <c r="AB9" s="79"/>
      <c r="AC9" s="79"/>
      <c r="AD9" s="79"/>
      <c r="AE9" s="80"/>
      <c r="AF9" s="80"/>
      <c r="AG9" s="80"/>
      <c r="AH9" s="81"/>
      <c r="AI9" s="82"/>
    </row>
    <row r="10" spans="1:35" ht="13.5" hidden="1" customHeight="1" thickTop="1" thickBot="1" x14ac:dyDescent="0.3">
      <c r="A10" s="25" t="s">
        <v>340</v>
      </c>
      <c r="B10" s="26">
        <v>1</v>
      </c>
      <c r="C10" s="40" t="s">
        <v>79</v>
      </c>
      <c r="D10" s="41" t="s">
        <v>16</v>
      </c>
      <c r="E10" s="30">
        <v>105</v>
      </c>
      <c r="F10" s="32">
        <v>1</v>
      </c>
      <c r="G10" s="186"/>
      <c r="H10" s="24">
        <v>1</v>
      </c>
      <c r="I10" s="24">
        <v>5</v>
      </c>
      <c r="J10" s="24">
        <v>1</v>
      </c>
      <c r="K10" s="24">
        <v>5</v>
      </c>
      <c r="L10" s="24">
        <v>2.4645600000000001</v>
      </c>
      <c r="M10">
        <v>10.1</v>
      </c>
      <c r="N10" s="55">
        <f t="shared" si="0"/>
        <v>8051.015406976745</v>
      </c>
      <c r="O10" s="74"/>
      <c r="P10" s="75"/>
      <c r="Q10" s="75"/>
      <c r="R10" s="75"/>
      <c r="S10" s="75"/>
      <c r="T10" s="73"/>
      <c r="U10" s="76"/>
      <c r="X10" s="77"/>
      <c r="Y10" s="78"/>
      <c r="Z10" s="78"/>
      <c r="AA10" s="79"/>
      <c r="AB10" s="79"/>
      <c r="AC10" s="79"/>
      <c r="AD10" s="79"/>
      <c r="AE10" s="80"/>
      <c r="AF10" s="80"/>
      <c r="AG10" s="80"/>
      <c r="AH10" s="81"/>
      <c r="AI10" s="82"/>
    </row>
    <row r="11" spans="1:35" ht="13.5" hidden="1" customHeight="1" thickTop="1" thickBot="1" x14ac:dyDescent="0.3">
      <c r="A11" s="25" t="s">
        <v>340</v>
      </c>
      <c r="B11" s="28">
        <v>1</v>
      </c>
      <c r="C11" s="40" t="s">
        <v>80</v>
      </c>
      <c r="D11" s="41" t="s">
        <v>23</v>
      </c>
      <c r="E11" s="30">
        <v>106</v>
      </c>
      <c r="F11" s="32">
        <v>1</v>
      </c>
      <c r="G11" s="186"/>
      <c r="H11" s="24">
        <v>1</v>
      </c>
      <c r="I11" s="24">
        <v>6</v>
      </c>
      <c r="J11" s="24">
        <v>1</v>
      </c>
      <c r="K11" s="24">
        <v>6</v>
      </c>
      <c r="L11" s="24">
        <v>3.0696000000000003</v>
      </c>
      <c r="M11">
        <v>9.5</v>
      </c>
      <c r="N11" s="55">
        <f t="shared" si="0"/>
        <v>10094.433139534885</v>
      </c>
      <c r="O11" s="74"/>
      <c r="P11" s="75"/>
      <c r="Q11" s="75"/>
      <c r="R11" s="75"/>
      <c r="S11" s="75"/>
      <c r="T11" s="73"/>
      <c r="U11" s="76"/>
      <c r="X11" s="77"/>
      <c r="Y11" s="78"/>
      <c r="Z11" s="78"/>
      <c r="AA11" s="79"/>
      <c r="AB11" s="79"/>
      <c r="AC11" s="79"/>
      <c r="AD11" s="79"/>
      <c r="AE11" s="80"/>
      <c r="AF11" s="80"/>
      <c r="AG11" s="80"/>
      <c r="AH11" s="81"/>
      <c r="AI11" s="82"/>
    </row>
    <row r="12" spans="1:35" ht="13.5" hidden="1" customHeight="1" thickTop="1" thickBot="1" x14ac:dyDescent="0.3">
      <c r="A12" s="25" t="s">
        <v>340</v>
      </c>
      <c r="B12" s="26">
        <v>1</v>
      </c>
      <c r="C12" s="40" t="s">
        <v>81</v>
      </c>
      <c r="D12" s="41">
        <v>8544</v>
      </c>
      <c r="E12" s="30">
        <v>107</v>
      </c>
      <c r="F12" s="32">
        <v>1</v>
      </c>
      <c r="G12" s="186"/>
      <c r="H12" s="24">
        <v>1</v>
      </c>
      <c r="I12" s="18">
        <v>7</v>
      </c>
      <c r="J12" s="24">
        <v>2</v>
      </c>
      <c r="K12" s="24">
        <v>6</v>
      </c>
      <c r="L12" s="24">
        <v>2.2128000000000001</v>
      </c>
      <c r="M12">
        <v>13</v>
      </c>
      <c r="N12" s="55">
        <f t="shared" si="0"/>
        <v>6995.4069767441861</v>
      </c>
      <c r="O12" s="74"/>
      <c r="P12" s="75"/>
      <c r="Q12" s="75"/>
      <c r="R12" s="75"/>
      <c r="S12" s="75"/>
      <c r="T12" s="73"/>
      <c r="U12" s="76"/>
      <c r="X12" s="77"/>
      <c r="Y12" s="78"/>
      <c r="Z12" s="78"/>
      <c r="AA12" s="79"/>
      <c r="AB12" s="79"/>
      <c r="AC12" s="79"/>
      <c r="AD12" s="79"/>
      <c r="AE12" s="80"/>
      <c r="AF12" s="80"/>
      <c r="AG12" s="80"/>
      <c r="AH12" s="81"/>
      <c r="AI12" s="82"/>
    </row>
    <row r="13" spans="1:35" ht="13.5" hidden="1" customHeight="1" thickTop="1" thickBot="1" x14ac:dyDescent="0.3">
      <c r="A13" s="25" t="s">
        <v>340</v>
      </c>
      <c r="B13" s="28">
        <v>1</v>
      </c>
      <c r="C13" s="40" t="s">
        <v>82</v>
      </c>
      <c r="D13" s="41">
        <v>8528</v>
      </c>
      <c r="E13" s="30">
        <v>108</v>
      </c>
      <c r="F13" s="32">
        <v>1</v>
      </c>
      <c r="G13" s="186"/>
      <c r="H13" s="24">
        <v>1</v>
      </c>
      <c r="I13" s="24">
        <v>8</v>
      </c>
      <c r="J13" s="24">
        <v>2</v>
      </c>
      <c r="K13" s="24">
        <v>5</v>
      </c>
      <c r="L13" s="24">
        <v>1.5304800000000001</v>
      </c>
      <c r="M13">
        <v>10.8</v>
      </c>
      <c r="N13" s="55">
        <f t="shared" si="0"/>
        <v>4960.7127906976739</v>
      </c>
      <c r="O13" s="74"/>
      <c r="P13" s="75"/>
      <c r="Q13" s="75"/>
      <c r="R13" s="75"/>
      <c r="S13" s="75"/>
      <c r="T13" s="73"/>
      <c r="U13" s="76"/>
      <c r="X13" s="77"/>
      <c r="Y13" s="78"/>
      <c r="Z13" s="78"/>
      <c r="AA13" s="79"/>
      <c r="AB13" s="79"/>
      <c r="AC13" s="79"/>
      <c r="AD13" s="79"/>
      <c r="AE13" s="80"/>
      <c r="AF13" s="80"/>
      <c r="AG13" s="80"/>
      <c r="AH13" s="81"/>
      <c r="AI13" s="82"/>
    </row>
    <row r="14" spans="1:35" ht="13.5" hidden="1" customHeight="1" thickTop="1" thickBot="1" x14ac:dyDescent="0.3">
      <c r="A14" s="25" t="s">
        <v>340</v>
      </c>
      <c r="B14" s="26">
        <v>1</v>
      </c>
      <c r="C14" s="40" t="s">
        <v>83</v>
      </c>
      <c r="D14" s="41">
        <v>8607</v>
      </c>
      <c r="E14" s="30">
        <v>109</v>
      </c>
      <c r="F14" s="32">
        <v>1</v>
      </c>
      <c r="G14" s="186"/>
      <c r="H14" s="24">
        <v>1</v>
      </c>
      <c r="I14" s="24">
        <v>9</v>
      </c>
      <c r="J14" s="24">
        <v>2</v>
      </c>
      <c r="K14" s="24">
        <v>4</v>
      </c>
      <c r="L14" s="24">
        <v>1.9351599999999998</v>
      </c>
      <c r="M14">
        <v>10.8</v>
      </c>
      <c r="N14" s="55">
        <f t="shared" si="0"/>
        <v>6272.3936046511626</v>
      </c>
      <c r="O14" s="74"/>
      <c r="P14" s="75"/>
      <c r="Q14" s="75"/>
      <c r="R14" s="75"/>
      <c r="S14" s="75"/>
      <c r="T14" s="73"/>
      <c r="U14" s="76"/>
      <c r="X14" s="77"/>
      <c r="Y14" s="78"/>
      <c r="Z14" s="78"/>
      <c r="AA14" s="79"/>
      <c r="AB14" s="79"/>
      <c r="AC14" s="79"/>
      <c r="AD14" s="79"/>
      <c r="AE14" s="80"/>
      <c r="AF14" s="80"/>
      <c r="AG14" s="80"/>
      <c r="AH14" s="81"/>
      <c r="AI14" s="82"/>
    </row>
    <row r="15" spans="1:35" ht="13.5" hidden="1" customHeight="1" thickTop="1" thickBot="1" x14ac:dyDescent="0.3">
      <c r="A15" s="25" t="s">
        <v>340</v>
      </c>
      <c r="B15" s="28">
        <v>1</v>
      </c>
      <c r="C15" s="40" t="s">
        <v>84</v>
      </c>
      <c r="D15" s="41" t="s">
        <v>43</v>
      </c>
      <c r="E15" s="30">
        <v>110</v>
      </c>
      <c r="F15" s="32">
        <v>1</v>
      </c>
      <c r="G15" s="186"/>
      <c r="H15" s="24">
        <v>1</v>
      </c>
      <c r="I15" s="18">
        <v>10</v>
      </c>
      <c r="J15" s="24">
        <v>2</v>
      </c>
      <c r="K15" s="24">
        <v>3</v>
      </c>
      <c r="L15" s="24">
        <v>2.7528000000000001</v>
      </c>
      <c r="M15">
        <v>12.3</v>
      </c>
      <c r="N15" s="55">
        <f t="shared" si="0"/>
        <v>8772.5494186046508</v>
      </c>
      <c r="O15" s="74"/>
      <c r="P15" s="75"/>
      <c r="Q15" s="75"/>
      <c r="R15" s="75"/>
      <c r="S15" s="75"/>
      <c r="T15" s="73"/>
      <c r="U15" s="76"/>
      <c r="X15" s="77"/>
      <c r="Y15" s="78"/>
      <c r="Z15" s="78"/>
      <c r="AA15" s="79"/>
      <c r="AB15" s="79"/>
      <c r="AC15" s="79"/>
      <c r="AD15" s="79"/>
      <c r="AE15" s="80"/>
      <c r="AF15" s="80"/>
      <c r="AG15" s="80"/>
      <c r="AH15" s="81"/>
      <c r="AI15" s="82"/>
    </row>
    <row r="16" spans="1:35" ht="13.5" hidden="1" customHeight="1" thickTop="1" thickBot="1" x14ac:dyDescent="0.3">
      <c r="A16" s="25" t="s">
        <v>340</v>
      </c>
      <c r="B16" s="26">
        <v>1</v>
      </c>
      <c r="C16" s="40" t="s">
        <v>85</v>
      </c>
      <c r="D16" s="41" t="s">
        <v>41</v>
      </c>
      <c r="E16" s="30">
        <v>111</v>
      </c>
      <c r="F16" s="32">
        <v>1</v>
      </c>
      <c r="G16" s="186"/>
      <c r="H16" s="24">
        <v>1</v>
      </c>
      <c r="I16" s="24">
        <v>11</v>
      </c>
      <c r="J16" s="24">
        <v>2</v>
      </c>
      <c r="K16" s="24">
        <v>2</v>
      </c>
      <c r="L16" s="24">
        <v>2.9971200000000002</v>
      </c>
      <c r="M16">
        <v>11.1</v>
      </c>
      <c r="N16" s="55">
        <f t="shared" si="0"/>
        <v>9681.830232558139</v>
      </c>
      <c r="O16" s="74"/>
      <c r="P16" s="75"/>
      <c r="Q16" s="75"/>
      <c r="R16" s="75"/>
      <c r="S16" s="75"/>
      <c r="T16" s="73"/>
      <c r="U16" s="76"/>
      <c r="X16" s="77"/>
      <c r="Y16" s="78"/>
      <c r="Z16" s="78"/>
      <c r="AA16" s="79"/>
      <c r="AB16" s="79"/>
      <c r="AC16" s="79"/>
      <c r="AD16" s="79"/>
      <c r="AE16" s="80"/>
      <c r="AF16" s="80"/>
      <c r="AG16" s="80"/>
      <c r="AH16" s="81"/>
      <c r="AI16" s="82"/>
    </row>
    <row r="17" spans="1:35" ht="13.5" hidden="1" customHeight="1" thickTop="1" thickBot="1" x14ac:dyDescent="0.3">
      <c r="A17" s="25" t="s">
        <v>340</v>
      </c>
      <c r="B17" s="28">
        <v>1</v>
      </c>
      <c r="C17" s="40" t="s">
        <v>86</v>
      </c>
      <c r="D17" s="41" t="s">
        <v>19</v>
      </c>
      <c r="E17" s="30">
        <v>112</v>
      </c>
      <c r="F17" s="32">
        <v>1</v>
      </c>
      <c r="G17" s="186"/>
      <c r="H17" s="24">
        <v>1</v>
      </c>
      <c r="I17" s="24">
        <v>12</v>
      </c>
      <c r="J17" s="24">
        <v>2</v>
      </c>
      <c r="K17" s="24">
        <v>1</v>
      </c>
      <c r="L17" s="24">
        <v>3.0606400000000002</v>
      </c>
      <c r="M17">
        <v>9.1</v>
      </c>
      <c r="N17" s="55">
        <f t="shared" si="0"/>
        <v>10109.454069767442</v>
      </c>
      <c r="O17" s="74"/>
      <c r="P17" s="75"/>
      <c r="Q17" s="75"/>
      <c r="R17" s="75"/>
      <c r="S17" s="75"/>
      <c r="T17" s="73"/>
      <c r="U17" s="76"/>
      <c r="X17" s="77"/>
      <c r="Y17" s="78"/>
      <c r="Z17" s="78"/>
      <c r="AA17" s="79"/>
      <c r="AB17" s="79"/>
      <c r="AC17" s="79"/>
      <c r="AD17" s="79"/>
      <c r="AE17" s="80"/>
      <c r="AF17" s="80"/>
      <c r="AG17" s="80"/>
      <c r="AH17" s="81"/>
      <c r="AI17" s="82"/>
    </row>
    <row r="18" spans="1:35" ht="13.5" hidden="1" customHeight="1" thickTop="1" thickBot="1" x14ac:dyDescent="0.3">
      <c r="A18" s="25" t="s">
        <v>340</v>
      </c>
      <c r="B18" s="26">
        <v>1</v>
      </c>
      <c r="C18" s="40" t="s">
        <v>87</v>
      </c>
      <c r="D18" s="41" t="s">
        <v>10</v>
      </c>
      <c r="E18" s="30">
        <v>113</v>
      </c>
      <c r="F18" s="32">
        <v>1</v>
      </c>
      <c r="G18" s="186"/>
      <c r="H18" s="24">
        <v>1</v>
      </c>
      <c r="I18" s="18">
        <v>13</v>
      </c>
      <c r="J18" s="24">
        <v>3</v>
      </c>
      <c r="K18" s="18">
        <v>1</v>
      </c>
      <c r="L18" s="53">
        <v>1.8576000000000001</v>
      </c>
      <c r="M18">
        <v>10.3</v>
      </c>
      <c r="N18" s="55">
        <f t="shared" si="0"/>
        <v>6054.75</v>
      </c>
      <c r="O18" s="74"/>
      <c r="P18" s="75"/>
      <c r="Q18" s="75"/>
      <c r="R18" s="75"/>
      <c r="S18" s="75"/>
      <c r="T18" s="73"/>
      <c r="U18" s="76"/>
      <c r="X18" s="77"/>
      <c r="Y18" s="78"/>
      <c r="Z18" s="78"/>
      <c r="AA18" s="79"/>
      <c r="AB18" s="79"/>
      <c r="AC18" s="79"/>
      <c r="AD18" s="79"/>
      <c r="AE18" s="80"/>
      <c r="AF18" s="80"/>
      <c r="AG18" s="80"/>
      <c r="AH18" s="81"/>
      <c r="AI18" s="82"/>
    </row>
    <row r="19" spans="1:35" ht="13.5" hidden="1" customHeight="1" thickTop="1" thickBot="1" x14ac:dyDescent="0.3">
      <c r="A19" s="25" t="s">
        <v>340</v>
      </c>
      <c r="B19" s="28">
        <v>1</v>
      </c>
      <c r="C19" s="40" t="s">
        <v>88</v>
      </c>
      <c r="D19" s="42" t="s">
        <v>89</v>
      </c>
      <c r="E19" s="30">
        <v>114</v>
      </c>
      <c r="F19" s="32">
        <v>1</v>
      </c>
      <c r="G19" s="186"/>
      <c r="H19" s="24">
        <v>1</v>
      </c>
      <c r="I19" s="24">
        <v>14</v>
      </c>
      <c r="J19" s="24">
        <v>3</v>
      </c>
      <c r="K19" s="24">
        <v>2</v>
      </c>
      <c r="L19" s="24">
        <v>1.3137600000000003</v>
      </c>
      <c r="M19">
        <v>10.5</v>
      </c>
      <c r="N19" s="55">
        <f t="shared" si="0"/>
        <v>4272.584302325582</v>
      </c>
      <c r="O19" s="74"/>
      <c r="P19" s="75"/>
      <c r="Q19" s="75"/>
      <c r="R19" s="75"/>
      <c r="S19" s="75"/>
      <c r="T19" s="73"/>
      <c r="U19" s="76"/>
      <c r="X19" s="77"/>
      <c r="Y19" s="78"/>
      <c r="Z19" s="78"/>
      <c r="AA19" s="79"/>
      <c r="AB19" s="79"/>
      <c r="AC19" s="79"/>
      <c r="AD19" s="79"/>
      <c r="AE19" s="80"/>
      <c r="AF19" s="80"/>
      <c r="AG19" s="80"/>
      <c r="AH19" s="81"/>
      <c r="AI19" s="82"/>
    </row>
    <row r="20" spans="1:35" ht="13.5" hidden="1" customHeight="1" thickTop="1" thickBot="1" x14ac:dyDescent="0.3">
      <c r="A20" s="25" t="s">
        <v>340</v>
      </c>
      <c r="B20" s="26">
        <v>1</v>
      </c>
      <c r="C20" s="40" t="s">
        <v>90</v>
      </c>
      <c r="D20" s="41" t="s">
        <v>25</v>
      </c>
      <c r="E20" s="30">
        <v>115</v>
      </c>
      <c r="F20" s="32">
        <v>1</v>
      </c>
      <c r="G20" s="186"/>
      <c r="H20" s="24">
        <v>1</v>
      </c>
      <c r="I20" s="24">
        <v>15</v>
      </c>
      <c r="J20" s="24">
        <v>3</v>
      </c>
      <c r="K20" s="24">
        <v>3</v>
      </c>
      <c r="L20" s="24">
        <v>1.45248</v>
      </c>
      <c r="M20">
        <v>11.1</v>
      </c>
      <c r="N20" s="55">
        <f t="shared" si="0"/>
        <v>4692.0593023255815</v>
      </c>
      <c r="O20" s="74"/>
      <c r="P20" s="75"/>
      <c r="Q20" s="75"/>
      <c r="R20" s="75"/>
      <c r="S20" s="75"/>
      <c r="T20" s="73"/>
      <c r="U20" s="76"/>
      <c r="X20" s="77"/>
      <c r="Y20" s="78"/>
      <c r="Z20" s="78"/>
      <c r="AA20" s="79"/>
      <c r="AB20" s="79"/>
      <c r="AC20" s="79"/>
      <c r="AD20" s="79"/>
      <c r="AE20" s="80"/>
      <c r="AF20" s="80"/>
      <c r="AG20" s="80"/>
      <c r="AH20" s="81"/>
      <c r="AI20" s="82"/>
    </row>
    <row r="21" spans="1:35" ht="13.5" hidden="1" customHeight="1" thickTop="1" thickBot="1" x14ac:dyDescent="0.3">
      <c r="A21" s="25" t="s">
        <v>340</v>
      </c>
      <c r="B21" s="28">
        <v>1</v>
      </c>
      <c r="C21" s="43" t="s">
        <v>91</v>
      </c>
      <c r="D21" s="44" t="s">
        <v>11</v>
      </c>
      <c r="E21" s="30">
        <v>116</v>
      </c>
      <c r="F21" s="32">
        <v>1</v>
      </c>
      <c r="G21" s="186"/>
      <c r="H21" s="24">
        <v>1</v>
      </c>
      <c r="I21" s="18">
        <v>16</v>
      </c>
      <c r="J21" s="24">
        <v>3</v>
      </c>
      <c r="K21" s="24">
        <v>4</v>
      </c>
      <c r="L21" s="24">
        <v>1.9301599999999999</v>
      </c>
      <c r="M21">
        <v>11.9</v>
      </c>
      <c r="N21" s="55">
        <f t="shared" si="0"/>
        <v>6179.0369186046501</v>
      </c>
      <c r="O21" s="74"/>
      <c r="P21" s="75"/>
      <c r="Q21" s="75"/>
      <c r="R21" s="75"/>
      <c r="S21" s="75"/>
      <c r="T21" s="73"/>
      <c r="U21" s="76"/>
      <c r="X21" s="77"/>
      <c r="Y21" s="78"/>
      <c r="Z21" s="78"/>
      <c r="AA21" s="79"/>
      <c r="AB21" s="79"/>
      <c r="AC21" s="79"/>
      <c r="AD21" s="79"/>
      <c r="AE21" s="80"/>
      <c r="AF21" s="80"/>
      <c r="AG21" s="80"/>
      <c r="AH21" s="81"/>
      <c r="AI21" s="82"/>
    </row>
    <row r="22" spans="1:35" ht="13.5" hidden="1" customHeight="1" thickTop="1" thickBot="1" x14ac:dyDescent="0.3">
      <c r="A22" s="25" t="s">
        <v>340</v>
      </c>
      <c r="B22" s="26">
        <v>1</v>
      </c>
      <c r="C22" s="43" t="s">
        <v>92</v>
      </c>
      <c r="D22" s="44" t="s">
        <v>36</v>
      </c>
      <c r="E22" s="30">
        <v>117</v>
      </c>
      <c r="F22" s="32">
        <v>1</v>
      </c>
      <c r="G22" s="186"/>
      <c r="H22" s="24">
        <v>1</v>
      </c>
      <c r="I22" s="24">
        <v>17</v>
      </c>
      <c r="J22" s="24">
        <v>3</v>
      </c>
      <c r="K22" s="24">
        <v>5</v>
      </c>
      <c r="L22" s="24">
        <v>1.5078800000000001</v>
      </c>
      <c r="M22">
        <v>10.7</v>
      </c>
      <c r="N22" s="55">
        <f t="shared" si="0"/>
        <v>4892.9390988372097</v>
      </c>
      <c r="O22" s="74"/>
      <c r="P22" s="75"/>
      <c r="Q22" s="75"/>
      <c r="R22" s="75"/>
      <c r="S22" s="75"/>
      <c r="T22" s="73"/>
      <c r="U22" s="76"/>
      <c r="X22" s="77"/>
      <c r="Y22" s="78"/>
      <c r="Z22" s="78"/>
      <c r="AA22" s="79"/>
      <c r="AB22" s="79"/>
      <c r="AC22" s="79"/>
      <c r="AD22" s="79"/>
      <c r="AE22" s="80"/>
      <c r="AF22" s="80"/>
      <c r="AG22" s="80"/>
      <c r="AH22" s="81"/>
      <c r="AI22" s="82"/>
    </row>
    <row r="23" spans="1:35" ht="13.5" hidden="1" customHeight="1" thickTop="1" thickBot="1" x14ac:dyDescent="0.3">
      <c r="A23" s="25" t="s">
        <v>340</v>
      </c>
      <c r="B23" s="28">
        <v>1</v>
      </c>
      <c r="C23" s="43" t="s">
        <v>93</v>
      </c>
      <c r="D23" s="44" t="s">
        <v>14</v>
      </c>
      <c r="E23" s="30">
        <v>118</v>
      </c>
      <c r="F23" s="32">
        <v>1</v>
      </c>
      <c r="G23" s="186"/>
      <c r="H23" s="24">
        <v>1</v>
      </c>
      <c r="I23" s="24">
        <v>18</v>
      </c>
      <c r="J23" s="24">
        <v>3</v>
      </c>
      <c r="K23" s="24">
        <v>6</v>
      </c>
      <c r="L23" s="24">
        <v>1.68696</v>
      </c>
      <c r="M23">
        <v>11.4</v>
      </c>
      <c r="N23" s="55">
        <f t="shared" si="0"/>
        <v>5431.1284883720928</v>
      </c>
      <c r="O23" s="74"/>
      <c r="P23" s="75"/>
      <c r="Q23" s="75"/>
      <c r="R23" s="75"/>
      <c r="S23" s="75"/>
      <c r="T23" s="73"/>
      <c r="U23" s="76"/>
      <c r="X23" s="77"/>
      <c r="Y23" s="78"/>
      <c r="Z23" s="78"/>
      <c r="AA23" s="79"/>
      <c r="AB23" s="79"/>
      <c r="AC23" s="79"/>
      <c r="AD23" s="79"/>
      <c r="AE23" s="80"/>
      <c r="AF23" s="80"/>
      <c r="AG23" s="80"/>
      <c r="AH23" s="81"/>
      <c r="AI23" s="82"/>
    </row>
    <row r="24" spans="1:35" ht="13.5" hidden="1" customHeight="1" thickTop="1" thickBot="1" x14ac:dyDescent="0.3">
      <c r="A24" s="25" t="s">
        <v>340</v>
      </c>
      <c r="B24" s="26">
        <v>1</v>
      </c>
      <c r="C24" s="43" t="s">
        <v>94</v>
      </c>
      <c r="D24" s="44">
        <v>8580</v>
      </c>
      <c r="E24" s="30">
        <v>119</v>
      </c>
      <c r="F24" s="32">
        <v>1</v>
      </c>
      <c r="G24" s="186"/>
      <c r="H24" s="24">
        <v>1</v>
      </c>
      <c r="I24" s="18">
        <v>19</v>
      </c>
      <c r="J24" s="24">
        <v>4</v>
      </c>
      <c r="K24" s="24">
        <v>6</v>
      </c>
      <c r="L24" s="24">
        <v>2.3548800000000001</v>
      </c>
      <c r="M24">
        <v>11</v>
      </c>
      <c r="N24" s="55">
        <f t="shared" si="0"/>
        <v>7615.7093023255811</v>
      </c>
      <c r="O24" s="74"/>
      <c r="P24" s="75"/>
      <c r="Q24" s="75"/>
      <c r="R24" s="75"/>
      <c r="S24" s="75"/>
      <c r="T24" s="73"/>
      <c r="U24" s="76"/>
      <c r="X24" s="77"/>
      <c r="Y24" s="78"/>
      <c r="Z24" s="78"/>
      <c r="AA24" s="79"/>
      <c r="AB24" s="79"/>
      <c r="AC24" s="79"/>
      <c r="AD24" s="79"/>
      <c r="AE24" s="80"/>
      <c r="AF24" s="80"/>
      <c r="AG24" s="80"/>
      <c r="AH24" s="81"/>
      <c r="AI24" s="82"/>
    </row>
    <row r="25" spans="1:35" ht="13.5" hidden="1" customHeight="1" thickTop="1" thickBot="1" x14ac:dyDescent="0.3">
      <c r="A25" s="25" t="s">
        <v>340</v>
      </c>
      <c r="B25" s="28">
        <v>1</v>
      </c>
      <c r="C25" s="37" t="s">
        <v>342</v>
      </c>
      <c r="D25" s="45" t="s">
        <v>343</v>
      </c>
      <c r="E25" s="30">
        <v>120</v>
      </c>
      <c r="F25" s="32">
        <v>1</v>
      </c>
      <c r="G25" s="186"/>
      <c r="H25" s="24">
        <v>1</v>
      </c>
      <c r="I25" s="24">
        <v>20</v>
      </c>
      <c r="J25" s="24">
        <v>4</v>
      </c>
      <c r="K25" s="24">
        <v>5</v>
      </c>
      <c r="L25" s="24">
        <v>1.54308</v>
      </c>
      <c r="M25">
        <v>9.3000000000000007</v>
      </c>
      <c r="N25" s="55">
        <f t="shared" si="0"/>
        <v>5085.6597383720928</v>
      </c>
      <c r="O25" s="74"/>
      <c r="P25" s="75"/>
      <c r="Q25" s="75"/>
      <c r="R25" s="75"/>
      <c r="S25" s="75"/>
      <c r="T25" s="73"/>
      <c r="U25" s="76"/>
      <c r="X25" s="77"/>
      <c r="Y25" s="78"/>
      <c r="Z25" s="78"/>
      <c r="AA25" s="79"/>
      <c r="AB25" s="79"/>
      <c r="AC25" s="79"/>
      <c r="AD25" s="79"/>
      <c r="AE25" s="80"/>
      <c r="AF25" s="80"/>
      <c r="AG25" s="80"/>
      <c r="AH25" s="81"/>
      <c r="AI25" s="82"/>
    </row>
    <row r="26" spans="1:35" ht="13.5" hidden="1" customHeight="1" thickTop="1" thickBot="1" x14ac:dyDescent="0.3">
      <c r="A26" s="25" t="s">
        <v>340</v>
      </c>
      <c r="B26" s="26">
        <v>1</v>
      </c>
      <c r="C26" s="37" t="s">
        <v>344</v>
      </c>
      <c r="D26" s="45" t="s">
        <v>345</v>
      </c>
      <c r="E26" s="30">
        <v>121</v>
      </c>
      <c r="F26" s="32">
        <v>1</v>
      </c>
      <c r="G26" s="186"/>
      <c r="H26" s="24">
        <v>1</v>
      </c>
      <c r="I26" s="24">
        <v>21</v>
      </c>
      <c r="J26" s="24">
        <v>4</v>
      </c>
      <c r="K26" s="24">
        <v>4</v>
      </c>
      <c r="L26" s="24">
        <v>2.2965599999999999</v>
      </c>
      <c r="M26">
        <v>10.4</v>
      </c>
      <c r="N26" s="55">
        <f t="shared" si="0"/>
        <v>7477.172093023255</v>
      </c>
      <c r="O26" s="74"/>
      <c r="P26" s="75"/>
      <c r="Q26" s="75"/>
      <c r="R26" s="75"/>
      <c r="S26" s="75"/>
      <c r="T26" s="73"/>
      <c r="U26" s="76"/>
      <c r="X26" s="77"/>
      <c r="Y26" s="78"/>
      <c r="Z26" s="78"/>
      <c r="AA26" s="79"/>
      <c r="AB26" s="79"/>
      <c r="AC26" s="79"/>
      <c r="AD26" s="79"/>
      <c r="AE26" s="80"/>
      <c r="AF26" s="80"/>
      <c r="AG26" s="80"/>
      <c r="AH26" s="81"/>
      <c r="AI26" s="82"/>
    </row>
    <row r="27" spans="1:35" ht="13.5" hidden="1" customHeight="1" thickTop="1" thickBot="1" x14ac:dyDescent="0.3">
      <c r="A27" s="25" t="s">
        <v>340</v>
      </c>
      <c r="B27" s="28">
        <v>1</v>
      </c>
      <c r="C27" s="37" t="s">
        <v>346</v>
      </c>
      <c r="D27" s="45" t="s">
        <v>347</v>
      </c>
      <c r="E27" s="30">
        <v>122</v>
      </c>
      <c r="F27" s="32">
        <v>1</v>
      </c>
      <c r="G27" s="186"/>
      <c r="H27" s="24">
        <v>1</v>
      </c>
      <c r="I27" s="18">
        <v>22</v>
      </c>
      <c r="J27" s="24">
        <v>4</v>
      </c>
      <c r="K27" s="24">
        <v>3</v>
      </c>
      <c r="L27" s="24">
        <v>2.7693600000000003</v>
      </c>
      <c r="M27">
        <v>7.7</v>
      </c>
      <c r="N27" s="55">
        <f t="shared" si="0"/>
        <v>9288.2241279069767</v>
      </c>
      <c r="O27" s="74"/>
      <c r="P27" s="75"/>
      <c r="Q27" s="75"/>
      <c r="R27" s="75"/>
      <c r="S27" s="75"/>
      <c r="T27" s="73"/>
      <c r="U27" s="76"/>
      <c r="X27" s="77"/>
      <c r="Y27" s="78"/>
      <c r="Z27" s="78"/>
      <c r="AA27" s="79"/>
      <c r="AB27" s="79"/>
      <c r="AC27" s="79"/>
      <c r="AD27" s="79"/>
      <c r="AE27" s="80"/>
      <c r="AF27" s="80"/>
      <c r="AG27" s="80"/>
      <c r="AH27" s="81"/>
      <c r="AI27" s="82"/>
    </row>
    <row r="28" spans="1:35" ht="13.5" hidden="1" customHeight="1" thickTop="1" thickBot="1" x14ac:dyDescent="0.3">
      <c r="A28" s="25" t="s">
        <v>340</v>
      </c>
      <c r="B28" s="26">
        <v>1</v>
      </c>
      <c r="C28" s="37" t="s">
        <v>348</v>
      </c>
      <c r="D28" s="45" t="s">
        <v>349</v>
      </c>
      <c r="E28" s="30">
        <v>123</v>
      </c>
      <c r="F28" s="32">
        <v>1</v>
      </c>
      <c r="G28" s="186"/>
      <c r="H28" s="24">
        <v>1</v>
      </c>
      <c r="I28" s="24">
        <v>23</v>
      </c>
      <c r="J28" s="24">
        <v>4</v>
      </c>
      <c r="K28" s="24">
        <v>2</v>
      </c>
      <c r="L28" s="24">
        <v>4.1876800000000003</v>
      </c>
      <c r="M28">
        <v>9.1</v>
      </c>
      <c r="N28" s="55">
        <f t="shared" si="0"/>
        <v>13832.126162790699</v>
      </c>
      <c r="O28" s="74"/>
      <c r="P28" s="75"/>
      <c r="Q28" s="75"/>
      <c r="R28" s="75"/>
      <c r="S28" s="75"/>
      <c r="T28" s="73"/>
      <c r="U28" s="76"/>
      <c r="X28" s="77"/>
      <c r="Y28" s="78"/>
      <c r="Z28" s="78"/>
      <c r="AA28" s="79"/>
      <c r="AB28" s="79"/>
      <c r="AC28" s="79"/>
      <c r="AD28" s="79"/>
      <c r="AE28" s="80"/>
      <c r="AF28" s="80"/>
      <c r="AG28" s="80"/>
      <c r="AH28" s="81"/>
      <c r="AI28" s="82"/>
    </row>
    <row r="29" spans="1:35" ht="13.5" hidden="1" customHeight="1" thickTop="1" thickBot="1" x14ac:dyDescent="0.3">
      <c r="A29" s="25" t="s">
        <v>340</v>
      </c>
      <c r="B29" s="28">
        <v>1</v>
      </c>
      <c r="C29" s="37" t="s">
        <v>352</v>
      </c>
      <c r="D29" s="45" t="s">
        <v>353</v>
      </c>
      <c r="E29" s="30">
        <v>124</v>
      </c>
      <c r="F29" s="32">
        <v>1</v>
      </c>
      <c r="G29" s="186"/>
      <c r="H29" s="24">
        <v>1</v>
      </c>
      <c r="I29" s="24">
        <v>24</v>
      </c>
      <c r="J29" s="24">
        <v>4</v>
      </c>
      <c r="K29" s="24">
        <v>1</v>
      </c>
      <c r="L29" s="24">
        <v>2.5695600000000001</v>
      </c>
      <c r="M29">
        <v>10</v>
      </c>
      <c r="N29" s="55">
        <f t="shared" si="0"/>
        <v>8403.3575581395344</v>
      </c>
      <c r="O29" s="74"/>
      <c r="P29" s="75"/>
      <c r="Q29" s="75"/>
      <c r="R29" s="75"/>
      <c r="S29" s="75"/>
      <c r="T29" s="73"/>
      <c r="U29" s="76"/>
      <c r="X29" s="77"/>
      <c r="Y29" s="78"/>
      <c r="Z29" s="78"/>
      <c r="AA29" s="79"/>
      <c r="AB29" s="79"/>
      <c r="AC29" s="79"/>
      <c r="AD29" s="79"/>
      <c r="AE29" s="80"/>
      <c r="AF29" s="80"/>
      <c r="AG29" s="80"/>
      <c r="AH29" s="81"/>
      <c r="AI29" s="82"/>
    </row>
    <row r="30" spans="1:35" ht="13.5" hidden="1" customHeight="1" thickTop="1" thickBot="1" x14ac:dyDescent="0.3">
      <c r="A30" s="25" t="s">
        <v>340</v>
      </c>
      <c r="B30" s="26">
        <v>1</v>
      </c>
      <c r="C30" s="37" t="s">
        <v>350</v>
      </c>
      <c r="D30" s="45" t="s">
        <v>351</v>
      </c>
      <c r="E30" s="30">
        <v>125</v>
      </c>
      <c r="F30" s="32">
        <v>1</v>
      </c>
      <c r="G30" s="186"/>
      <c r="H30" s="24">
        <v>1</v>
      </c>
      <c r="I30" s="18">
        <v>25</v>
      </c>
      <c r="J30" s="24">
        <v>5</v>
      </c>
      <c r="K30" s="18">
        <v>1</v>
      </c>
      <c r="L30" s="53">
        <v>3.2871599999999996</v>
      </c>
      <c r="M30">
        <v>11.1</v>
      </c>
      <c r="N30" s="55">
        <f t="shared" si="0"/>
        <v>10618.769040697674</v>
      </c>
      <c r="O30" s="74"/>
      <c r="P30" s="75"/>
      <c r="Q30" s="75"/>
      <c r="R30" s="75"/>
      <c r="S30" s="75"/>
      <c r="T30" s="73"/>
      <c r="U30" s="76"/>
      <c r="X30" s="77"/>
      <c r="Y30" s="78"/>
      <c r="Z30" s="78"/>
      <c r="AA30" s="79"/>
      <c r="AB30" s="79"/>
      <c r="AC30" s="79"/>
      <c r="AD30" s="79"/>
      <c r="AE30" s="80"/>
      <c r="AF30" s="80"/>
      <c r="AG30" s="80"/>
      <c r="AH30" s="81"/>
      <c r="AI30" s="82"/>
    </row>
    <row r="31" spans="1:35" ht="13.5" hidden="1" customHeight="1" thickTop="1" thickBot="1" x14ac:dyDescent="0.3">
      <c r="A31" s="25" t="s">
        <v>340</v>
      </c>
      <c r="B31" s="28">
        <v>1</v>
      </c>
      <c r="C31" s="37" t="s">
        <v>354</v>
      </c>
      <c r="D31" s="45" t="s">
        <v>355</v>
      </c>
      <c r="E31" s="30">
        <v>126</v>
      </c>
      <c r="F31" s="32">
        <v>1</v>
      </c>
      <c r="G31" s="186"/>
      <c r="H31" s="24">
        <v>1</v>
      </c>
      <c r="I31" s="24">
        <v>26</v>
      </c>
      <c r="J31" s="24">
        <v>5</v>
      </c>
      <c r="K31" s="24">
        <v>2</v>
      </c>
      <c r="L31" s="24">
        <v>3.4490800000000004</v>
      </c>
      <c r="M31">
        <v>8.8000000000000007</v>
      </c>
      <c r="N31" s="55">
        <f t="shared" si="0"/>
        <v>11430.090697674421</v>
      </c>
      <c r="O31" s="74"/>
      <c r="P31" s="75"/>
      <c r="Q31" s="75"/>
      <c r="R31" s="75"/>
      <c r="S31" s="75"/>
      <c r="T31" s="73"/>
      <c r="U31" s="76"/>
      <c r="X31" s="77"/>
      <c r="Y31" s="78"/>
      <c r="Z31" s="78"/>
      <c r="AA31" s="79"/>
      <c r="AB31" s="79"/>
      <c r="AC31" s="79"/>
      <c r="AD31" s="79"/>
      <c r="AE31" s="80"/>
      <c r="AF31" s="80"/>
      <c r="AG31" s="80"/>
      <c r="AH31" s="81"/>
      <c r="AI31" s="82"/>
    </row>
    <row r="32" spans="1:35" ht="13.5" hidden="1" customHeight="1" thickTop="1" thickBot="1" x14ac:dyDescent="0.3">
      <c r="A32" s="25" t="s">
        <v>340</v>
      </c>
      <c r="B32" s="26">
        <v>1</v>
      </c>
      <c r="C32" s="37" t="s">
        <v>356</v>
      </c>
      <c r="D32" s="45" t="s">
        <v>357</v>
      </c>
      <c r="E32" s="30">
        <v>127</v>
      </c>
      <c r="F32" s="32">
        <v>1</v>
      </c>
      <c r="G32" s="186"/>
      <c r="H32" s="24">
        <v>1</v>
      </c>
      <c r="I32" s="24">
        <v>27</v>
      </c>
      <c r="J32" s="24">
        <v>5</v>
      </c>
      <c r="K32" s="24">
        <v>3</v>
      </c>
      <c r="L32" s="24">
        <v>2.1412000000000004</v>
      </c>
      <c r="M32">
        <v>7.7</v>
      </c>
      <c r="N32" s="55">
        <f t="shared" si="0"/>
        <v>7181.4229651162805</v>
      </c>
      <c r="O32" s="74"/>
      <c r="P32" s="75"/>
      <c r="Q32" s="75"/>
      <c r="R32" s="75"/>
      <c r="S32" s="75"/>
      <c r="T32" s="73"/>
      <c r="U32" s="76"/>
      <c r="X32" s="77"/>
      <c r="Y32" s="78"/>
      <c r="Z32" s="78"/>
      <c r="AA32" s="79"/>
      <c r="AB32" s="79"/>
      <c r="AC32" s="79"/>
      <c r="AD32" s="79"/>
      <c r="AE32" s="80"/>
      <c r="AF32" s="80"/>
      <c r="AG32" s="80"/>
      <c r="AH32" s="81"/>
      <c r="AI32" s="82"/>
    </row>
    <row r="33" spans="1:35" ht="13.5" hidden="1" customHeight="1" thickTop="1" thickBot="1" x14ac:dyDescent="0.3">
      <c r="A33" s="25" t="s">
        <v>340</v>
      </c>
      <c r="B33" s="28">
        <v>1</v>
      </c>
      <c r="C33" s="37" t="s">
        <v>358</v>
      </c>
      <c r="D33" s="45" t="s">
        <v>359</v>
      </c>
      <c r="E33" s="30">
        <v>128</v>
      </c>
      <c r="F33" s="32">
        <v>1</v>
      </c>
      <c r="G33" s="186"/>
      <c r="H33" s="24">
        <v>1</v>
      </c>
      <c r="I33" s="18">
        <v>28</v>
      </c>
      <c r="J33" s="24">
        <v>5</v>
      </c>
      <c r="K33" s="24">
        <v>4</v>
      </c>
      <c r="L33" s="24">
        <v>2.1571200000000004</v>
      </c>
      <c r="M33">
        <v>9.1999999999999993</v>
      </c>
      <c r="N33" s="55">
        <f t="shared" si="0"/>
        <v>7117.2418604651166</v>
      </c>
      <c r="O33" s="74"/>
      <c r="P33" s="75"/>
      <c r="Q33" s="75"/>
      <c r="R33" s="75"/>
      <c r="S33" s="75"/>
      <c r="T33" s="73"/>
      <c r="U33" s="76"/>
      <c r="X33" s="77"/>
      <c r="Y33" s="78"/>
      <c r="Z33" s="78"/>
      <c r="AA33" s="79"/>
      <c r="AB33" s="79"/>
      <c r="AC33" s="79"/>
      <c r="AD33" s="79"/>
      <c r="AE33" s="80"/>
      <c r="AF33" s="80"/>
      <c r="AG33" s="80"/>
      <c r="AH33" s="81"/>
      <c r="AI33" s="82"/>
    </row>
    <row r="34" spans="1:35" ht="13.5" hidden="1" customHeight="1" thickTop="1" thickBot="1" x14ac:dyDescent="0.3">
      <c r="A34" s="25" t="s">
        <v>340</v>
      </c>
      <c r="B34" s="26">
        <v>1</v>
      </c>
      <c r="C34" s="37" t="s">
        <v>360</v>
      </c>
      <c r="D34" s="45" t="s">
        <v>361</v>
      </c>
      <c r="E34" s="30">
        <v>129</v>
      </c>
      <c r="F34" s="32">
        <v>1</v>
      </c>
      <c r="G34" s="186"/>
      <c r="H34" s="24">
        <v>1</v>
      </c>
      <c r="I34" s="24">
        <v>29</v>
      </c>
      <c r="J34" s="24">
        <v>5</v>
      </c>
      <c r="K34" s="24">
        <v>5</v>
      </c>
      <c r="L34" s="24">
        <v>1.45248</v>
      </c>
      <c r="M34">
        <v>8.6</v>
      </c>
      <c r="N34" s="55">
        <f t="shared" si="0"/>
        <v>4824.0069767441864</v>
      </c>
      <c r="O34" s="74"/>
      <c r="P34" s="75"/>
      <c r="Q34" s="75"/>
      <c r="R34" s="75"/>
      <c r="S34" s="75"/>
      <c r="T34" s="73"/>
      <c r="U34" s="76"/>
      <c r="X34" s="77"/>
      <c r="Y34" s="78"/>
      <c r="Z34" s="78"/>
      <c r="AA34" s="79"/>
      <c r="AB34" s="79"/>
      <c r="AC34" s="79"/>
      <c r="AD34" s="79"/>
      <c r="AE34" s="80"/>
      <c r="AF34" s="80"/>
      <c r="AG34" s="80"/>
      <c r="AH34" s="81"/>
      <c r="AI34" s="82"/>
    </row>
    <row r="35" spans="1:35" ht="13.5" hidden="1" customHeight="1" thickTop="1" thickBot="1" x14ac:dyDescent="0.3">
      <c r="A35" s="25" t="s">
        <v>340</v>
      </c>
      <c r="B35" s="28">
        <v>1</v>
      </c>
      <c r="C35" s="37" t="s">
        <v>364</v>
      </c>
      <c r="D35" s="45" t="s">
        <v>365</v>
      </c>
      <c r="E35" s="30">
        <v>130</v>
      </c>
      <c r="F35" s="32">
        <v>1</v>
      </c>
      <c r="G35" s="186"/>
      <c r="H35" s="24">
        <v>1</v>
      </c>
      <c r="I35" s="24">
        <v>30</v>
      </c>
      <c r="J35" s="24">
        <v>5</v>
      </c>
      <c r="K35" s="24">
        <v>6</v>
      </c>
      <c r="L35" s="24">
        <v>1.7855200000000002</v>
      </c>
      <c r="M35">
        <v>7.5</v>
      </c>
      <c r="N35" s="55">
        <f t="shared" si="0"/>
        <v>6001.4752906976755</v>
      </c>
      <c r="O35" s="74"/>
      <c r="P35" s="75"/>
      <c r="Q35" s="75"/>
      <c r="R35" s="75"/>
      <c r="S35" s="75"/>
      <c r="T35" s="73"/>
      <c r="U35" s="76"/>
      <c r="X35" s="77"/>
      <c r="Y35" s="78"/>
      <c r="Z35" s="78"/>
      <c r="AA35" s="79"/>
      <c r="AB35" s="79"/>
      <c r="AC35" s="79"/>
      <c r="AD35" s="79"/>
      <c r="AE35" s="80"/>
      <c r="AF35" s="80"/>
      <c r="AG35" s="80"/>
      <c r="AH35" s="81"/>
      <c r="AI35" s="82"/>
    </row>
    <row r="36" spans="1:35" ht="13.5" hidden="1" customHeight="1" thickTop="1" thickBot="1" x14ac:dyDescent="0.3">
      <c r="A36" s="25" t="s">
        <v>340</v>
      </c>
      <c r="B36" s="26">
        <v>1</v>
      </c>
      <c r="C36" s="37" t="s">
        <v>362</v>
      </c>
      <c r="D36" s="45" t="s">
        <v>363</v>
      </c>
      <c r="E36" s="30">
        <v>131</v>
      </c>
      <c r="F36" s="32">
        <v>1</v>
      </c>
      <c r="G36" s="186"/>
      <c r="H36" s="24">
        <v>1</v>
      </c>
      <c r="I36" s="18">
        <v>31</v>
      </c>
      <c r="J36" s="24">
        <v>6</v>
      </c>
      <c r="K36" s="24">
        <v>6</v>
      </c>
      <c r="L36" s="24">
        <v>2.1075599999999999</v>
      </c>
      <c r="M36">
        <v>8.6</v>
      </c>
      <c r="N36" s="55">
        <f t="shared" si="0"/>
        <v>6999.6723837209311</v>
      </c>
      <c r="O36" s="74"/>
      <c r="P36" s="75"/>
      <c r="Q36" s="75"/>
      <c r="R36" s="75"/>
      <c r="S36" s="75"/>
      <c r="T36" s="73"/>
      <c r="U36" s="76"/>
      <c r="X36" s="77"/>
      <c r="Y36" s="78"/>
      <c r="Z36" s="78"/>
      <c r="AA36" s="79"/>
      <c r="AB36" s="79"/>
      <c r="AC36" s="79"/>
      <c r="AD36" s="79"/>
      <c r="AE36" s="80"/>
      <c r="AF36" s="80"/>
      <c r="AG36" s="80"/>
      <c r="AH36" s="81"/>
      <c r="AI36" s="82"/>
    </row>
    <row r="37" spans="1:35" ht="13.5" hidden="1" customHeight="1" thickTop="1" thickBot="1" x14ac:dyDescent="0.3">
      <c r="A37" s="25" t="s">
        <v>340</v>
      </c>
      <c r="B37" s="28">
        <v>1</v>
      </c>
      <c r="C37" s="37" t="s">
        <v>366</v>
      </c>
      <c r="D37" s="45" t="s">
        <v>367</v>
      </c>
      <c r="E37" s="30">
        <v>132</v>
      </c>
      <c r="F37" s="32">
        <v>1</v>
      </c>
      <c r="G37" s="186"/>
      <c r="H37" s="24">
        <v>1</v>
      </c>
      <c r="I37" s="24">
        <v>32</v>
      </c>
      <c r="J37" s="24">
        <v>6</v>
      </c>
      <c r="K37" s="24">
        <v>5</v>
      </c>
      <c r="L37" s="24">
        <v>1.2978000000000003</v>
      </c>
      <c r="M37">
        <v>7.6</v>
      </c>
      <c r="N37" s="55">
        <f t="shared" si="0"/>
        <v>4357.438953488373</v>
      </c>
      <c r="O37" s="74"/>
      <c r="P37" s="75"/>
      <c r="Q37" s="75"/>
      <c r="R37" s="75"/>
      <c r="S37" s="75"/>
      <c r="T37" s="73"/>
      <c r="U37" s="76"/>
      <c r="X37" s="77"/>
      <c r="Y37" s="78"/>
      <c r="Z37" s="78"/>
      <c r="AA37" s="79"/>
      <c r="AB37" s="79"/>
      <c r="AC37" s="79"/>
      <c r="AD37" s="79"/>
      <c r="AE37" s="80"/>
      <c r="AF37" s="80"/>
      <c r="AG37" s="80"/>
      <c r="AH37" s="81"/>
      <c r="AI37" s="82"/>
    </row>
    <row r="38" spans="1:35" ht="13.5" hidden="1" customHeight="1" thickTop="1" thickBot="1" x14ac:dyDescent="0.3">
      <c r="A38" s="25" t="s">
        <v>340</v>
      </c>
      <c r="B38" s="26">
        <v>1</v>
      </c>
      <c r="C38" s="37" t="s">
        <v>368</v>
      </c>
      <c r="D38" s="45" t="s">
        <v>369</v>
      </c>
      <c r="E38" s="30">
        <v>133</v>
      </c>
      <c r="F38" s="32">
        <v>1</v>
      </c>
      <c r="G38" s="186"/>
      <c r="H38" s="24">
        <v>1</v>
      </c>
      <c r="I38" s="60">
        <v>33</v>
      </c>
      <c r="J38" s="24">
        <v>6</v>
      </c>
      <c r="K38" s="24">
        <v>4</v>
      </c>
      <c r="L38" s="24">
        <v>2.8862400000000004</v>
      </c>
      <c r="M38">
        <v>8.6999999999999993</v>
      </c>
      <c r="N38" s="55">
        <f t="shared" si="0"/>
        <v>9575.3529069767446</v>
      </c>
      <c r="O38" s="74"/>
      <c r="P38" s="75"/>
      <c r="Q38" s="75"/>
      <c r="R38" s="75"/>
      <c r="S38" s="75"/>
      <c r="T38" s="73"/>
      <c r="U38" s="76"/>
      <c r="X38" s="77"/>
      <c r="Y38" s="78"/>
      <c r="Z38" s="78"/>
      <c r="AA38" s="79"/>
      <c r="AB38" s="79"/>
      <c r="AC38" s="79"/>
      <c r="AD38" s="79"/>
      <c r="AE38" s="80"/>
      <c r="AF38" s="80"/>
      <c r="AG38" s="80"/>
      <c r="AH38" s="81"/>
      <c r="AI38" s="82"/>
    </row>
    <row r="39" spans="1:35" ht="13.5" hidden="1" customHeight="1" thickTop="1" thickBot="1" x14ac:dyDescent="0.3">
      <c r="A39" s="25" t="s">
        <v>340</v>
      </c>
      <c r="B39" s="28">
        <v>1</v>
      </c>
      <c r="C39" s="37" t="s">
        <v>370</v>
      </c>
      <c r="D39" s="45" t="s">
        <v>371</v>
      </c>
      <c r="E39" s="30">
        <v>134</v>
      </c>
      <c r="F39" s="32">
        <v>1</v>
      </c>
      <c r="G39" s="186"/>
      <c r="H39" s="24">
        <v>1</v>
      </c>
      <c r="I39" s="18">
        <v>34</v>
      </c>
      <c r="J39" s="24">
        <v>6</v>
      </c>
      <c r="K39" s="24">
        <v>3</v>
      </c>
      <c r="L39" s="24">
        <v>2.8811200000000001</v>
      </c>
      <c r="M39">
        <v>10.4</v>
      </c>
      <c r="N39" s="55">
        <f t="shared" si="0"/>
        <v>9380.3906976744183</v>
      </c>
      <c r="O39" s="74"/>
      <c r="P39" s="75"/>
      <c r="Q39" s="75"/>
      <c r="R39" s="75"/>
      <c r="S39" s="75"/>
      <c r="T39" s="73"/>
      <c r="U39" s="76"/>
      <c r="X39" s="77"/>
      <c r="Y39" s="78"/>
      <c r="Z39" s="78"/>
      <c r="AA39" s="79"/>
      <c r="AB39" s="79"/>
      <c r="AC39" s="79"/>
      <c r="AD39" s="79"/>
      <c r="AE39" s="80"/>
      <c r="AF39" s="80"/>
      <c r="AG39" s="80"/>
      <c r="AH39" s="81"/>
      <c r="AI39" s="82"/>
    </row>
    <row r="40" spans="1:35" ht="13.5" hidden="1" customHeight="1" thickTop="1" thickBot="1" x14ac:dyDescent="0.3">
      <c r="A40" s="25" t="s">
        <v>340</v>
      </c>
      <c r="B40" s="26">
        <v>1</v>
      </c>
      <c r="C40" s="46" t="s">
        <v>372</v>
      </c>
      <c r="D40" s="29"/>
      <c r="E40" s="30">
        <v>135</v>
      </c>
      <c r="F40" s="32">
        <v>1</v>
      </c>
      <c r="G40" s="186"/>
      <c r="H40" s="24">
        <v>1</v>
      </c>
      <c r="I40" s="24">
        <v>35</v>
      </c>
      <c r="J40" s="24">
        <v>6</v>
      </c>
      <c r="K40" s="24">
        <v>2</v>
      </c>
      <c r="L40" s="24">
        <v>3.2966400000000005</v>
      </c>
      <c r="M40">
        <v>13.9</v>
      </c>
      <c r="N40" s="55">
        <f t="shared" si="0"/>
        <v>10313.979069767443</v>
      </c>
      <c r="O40" s="74"/>
      <c r="P40" s="75"/>
      <c r="Q40" s="75"/>
      <c r="R40" s="75"/>
      <c r="S40" s="75"/>
      <c r="T40" s="73"/>
      <c r="U40" s="76"/>
      <c r="X40" s="77"/>
      <c r="Y40" s="78"/>
      <c r="Z40" s="78"/>
      <c r="AA40" s="79"/>
      <c r="AB40" s="79"/>
      <c r="AC40" s="79"/>
      <c r="AD40" s="79"/>
      <c r="AE40" s="80"/>
      <c r="AF40" s="80"/>
      <c r="AG40" s="80"/>
      <c r="AH40" s="81"/>
      <c r="AI40" s="82"/>
    </row>
    <row r="41" spans="1:35" ht="13.5" hidden="1" customHeight="1" thickTop="1" thickBot="1" x14ac:dyDescent="0.3">
      <c r="A41" s="25" t="s">
        <v>340</v>
      </c>
      <c r="B41" s="28">
        <v>1</v>
      </c>
      <c r="C41" s="37" t="s">
        <v>95</v>
      </c>
      <c r="D41" s="28"/>
      <c r="E41" s="30">
        <v>136</v>
      </c>
      <c r="F41" s="32">
        <v>1</v>
      </c>
      <c r="G41" s="186"/>
      <c r="H41" s="24">
        <v>1</v>
      </c>
      <c r="I41" s="24">
        <v>36</v>
      </c>
      <c r="J41" s="24">
        <v>6</v>
      </c>
      <c r="K41" s="24">
        <v>1</v>
      </c>
      <c r="L41" s="24">
        <v>2.98936</v>
      </c>
      <c r="M41">
        <v>9.5</v>
      </c>
      <c r="N41" s="55">
        <f t="shared" si="0"/>
        <v>9830.5625</v>
      </c>
      <c r="O41" s="74"/>
      <c r="P41" s="75"/>
      <c r="Q41" s="75"/>
      <c r="R41" s="75"/>
      <c r="S41" s="75"/>
      <c r="T41" s="73"/>
      <c r="U41" s="76"/>
      <c r="X41" s="77"/>
      <c r="Y41" s="78"/>
      <c r="Z41" s="78"/>
      <c r="AA41" s="79"/>
      <c r="AB41" s="79"/>
      <c r="AC41" s="79"/>
      <c r="AD41" s="79"/>
      <c r="AE41" s="80"/>
      <c r="AF41" s="80"/>
      <c r="AG41" s="80"/>
      <c r="AH41" s="81"/>
      <c r="AI41" s="82"/>
    </row>
    <row r="42" spans="1:35" ht="13.5" hidden="1" customHeight="1" thickTop="1" thickBot="1" x14ac:dyDescent="0.3">
      <c r="A42" s="25" t="s">
        <v>340</v>
      </c>
      <c r="B42" s="26">
        <v>1</v>
      </c>
      <c r="C42" s="40" t="s">
        <v>88</v>
      </c>
      <c r="D42" s="42" t="s">
        <v>89</v>
      </c>
      <c r="E42" s="30">
        <v>201</v>
      </c>
      <c r="F42" s="32">
        <v>1</v>
      </c>
      <c r="G42" s="186"/>
      <c r="H42" s="24">
        <v>2</v>
      </c>
      <c r="I42" s="24">
        <v>14</v>
      </c>
      <c r="J42" s="18">
        <v>7</v>
      </c>
      <c r="K42" s="18">
        <v>1</v>
      </c>
      <c r="L42" s="53">
        <v>2.1187200000000002</v>
      </c>
      <c r="M42">
        <v>11.3</v>
      </c>
      <c r="N42" s="55">
        <f t="shared" si="0"/>
        <v>6828.8686046511639</v>
      </c>
      <c r="O42" s="74"/>
      <c r="P42" s="75"/>
      <c r="Q42" s="75"/>
      <c r="R42" s="75"/>
      <c r="S42" s="75"/>
      <c r="T42" s="73"/>
      <c r="U42" s="76"/>
      <c r="X42" s="77"/>
      <c r="Y42" s="78"/>
      <c r="Z42" s="78"/>
      <c r="AA42" s="79"/>
      <c r="AB42" s="79"/>
      <c r="AC42" s="79"/>
      <c r="AD42" s="79"/>
      <c r="AE42" s="80"/>
      <c r="AF42" s="80"/>
      <c r="AG42" s="80"/>
      <c r="AH42" s="81"/>
      <c r="AI42" s="82"/>
    </row>
    <row r="43" spans="1:35" ht="13.5" hidden="1" customHeight="1" thickTop="1" thickBot="1" x14ac:dyDescent="0.3">
      <c r="A43" s="25" t="s">
        <v>340</v>
      </c>
      <c r="B43" s="28">
        <v>1</v>
      </c>
      <c r="C43" s="40" t="s">
        <v>82</v>
      </c>
      <c r="D43" s="41">
        <v>8528</v>
      </c>
      <c r="E43" s="30">
        <v>202</v>
      </c>
      <c r="F43" s="32">
        <v>1</v>
      </c>
      <c r="G43" s="186"/>
      <c r="H43" s="24">
        <v>2</v>
      </c>
      <c r="I43" s="24">
        <v>8</v>
      </c>
      <c r="J43" s="18">
        <v>7</v>
      </c>
      <c r="K43" s="24">
        <v>2</v>
      </c>
      <c r="L43" s="24">
        <v>1.3016880000000002</v>
      </c>
      <c r="M43">
        <v>10.4</v>
      </c>
      <c r="N43" s="55">
        <f t="shared" si="0"/>
        <v>4238.0539534883719</v>
      </c>
      <c r="O43" s="74"/>
      <c r="P43" s="75"/>
      <c r="Q43" s="75"/>
      <c r="R43" s="75"/>
      <c r="S43" s="75"/>
      <c r="T43" s="73"/>
      <c r="U43" s="76"/>
      <c r="X43" s="77"/>
      <c r="Y43" s="78"/>
      <c r="Z43" s="78"/>
      <c r="AA43" s="79"/>
      <c r="AB43" s="79"/>
      <c r="AC43" s="79"/>
      <c r="AD43" s="79"/>
      <c r="AE43" s="80"/>
      <c r="AF43" s="80"/>
      <c r="AG43" s="80"/>
      <c r="AH43" s="81"/>
      <c r="AI43" s="82"/>
    </row>
    <row r="44" spans="1:35" ht="13.5" hidden="1" customHeight="1" thickTop="1" thickBot="1" x14ac:dyDescent="0.3">
      <c r="A44" s="25" t="s">
        <v>340</v>
      </c>
      <c r="B44" s="26">
        <v>1</v>
      </c>
      <c r="C44" s="40" t="s">
        <v>78</v>
      </c>
      <c r="D44" s="41" t="s">
        <v>2</v>
      </c>
      <c r="E44" s="30">
        <v>203</v>
      </c>
      <c r="F44" s="32">
        <v>1</v>
      </c>
      <c r="G44" s="186"/>
      <c r="H44" s="24">
        <v>2</v>
      </c>
      <c r="I44" s="24">
        <v>4</v>
      </c>
      <c r="J44" s="18">
        <v>7</v>
      </c>
      <c r="K44" s="24">
        <v>3</v>
      </c>
      <c r="L44" s="24">
        <v>2.3029600000000001</v>
      </c>
      <c r="M44">
        <v>7.6</v>
      </c>
      <c r="N44" s="55">
        <f t="shared" si="0"/>
        <v>7732.3220930232565</v>
      </c>
      <c r="O44" s="74"/>
      <c r="P44" s="75"/>
      <c r="Q44" s="75"/>
      <c r="R44" s="75"/>
      <c r="S44" s="75"/>
      <c r="T44" s="73"/>
      <c r="U44" s="76"/>
      <c r="X44" s="77"/>
      <c r="Y44" s="78"/>
      <c r="Z44" s="78"/>
      <c r="AA44" s="79"/>
      <c r="AB44" s="79"/>
      <c r="AC44" s="79"/>
      <c r="AD44" s="79"/>
      <c r="AE44" s="80"/>
      <c r="AF44" s="80"/>
      <c r="AG44" s="80"/>
      <c r="AH44" s="81"/>
      <c r="AI44" s="82"/>
    </row>
    <row r="45" spans="1:35" ht="13.5" hidden="1" customHeight="1" thickTop="1" thickBot="1" x14ac:dyDescent="0.3">
      <c r="A45" s="25" t="s">
        <v>340</v>
      </c>
      <c r="B45" s="28">
        <v>1</v>
      </c>
      <c r="C45" s="40" t="s">
        <v>83</v>
      </c>
      <c r="D45" s="41">
        <v>8607</v>
      </c>
      <c r="E45" s="30">
        <v>204</v>
      </c>
      <c r="F45" s="32">
        <v>1</v>
      </c>
      <c r="G45" s="186"/>
      <c r="H45" s="24">
        <v>2</v>
      </c>
      <c r="I45" s="24">
        <v>9</v>
      </c>
      <c r="J45" s="18">
        <v>7</v>
      </c>
      <c r="K45" s="24">
        <v>4</v>
      </c>
      <c r="L45" s="24">
        <v>2.21408</v>
      </c>
      <c r="M45">
        <v>11.4</v>
      </c>
      <c r="N45" s="55">
        <f t="shared" si="0"/>
        <v>7128.1790697674405</v>
      </c>
      <c r="O45" s="74"/>
      <c r="P45" s="75"/>
      <c r="Q45" s="75"/>
      <c r="R45" s="75"/>
      <c r="S45" s="75"/>
      <c r="T45" s="73"/>
      <c r="U45" s="76"/>
      <c r="X45" s="77"/>
      <c r="Y45" s="78"/>
      <c r="Z45" s="78"/>
      <c r="AA45" s="79"/>
      <c r="AB45" s="79"/>
      <c r="AC45" s="79"/>
      <c r="AD45" s="79"/>
      <c r="AE45" s="80"/>
      <c r="AF45" s="80"/>
      <c r="AG45" s="80"/>
      <c r="AH45" s="81"/>
      <c r="AI45" s="82"/>
    </row>
    <row r="46" spans="1:35" ht="13.5" hidden="1" customHeight="1" thickTop="1" thickBot="1" x14ac:dyDescent="0.3">
      <c r="A46" s="25" t="s">
        <v>340</v>
      </c>
      <c r="B46" s="26">
        <v>1</v>
      </c>
      <c r="C46" s="40" t="s">
        <v>87</v>
      </c>
      <c r="D46" s="41" t="s">
        <v>10</v>
      </c>
      <c r="E46" s="30">
        <v>205</v>
      </c>
      <c r="F46" s="32">
        <v>1</v>
      </c>
      <c r="G46" s="186"/>
      <c r="H46" s="24">
        <v>2</v>
      </c>
      <c r="I46" s="24">
        <v>13</v>
      </c>
      <c r="J46" s="18">
        <v>7</v>
      </c>
      <c r="K46" s="24">
        <v>5</v>
      </c>
      <c r="L46" s="24">
        <v>1.49336</v>
      </c>
      <c r="M46">
        <v>10.9</v>
      </c>
      <c r="N46" s="55">
        <f t="shared" si="0"/>
        <v>4834.9700581395346</v>
      </c>
      <c r="O46" s="74"/>
      <c r="P46" s="75"/>
      <c r="Q46" s="75"/>
      <c r="R46" s="75"/>
      <c r="S46" s="75"/>
      <c r="T46" s="73"/>
      <c r="U46" s="76"/>
      <c r="X46" s="77"/>
      <c r="Y46" s="78"/>
      <c r="Z46" s="78"/>
      <c r="AA46" s="79"/>
      <c r="AB46" s="79"/>
      <c r="AC46" s="79"/>
      <c r="AD46" s="79"/>
      <c r="AE46" s="80"/>
      <c r="AF46" s="80"/>
      <c r="AG46" s="80"/>
      <c r="AH46" s="81"/>
      <c r="AI46" s="82"/>
    </row>
    <row r="47" spans="1:35" ht="13.5" hidden="1" customHeight="1" thickTop="1" thickBot="1" x14ac:dyDescent="0.3">
      <c r="A47" s="25" t="s">
        <v>340</v>
      </c>
      <c r="B47" s="28">
        <v>1</v>
      </c>
      <c r="C47" s="40" t="s">
        <v>81</v>
      </c>
      <c r="D47" s="41">
        <v>8544</v>
      </c>
      <c r="E47" s="30">
        <v>206</v>
      </c>
      <c r="F47" s="32">
        <v>1</v>
      </c>
      <c r="G47" s="186"/>
      <c r="H47" s="24">
        <v>2</v>
      </c>
      <c r="I47" s="24">
        <v>7</v>
      </c>
      <c r="J47" s="18">
        <v>7</v>
      </c>
      <c r="K47" s="24">
        <v>6</v>
      </c>
      <c r="L47" s="24">
        <v>2.3460799999999997</v>
      </c>
      <c r="M47">
        <v>12.6</v>
      </c>
      <c r="N47" s="55">
        <f t="shared" si="0"/>
        <v>7450.8499999999995</v>
      </c>
      <c r="O47" s="74"/>
      <c r="P47" s="75"/>
      <c r="Q47" s="75"/>
      <c r="R47" s="75"/>
      <c r="S47" s="75"/>
      <c r="T47" s="73"/>
      <c r="U47" s="76"/>
      <c r="X47" s="77"/>
      <c r="Y47" s="78"/>
      <c r="Z47" s="78"/>
      <c r="AA47" s="79"/>
      <c r="AB47" s="79"/>
      <c r="AC47" s="79"/>
      <c r="AD47" s="79"/>
      <c r="AE47" s="80"/>
      <c r="AF47" s="80"/>
      <c r="AG47" s="80"/>
      <c r="AH47" s="81"/>
      <c r="AI47" s="82"/>
    </row>
    <row r="48" spans="1:35" ht="13.5" hidden="1" customHeight="1" thickTop="1" thickBot="1" x14ac:dyDescent="0.3">
      <c r="A48" s="25" t="s">
        <v>340</v>
      </c>
      <c r="B48" s="26">
        <v>1</v>
      </c>
      <c r="C48" s="37" t="s">
        <v>370</v>
      </c>
      <c r="D48" s="45" t="s">
        <v>371</v>
      </c>
      <c r="E48" s="30">
        <v>207</v>
      </c>
      <c r="F48" s="32">
        <v>1</v>
      </c>
      <c r="G48" s="186"/>
      <c r="H48" s="24">
        <v>2</v>
      </c>
      <c r="I48" s="24">
        <v>34</v>
      </c>
      <c r="J48" s="24">
        <v>8</v>
      </c>
      <c r="K48" s="24">
        <v>6</v>
      </c>
      <c r="L48" s="24">
        <v>2.1896</v>
      </c>
      <c r="M48">
        <v>14.9</v>
      </c>
      <c r="N48" s="55">
        <f t="shared" si="0"/>
        <v>6770.8924418604647</v>
      </c>
      <c r="O48" s="74"/>
      <c r="P48" s="75"/>
      <c r="Q48" s="75"/>
      <c r="R48" s="75"/>
      <c r="S48" s="75"/>
      <c r="T48" s="73"/>
      <c r="U48" s="76"/>
      <c r="X48" s="77"/>
      <c r="Y48" s="78"/>
      <c r="Z48" s="78"/>
      <c r="AA48" s="79"/>
      <c r="AB48" s="79"/>
      <c r="AC48" s="79"/>
      <c r="AD48" s="79"/>
      <c r="AE48" s="80"/>
      <c r="AF48" s="80"/>
      <c r="AG48" s="80"/>
      <c r="AH48" s="81"/>
      <c r="AI48" s="82"/>
    </row>
    <row r="49" spans="1:35" ht="13.5" hidden="1" customHeight="1" thickTop="1" thickBot="1" x14ac:dyDescent="0.3">
      <c r="A49" s="25" t="s">
        <v>340</v>
      </c>
      <c r="B49" s="28">
        <v>1</v>
      </c>
      <c r="C49" s="37" t="s">
        <v>354</v>
      </c>
      <c r="D49" s="45" t="s">
        <v>355</v>
      </c>
      <c r="E49" s="30">
        <v>208</v>
      </c>
      <c r="F49" s="32">
        <v>1</v>
      </c>
      <c r="G49" s="186"/>
      <c r="H49" s="24">
        <v>2</v>
      </c>
      <c r="I49" s="24">
        <v>26</v>
      </c>
      <c r="J49" s="24">
        <v>8</v>
      </c>
      <c r="K49" s="24">
        <v>5</v>
      </c>
      <c r="L49" s="24">
        <v>2.1288800000000001</v>
      </c>
      <c r="M49">
        <v>10.4</v>
      </c>
      <c r="N49" s="55">
        <f t="shared" si="0"/>
        <v>6931.2372093023241</v>
      </c>
      <c r="O49" s="74"/>
      <c r="P49" s="75"/>
      <c r="Q49" s="75"/>
      <c r="R49" s="75"/>
      <c r="S49" s="75"/>
      <c r="T49" s="73"/>
      <c r="U49" s="76"/>
      <c r="X49" s="77"/>
      <c r="Y49" s="78"/>
      <c r="Z49" s="78"/>
      <c r="AA49" s="79"/>
      <c r="AB49" s="79"/>
      <c r="AC49" s="79"/>
      <c r="AD49" s="79"/>
      <c r="AE49" s="80"/>
      <c r="AF49" s="80"/>
      <c r="AG49" s="80"/>
      <c r="AH49" s="81"/>
      <c r="AI49" s="82"/>
    </row>
    <row r="50" spans="1:35" ht="13.5" hidden="1" customHeight="1" thickTop="1" thickBot="1" x14ac:dyDescent="0.3">
      <c r="A50" s="25" t="s">
        <v>340</v>
      </c>
      <c r="B50" s="26">
        <v>1</v>
      </c>
      <c r="C50" s="40" t="s">
        <v>75</v>
      </c>
      <c r="D50" s="41" t="s">
        <v>35</v>
      </c>
      <c r="E50" s="30">
        <v>209</v>
      </c>
      <c r="F50" s="32">
        <v>1</v>
      </c>
      <c r="G50" s="186"/>
      <c r="H50" s="24">
        <v>2</v>
      </c>
      <c r="I50" s="61">
        <v>1</v>
      </c>
      <c r="J50" s="24">
        <v>8</v>
      </c>
      <c r="K50" s="24">
        <v>4</v>
      </c>
      <c r="L50" s="24">
        <v>2.54488</v>
      </c>
      <c r="M50">
        <v>11.9</v>
      </c>
      <c r="N50" s="55">
        <f t="shared" si="0"/>
        <v>8146.945058139534</v>
      </c>
      <c r="O50" s="74"/>
      <c r="P50" s="75"/>
      <c r="Q50" s="75"/>
      <c r="R50" s="75"/>
      <c r="S50" s="75"/>
      <c r="T50" s="73"/>
      <c r="U50" s="76"/>
      <c r="X50" s="77"/>
      <c r="Y50" s="78"/>
      <c r="Z50" s="78"/>
      <c r="AA50" s="79"/>
      <c r="AB50" s="79"/>
      <c r="AC50" s="79"/>
      <c r="AD50" s="79"/>
      <c r="AE50" s="80"/>
      <c r="AF50" s="80"/>
      <c r="AG50" s="80"/>
      <c r="AH50" s="81"/>
      <c r="AI50" s="82"/>
    </row>
    <row r="51" spans="1:35" ht="13.5" hidden="1" customHeight="1" thickTop="1" thickBot="1" x14ac:dyDescent="0.3">
      <c r="A51" s="25" t="s">
        <v>340</v>
      </c>
      <c r="B51" s="28">
        <v>1</v>
      </c>
      <c r="C51" s="43" t="s">
        <v>91</v>
      </c>
      <c r="D51" s="44" t="s">
        <v>11</v>
      </c>
      <c r="E51" s="30">
        <v>210</v>
      </c>
      <c r="F51" s="32">
        <v>1</v>
      </c>
      <c r="G51" s="186"/>
      <c r="H51" s="24">
        <v>2</v>
      </c>
      <c r="I51" s="24">
        <v>16</v>
      </c>
      <c r="J51" s="24">
        <v>8</v>
      </c>
      <c r="K51" s="24">
        <v>3</v>
      </c>
      <c r="L51" s="24">
        <v>1.25244</v>
      </c>
      <c r="M51">
        <v>11.1</v>
      </c>
      <c r="N51" s="55">
        <f t="shared" si="0"/>
        <v>4045.8545058139539</v>
      </c>
      <c r="O51" s="74"/>
      <c r="P51" s="75"/>
      <c r="Q51" s="75"/>
      <c r="R51" s="75"/>
      <c r="S51" s="75"/>
      <c r="T51" s="73"/>
      <c r="U51" s="76"/>
      <c r="X51" s="77"/>
      <c r="Y51" s="78"/>
      <c r="Z51" s="78"/>
      <c r="AA51" s="79"/>
      <c r="AB51" s="79"/>
      <c r="AC51" s="79"/>
      <c r="AD51" s="79"/>
      <c r="AE51" s="80"/>
      <c r="AF51" s="80"/>
      <c r="AG51" s="80"/>
      <c r="AH51" s="81"/>
      <c r="AI51" s="82"/>
    </row>
    <row r="52" spans="1:35" ht="13.5" hidden="1" customHeight="1" thickTop="1" thickBot="1" x14ac:dyDescent="0.3">
      <c r="A52" s="25" t="s">
        <v>340</v>
      </c>
      <c r="B52" s="26">
        <v>1</v>
      </c>
      <c r="C52" s="37" t="s">
        <v>362</v>
      </c>
      <c r="D52" s="45" t="s">
        <v>363</v>
      </c>
      <c r="E52" s="30">
        <v>211</v>
      </c>
      <c r="F52" s="32">
        <v>1</v>
      </c>
      <c r="G52" s="186"/>
      <c r="H52" s="24">
        <v>2</v>
      </c>
      <c r="I52" s="24">
        <v>31</v>
      </c>
      <c r="J52" s="24">
        <v>8</v>
      </c>
      <c r="K52" s="24">
        <v>2</v>
      </c>
      <c r="L52" s="24">
        <v>1.6639999999999999</v>
      </c>
      <c r="M52">
        <v>8.6</v>
      </c>
      <c r="N52" s="55">
        <f t="shared" si="0"/>
        <v>5526.5116279069771</v>
      </c>
      <c r="O52" s="74"/>
      <c r="P52" s="75"/>
      <c r="Q52" s="75"/>
      <c r="R52" s="75"/>
      <c r="S52" s="75"/>
      <c r="T52" s="73"/>
      <c r="U52" s="76"/>
      <c r="X52" s="77"/>
      <c r="Y52" s="78"/>
      <c r="Z52" s="78"/>
      <c r="AA52" s="79"/>
      <c r="AB52" s="79"/>
      <c r="AC52" s="79"/>
      <c r="AD52" s="79"/>
      <c r="AE52" s="80"/>
      <c r="AF52" s="80"/>
      <c r="AG52" s="80"/>
      <c r="AH52" s="81"/>
      <c r="AI52" s="82"/>
    </row>
    <row r="53" spans="1:35" ht="13.5" hidden="1" customHeight="1" thickTop="1" thickBot="1" x14ac:dyDescent="0.3">
      <c r="A53" s="25" t="s">
        <v>340</v>
      </c>
      <c r="B53" s="28">
        <v>1</v>
      </c>
      <c r="C53" s="40" t="s">
        <v>80</v>
      </c>
      <c r="D53" s="41" t="s">
        <v>23</v>
      </c>
      <c r="E53" s="30">
        <v>212</v>
      </c>
      <c r="F53" s="32">
        <v>1</v>
      </c>
      <c r="G53" s="186"/>
      <c r="H53" s="24">
        <v>2</v>
      </c>
      <c r="I53" s="24">
        <v>6</v>
      </c>
      <c r="J53" s="24">
        <v>8</v>
      </c>
      <c r="K53" s="24">
        <v>1</v>
      </c>
      <c r="L53" s="24">
        <v>3.0584400000000005</v>
      </c>
      <c r="M53">
        <v>9.8000000000000007</v>
      </c>
      <c r="N53" s="55">
        <f t="shared" si="0"/>
        <v>10024.392732558141</v>
      </c>
      <c r="O53" s="74"/>
      <c r="P53" s="75"/>
      <c r="Q53" s="75"/>
      <c r="R53" s="75"/>
      <c r="S53" s="75"/>
      <c r="T53" s="73"/>
      <c r="U53" s="76"/>
      <c r="X53" s="77"/>
      <c r="Y53" s="78"/>
      <c r="Z53" s="78"/>
      <c r="AA53" s="79"/>
      <c r="AB53" s="79"/>
      <c r="AC53" s="79"/>
      <c r="AD53" s="79"/>
      <c r="AE53" s="80"/>
      <c r="AF53" s="80"/>
      <c r="AG53" s="80"/>
      <c r="AH53" s="81"/>
      <c r="AI53" s="82"/>
    </row>
    <row r="54" spans="1:35" ht="13.5" hidden="1" customHeight="1" thickTop="1" thickBot="1" x14ac:dyDescent="0.3">
      <c r="A54" s="25" t="s">
        <v>340</v>
      </c>
      <c r="B54" s="26">
        <v>1</v>
      </c>
      <c r="C54" s="40" t="s">
        <v>76</v>
      </c>
      <c r="D54" s="41" t="s">
        <v>8</v>
      </c>
      <c r="E54" s="30">
        <v>213</v>
      </c>
      <c r="F54" s="32">
        <v>1</v>
      </c>
      <c r="G54" s="186"/>
      <c r="H54" s="24">
        <v>2</v>
      </c>
      <c r="I54" s="24">
        <v>2</v>
      </c>
      <c r="J54" s="24">
        <v>9</v>
      </c>
      <c r="K54" s="18">
        <v>1</v>
      </c>
      <c r="L54" s="53">
        <v>1.7773599999999998</v>
      </c>
      <c r="M54">
        <v>10.6</v>
      </c>
      <c r="N54" s="55">
        <f t="shared" si="0"/>
        <v>5773.836627906976</v>
      </c>
      <c r="O54" s="74"/>
      <c r="P54" s="75"/>
      <c r="Q54" s="75"/>
      <c r="R54" s="75"/>
      <c r="S54" s="75"/>
      <c r="T54" s="73"/>
      <c r="U54" s="76"/>
      <c r="X54" s="77"/>
      <c r="Y54" s="78"/>
      <c r="Z54" s="78"/>
      <c r="AA54" s="79"/>
      <c r="AB54" s="79"/>
      <c r="AC54" s="79"/>
      <c r="AD54" s="79"/>
      <c r="AE54" s="80"/>
      <c r="AF54" s="80"/>
      <c r="AG54" s="80"/>
      <c r="AH54" s="81"/>
      <c r="AI54" s="82"/>
    </row>
    <row r="55" spans="1:35" ht="13.5" hidden="1" customHeight="1" thickTop="1" thickBot="1" x14ac:dyDescent="0.3">
      <c r="A55" s="25" t="s">
        <v>340</v>
      </c>
      <c r="B55" s="28">
        <v>1</v>
      </c>
      <c r="C55" s="37" t="s">
        <v>366</v>
      </c>
      <c r="D55" s="45" t="s">
        <v>367</v>
      </c>
      <c r="E55" s="30">
        <v>214</v>
      </c>
      <c r="F55" s="32">
        <v>1</v>
      </c>
      <c r="G55" s="186"/>
      <c r="H55" s="24">
        <v>2</v>
      </c>
      <c r="I55" s="24">
        <v>32</v>
      </c>
      <c r="J55" s="24">
        <v>9</v>
      </c>
      <c r="K55" s="24">
        <v>2</v>
      </c>
      <c r="L55" s="24">
        <v>1.3863840000000001</v>
      </c>
      <c r="M55">
        <v>7.6</v>
      </c>
      <c r="N55" s="55">
        <f t="shared" si="0"/>
        <v>4654.8648837209303</v>
      </c>
      <c r="O55" s="74"/>
      <c r="P55" s="75"/>
      <c r="Q55" s="75"/>
      <c r="R55" s="75"/>
      <c r="S55" s="75"/>
      <c r="T55" s="73"/>
      <c r="U55" s="76"/>
      <c r="X55" s="77"/>
      <c r="Y55" s="78"/>
      <c r="Z55" s="78"/>
      <c r="AA55" s="79"/>
      <c r="AB55" s="79"/>
      <c r="AC55" s="79"/>
      <c r="AD55" s="79"/>
      <c r="AE55" s="80"/>
      <c r="AF55" s="80"/>
      <c r="AG55" s="80"/>
      <c r="AH55" s="81"/>
      <c r="AI55" s="82"/>
    </row>
    <row r="56" spans="1:35" ht="13.5" hidden="1" customHeight="1" thickTop="1" thickBot="1" x14ac:dyDescent="0.3">
      <c r="A56" s="25" t="s">
        <v>340</v>
      </c>
      <c r="B56" s="26">
        <v>1</v>
      </c>
      <c r="C56" s="37" t="s">
        <v>346</v>
      </c>
      <c r="D56" s="45" t="s">
        <v>347</v>
      </c>
      <c r="E56" s="30">
        <v>215</v>
      </c>
      <c r="F56" s="32">
        <v>1</v>
      </c>
      <c r="G56" s="186"/>
      <c r="H56" s="24">
        <v>2</v>
      </c>
      <c r="I56" s="24">
        <v>22</v>
      </c>
      <c r="J56" s="24">
        <v>9</v>
      </c>
      <c r="K56" s="24">
        <v>3</v>
      </c>
      <c r="L56" s="24">
        <v>2.0774400000000002</v>
      </c>
      <c r="M56">
        <v>11.4</v>
      </c>
      <c r="N56" s="55">
        <f t="shared" si="0"/>
        <v>6688.2697674418614</v>
      </c>
      <c r="O56" s="74"/>
      <c r="P56" s="75"/>
      <c r="Q56" s="75"/>
      <c r="R56" s="75"/>
      <c r="S56" s="75"/>
      <c r="T56" s="73"/>
      <c r="U56" s="76"/>
      <c r="X56" s="77"/>
      <c r="Y56" s="78"/>
      <c r="Z56" s="78"/>
      <c r="AA56" s="79"/>
      <c r="AB56" s="79"/>
      <c r="AC56" s="79"/>
      <c r="AD56" s="79"/>
      <c r="AE56" s="80"/>
      <c r="AF56" s="80"/>
      <c r="AG56" s="80"/>
      <c r="AH56" s="81"/>
      <c r="AI56" s="82"/>
    </row>
    <row r="57" spans="1:35" ht="13.5" hidden="1" customHeight="1" thickTop="1" thickBot="1" x14ac:dyDescent="0.3">
      <c r="A57" s="25" t="s">
        <v>340</v>
      </c>
      <c r="B57" s="28">
        <v>1</v>
      </c>
      <c r="C57" s="37" t="s">
        <v>342</v>
      </c>
      <c r="D57" s="45" t="s">
        <v>343</v>
      </c>
      <c r="E57" s="30">
        <v>216</v>
      </c>
      <c r="F57" s="32">
        <v>1</v>
      </c>
      <c r="G57" s="186"/>
      <c r="H57" s="24">
        <v>2</v>
      </c>
      <c r="I57" s="24">
        <v>20</v>
      </c>
      <c r="J57" s="24">
        <v>9</v>
      </c>
      <c r="K57" s="24">
        <v>4</v>
      </c>
      <c r="L57" s="24">
        <v>1.7126400000000004</v>
      </c>
      <c r="M57">
        <v>8.6</v>
      </c>
      <c r="N57" s="55">
        <f t="shared" si="0"/>
        <v>5688.0558139534896</v>
      </c>
      <c r="O57" s="74"/>
      <c r="P57" s="75"/>
      <c r="Q57" s="75"/>
      <c r="R57" s="75"/>
      <c r="S57" s="75"/>
      <c r="T57" s="73"/>
      <c r="U57" s="76"/>
      <c r="X57" s="77"/>
      <c r="Y57" s="78"/>
      <c r="Z57" s="78"/>
      <c r="AA57" s="79"/>
      <c r="AB57" s="79"/>
      <c r="AC57" s="79"/>
      <c r="AD57" s="79"/>
      <c r="AE57" s="80"/>
      <c r="AF57" s="80"/>
      <c r="AG57" s="80"/>
      <c r="AH57" s="81"/>
      <c r="AI57" s="82"/>
    </row>
    <row r="58" spans="1:35" ht="13.5" hidden="1" customHeight="1" thickTop="1" thickBot="1" x14ac:dyDescent="0.3">
      <c r="A58" s="25" t="s">
        <v>340</v>
      </c>
      <c r="B58" s="26">
        <v>1</v>
      </c>
      <c r="C58" s="40" t="s">
        <v>77</v>
      </c>
      <c r="D58" s="41" t="s">
        <v>27</v>
      </c>
      <c r="E58" s="30">
        <v>217</v>
      </c>
      <c r="F58" s="32">
        <v>1</v>
      </c>
      <c r="G58" s="186"/>
      <c r="H58" s="24">
        <v>2</v>
      </c>
      <c r="I58" s="24">
        <v>3</v>
      </c>
      <c r="J58" s="24">
        <v>9</v>
      </c>
      <c r="K58" s="24">
        <v>5</v>
      </c>
      <c r="L58" s="24">
        <v>1.976</v>
      </c>
      <c r="M58">
        <v>8.6999999999999993</v>
      </c>
      <c r="N58" s="55">
        <f t="shared" si="0"/>
        <v>6555.5523255813951</v>
      </c>
      <c r="O58" s="74"/>
      <c r="P58" s="75"/>
      <c r="Q58" s="75"/>
      <c r="R58" s="75"/>
      <c r="S58" s="75"/>
      <c r="T58" s="73"/>
      <c r="U58" s="76"/>
      <c r="X58" s="77"/>
      <c r="Y58" s="78"/>
      <c r="Z58" s="78"/>
      <c r="AA58" s="79"/>
      <c r="AB58" s="79"/>
      <c r="AC58" s="79"/>
      <c r="AD58" s="79"/>
      <c r="AE58" s="80"/>
      <c r="AF58" s="80"/>
      <c r="AG58" s="80"/>
      <c r="AH58" s="81"/>
      <c r="AI58" s="82"/>
    </row>
    <row r="59" spans="1:35" ht="13.5" hidden="1" customHeight="1" thickTop="1" thickBot="1" x14ac:dyDescent="0.3">
      <c r="A59" s="25" t="s">
        <v>340</v>
      </c>
      <c r="B59" s="28">
        <v>1</v>
      </c>
      <c r="C59" s="37" t="s">
        <v>95</v>
      </c>
      <c r="D59" s="28"/>
      <c r="E59" s="30">
        <v>218</v>
      </c>
      <c r="F59" s="32">
        <v>1</v>
      </c>
      <c r="G59" s="186"/>
      <c r="H59" s="24">
        <v>2</v>
      </c>
      <c r="I59" s="24">
        <v>36</v>
      </c>
      <c r="J59" s="24">
        <v>9</v>
      </c>
      <c r="K59" s="24">
        <v>6</v>
      </c>
      <c r="L59" s="24">
        <v>3.0184000000000002</v>
      </c>
      <c r="M59">
        <v>8.3000000000000007</v>
      </c>
      <c r="N59" s="55">
        <f t="shared" si="0"/>
        <v>10057.677325581395</v>
      </c>
      <c r="O59" s="74"/>
      <c r="P59" s="75"/>
      <c r="Q59" s="75"/>
      <c r="R59" s="75"/>
      <c r="S59" s="75"/>
      <c r="T59" s="73"/>
      <c r="U59" s="76"/>
      <c r="X59" s="77"/>
      <c r="Y59" s="78"/>
      <c r="Z59" s="78"/>
      <c r="AA59" s="79"/>
      <c r="AB59" s="79"/>
      <c r="AC59" s="79"/>
      <c r="AD59" s="79"/>
      <c r="AE59" s="80"/>
      <c r="AF59" s="80"/>
      <c r="AG59" s="80"/>
      <c r="AH59" s="81"/>
      <c r="AI59" s="82"/>
    </row>
    <row r="60" spans="1:35" ht="13.5" hidden="1" customHeight="1" thickTop="1" thickBot="1" x14ac:dyDescent="0.3">
      <c r="A60" s="25" t="s">
        <v>340</v>
      </c>
      <c r="B60" s="26">
        <v>1</v>
      </c>
      <c r="C60" s="40" t="s">
        <v>84</v>
      </c>
      <c r="D60" s="41" t="s">
        <v>43</v>
      </c>
      <c r="E60" s="30">
        <v>219</v>
      </c>
      <c r="F60" s="32">
        <v>1</v>
      </c>
      <c r="G60" s="186"/>
      <c r="H60" s="24">
        <v>2</v>
      </c>
      <c r="I60" s="24">
        <v>10</v>
      </c>
      <c r="J60" s="24">
        <v>10</v>
      </c>
      <c r="K60" s="24">
        <v>6</v>
      </c>
      <c r="L60" s="24">
        <v>3.51</v>
      </c>
      <c r="M60">
        <v>11.8</v>
      </c>
      <c r="N60" s="55">
        <f t="shared" si="0"/>
        <v>11249.345930232557</v>
      </c>
      <c r="O60" s="74"/>
      <c r="P60" s="75"/>
      <c r="Q60" s="75"/>
      <c r="R60" s="75"/>
      <c r="S60" s="75"/>
      <c r="T60" s="73"/>
      <c r="U60" s="76"/>
      <c r="X60" s="77"/>
      <c r="Y60" s="78"/>
      <c r="Z60" s="78"/>
      <c r="AA60" s="79"/>
      <c r="AB60" s="79"/>
      <c r="AC60" s="79"/>
      <c r="AD60" s="79"/>
      <c r="AE60" s="80"/>
      <c r="AF60" s="80"/>
      <c r="AG60" s="80"/>
      <c r="AH60" s="81"/>
      <c r="AI60" s="82"/>
    </row>
    <row r="61" spans="1:35" ht="13.5" hidden="1" customHeight="1" thickTop="1" thickBot="1" x14ac:dyDescent="0.3">
      <c r="A61" s="25" t="s">
        <v>340</v>
      </c>
      <c r="B61" s="28">
        <v>1</v>
      </c>
      <c r="C61" s="37" t="s">
        <v>356</v>
      </c>
      <c r="D61" s="45" t="s">
        <v>357</v>
      </c>
      <c r="E61" s="30">
        <v>220</v>
      </c>
      <c r="F61" s="32">
        <v>1</v>
      </c>
      <c r="G61" s="186"/>
      <c r="H61" s="24">
        <v>2</v>
      </c>
      <c r="I61" s="24">
        <v>27</v>
      </c>
      <c r="J61" s="24">
        <v>10</v>
      </c>
      <c r="K61" s="24">
        <v>5</v>
      </c>
      <c r="L61" s="24">
        <v>2.0143200000000001</v>
      </c>
      <c r="M61">
        <v>9.4</v>
      </c>
      <c r="N61" s="55">
        <f t="shared" si="0"/>
        <v>6631.4459302325577</v>
      </c>
      <c r="O61" s="74"/>
      <c r="P61" s="75"/>
      <c r="Q61" s="75"/>
      <c r="R61" s="75"/>
      <c r="S61" s="75"/>
      <c r="T61" s="73"/>
      <c r="U61" s="76"/>
      <c r="X61" s="77"/>
      <c r="Y61" s="78"/>
      <c r="Z61" s="78"/>
      <c r="AA61" s="79"/>
      <c r="AB61" s="79"/>
      <c r="AC61" s="79"/>
      <c r="AD61" s="79"/>
      <c r="AE61" s="80"/>
      <c r="AF61" s="80"/>
      <c r="AG61" s="80"/>
      <c r="AH61" s="81"/>
      <c r="AI61" s="82"/>
    </row>
    <row r="62" spans="1:35" ht="13.5" hidden="1" customHeight="1" thickTop="1" thickBot="1" x14ac:dyDescent="0.3">
      <c r="A62" s="25" t="s">
        <v>340</v>
      </c>
      <c r="B62" s="26">
        <v>1</v>
      </c>
      <c r="C62" s="37" t="s">
        <v>344</v>
      </c>
      <c r="D62" s="45" t="s">
        <v>345</v>
      </c>
      <c r="E62" s="30">
        <v>221</v>
      </c>
      <c r="F62" s="32">
        <v>1</v>
      </c>
      <c r="G62" s="186"/>
      <c r="H62" s="24">
        <v>2</v>
      </c>
      <c r="I62" s="24">
        <v>21</v>
      </c>
      <c r="J62" s="24">
        <v>10</v>
      </c>
      <c r="K62" s="24">
        <v>4</v>
      </c>
      <c r="L62" s="24">
        <v>2.0009600000000001</v>
      </c>
      <c r="M62">
        <v>11.6</v>
      </c>
      <c r="N62" s="55">
        <f t="shared" si="0"/>
        <v>6427.5023255813958</v>
      </c>
      <c r="O62" s="74"/>
      <c r="P62" s="75"/>
      <c r="Q62" s="75"/>
      <c r="R62" s="75"/>
      <c r="S62" s="75"/>
      <c r="T62" s="73"/>
      <c r="U62" s="76"/>
      <c r="X62" s="77"/>
      <c r="Y62" s="78"/>
      <c r="Z62" s="78"/>
      <c r="AA62" s="79"/>
      <c r="AB62" s="79"/>
      <c r="AC62" s="79"/>
      <c r="AD62" s="79"/>
      <c r="AE62" s="80"/>
      <c r="AF62" s="80"/>
      <c r="AG62" s="80"/>
      <c r="AH62" s="81"/>
      <c r="AI62" s="82"/>
    </row>
    <row r="63" spans="1:35" ht="13.5" hidden="1" customHeight="1" thickTop="1" thickBot="1" x14ac:dyDescent="0.3">
      <c r="A63" s="25" t="s">
        <v>340</v>
      </c>
      <c r="B63" s="28">
        <v>1</v>
      </c>
      <c r="C63" s="37" t="s">
        <v>364</v>
      </c>
      <c r="D63" s="45" t="s">
        <v>365</v>
      </c>
      <c r="E63" s="30">
        <v>222</v>
      </c>
      <c r="F63" s="32">
        <v>1</v>
      </c>
      <c r="G63" s="186"/>
      <c r="H63" s="24">
        <v>2</v>
      </c>
      <c r="I63" s="24">
        <v>30</v>
      </c>
      <c r="J63" s="24">
        <v>10</v>
      </c>
      <c r="K63" s="24">
        <v>3</v>
      </c>
      <c r="L63" s="24">
        <v>2.4740000000000002</v>
      </c>
      <c r="M63">
        <v>8.4</v>
      </c>
      <c r="N63" s="55">
        <f t="shared" si="0"/>
        <v>8234.6802325581393</v>
      </c>
      <c r="O63" s="74"/>
      <c r="P63" s="75"/>
      <c r="Q63" s="75"/>
      <c r="R63" s="75"/>
      <c r="S63" s="75"/>
      <c r="T63" s="73"/>
      <c r="U63" s="76"/>
      <c r="X63" s="77"/>
      <c r="Y63" s="78"/>
      <c r="Z63" s="78"/>
      <c r="AA63" s="79"/>
      <c r="AB63" s="79"/>
      <c r="AC63" s="79"/>
      <c r="AD63" s="79"/>
      <c r="AE63" s="80"/>
      <c r="AF63" s="80"/>
      <c r="AG63" s="80"/>
      <c r="AH63" s="81"/>
      <c r="AI63" s="82"/>
    </row>
    <row r="64" spans="1:35" ht="13.5" hidden="1" customHeight="1" thickTop="1" thickBot="1" x14ac:dyDescent="0.3">
      <c r="A64" s="25" t="s">
        <v>340</v>
      </c>
      <c r="B64" s="26">
        <v>1</v>
      </c>
      <c r="C64" s="46" t="s">
        <v>372</v>
      </c>
      <c r="D64" s="41"/>
      <c r="E64" s="30">
        <v>223</v>
      </c>
      <c r="F64" s="32">
        <v>1</v>
      </c>
      <c r="G64" s="186"/>
      <c r="H64" s="24">
        <v>2</v>
      </c>
      <c r="I64" s="24">
        <v>35</v>
      </c>
      <c r="J64" s="24">
        <v>10</v>
      </c>
      <c r="K64" s="24">
        <v>2</v>
      </c>
      <c r="L64" s="24">
        <v>3.66784</v>
      </c>
      <c r="M64">
        <v>12.3</v>
      </c>
      <c r="N64" s="55">
        <f t="shared" si="0"/>
        <v>11688.574418604652</v>
      </c>
      <c r="O64" s="74"/>
      <c r="P64" s="75"/>
      <c r="Q64" s="75"/>
      <c r="R64" s="75"/>
      <c r="S64" s="75"/>
      <c r="T64" s="73"/>
      <c r="U64" s="76"/>
      <c r="X64" s="77"/>
      <c r="Y64" s="78"/>
      <c r="Z64" s="78"/>
      <c r="AA64" s="79"/>
      <c r="AB64" s="79"/>
      <c r="AC64" s="79"/>
      <c r="AD64" s="79"/>
      <c r="AE64" s="80"/>
      <c r="AF64" s="80"/>
      <c r="AG64" s="80"/>
      <c r="AH64" s="81"/>
      <c r="AI64" s="82"/>
    </row>
    <row r="65" spans="1:35" ht="13.5" hidden="1" customHeight="1" thickTop="1" thickBot="1" x14ac:dyDescent="0.3">
      <c r="A65" s="25" t="s">
        <v>340</v>
      </c>
      <c r="B65" s="28">
        <v>1</v>
      </c>
      <c r="C65" s="37" t="s">
        <v>360</v>
      </c>
      <c r="D65" s="45" t="s">
        <v>361</v>
      </c>
      <c r="E65" s="30">
        <v>224</v>
      </c>
      <c r="F65" s="32">
        <v>1</v>
      </c>
      <c r="G65" s="186"/>
      <c r="H65" s="24">
        <v>2</v>
      </c>
      <c r="I65" s="24">
        <v>29</v>
      </c>
      <c r="J65" s="24">
        <v>10</v>
      </c>
      <c r="K65" s="24">
        <v>1</v>
      </c>
      <c r="L65" s="24">
        <v>2.3953600000000002</v>
      </c>
      <c r="M65">
        <v>8.6</v>
      </c>
      <c r="N65" s="55">
        <f t="shared" si="0"/>
        <v>7955.5197674418614</v>
      </c>
      <c r="O65" s="74"/>
      <c r="P65" s="75"/>
      <c r="Q65" s="75"/>
      <c r="R65" s="75"/>
      <c r="S65" s="75"/>
      <c r="T65" s="73"/>
      <c r="U65" s="76"/>
      <c r="X65" s="77"/>
      <c r="Y65" s="78"/>
      <c r="Z65" s="78"/>
      <c r="AA65" s="79"/>
      <c r="AB65" s="79"/>
      <c r="AC65" s="79"/>
      <c r="AD65" s="79"/>
      <c r="AE65" s="80"/>
      <c r="AF65" s="80"/>
      <c r="AG65" s="80"/>
      <c r="AH65" s="81"/>
      <c r="AI65" s="82"/>
    </row>
    <row r="66" spans="1:35" ht="13.5" hidden="1" customHeight="1" thickTop="1" thickBot="1" x14ac:dyDescent="0.3">
      <c r="A66" s="25" t="s">
        <v>340</v>
      </c>
      <c r="B66" s="26">
        <v>1</v>
      </c>
      <c r="C66" s="43" t="s">
        <v>93</v>
      </c>
      <c r="D66" s="44" t="s">
        <v>14</v>
      </c>
      <c r="E66" s="30">
        <v>225</v>
      </c>
      <c r="F66" s="32">
        <v>1</v>
      </c>
      <c r="G66" s="186"/>
      <c r="H66" s="24">
        <v>2</v>
      </c>
      <c r="I66" s="24">
        <v>18</v>
      </c>
      <c r="J66" s="24">
        <v>11</v>
      </c>
      <c r="K66" s="18">
        <v>1</v>
      </c>
      <c r="L66" s="53">
        <v>1.7763200000000001</v>
      </c>
      <c r="M66">
        <v>7.8</v>
      </c>
      <c r="N66" s="55">
        <f t="shared" si="0"/>
        <v>5951.1883720930236</v>
      </c>
      <c r="O66" s="74"/>
      <c r="P66" s="75"/>
      <c r="Q66" s="75"/>
      <c r="R66" s="75"/>
      <c r="S66" s="75"/>
      <c r="T66" s="73"/>
      <c r="U66" s="76"/>
      <c r="X66" s="77"/>
      <c r="Y66" s="78"/>
      <c r="Z66" s="78"/>
      <c r="AA66" s="79"/>
      <c r="AB66" s="79"/>
      <c r="AC66" s="79"/>
      <c r="AD66" s="79"/>
      <c r="AE66" s="80"/>
      <c r="AF66" s="80"/>
      <c r="AG66" s="80"/>
      <c r="AH66" s="81"/>
      <c r="AI66" s="82"/>
    </row>
    <row r="67" spans="1:35" ht="13.5" hidden="1" customHeight="1" thickTop="1" thickBot="1" x14ac:dyDescent="0.3">
      <c r="A67" s="25" t="s">
        <v>340</v>
      </c>
      <c r="B67" s="28">
        <v>1</v>
      </c>
      <c r="C67" s="40" t="s">
        <v>86</v>
      </c>
      <c r="D67" s="41" t="s">
        <v>19</v>
      </c>
      <c r="E67" s="30">
        <v>226</v>
      </c>
      <c r="F67" s="32">
        <v>1</v>
      </c>
      <c r="G67" s="186"/>
      <c r="H67" s="24">
        <v>2</v>
      </c>
      <c r="I67" s="24">
        <v>12</v>
      </c>
      <c r="J67" s="24">
        <v>11</v>
      </c>
      <c r="K67" s="24">
        <v>2</v>
      </c>
      <c r="L67" s="24">
        <v>2.2142400000000002</v>
      </c>
      <c r="M67">
        <v>11</v>
      </c>
      <c r="N67" s="55">
        <f t="shared" si="0"/>
        <v>7160.8779069767452</v>
      </c>
      <c r="O67" s="74"/>
      <c r="P67" s="75"/>
      <c r="Q67" s="75"/>
      <c r="R67" s="75"/>
      <c r="S67" s="75"/>
      <c r="T67" s="73"/>
      <c r="U67" s="76"/>
      <c r="X67" s="77"/>
      <c r="Y67" s="78"/>
      <c r="Z67" s="78"/>
      <c r="AA67" s="79"/>
      <c r="AB67" s="79"/>
      <c r="AC67" s="79"/>
      <c r="AD67" s="79"/>
      <c r="AE67" s="80"/>
      <c r="AF67" s="80"/>
      <c r="AG67" s="80"/>
      <c r="AH67" s="81"/>
      <c r="AI67" s="82"/>
    </row>
    <row r="68" spans="1:35" ht="13.5" hidden="1" customHeight="1" thickTop="1" thickBot="1" x14ac:dyDescent="0.3">
      <c r="A68" s="25" t="s">
        <v>340</v>
      </c>
      <c r="B68" s="26">
        <v>1</v>
      </c>
      <c r="C68" s="37" t="s">
        <v>368</v>
      </c>
      <c r="D68" s="45" t="s">
        <v>369</v>
      </c>
      <c r="E68" s="30">
        <v>227</v>
      </c>
      <c r="F68" s="32">
        <v>1</v>
      </c>
      <c r="G68" s="186"/>
      <c r="H68" s="24">
        <v>2</v>
      </c>
      <c r="I68" s="60">
        <v>33</v>
      </c>
      <c r="J68" s="24">
        <v>11</v>
      </c>
      <c r="K68" s="24">
        <v>3</v>
      </c>
      <c r="L68" s="24">
        <v>2.5174799999999999</v>
      </c>
      <c r="M68">
        <v>9.4</v>
      </c>
      <c r="N68" s="55">
        <f t="shared" si="0"/>
        <v>8287.9247093023241</v>
      </c>
      <c r="O68" s="74"/>
      <c r="P68" s="75"/>
      <c r="Q68" s="75"/>
      <c r="R68" s="75"/>
      <c r="S68" s="75"/>
      <c r="T68" s="73"/>
      <c r="U68" s="76"/>
      <c r="X68" s="77"/>
      <c r="Y68" s="78"/>
      <c r="Z68" s="78"/>
      <c r="AA68" s="79"/>
      <c r="AB68" s="79"/>
      <c r="AC68" s="79"/>
      <c r="AD68" s="79"/>
      <c r="AE68" s="80"/>
      <c r="AF68" s="80"/>
      <c r="AG68" s="80"/>
      <c r="AH68" s="81"/>
      <c r="AI68" s="82"/>
    </row>
    <row r="69" spans="1:35" ht="13.5" hidden="1" customHeight="1" thickTop="1" thickBot="1" x14ac:dyDescent="0.3">
      <c r="A69" s="25" t="s">
        <v>340</v>
      </c>
      <c r="B69" s="28">
        <v>1</v>
      </c>
      <c r="C69" s="43" t="s">
        <v>94</v>
      </c>
      <c r="D69" s="44">
        <v>8580</v>
      </c>
      <c r="E69" s="30">
        <v>228</v>
      </c>
      <c r="F69" s="32">
        <v>1</v>
      </c>
      <c r="G69" s="186"/>
      <c r="H69" s="24">
        <v>2</v>
      </c>
      <c r="I69" s="24">
        <v>19</v>
      </c>
      <c r="J69" s="24">
        <v>11</v>
      </c>
      <c r="K69" s="24">
        <v>4</v>
      </c>
      <c r="L69" s="24">
        <v>1.6891200000000002</v>
      </c>
      <c r="M69">
        <v>11.6</v>
      </c>
      <c r="N69" s="55">
        <f t="shared" si="0"/>
        <v>5425.8069767441866</v>
      </c>
      <c r="O69" s="74"/>
      <c r="P69" s="75"/>
      <c r="Q69" s="75"/>
      <c r="R69" s="75"/>
      <c r="S69" s="75"/>
      <c r="T69" s="73"/>
      <c r="U69" s="76"/>
      <c r="X69" s="77"/>
      <c r="Y69" s="78"/>
      <c r="Z69" s="78"/>
      <c r="AA69" s="79"/>
      <c r="AB69" s="79"/>
      <c r="AC69" s="79"/>
      <c r="AD69" s="79"/>
      <c r="AE69" s="80"/>
      <c r="AF69" s="80"/>
      <c r="AG69" s="80"/>
      <c r="AH69" s="81"/>
      <c r="AI69" s="82"/>
    </row>
    <row r="70" spans="1:35" ht="13.5" hidden="1" customHeight="1" thickTop="1" thickBot="1" x14ac:dyDescent="0.3">
      <c r="A70" s="25" t="s">
        <v>340</v>
      </c>
      <c r="B70" s="26">
        <v>1</v>
      </c>
      <c r="C70" s="40" t="s">
        <v>90</v>
      </c>
      <c r="D70" s="41" t="s">
        <v>25</v>
      </c>
      <c r="E70" s="30">
        <v>229</v>
      </c>
      <c r="F70" s="32">
        <v>1</v>
      </c>
      <c r="G70" s="186"/>
      <c r="H70" s="24">
        <v>2</v>
      </c>
      <c r="I70" s="24">
        <v>15</v>
      </c>
      <c r="J70" s="24">
        <v>11</v>
      </c>
      <c r="K70" s="24">
        <v>5</v>
      </c>
      <c r="L70" s="24">
        <v>1.15584</v>
      </c>
      <c r="M70">
        <v>10.8</v>
      </c>
      <c r="N70" s="55">
        <f t="shared" si="0"/>
        <v>3746.4</v>
      </c>
      <c r="O70" s="74"/>
      <c r="P70" s="75"/>
      <c r="Q70" s="75"/>
      <c r="R70" s="75"/>
      <c r="S70" s="75"/>
      <c r="T70" s="73"/>
      <c r="U70" s="76"/>
      <c r="X70" s="77"/>
      <c r="Y70" s="78"/>
      <c r="Z70" s="78"/>
      <c r="AA70" s="79"/>
      <c r="AB70" s="79"/>
      <c r="AC70" s="79"/>
      <c r="AD70" s="79"/>
      <c r="AE70" s="80"/>
      <c r="AF70" s="80"/>
      <c r="AG70" s="80"/>
      <c r="AH70" s="81"/>
      <c r="AI70" s="82"/>
    </row>
    <row r="71" spans="1:35" ht="13.5" hidden="1" customHeight="1" thickTop="1" thickBot="1" x14ac:dyDescent="0.3">
      <c r="A71" s="25" t="s">
        <v>340</v>
      </c>
      <c r="B71" s="28">
        <v>1</v>
      </c>
      <c r="C71" s="40" t="s">
        <v>85</v>
      </c>
      <c r="D71" s="41" t="s">
        <v>41</v>
      </c>
      <c r="E71" s="30">
        <v>230</v>
      </c>
      <c r="F71" s="32">
        <v>1</v>
      </c>
      <c r="G71" s="186"/>
      <c r="H71" s="24">
        <v>2</v>
      </c>
      <c r="I71" s="24">
        <v>11</v>
      </c>
      <c r="J71" s="24">
        <v>11</v>
      </c>
      <c r="K71" s="24">
        <v>6</v>
      </c>
      <c r="L71" s="24">
        <v>2.8045599999999999</v>
      </c>
      <c r="M71">
        <v>10.9</v>
      </c>
      <c r="N71" s="55">
        <f t="shared" ref="N71:N113" si="1">(L71*3125)*(100-M71)/86</f>
        <v>9080.1706395348829</v>
      </c>
      <c r="O71" s="74"/>
      <c r="P71" s="75"/>
      <c r="Q71" s="75"/>
      <c r="R71" s="75"/>
      <c r="S71" s="75"/>
      <c r="T71" s="73"/>
      <c r="U71" s="76"/>
      <c r="X71" s="77"/>
      <c r="Y71" s="78"/>
      <c r="Z71" s="78"/>
      <c r="AA71" s="79"/>
      <c r="AB71" s="79"/>
      <c r="AC71" s="79"/>
      <c r="AD71" s="79"/>
      <c r="AE71" s="80"/>
      <c r="AF71" s="80"/>
      <c r="AG71" s="80"/>
      <c r="AH71" s="81"/>
      <c r="AI71" s="82"/>
    </row>
    <row r="72" spans="1:35" ht="13.5" hidden="1" customHeight="1" thickTop="1" thickBot="1" x14ac:dyDescent="0.3">
      <c r="A72" s="25" t="s">
        <v>340</v>
      </c>
      <c r="B72" s="26">
        <v>1</v>
      </c>
      <c r="C72" s="37" t="s">
        <v>350</v>
      </c>
      <c r="D72" s="45" t="s">
        <v>351</v>
      </c>
      <c r="E72" s="30">
        <v>231</v>
      </c>
      <c r="F72" s="32">
        <v>1</v>
      </c>
      <c r="G72" s="186"/>
      <c r="H72" s="24">
        <v>2</v>
      </c>
      <c r="I72" s="24">
        <v>25</v>
      </c>
      <c r="J72" s="24">
        <v>12</v>
      </c>
      <c r="K72" s="24">
        <v>6</v>
      </c>
      <c r="L72" s="24">
        <v>2.96</v>
      </c>
      <c r="M72">
        <v>10.6</v>
      </c>
      <c r="N72" s="55">
        <f t="shared" si="1"/>
        <v>9615.6976744186049</v>
      </c>
      <c r="O72" s="74"/>
      <c r="P72" s="75"/>
      <c r="Q72" s="75"/>
      <c r="R72" s="75"/>
      <c r="S72" s="75"/>
      <c r="T72" s="73"/>
      <c r="U72" s="76"/>
      <c r="X72" s="77"/>
      <c r="Y72" s="78"/>
      <c r="Z72" s="78"/>
      <c r="AA72" s="79"/>
      <c r="AB72" s="79"/>
      <c r="AC72" s="79"/>
      <c r="AD72" s="79"/>
      <c r="AE72" s="80"/>
      <c r="AF72" s="80"/>
      <c r="AG72" s="80"/>
      <c r="AH72" s="81"/>
      <c r="AI72" s="82"/>
    </row>
    <row r="73" spans="1:35" ht="13.5" hidden="1" customHeight="1" thickTop="1" thickBot="1" x14ac:dyDescent="0.3">
      <c r="A73" s="25" t="s">
        <v>340</v>
      </c>
      <c r="B73" s="28">
        <v>1</v>
      </c>
      <c r="C73" s="37" t="s">
        <v>348</v>
      </c>
      <c r="D73" s="45" t="s">
        <v>349</v>
      </c>
      <c r="E73" s="30">
        <v>232</v>
      </c>
      <c r="F73" s="32">
        <v>1</v>
      </c>
      <c r="G73" s="186"/>
      <c r="H73" s="24">
        <v>2</v>
      </c>
      <c r="I73" s="24">
        <v>23</v>
      </c>
      <c r="J73" s="24">
        <v>12</v>
      </c>
      <c r="K73" s="24">
        <v>5</v>
      </c>
      <c r="L73" s="24">
        <v>2.4255999999999998</v>
      </c>
      <c r="M73">
        <v>10.5</v>
      </c>
      <c r="N73" s="55">
        <f t="shared" si="1"/>
        <v>7888.488372093022</v>
      </c>
      <c r="O73" s="74"/>
      <c r="P73" s="75"/>
      <c r="Q73" s="75"/>
      <c r="R73" s="75"/>
      <c r="S73" s="75"/>
      <c r="T73" s="73"/>
      <c r="U73" s="76"/>
      <c r="X73" s="77"/>
      <c r="Y73" s="78"/>
      <c r="Z73" s="78"/>
      <c r="AA73" s="79"/>
      <c r="AB73" s="79"/>
      <c r="AC73" s="79"/>
      <c r="AD73" s="79"/>
      <c r="AE73" s="80"/>
      <c r="AF73" s="80"/>
      <c r="AG73" s="80"/>
      <c r="AH73" s="81"/>
      <c r="AI73" s="82"/>
    </row>
    <row r="74" spans="1:35" ht="13.5" hidden="1" customHeight="1" thickTop="1" thickBot="1" x14ac:dyDescent="0.3">
      <c r="A74" s="25" t="s">
        <v>340</v>
      </c>
      <c r="B74" s="26">
        <v>1</v>
      </c>
      <c r="C74" s="37" t="s">
        <v>358</v>
      </c>
      <c r="D74" s="45" t="s">
        <v>359</v>
      </c>
      <c r="E74" s="30">
        <v>233</v>
      </c>
      <c r="F74" s="32">
        <v>1</v>
      </c>
      <c r="G74" s="186"/>
      <c r="H74" s="24">
        <v>2</v>
      </c>
      <c r="I74" s="24">
        <v>28</v>
      </c>
      <c r="J74" s="24">
        <v>12</v>
      </c>
      <c r="K74" s="24">
        <v>4</v>
      </c>
      <c r="L74" s="24">
        <v>2.2554000000000003</v>
      </c>
      <c r="M74">
        <v>10.7</v>
      </c>
      <c r="N74" s="55">
        <f t="shared" si="1"/>
        <v>7318.5763081395362</v>
      </c>
      <c r="O74" s="74"/>
      <c r="P74" s="75"/>
      <c r="Q74" s="75"/>
      <c r="R74" s="75"/>
      <c r="S74" s="75"/>
      <c r="T74" s="73"/>
      <c r="U74" s="76"/>
      <c r="X74" s="77"/>
      <c r="Y74" s="78"/>
      <c r="Z74" s="78"/>
      <c r="AA74" s="79"/>
      <c r="AB74" s="79"/>
      <c r="AC74" s="79"/>
      <c r="AD74" s="79"/>
      <c r="AE74" s="80"/>
      <c r="AF74" s="80"/>
      <c r="AG74" s="80"/>
      <c r="AH74" s="81"/>
      <c r="AI74" s="82"/>
    </row>
    <row r="75" spans="1:35" ht="13.5" hidden="1" customHeight="1" thickTop="1" thickBot="1" x14ac:dyDescent="0.3">
      <c r="A75" s="25" t="s">
        <v>340</v>
      </c>
      <c r="B75" s="28">
        <v>1</v>
      </c>
      <c r="C75" s="40" t="s">
        <v>79</v>
      </c>
      <c r="D75" s="41" t="s">
        <v>16</v>
      </c>
      <c r="E75" s="30">
        <v>234</v>
      </c>
      <c r="F75" s="32">
        <v>1</v>
      </c>
      <c r="G75" s="186"/>
      <c r="H75" s="24">
        <v>2</v>
      </c>
      <c r="I75" s="24">
        <v>5</v>
      </c>
      <c r="J75" s="24">
        <v>12</v>
      </c>
      <c r="K75" s="24">
        <v>3</v>
      </c>
      <c r="L75" s="24">
        <v>2.6334</v>
      </c>
      <c r="M75">
        <v>9.4</v>
      </c>
      <c r="N75" s="55">
        <f t="shared" si="1"/>
        <v>8669.5508720930229</v>
      </c>
      <c r="O75" s="74"/>
      <c r="P75" s="75"/>
      <c r="Q75" s="75"/>
      <c r="R75" s="75"/>
      <c r="S75" s="75"/>
      <c r="T75" s="73"/>
      <c r="U75" s="76"/>
      <c r="X75" s="77"/>
      <c r="Y75" s="78"/>
      <c r="Z75" s="78"/>
      <c r="AA75" s="79"/>
      <c r="AB75" s="79"/>
      <c r="AC75" s="79"/>
      <c r="AD75" s="79"/>
      <c r="AE75" s="80"/>
      <c r="AF75" s="80"/>
      <c r="AG75" s="80"/>
      <c r="AH75" s="81"/>
      <c r="AI75" s="82"/>
    </row>
    <row r="76" spans="1:35" ht="13.5" hidden="1" customHeight="1" thickTop="1" thickBot="1" x14ac:dyDescent="0.3">
      <c r="A76" s="25" t="s">
        <v>340</v>
      </c>
      <c r="B76" s="26">
        <v>1</v>
      </c>
      <c r="C76" s="43" t="s">
        <v>92</v>
      </c>
      <c r="D76" s="44" t="s">
        <v>36</v>
      </c>
      <c r="E76" s="30">
        <v>235</v>
      </c>
      <c r="F76" s="32">
        <v>1</v>
      </c>
      <c r="G76" s="186"/>
      <c r="H76" s="24">
        <v>2</v>
      </c>
      <c r="I76" s="24">
        <v>17</v>
      </c>
      <c r="J76" s="24">
        <v>12</v>
      </c>
      <c r="K76" s="24">
        <v>2</v>
      </c>
      <c r="L76" s="24">
        <v>1.7001599999999999</v>
      </c>
      <c r="M76">
        <v>11</v>
      </c>
      <c r="N76" s="55">
        <f t="shared" si="1"/>
        <v>5498.3372093023254</v>
      </c>
      <c r="O76" s="74"/>
      <c r="P76" s="75"/>
      <c r="Q76" s="75"/>
      <c r="R76" s="75"/>
      <c r="S76" s="75"/>
      <c r="T76" s="73"/>
      <c r="U76" s="76"/>
      <c r="X76" s="77"/>
      <c r="Y76" s="78"/>
      <c r="Z76" s="78"/>
      <c r="AA76" s="79"/>
      <c r="AB76" s="79"/>
      <c r="AC76" s="79"/>
      <c r="AD76" s="79"/>
      <c r="AE76" s="80"/>
      <c r="AF76" s="80"/>
      <c r="AG76" s="80"/>
      <c r="AH76" s="81"/>
      <c r="AI76" s="82"/>
    </row>
    <row r="77" spans="1:35" ht="13.5" hidden="1" customHeight="1" thickTop="1" thickBot="1" x14ac:dyDescent="0.3">
      <c r="A77" s="25" t="s">
        <v>340</v>
      </c>
      <c r="B77" s="28">
        <v>1</v>
      </c>
      <c r="C77" s="37" t="s">
        <v>352</v>
      </c>
      <c r="D77" s="45" t="s">
        <v>353</v>
      </c>
      <c r="E77" s="30">
        <v>236</v>
      </c>
      <c r="F77" s="32">
        <v>1</v>
      </c>
      <c r="G77" s="186"/>
      <c r="H77" s="24">
        <v>2</v>
      </c>
      <c r="I77" s="24">
        <v>24</v>
      </c>
      <c r="J77" s="24">
        <v>12</v>
      </c>
      <c r="K77" s="24">
        <v>1</v>
      </c>
      <c r="L77" s="24">
        <v>2.552</v>
      </c>
      <c r="M77">
        <v>9.8000000000000007</v>
      </c>
      <c r="N77" s="55">
        <f t="shared" si="1"/>
        <v>8364.4767441860458</v>
      </c>
      <c r="O77" s="74"/>
      <c r="P77" s="75"/>
      <c r="Q77" s="75"/>
      <c r="R77" s="75"/>
      <c r="S77" s="75"/>
      <c r="T77" s="73"/>
      <c r="U77" s="76"/>
      <c r="X77" s="77"/>
      <c r="Y77" s="78"/>
      <c r="Z77" s="78"/>
      <c r="AA77" s="79"/>
      <c r="AB77" s="79"/>
      <c r="AC77" s="79"/>
      <c r="AD77" s="79"/>
      <c r="AE77" s="80"/>
      <c r="AF77" s="80"/>
      <c r="AG77" s="80"/>
      <c r="AH77" s="81"/>
      <c r="AI77" s="82"/>
    </row>
    <row r="78" spans="1:35" ht="13.5" hidden="1" customHeight="1" thickTop="1" thickBot="1" x14ac:dyDescent="0.3">
      <c r="A78" s="25" t="s">
        <v>340</v>
      </c>
      <c r="B78" s="26">
        <v>1</v>
      </c>
      <c r="C78" s="40" t="s">
        <v>85</v>
      </c>
      <c r="D78" s="41" t="s">
        <v>41</v>
      </c>
      <c r="E78" s="30">
        <v>301</v>
      </c>
      <c r="F78" s="32">
        <v>1</v>
      </c>
      <c r="G78" s="186"/>
      <c r="H78" s="24">
        <v>3</v>
      </c>
      <c r="I78" s="24">
        <v>11</v>
      </c>
      <c r="J78" s="18">
        <v>13</v>
      </c>
      <c r="K78" s="18">
        <v>1</v>
      </c>
      <c r="L78" s="53">
        <v>3.28</v>
      </c>
      <c r="M78">
        <v>11.9</v>
      </c>
      <c r="N78" s="55">
        <f t="shared" si="1"/>
        <v>10500.290697674418</v>
      </c>
      <c r="O78" s="74"/>
      <c r="P78" s="75"/>
      <c r="Q78" s="75"/>
      <c r="R78" s="75"/>
      <c r="S78" s="75"/>
      <c r="T78" s="73"/>
      <c r="U78" s="76"/>
      <c r="X78" s="77"/>
      <c r="Y78" s="78"/>
      <c r="Z78" s="78"/>
      <c r="AA78" s="79"/>
      <c r="AB78" s="79"/>
      <c r="AC78" s="79"/>
      <c r="AD78" s="79"/>
      <c r="AE78" s="80"/>
      <c r="AF78" s="80"/>
      <c r="AG78" s="80"/>
      <c r="AH78" s="81"/>
      <c r="AI78" s="82"/>
    </row>
    <row r="79" spans="1:35" ht="13.5" hidden="1" customHeight="1" thickTop="1" thickBot="1" x14ac:dyDescent="0.3">
      <c r="A79" s="25" t="s">
        <v>340</v>
      </c>
      <c r="B79" s="28">
        <v>1</v>
      </c>
      <c r="C79" s="37" t="s">
        <v>354</v>
      </c>
      <c r="D79" s="45" t="s">
        <v>355</v>
      </c>
      <c r="E79" s="30">
        <v>302</v>
      </c>
      <c r="F79" s="32">
        <v>1</v>
      </c>
      <c r="G79" s="186"/>
      <c r="H79" s="24">
        <v>3</v>
      </c>
      <c r="I79" s="24">
        <v>26</v>
      </c>
      <c r="J79" s="18">
        <v>13</v>
      </c>
      <c r="K79" s="24">
        <v>2</v>
      </c>
      <c r="L79" s="24">
        <v>3.0808800000000001</v>
      </c>
      <c r="M79">
        <v>9.1</v>
      </c>
      <c r="N79" s="55">
        <f t="shared" si="1"/>
        <v>10176.30784883721</v>
      </c>
      <c r="O79" s="74"/>
      <c r="P79" s="75"/>
      <c r="Q79" s="75"/>
      <c r="R79" s="75"/>
      <c r="S79" s="75"/>
      <c r="T79" s="73"/>
      <c r="U79" s="76"/>
      <c r="X79" s="77"/>
      <c r="Y79" s="78"/>
      <c r="Z79" s="78"/>
      <c r="AA79" s="79"/>
      <c r="AB79" s="79"/>
      <c r="AC79" s="79"/>
      <c r="AD79" s="79"/>
      <c r="AE79" s="80"/>
      <c r="AF79" s="80"/>
      <c r="AG79" s="80"/>
      <c r="AH79" s="81"/>
      <c r="AI79" s="82"/>
    </row>
    <row r="80" spans="1:35" ht="13.5" hidden="1" customHeight="1" thickTop="1" thickBot="1" x14ac:dyDescent="0.3">
      <c r="A80" s="25" t="s">
        <v>340</v>
      </c>
      <c r="B80" s="26">
        <v>1</v>
      </c>
      <c r="C80" s="37" t="s">
        <v>364</v>
      </c>
      <c r="D80" s="45" t="s">
        <v>365</v>
      </c>
      <c r="E80" s="30">
        <v>303</v>
      </c>
      <c r="F80" s="32">
        <v>1</v>
      </c>
      <c r="G80" s="186"/>
      <c r="H80" s="24">
        <v>3</v>
      </c>
      <c r="I80" s="24">
        <v>30</v>
      </c>
      <c r="J80" s="18">
        <v>13</v>
      </c>
      <c r="K80" s="24">
        <v>3</v>
      </c>
      <c r="L80" s="24">
        <v>2.4700799999999998</v>
      </c>
      <c r="M80">
        <v>9.6</v>
      </c>
      <c r="N80" s="55">
        <f t="shared" si="1"/>
        <v>8113.9255813953487</v>
      </c>
      <c r="O80" s="74"/>
      <c r="P80" s="75"/>
      <c r="Q80" s="75"/>
      <c r="R80" s="75"/>
      <c r="S80" s="75"/>
      <c r="T80" s="73"/>
      <c r="U80" s="76"/>
      <c r="X80" s="77"/>
      <c r="Y80" s="78"/>
      <c r="Z80" s="78"/>
      <c r="AA80" s="79"/>
      <c r="AB80" s="79"/>
      <c r="AC80" s="79"/>
      <c r="AD80" s="79"/>
      <c r="AE80" s="80"/>
      <c r="AF80" s="80"/>
      <c r="AG80" s="80"/>
      <c r="AH80" s="81"/>
      <c r="AI80" s="82"/>
    </row>
    <row r="81" spans="1:35" ht="13.5" hidden="1" customHeight="1" thickTop="1" thickBot="1" x14ac:dyDescent="0.3">
      <c r="A81" s="25" t="s">
        <v>340</v>
      </c>
      <c r="B81" s="28">
        <v>1</v>
      </c>
      <c r="C81" s="47" t="s">
        <v>81</v>
      </c>
      <c r="D81" s="41">
        <v>8544</v>
      </c>
      <c r="E81" s="30">
        <v>304</v>
      </c>
      <c r="F81" s="32">
        <v>1</v>
      </c>
      <c r="G81" s="186"/>
      <c r="H81" s="24">
        <v>3</v>
      </c>
      <c r="I81" s="24">
        <v>7</v>
      </c>
      <c r="J81" s="18">
        <v>13</v>
      </c>
      <c r="K81" s="24">
        <v>4</v>
      </c>
      <c r="L81" s="24">
        <v>2.0051999999999999</v>
      </c>
      <c r="M81">
        <v>12.7</v>
      </c>
      <c r="N81" s="55">
        <f t="shared" si="1"/>
        <v>6360.9723837209303</v>
      </c>
      <c r="O81" s="74"/>
      <c r="P81" s="75"/>
      <c r="Q81" s="75"/>
      <c r="R81" s="75"/>
      <c r="S81" s="75"/>
      <c r="T81" s="73"/>
      <c r="U81" s="76"/>
      <c r="X81" s="77"/>
      <c r="Y81" s="78"/>
      <c r="Z81" s="78"/>
      <c r="AA81" s="79"/>
      <c r="AB81" s="79"/>
      <c r="AC81" s="79"/>
      <c r="AD81" s="79"/>
      <c r="AE81" s="80"/>
      <c r="AF81" s="80"/>
      <c r="AG81" s="80"/>
      <c r="AH81" s="81"/>
      <c r="AI81" s="82"/>
    </row>
    <row r="82" spans="1:35" ht="13.5" hidden="1" customHeight="1" thickTop="1" thickBot="1" x14ac:dyDescent="0.3">
      <c r="A82" s="25" t="s">
        <v>340</v>
      </c>
      <c r="B82" s="26">
        <v>1</v>
      </c>
      <c r="C82" s="47" t="s">
        <v>82</v>
      </c>
      <c r="D82" s="41">
        <v>8528</v>
      </c>
      <c r="E82" s="30">
        <v>305</v>
      </c>
      <c r="F82" s="32">
        <v>1</v>
      </c>
      <c r="G82" s="186"/>
      <c r="H82" s="24">
        <v>3</v>
      </c>
      <c r="I82" s="24">
        <v>8</v>
      </c>
      <c r="J82" s="18">
        <v>13</v>
      </c>
      <c r="K82" s="24">
        <v>5</v>
      </c>
      <c r="L82" s="24">
        <v>1.2672000000000001</v>
      </c>
      <c r="M82">
        <v>8.8000000000000007</v>
      </c>
      <c r="N82" s="55">
        <f t="shared" si="1"/>
        <v>4199.4418604651173</v>
      </c>
      <c r="O82" s="74"/>
      <c r="P82" s="75"/>
      <c r="Q82" s="75"/>
      <c r="R82" s="75"/>
      <c r="S82" s="75"/>
      <c r="T82" s="73"/>
      <c r="U82" s="76"/>
      <c r="X82" s="77"/>
      <c r="Y82" s="78"/>
      <c r="Z82" s="78"/>
      <c r="AA82" s="79"/>
      <c r="AB82" s="79"/>
      <c r="AC82" s="79"/>
      <c r="AD82" s="79"/>
      <c r="AE82" s="80"/>
      <c r="AF82" s="80"/>
      <c r="AG82" s="80"/>
      <c r="AH82" s="81"/>
      <c r="AI82" s="82"/>
    </row>
    <row r="83" spans="1:35" ht="13.5" hidden="1" customHeight="1" thickTop="1" thickBot="1" x14ac:dyDescent="0.3">
      <c r="A83" s="25" t="s">
        <v>340</v>
      </c>
      <c r="B83" s="28">
        <v>1</v>
      </c>
      <c r="C83" s="37" t="s">
        <v>368</v>
      </c>
      <c r="D83" s="45" t="s">
        <v>369</v>
      </c>
      <c r="E83" s="30">
        <v>306</v>
      </c>
      <c r="F83" s="32">
        <v>1</v>
      </c>
      <c r="G83" s="186"/>
      <c r="H83" s="24">
        <v>3</v>
      </c>
      <c r="I83" s="60">
        <v>33</v>
      </c>
      <c r="J83" s="18">
        <v>13</v>
      </c>
      <c r="K83" s="24">
        <v>6</v>
      </c>
      <c r="L83" s="24">
        <v>4.3747199999999999</v>
      </c>
      <c r="M83">
        <v>10.8</v>
      </c>
      <c r="N83" s="55">
        <v>8931</v>
      </c>
      <c r="O83" s="74"/>
      <c r="P83" s="75"/>
      <c r="Q83" s="75"/>
      <c r="R83" s="75"/>
      <c r="S83" s="75"/>
      <c r="T83" s="73"/>
      <c r="U83" s="76"/>
      <c r="X83" s="77"/>
      <c r="Y83" s="78"/>
      <c r="Z83" s="78"/>
      <c r="AA83" s="79"/>
      <c r="AB83" s="79"/>
      <c r="AC83" s="79"/>
      <c r="AD83" s="79"/>
      <c r="AE83" s="80"/>
      <c r="AF83" s="80"/>
      <c r="AG83" s="80"/>
      <c r="AH83" s="81"/>
      <c r="AI83" s="82"/>
    </row>
    <row r="84" spans="1:35" ht="13.5" hidden="1" customHeight="1" thickTop="1" thickBot="1" x14ac:dyDescent="0.3">
      <c r="A84" s="25" t="s">
        <v>340</v>
      </c>
      <c r="B84" s="26">
        <v>1</v>
      </c>
      <c r="C84" s="40" t="s">
        <v>77</v>
      </c>
      <c r="D84" s="41" t="s">
        <v>27</v>
      </c>
      <c r="E84" s="30">
        <v>307</v>
      </c>
      <c r="F84" s="32">
        <v>1</v>
      </c>
      <c r="G84" s="186"/>
      <c r="H84" s="24">
        <v>3</v>
      </c>
      <c r="I84" s="24">
        <v>3</v>
      </c>
      <c r="J84" s="24">
        <v>14</v>
      </c>
      <c r="K84" s="24">
        <v>6</v>
      </c>
      <c r="L84" s="24">
        <v>2.9559600000000001</v>
      </c>
      <c r="M84">
        <v>8.6999999999999993</v>
      </c>
      <c r="N84" s="55">
        <f t="shared" si="1"/>
        <v>9806.655087209303</v>
      </c>
      <c r="O84" s="74"/>
      <c r="P84" s="75"/>
      <c r="Q84" s="75"/>
      <c r="R84" s="75"/>
      <c r="S84" s="75"/>
      <c r="T84" s="73"/>
      <c r="U84" s="76"/>
      <c r="X84" s="77"/>
      <c r="Y84" s="78"/>
      <c r="Z84" s="78"/>
      <c r="AA84" s="79"/>
      <c r="AB84" s="79"/>
      <c r="AC84" s="79"/>
      <c r="AD84" s="79"/>
      <c r="AE84" s="80"/>
      <c r="AF84" s="80"/>
      <c r="AG84" s="80"/>
      <c r="AH84" s="81"/>
      <c r="AI84" s="82"/>
    </row>
    <row r="85" spans="1:35" ht="13.5" hidden="1" customHeight="1" thickTop="1" thickBot="1" x14ac:dyDescent="0.3">
      <c r="A85" s="25" t="s">
        <v>340</v>
      </c>
      <c r="B85" s="28">
        <v>1</v>
      </c>
      <c r="C85" s="40" t="s">
        <v>87</v>
      </c>
      <c r="D85" s="41" t="s">
        <v>10</v>
      </c>
      <c r="E85" s="30">
        <v>308</v>
      </c>
      <c r="F85" s="32">
        <v>1</v>
      </c>
      <c r="G85" s="186"/>
      <c r="H85" s="24">
        <v>3</v>
      </c>
      <c r="I85" s="24">
        <v>13</v>
      </c>
      <c r="J85" s="24">
        <v>14</v>
      </c>
      <c r="K85" s="24">
        <v>5</v>
      </c>
      <c r="L85" s="24">
        <v>2.0889600000000002</v>
      </c>
      <c r="M85">
        <v>9.9</v>
      </c>
      <c r="N85" s="55">
        <f t="shared" si="1"/>
        <v>6839.2186046511633</v>
      </c>
      <c r="O85" s="74"/>
      <c r="P85" s="75"/>
      <c r="Q85" s="75"/>
      <c r="R85" s="75"/>
      <c r="S85" s="75"/>
      <c r="T85" s="73"/>
      <c r="U85" s="76"/>
      <c r="X85" s="77"/>
      <c r="Y85" s="78"/>
      <c r="Z85" s="78"/>
      <c r="AA85" s="79"/>
      <c r="AB85" s="79"/>
      <c r="AC85" s="79"/>
      <c r="AD85" s="79"/>
      <c r="AE85" s="80"/>
      <c r="AF85" s="80"/>
      <c r="AG85" s="80"/>
      <c r="AH85" s="81"/>
      <c r="AI85" s="82"/>
    </row>
    <row r="86" spans="1:35" ht="13.5" hidden="1" customHeight="1" thickTop="1" thickBot="1" x14ac:dyDescent="0.3">
      <c r="A86" s="25" t="s">
        <v>340</v>
      </c>
      <c r="B86" s="26">
        <v>1</v>
      </c>
      <c r="C86" s="43" t="s">
        <v>91</v>
      </c>
      <c r="D86" s="44" t="s">
        <v>11</v>
      </c>
      <c r="E86" s="30">
        <v>309</v>
      </c>
      <c r="F86" s="32">
        <v>1</v>
      </c>
      <c r="G86" s="186"/>
      <c r="H86" s="24">
        <v>3</v>
      </c>
      <c r="I86" s="24">
        <v>16</v>
      </c>
      <c r="J86" s="24">
        <v>14</v>
      </c>
      <c r="K86" s="24">
        <v>4</v>
      </c>
      <c r="L86" s="24">
        <v>1.3349200000000001</v>
      </c>
      <c r="M86">
        <v>9.6999999999999993</v>
      </c>
      <c r="N86" s="55">
        <f t="shared" si="1"/>
        <v>4380.2062500000002</v>
      </c>
      <c r="O86" s="74"/>
      <c r="P86" s="75"/>
      <c r="Q86" s="75"/>
      <c r="R86" s="75"/>
      <c r="S86" s="75"/>
      <c r="T86" s="73"/>
      <c r="U86" s="76"/>
      <c r="X86" s="77"/>
      <c r="Y86" s="78"/>
      <c r="Z86" s="78"/>
      <c r="AA86" s="79"/>
      <c r="AB86" s="79"/>
      <c r="AC86" s="79"/>
      <c r="AD86" s="79"/>
      <c r="AE86" s="80"/>
      <c r="AF86" s="80"/>
      <c r="AG86" s="80"/>
      <c r="AH86" s="81"/>
      <c r="AI86" s="82"/>
    </row>
    <row r="87" spans="1:35" ht="13.5" hidden="1" customHeight="1" thickTop="1" thickBot="1" x14ac:dyDescent="0.3">
      <c r="A87" s="25" t="s">
        <v>340</v>
      </c>
      <c r="B87" s="28">
        <v>1</v>
      </c>
      <c r="C87" s="37" t="s">
        <v>362</v>
      </c>
      <c r="D87" s="45" t="s">
        <v>363</v>
      </c>
      <c r="E87" s="30">
        <v>310</v>
      </c>
      <c r="F87" s="32">
        <v>1</v>
      </c>
      <c r="G87" s="186"/>
      <c r="H87" s="24">
        <v>3</v>
      </c>
      <c r="I87" s="24">
        <v>31</v>
      </c>
      <c r="J87" s="24">
        <v>14</v>
      </c>
      <c r="K87" s="24">
        <v>3</v>
      </c>
      <c r="L87" s="24">
        <v>1.4692400000000001</v>
      </c>
      <c r="M87">
        <v>8.4</v>
      </c>
      <c r="N87" s="55">
        <f t="shared" si="1"/>
        <v>4890.3482558139531</v>
      </c>
      <c r="O87" s="74"/>
      <c r="P87" s="75"/>
      <c r="Q87" s="75"/>
      <c r="R87" s="75"/>
      <c r="S87" s="75"/>
      <c r="T87" s="73"/>
      <c r="U87" s="76"/>
      <c r="X87" s="77"/>
      <c r="Y87" s="78"/>
      <c r="Z87" s="78"/>
      <c r="AA87" s="79"/>
      <c r="AB87" s="79"/>
      <c r="AC87" s="79"/>
      <c r="AD87" s="79"/>
      <c r="AE87" s="80"/>
      <c r="AF87" s="80"/>
      <c r="AG87" s="80"/>
      <c r="AH87" s="81"/>
      <c r="AI87" s="82"/>
    </row>
    <row r="88" spans="1:35" ht="13.5" hidden="1" customHeight="1" thickTop="1" thickBot="1" x14ac:dyDescent="0.3">
      <c r="A88" s="25" t="s">
        <v>340</v>
      </c>
      <c r="B88" s="26">
        <v>1</v>
      </c>
      <c r="C88" s="40" t="s">
        <v>90</v>
      </c>
      <c r="D88" s="41" t="s">
        <v>25</v>
      </c>
      <c r="E88" s="30">
        <v>311</v>
      </c>
      <c r="F88" s="32">
        <v>1</v>
      </c>
      <c r="G88" s="186"/>
      <c r="H88" s="24">
        <v>3</v>
      </c>
      <c r="I88" s="24">
        <v>15</v>
      </c>
      <c r="J88" s="24">
        <v>14</v>
      </c>
      <c r="K88" s="24">
        <v>2</v>
      </c>
      <c r="L88" s="24">
        <v>1.3665600000000002</v>
      </c>
      <c r="M88">
        <v>10.199999999999999</v>
      </c>
      <c r="N88" s="55">
        <f t="shared" si="1"/>
        <v>4459.196511627908</v>
      </c>
      <c r="O88" s="74"/>
      <c r="P88" s="75"/>
      <c r="Q88" s="75"/>
      <c r="R88" s="75"/>
      <c r="S88" s="75"/>
      <c r="T88" s="73"/>
      <c r="U88" s="76"/>
      <c r="X88" s="77"/>
      <c r="Y88" s="78"/>
      <c r="Z88" s="78"/>
      <c r="AA88" s="79"/>
      <c r="AB88" s="79"/>
      <c r="AC88" s="79"/>
      <c r="AD88" s="79"/>
      <c r="AE88" s="80"/>
      <c r="AF88" s="80"/>
      <c r="AG88" s="80"/>
      <c r="AH88" s="81"/>
      <c r="AI88" s="82"/>
    </row>
    <row r="89" spans="1:35" ht="13.5" hidden="1" customHeight="1" thickTop="1" thickBot="1" x14ac:dyDescent="0.3">
      <c r="A89" s="25" t="s">
        <v>340</v>
      </c>
      <c r="B89" s="28">
        <v>1</v>
      </c>
      <c r="C89" s="40" t="s">
        <v>84</v>
      </c>
      <c r="D89" s="41" t="s">
        <v>43</v>
      </c>
      <c r="E89" s="30">
        <v>312</v>
      </c>
      <c r="F89" s="32">
        <v>1</v>
      </c>
      <c r="G89" s="186"/>
      <c r="H89" s="24">
        <v>3</v>
      </c>
      <c r="I89" s="24">
        <v>10</v>
      </c>
      <c r="J89" s="24">
        <v>14</v>
      </c>
      <c r="K89" s="24">
        <v>1</v>
      </c>
      <c r="L89" s="24">
        <v>4.0867199999999997</v>
      </c>
      <c r="M89">
        <v>8.6999999999999993</v>
      </c>
      <c r="N89" s="55">
        <f t="shared" si="1"/>
        <v>13558.049999999997</v>
      </c>
      <c r="O89" s="74"/>
      <c r="P89" s="75"/>
      <c r="Q89" s="75"/>
      <c r="R89" s="75"/>
      <c r="S89" s="75"/>
      <c r="T89" s="73"/>
      <c r="U89" s="76"/>
      <c r="X89" s="77"/>
      <c r="Y89" s="78"/>
      <c r="Z89" s="78"/>
      <c r="AA89" s="79"/>
      <c r="AB89" s="79"/>
      <c r="AC89" s="79"/>
      <c r="AD89" s="79"/>
      <c r="AE89" s="80"/>
      <c r="AF89" s="80"/>
      <c r="AG89" s="80"/>
      <c r="AH89" s="81"/>
      <c r="AI89" s="82"/>
    </row>
    <row r="90" spans="1:35" ht="13.5" hidden="1" customHeight="1" thickTop="1" thickBot="1" x14ac:dyDescent="0.3">
      <c r="A90" s="25" t="s">
        <v>340</v>
      </c>
      <c r="B90" s="26">
        <v>1</v>
      </c>
      <c r="C90" s="37" t="s">
        <v>350</v>
      </c>
      <c r="D90" s="45" t="s">
        <v>351</v>
      </c>
      <c r="E90" s="30">
        <v>313</v>
      </c>
      <c r="F90" s="32">
        <v>1</v>
      </c>
      <c r="G90" s="186"/>
      <c r="H90" s="24">
        <v>3</v>
      </c>
      <c r="I90" s="24">
        <v>25</v>
      </c>
      <c r="J90" s="24">
        <v>15</v>
      </c>
      <c r="K90" s="18">
        <v>1</v>
      </c>
      <c r="L90" s="53">
        <v>2.7291599999999998</v>
      </c>
      <c r="M90">
        <v>11</v>
      </c>
      <c r="N90" s="55">
        <f t="shared" si="1"/>
        <v>8826.1351744186049</v>
      </c>
      <c r="O90" s="74"/>
      <c r="P90" s="75"/>
      <c r="Q90" s="75"/>
      <c r="R90" s="75"/>
      <c r="S90" s="75"/>
      <c r="T90" s="73"/>
      <c r="U90" s="76"/>
      <c r="X90" s="77"/>
      <c r="Y90" s="78"/>
      <c r="Z90" s="78"/>
      <c r="AA90" s="79"/>
      <c r="AB90" s="79"/>
      <c r="AC90" s="79"/>
      <c r="AD90" s="79"/>
      <c r="AE90" s="80"/>
      <c r="AF90" s="80"/>
      <c r="AG90" s="80"/>
      <c r="AH90" s="81"/>
      <c r="AI90" s="82"/>
    </row>
    <row r="91" spans="1:35" ht="13.5" hidden="1" customHeight="1" thickTop="1" thickBot="1" x14ac:dyDescent="0.3">
      <c r="A91" s="25" t="s">
        <v>340</v>
      </c>
      <c r="B91" s="28">
        <v>1</v>
      </c>
      <c r="C91" s="48" t="s">
        <v>92</v>
      </c>
      <c r="D91" s="44" t="s">
        <v>36</v>
      </c>
      <c r="E91" s="30">
        <v>314</v>
      </c>
      <c r="F91" s="32">
        <v>1</v>
      </c>
      <c r="G91" s="186"/>
      <c r="H91" s="24">
        <v>3</v>
      </c>
      <c r="I91" s="24">
        <v>17</v>
      </c>
      <c r="J91" s="24">
        <v>15</v>
      </c>
      <c r="K91" s="24">
        <v>2</v>
      </c>
      <c r="L91" s="24">
        <v>1.4532</v>
      </c>
      <c r="M91">
        <v>8.8000000000000007</v>
      </c>
      <c r="N91" s="55">
        <f t="shared" si="1"/>
        <v>4815.8372093023254</v>
      </c>
      <c r="O91" s="74"/>
      <c r="P91" s="75"/>
      <c r="Q91" s="75"/>
      <c r="R91" s="75"/>
      <c r="S91" s="75"/>
      <c r="T91" s="73"/>
      <c r="U91" s="76"/>
      <c r="X91" s="77"/>
      <c r="Y91" s="78"/>
      <c r="Z91" s="78"/>
      <c r="AA91" s="79"/>
      <c r="AB91" s="79"/>
      <c r="AC91" s="79"/>
      <c r="AD91" s="79"/>
      <c r="AE91" s="80"/>
      <c r="AF91" s="80"/>
      <c r="AG91" s="80"/>
      <c r="AH91" s="81"/>
      <c r="AI91" s="82"/>
    </row>
    <row r="92" spans="1:35" ht="13.5" hidden="1" customHeight="1" thickTop="1" thickBot="1" x14ac:dyDescent="0.3">
      <c r="A92" s="25" t="s">
        <v>340</v>
      </c>
      <c r="B92" s="26">
        <v>1</v>
      </c>
      <c r="C92" s="47" t="s">
        <v>79</v>
      </c>
      <c r="D92" s="41" t="s">
        <v>16</v>
      </c>
      <c r="E92" s="30">
        <v>315</v>
      </c>
      <c r="F92" s="32">
        <v>1</v>
      </c>
      <c r="G92" s="186"/>
      <c r="H92" s="24">
        <v>3</v>
      </c>
      <c r="I92" s="24">
        <v>5</v>
      </c>
      <c r="J92" s="24">
        <v>15</v>
      </c>
      <c r="K92" s="24">
        <v>3</v>
      </c>
      <c r="L92" s="24">
        <v>1.9540799999999998</v>
      </c>
      <c r="M92">
        <v>8.6999999999999993</v>
      </c>
      <c r="N92" s="55">
        <f t="shared" si="1"/>
        <v>6482.8308139534874</v>
      </c>
      <c r="O92" s="74"/>
      <c r="P92" s="75"/>
      <c r="Q92" s="75"/>
      <c r="R92" s="75"/>
      <c r="S92" s="75"/>
      <c r="T92" s="73"/>
      <c r="U92" s="76"/>
      <c r="X92" s="77"/>
      <c r="Y92" s="78"/>
      <c r="Z92" s="78"/>
      <c r="AA92" s="79"/>
      <c r="AB92" s="79"/>
      <c r="AC92" s="79"/>
      <c r="AD92" s="79"/>
      <c r="AE92" s="80"/>
      <c r="AF92" s="80"/>
      <c r="AG92" s="80"/>
      <c r="AH92" s="81"/>
      <c r="AI92" s="82"/>
    </row>
    <row r="93" spans="1:35" ht="13.5" hidden="1" customHeight="1" thickTop="1" thickBot="1" x14ac:dyDescent="0.3">
      <c r="A93" s="25" t="s">
        <v>340</v>
      </c>
      <c r="B93" s="28">
        <v>1</v>
      </c>
      <c r="C93" s="37" t="s">
        <v>358</v>
      </c>
      <c r="D93" s="45" t="s">
        <v>359</v>
      </c>
      <c r="E93" s="30">
        <v>316</v>
      </c>
      <c r="F93" s="32">
        <v>1</v>
      </c>
      <c r="G93" s="186"/>
      <c r="H93" s="24">
        <v>3</v>
      </c>
      <c r="I93" s="24">
        <v>28</v>
      </c>
      <c r="J93" s="24">
        <v>15</v>
      </c>
      <c r="K93" s="24">
        <v>4</v>
      </c>
      <c r="L93" s="24">
        <v>2.6109599999999999</v>
      </c>
      <c r="M93">
        <v>9.9</v>
      </c>
      <c r="N93" s="55">
        <f t="shared" si="1"/>
        <v>8548.2374999999993</v>
      </c>
      <c r="O93" s="74"/>
      <c r="P93" s="75"/>
      <c r="Q93" s="75"/>
      <c r="R93" s="75"/>
      <c r="S93" s="75"/>
      <c r="T93" s="73"/>
      <c r="U93" s="76"/>
      <c r="X93" s="77"/>
      <c r="Y93" s="78"/>
      <c r="Z93" s="78"/>
      <c r="AA93" s="79"/>
      <c r="AB93" s="79"/>
      <c r="AC93" s="79"/>
      <c r="AD93" s="79"/>
      <c r="AE93" s="80"/>
      <c r="AF93" s="80"/>
      <c r="AG93" s="80"/>
      <c r="AH93" s="81"/>
      <c r="AI93" s="82"/>
    </row>
    <row r="94" spans="1:35" ht="13.5" hidden="1" customHeight="1" thickTop="1" thickBot="1" x14ac:dyDescent="0.3">
      <c r="A94" s="25" t="s">
        <v>340</v>
      </c>
      <c r="B94" s="26">
        <v>1</v>
      </c>
      <c r="C94" s="37" t="s">
        <v>95</v>
      </c>
      <c r="D94" s="29" t="s">
        <v>7</v>
      </c>
      <c r="E94" s="30">
        <v>317</v>
      </c>
      <c r="F94" s="32">
        <v>1</v>
      </c>
      <c r="G94" s="186"/>
      <c r="H94" s="24">
        <v>3</v>
      </c>
      <c r="I94" s="24">
        <v>36</v>
      </c>
      <c r="J94" s="24">
        <v>15</v>
      </c>
      <c r="K94" s="24">
        <v>5</v>
      </c>
      <c r="L94" s="24">
        <v>3.1021200000000002</v>
      </c>
      <c r="M94">
        <v>10.4</v>
      </c>
      <c r="N94" s="55">
        <f t="shared" si="1"/>
        <v>10099.925581395348</v>
      </c>
      <c r="O94" s="74"/>
      <c r="P94" s="75"/>
      <c r="Q94" s="75"/>
      <c r="R94" s="75"/>
      <c r="S94" s="75"/>
      <c r="T94" s="73"/>
      <c r="U94" s="76"/>
      <c r="X94" s="77"/>
      <c r="Y94" s="78"/>
      <c r="Z94" s="78"/>
      <c r="AA94" s="79"/>
      <c r="AB94" s="79"/>
      <c r="AC94" s="79"/>
      <c r="AD94" s="79"/>
      <c r="AE94" s="80"/>
      <c r="AF94" s="80"/>
      <c r="AG94" s="80"/>
      <c r="AH94" s="81"/>
      <c r="AI94" s="82"/>
    </row>
    <row r="95" spans="1:35" ht="13.5" hidden="1" customHeight="1" thickTop="1" thickBot="1" x14ac:dyDescent="0.3">
      <c r="A95" s="25" t="s">
        <v>340</v>
      </c>
      <c r="B95" s="28">
        <v>1</v>
      </c>
      <c r="C95" s="43" t="s">
        <v>93</v>
      </c>
      <c r="D95" s="44" t="s">
        <v>14</v>
      </c>
      <c r="E95" s="30">
        <v>318</v>
      </c>
      <c r="F95" s="32">
        <v>1</v>
      </c>
      <c r="G95" s="186"/>
      <c r="H95" s="24">
        <v>3</v>
      </c>
      <c r="I95" s="24">
        <v>18</v>
      </c>
      <c r="J95" s="24">
        <v>15</v>
      </c>
      <c r="K95" s="24">
        <v>6</v>
      </c>
      <c r="L95" s="24">
        <v>2.4041600000000001</v>
      </c>
      <c r="M95">
        <v>10.6</v>
      </c>
      <c r="N95" s="55">
        <f t="shared" si="1"/>
        <v>7810.0255813953499</v>
      </c>
      <c r="O95" s="74"/>
      <c r="P95" s="75"/>
      <c r="Q95" s="75"/>
      <c r="R95" s="75"/>
      <c r="S95" s="75"/>
      <c r="T95" s="73"/>
      <c r="U95" s="76"/>
      <c r="X95" s="77"/>
      <c r="Y95" s="78"/>
      <c r="Z95" s="78"/>
      <c r="AA95" s="79"/>
      <c r="AB95" s="79"/>
      <c r="AC95" s="79"/>
      <c r="AD95" s="79"/>
      <c r="AE95" s="80"/>
      <c r="AF95" s="80"/>
      <c r="AG95" s="80"/>
      <c r="AH95" s="81"/>
      <c r="AI95" s="82"/>
    </row>
    <row r="96" spans="1:35" ht="13.5" hidden="1" customHeight="1" thickTop="1" thickBot="1" x14ac:dyDescent="0.3">
      <c r="A96" s="25" t="s">
        <v>340</v>
      </c>
      <c r="B96" s="26">
        <v>1</v>
      </c>
      <c r="C96" s="40" t="s">
        <v>75</v>
      </c>
      <c r="D96" s="41" t="s">
        <v>35</v>
      </c>
      <c r="E96" s="30">
        <v>319</v>
      </c>
      <c r="F96" s="32">
        <v>1</v>
      </c>
      <c r="G96" s="186"/>
      <c r="H96" s="24">
        <v>3</v>
      </c>
      <c r="I96" s="61">
        <v>1</v>
      </c>
      <c r="J96" s="24">
        <v>16</v>
      </c>
      <c r="K96" s="24">
        <v>6</v>
      </c>
      <c r="L96" s="24">
        <v>3.3046400000000005</v>
      </c>
      <c r="M96">
        <v>9.9</v>
      </c>
      <c r="N96" s="55">
        <f t="shared" si="1"/>
        <v>10819.333720930234</v>
      </c>
      <c r="O96" s="74"/>
      <c r="P96" s="75"/>
      <c r="Q96" s="75"/>
      <c r="R96" s="75"/>
      <c r="S96" s="75"/>
      <c r="T96" s="73"/>
      <c r="U96" s="76"/>
      <c r="X96" s="77"/>
      <c r="Y96" s="78"/>
      <c r="Z96" s="78"/>
      <c r="AA96" s="79"/>
      <c r="AB96" s="79"/>
      <c r="AC96" s="79"/>
      <c r="AD96" s="79"/>
      <c r="AE96" s="80"/>
      <c r="AF96" s="80"/>
      <c r="AG96" s="80"/>
      <c r="AH96" s="81"/>
      <c r="AI96" s="82"/>
    </row>
    <row r="97" spans="1:35" ht="13.5" hidden="1" customHeight="1" thickTop="1" thickBot="1" x14ac:dyDescent="0.3">
      <c r="A97" s="25" t="s">
        <v>340</v>
      </c>
      <c r="B97" s="28">
        <v>1</v>
      </c>
      <c r="C97" s="37" t="s">
        <v>348</v>
      </c>
      <c r="D97" s="45" t="s">
        <v>349</v>
      </c>
      <c r="E97" s="30">
        <v>320</v>
      </c>
      <c r="F97" s="32">
        <v>1</v>
      </c>
      <c r="G97" s="186"/>
      <c r="H97" s="24">
        <v>3</v>
      </c>
      <c r="I97" s="24">
        <v>23</v>
      </c>
      <c r="J97" s="24">
        <v>16</v>
      </c>
      <c r="K97" s="24">
        <v>5</v>
      </c>
      <c r="L97" s="24">
        <v>3.1046400000000003</v>
      </c>
      <c r="M97">
        <v>10.5</v>
      </c>
      <c r="N97" s="55">
        <f t="shared" si="1"/>
        <v>10096.848837209302</v>
      </c>
      <c r="O97" s="74"/>
      <c r="P97" s="75"/>
      <c r="Q97" s="75"/>
      <c r="R97" s="75"/>
      <c r="S97" s="75"/>
      <c r="T97" s="73"/>
      <c r="U97" s="76"/>
      <c r="X97" s="77"/>
      <c r="Y97" s="78"/>
      <c r="Z97" s="78"/>
      <c r="AA97" s="79"/>
      <c r="AB97" s="79"/>
      <c r="AC97" s="79"/>
      <c r="AD97" s="79"/>
      <c r="AE97" s="80"/>
      <c r="AF97" s="80"/>
      <c r="AG97" s="80"/>
      <c r="AH97" s="81"/>
      <c r="AI97" s="82"/>
    </row>
    <row r="98" spans="1:35" ht="13.5" hidden="1" customHeight="1" thickTop="1" thickBot="1" x14ac:dyDescent="0.3">
      <c r="A98" s="25" t="s">
        <v>340</v>
      </c>
      <c r="B98" s="26">
        <v>1</v>
      </c>
      <c r="C98" s="37" t="s">
        <v>370</v>
      </c>
      <c r="D98" s="45" t="s">
        <v>371</v>
      </c>
      <c r="E98" s="30">
        <v>321</v>
      </c>
      <c r="F98" s="32">
        <v>1</v>
      </c>
      <c r="G98" s="186"/>
      <c r="H98" s="24">
        <v>3</v>
      </c>
      <c r="I98" s="24">
        <v>34</v>
      </c>
      <c r="J98" s="24">
        <v>16</v>
      </c>
      <c r="K98" s="24">
        <v>4</v>
      </c>
      <c r="L98" s="24">
        <v>2.2994400000000002</v>
      </c>
      <c r="M98">
        <v>8.6999999999999993</v>
      </c>
      <c r="N98" s="55">
        <f t="shared" si="1"/>
        <v>7628.5927325581406</v>
      </c>
      <c r="O98" s="74"/>
      <c r="P98" s="75"/>
      <c r="Q98" s="75"/>
      <c r="R98" s="75"/>
      <c r="S98" s="75"/>
      <c r="T98" s="73"/>
      <c r="U98" s="76"/>
      <c r="X98" s="77"/>
      <c r="Y98" s="78"/>
      <c r="Z98" s="78"/>
      <c r="AA98" s="79"/>
      <c r="AB98" s="79"/>
      <c r="AC98" s="79"/>
      <c r="AD98" s="79"/>
      <c r="AE98" s="80"/>
      <c r="AF98" s="80"/>
      <c r="AG98" s="80"/>
      <c r="AH98" s="81"/>
      <c r="AI98" s="82"/>
    </row>
    <row r="99" spans="1:35" ht="13.5" hidden="1" customHeight="1" thickTop="1" thickBot="1" x14ac:dyDescent="0.3">
      <c r="A99" s="25" t="s">
        <v>340</v>
      </c>
      <c r="B99" s="28">
        <v>1</v>
      </c>
      <c r="C99" s="40" t="s">
        <v>76</v>
      </c>
      <c r="D99" s="41" t="s">
        <v>8</v>
      </c>
      <c r="E99" s="30">
        <v>322</v>
      </c>
      <c r="F99" s="32">
        <v>1</v>
      </c>
      <c r="G99" s="186"/>
      <c r="H99" s="24">
        <v>3</v>
      </c>
      <c r="I99" s="24">
        <v>2</v>
      </c>
      <c r="J99" s="24">
        <v>16</v>
      </c>
      <c r="K99" s="24">
        <v>3</v>
      </c>
      <c r="L99" s="24">
        <v>2.4683600000000001</v>
      </c>
      <c r="M99">
        <v>9.4</v>
      </c>
      <c r="N99" s="55">
        <f t="shared" si="1"/>
        <v>8126.214244186046</v>
      </c>
      <c r="O99" s="74"/>
      <c r="P99" s="75"/>
      <c r="Q99" s="75"/>
      <c r="R99" s="75"/>
      <c r="S99" s="75"/>
      <c r="T99" s="73"/>
      <c r="U99" s="76"/>
      <c r="X99" s="77"/>
      <c r="Y99" s="78"/>
      <c r="Z99" s="78"/>
      <c r="AA99" s="79"/>
      <c r="AB99" s="79"/>
      <c r="AC99" s="79"/>
      <c r="AD99" s="79"/>
      <c r="AE99" s="80"/>
      <c r="AF99" s="80"/>
      <c r="AG99" s="80"/>
      <c r="AH99" s="81"/>
      <c r="AI99" s="82"/>
    </row>
    <row r="100" spans="1:35" ht="13.5" hidden="1" customHeight="1" thickTop="1" thickBot="1" x14ac:dyDescent="0.3">
      <c r="A100" s="25" t="s">
        <v>340</v>
      </c>
      <c r="B100" s="26">
        <v>1</v>
      </c>
      <c r="C100" s="37" t="s">
        <v>342</v>
      </c>
      <c r="D100" s="45" t="s">
        <v>343</v>
      </c>
      <c r="E100" s="30">
        <v>323</v>
      </c>
      <c r="F100" s="32">
        <v>1</v>
      </c>
      <c r="G100" s="186"/>
      <c r="H100" s="24">
        <v>3</v>
      </c>
      <c r="I100" s="24">
        <v>20</v>
      </c>
      <c r="J100" s="24">
        <v>16</v>
      </c>
      <c r="K100" s="24">
        <v>2</v>
      </c>
      <c r="L100" s="24">
        <v>1.5603200000000002</v>
      </c>
      <c r="M100">
        <v>9</v>
      </c>
      <c r="N100" s="55">
        <f t="shared" si="1"/>
        <v>5159.4883720930238</v>
      </c>
      <c r="O100" s="74"/>
      <c r="P100" s="75"/>
      <c r="Q100" s="75"/>
      <c r="R100" s="75"/>
      <c r="S100" s="75"/>
      <c r="T100" s="73"/>
      <c r="U100" s="76"/>
      <c r="X100" s="77"/>
      <c r="Y100" s="78"/>
      <c r="Z100" s="78"/>
      <c r="AA100" s="79"/>
      <c r="AB100" s="79"/>
      <c r="AC100" s="79"/>
      <c r="AD100" s="79"/>
      <c r="AE100" s="80"/>
      <c r="AF100" s="80"/>
      <c r="AG100" s="80"/>
      <c r="AH100" s="81"/>
      <c r="AI100" s="82"/>
    </row>
    <row r="101" spans="1:35" ht="13.5" hidden="1" customHeight="1" thickTop="1" thickBot="1" x14ac:dyDescent="0.3">
      <c r="A101" s="25" t="s">
        <v>340</v>
      </c>
      <c r="B101" s="28">
        <v>1</v>
      </c>
      <c r="C101" s="40" t="s">
        <v>86</v>
      </c>
      <c r="D101" s="41" t="s">
        <v>19</v>
      </c>
      <c r="E101" s="30">
        <v>324</v>
      </c>
      <c r="F101" s="32">
        <v>1</v>
      </c>
      <c r="G101" s="186"/>
      <c r="H101" s="24">
        <v>3</v>
      </c>
      <c r="I101" s="24">
        <v>12</v>
      </c>
      <c r="J101" s="24">
        <v>16</v>
      </c>
      <c r="K101" s="24">
        <v>1</v>
      </c>
      <c r="L101" s="24">
        <v>2.4305599999999998</v>
      </c>
      <c r="M101">
        <v>9.5</v>
      </c>
      <c r="N101" s="55">
        <f t="shared" si="1"/>
        <v>7992.9389534883703</v>
      </c>
      <c r="O101" s="74"/>
      <c r="P101" s="75"/>
      <c r="Q101" s="75"/>
      <c r="R101" s="75"/>
      <c r="S101" s="75"/>
      <c r="T101" s="73"/>
      <c r="U101" s="76"/>
      <c r="X101" s="77"/>
      <c r="Y101" s="78"/>
      <c r="Z101" s="78"/>
      <c r="AA101" s="79"/>
      <c r="AB101" s="79"/>
      <c r="AC101" s="79"/>
      <c r="AD101" s="79"/>
      <c r="AE101" s="80"/>
      <c r="AF101" s="80"/>
      <c r="AG101" s="80"/>
      <c r="AH101" s="81"/>
      <c r="AI101" s="82"/>
    </row>
    <row r="102" spans="1:35" ht="13.5" hidden="1" customHeight="1" thickTop="1" thickBot="1" x14ac:dyDescent="0.3">
      <c r="A102" s="25" t="s">
        <v>340</v>
      </c>
      <c r="B102" s="26">
        <v>1</v>
      </c>
      <c r="C102" s="37" t="s">
        <v>366</v>
      </c>
      <c r="D102" s="45" t="s">
        <v>367</v>
      </c>
      <c r="E102" s="30">
        <v>325</v>
      </c>
      <c r="F102" s="32">
        <v>1</v>
      </c>
      <c r="G102" s="186"/>
      <c r="H102" s="24">
        <v>3</v>
      </c>
      <c r="I102" s="24">
        <v>32</v>
      </c>
      <c r="J102" s="24">
        <v>17</v>
      </c>
      <c r="K102" s="18">
        <v>1</v>
      </c>
      <c r="L102" s="53">
        <v>1.992</v>
      </c>
      <c r="M102">
        <v>7.9</v>
      </c>
      <c r="N102" s="55">
        <f t="shared" si="1"/>
        <v>6666.5406976744189</v>
      </c>
      <c r="O102" s="74"/>
      <c r="P102" s="75"/>
      <c r="Q102" s="75"/>
      <c r="R102" s="75"/>
      <c r="S102" s="75"/>
      <c r="T102" s="73"/>
      <c r="U102" s="76"/>
      <c r="X102" s="77"/>
      <c r="Y102" s="78"/>
      <c r="Z102" s="78"/>
      <c r="AA102" s="79"/>
      <c r="AB102" s="79"/>
      <c r="AC102" s="79"/>
      <c r="AD102" s="79"/>
      <c r="AE102" s="80"/>
      <c r="AF102" s="80"/>
      <c r="AG102" s="80"/>
      <c r="AH102" s="81"/>
      <c r="AI102" s="82"/>
    </row>
    <row r="103" spans="1:35" ht="13.5" hidden="1" customHeight="1" thickTop="1" thickBot="1" x14ac:dyDescent="0.3">
      <c r="A103" s="25" t="s">
        <v>340</v>
      </c>
      <c r="B103" s="28">
        <v>1</v>
      </c>
      <c r="C103" s="37" t="s">
        <v>346</v>
      </c>
      <c r="D103" s="45" t="s">
        <v>347</v>
      </c>
      <c r="E103" s="30">
        <v>326</v>
      </c>
      <c r="F103" s="32">
        <v>1</v>
      </c>
      <c r="G103" s="186"/>
      <c r="H103" s="24">
        <v>3</v>
      </c>
      <c r="I103" s="24">
        <v>22</v>
      </c>
      <c r="J103" s="24">
        <v>17</v>
      </c>
      <c r="K103" s="24">
        <v>2</v>
      </c>
      <c r="L103" s="24">
        <v>2.4662400000000004</v>
      </c>
      <c r="M103">
        <v>8.6999999999999993</v>
      </c>
      <c r="N103" s="55">
        <f t="shared" si="1"/>
        <v>8181.9662790697685</v>
      </c>
      <c r="O103" s="74"/>
      <c r="P103" s="75"/>
      <c r="Q103" s="75"/>
      <c r="R103" s="75"/>
      <c r="S103" s="75"/>
      <c r="T103" s="73"/>
      <c r="U103" s="76"/>
      <c r="X103" s="77"/>
      <c r="Y103" s="78"/>
      <c r="Z103" s="78"/>
      <c r="AA103" s="79"/>
      <c r="AB103" s="79"/>
      <c r="AC103" s="79"/>
      <c r="AD103" s="79"/>
      <c r="AE103" s="80"/>
      <c r="AF103" s="80"/>
      <c r="AG103" s="80"/>
      <c r="AH103" s="81"/>
      <c r="AI103" s="82"/>
    </row>
    <row r="104" spans="1:35" ht="13.5" hidden="1" customHeight="1" thickTop="1" thickBot="1" x14ac:dyDescent="0.3">
      <c r="A104" s="25" t="s">
        <v>340</v>
      </c>
      <c r="B104" s="26">
        <v>1</v>
      </c>
      <c r="C104" s="47" t="s">
        <v>83</v>
      </c>
      <c r="D104" s="41">
        <v>8607</v>
      </c>
      <c r="E104" s="30">
        <v>327</v>
      </c>
      <c r="F104" s="32">
        <v>1</v>
      </c>
      <c r="G104" s="186"/>
      <c r="H104" s="24">
        <v>3</v>
      </c>
      <c r="I104" s="24">
        <v>9</v>
      </c>
      <c r="J104" s="24">
        <v>17</v>
      </c>
      <c r="K104" s="24">
        <v>3</v>
      </c>
      <c r="L104" s="24">
        <v>1.72776</v>
      </c>
      <c r="M104">
        <v>10.4</v>
      </c>
      <c r="N104" s="55">
        <f t="shared" si="1"/>
        <v>5625.2651162790698</v>
      </c>
      <c r="O104" s="74"/>
      <c r="P104" s="75"/>
      <c r="Q104" s="75"/>
      <c r="R104" s="75"/>
      <c r="S104" s="75"/>
      <c r="T104" s="73"/>
      <c r="U104" s="76"/>
      <c r="X104" s="77"/>
      <c r="Y104" s="78"/>
      <c r="Z104" s="78"/>
      <c r="AA104" s="79"/>
      <c r="AB104" s="79"/>
      <c r="AC104" s="79"/>
      <c r="AD104" s="79"/>
      <c r="AE104" s="80"/>
      <c r="AF104" s="80"/>
      <c r="AG104" s="80"/>
      <c r="AH104" s="81"/>
      <c r="AI104" s="82"/>
    </row>
    <row r="105" spans="1:35" ht="13.5" hidden="1" customHeight="1" thickTop="1" thickBot="1" x14ac:dyDescent="0.3">
      <c r="A105" s="25" t="s">
        <v>340</v>
      </c>
      <c r="B105" s="28">
        <v>1</v>
      </c>
      <c r="C105" s="47" t="s">
        <v>88</v>
      </c>
      <c r="D105" s="42" t="s">
        <v>89</v>
      </c>
      <c r="E105" s="30">
        <v>328</v>
      </c>
      <c r="F105" s="32">
        <v>1</v>
      </c>
      <c r="G105" s="186"/>
      <c r="H105" s="24">
        <v>3</v>
      </c>
      <c r="I105" s="24">
        <v>14</v>
      </c>
      <c r="J105" s="24">
        <v>17</v>
      </c>
      <c r="K105" s="24">
        <v>4</v>
      </c>
      <c r="L105" s="24">
        <v>1.5791999999999999</v>
      </c>
      <c r="M105">
        <v>7.7</v>
      </c>
      <c r="N105" s="55">
        <f t="shared" si="1"/>
        <v>5296.5174418604647</v>
      </c>
      <c r="O105" s="74"/>
      <c r="P105" s="75"/>
      <c r="Q105" s="75"/>
      <c r="R105" s="75"/>
      <c r="S105" s="75"/>
      <c r="T105" s="73"/>
      <c r="U105" s="76"/>
      <c r="X105" s="77"/>
      <c r="Y105" s="78"/>
      <c r="Z105" s="78"/>
      <c r="AA105" s="79"/>
      <c r="AB105" s="79"/>
      <c r="AC105" s="79"/>
      <c r="AD105" s="79"/>
      <c r="AE105" s="80"/>
      <c r="AF105" s="80"/>
      <c r="AG105" s="80"/>
      <c r="AH105" s="81"/>
      <c r="AI105" s="82"/>
    </row>
    <row r="106" spans="1:35" ht="13.5" hidden="1" customHeight="1" thickTop="1" thickBot="1" x14ac:dyDescent="0.3">
      <c r="A106" s="25" t="s">
        <v>340</v>
      </c>
      <c r="B106" s="26">
        <v>1</v>
      </c>
      <c r="C106" s="40" t="s">
        <v>78</v>
      </c>
      <c r="D106" s="41" t="s">
        <v>2</v>
      </c>
      <c r="E106" s="30">
        <v>329</v>
      </c>
      <c r="F106" s="32">
        <v>1</v>
      </c>
      <c r="G106" s="186"/>
      <c r="H106" s="24">
        <v>3</v>
      </c>
      <c r="I106" s="24">
        <v>4</v>
      </c>
      <c r="J106" s="24">
        <v>17</v>
      </c>
      <c r="K106" s="24">
        <v>5</v>
      </c>
      <c r="L106" s="24">
        <v>2.3788800000000001</v>
      </c>
      <c r="M106">
        <v>8.3000000000000007</v>
      </c>
      <c r="N106" s="55">
        <f t="shared" si="1"/>
        <v>7926.7186046511633</v>
      </c>
      <c r="O106" s="74"/>
      <c r="P106" s="75"/>
      <c r="Q106" s="75"/>
      <c r="R106" s="75"/>
      <c r="S106" s="75"/>
      <c r="T106" s="73"/>
      <c r="U106" s="76"/>
      <c r="X106" s="77"/>
      <c r="Y106" s="78"/>
      <c r="Z106" s="78"/>
      <c r="AA106" s="79"/>
      <c r="AB106" s="79"/>
      <c r="AC106" s="79"/>
      <c r="AD106" s="79"/>
      <c r="AE106" s="80"/>
      <c r="AF106" s="80"/>
      <c r="AG106" s="80"/>
      <c r="AH106" s="81"/>
      <c r="AI106" s="82"/>
    </row>
    <row r="107" spans="1:35" ht="13.5" hidden="1" customHeight="1" thickTop="1" thickBot="1" x14ac:dyDescent="0.3">
      <c r="A107" s="25" t="s">
        <v>340</v>
      </c>
      <c r="B107" s="28">
        <v>1</v>
      </c>
      <c r="C107" s="37" t="s">
        <v>352</v>
      </c>
      <c r="D107" s="45" t="s">
        <v>353</v>
      </c>
      <c r="E107" s="30">
        <v>330</v>
      </c>
      <c r="F107" s="32">
        <v>1</v>
      </c>
      <c r="G107" s="186"/>
      <c r="H107" s="24">
        <v>3</v>
      </c>
      <c r="I107" s="24">
        <v>24</v>
      </c>
      <c r="J107" s="24">
        <v>17</v>
      </c>
      <c r="K107" s="24">
        <v>6</v>
      </c>
      <c r="L107" s="24">
        <v>2.3469600000000002</v>
      </c>
      <c r="M107">
        <v>7.7</v>
      </c>
      <c r="N107" s="55">
        <f t="shared" si="1"/>
        <v>7871.5264534883727</v>
      </c>
      <c r="O107" s="74"/>
      <c r="P107" s="75"/>
      <c r="Q107" s="75"/>
      <c r="R107" s="75"/>
      <c r="S107" s="75"/>
      <c r="T107" s="73"/>
      <c r="U107" s="76"/>
      <c r="X107" s="77"/>
      <c r="Y107" s="78"/>
      <c r="Z107" s="78"/>
      <c r="AA107" s="79"/>
      <c r="AB107" s="79"/>
      <c r="AC107" s="79"/>
      <c r="AD107" s="79"/>
      <c r="AE107" s="80"/>
      <c r="AF107" s="80"/>
      <c r="AG107" s="80"/>
      <c r="AH107" s="81"/>
      <c r="AI107" s="82"/>
    </row>
    <row r="108" spans="1:35" ht="13.5" hidden="1" customHeight="1" thickTop="1" thickBot="1" x14ac:dyDescent="0.3">
      <c r="A108" s="25" t="s">
        <v>340</v>
      </c>
      <c r="B108" s="26">
        <v>1</v>
      </c>
      <c r="C108" s="40" t="s">
        <v>80</v>
      </c>
      <c r="D108" s="41" t="s">
        <v>23</v>
      </c>
      <c r="E108" s="30">
        <v>331</v>
      </c>
      <c r="F108" s="32">
        <v>1</v>
      </c>
      <c r="G108" s="186"/>
      <c r="H108" s="24">
        <v>3</v>
      </c>
      <c r="I108" s="24">
        <v>6</v>
      </c>
      <c r="J108" s="24">
        <v>18</v>
      </c>
      <c r="K108" s="24">
        <v>6</v>
      </c>
      <c r="L108" s="24">
        <v>3.08196</v>
      </c>
      <c r="M108">
        <v>9.1999999999999993</v>
      </c>
      <c r="N108" s="55">
        <f t="shared" si="1"/>
        <v>10168.676162790698</v>
      </c>
      <c r="O108" s="74"/>
      <c r="P108" s="75"/>
      <c r="Q108" s="75"/>
      <c r="R108" s="75"/>
      <c r="S108" s="75"/>
      <c r="T108" s="73"/>
      <c r="U108" s="76"/>
      <c r="X108" s="77"/>
      <c r="Y108" s="78"/>
      <c r="Z108" s="78"/>
      <c r="AA108" s="79"/>
      <c r="AB108" s="79"/>
      <c r="AC108" s="79"/>
      <c r="AD108" s="79"/>
      <c r="AE108" s="80"/>
      <c r="AF108" s="80"/>
      <c r="AG108" s="80"/>
      <c r="AH108" s="81"/>
      <c r="AI108" s="82"/>
    </row>
    <row r="109" spans="1:35" ht="13.5" hidden="1" customHeight="1" thickTop="1" thickBot="1" x14ac:dyDescent="0.3">
      <c r="A109" s="25" t="s">
        <v>340</v>
      </c>
      <c r="B109" s="28">
        <v>1</v>
      </c>
      <c r="C109" s="37" t="s">
        <v>344</v>
      </c>
      <c r="D109" s="45" t="s">
        <v>345</v>
      </c>
      <c r="E109" s="30">
        <v>332</v>
      </c>
      <c r="F109" s="32">
        <v>1</v>
      </c>
      <c r="G109" s="186"/>
      <c r="H109" s="24">
        <v>3</v>
      </c>
      <c r="I109" s="24">
        <v>21</v>
      </c>
      <c r="J109" s="24">
        <v>18</v>
      </c>
      <c r="K109" s="24">
        <v>5</v>
      </c>
      <c r="L109" s="24">
        <v>2.45608</v>
      </c>
      <c r="M109">
        <v>10.1</v>
      </c>
      <c r="N109" s="55">
        <f t="shared" si="1"/>
        <v>8023.3136627906988</v>
      </c>
      <c r="O109" s="74"/>
      <c r="P109" s="75"/>
      <c r="Q109" s="75"/>
      <c r="R109" s="75"/>
      <c r="S109" s="75"/>
      <c r="T109" s="73"/>
      <c r="U109" s="76"/>
      <c r="X109" s="77"/>
      <c r="Y109" s="78"/>
      <c r="Z109" s="78"/>
      <c r="AA109" s="79"/>
      <c r="AB109" s="79"/>
      <c r="AC109" s="79"/>
      <c r="AD109" s="79"/>
      <c r="AE109" s="80"/>
      <c r="AF109" s="80"/>
      <c r="AG109" s="80"/>
      <c r="AH109" s="81"/>
      <c r="AI109" s="82"/>
    </row>
    <row r="110" spans="1:35" ht="13.5" hidden="1" customHeight="1" thickTop="1" thickBot="1" x14ac:dyDescent="0.3">
      <c r="A110" s="25" t="s">
        <v>340</v>
      </c>
      <c r="B110" s="26">
        <v>1</v>
      </c>
      <c r="C110" s="37" t="s">
        <v>356</v>
      </c>
      <c r="D110" s="45" t="s">
        <v>357</v>
      </c>
      <c r="E110" s="30">
        <v>333</v>
      </c>
      <c r="F110" s="32">
        <v>1</v>
      </c>
      <c r="G110" s="186"/>
      <c r="H110" s="24">
        <v>3</v>
      </c>
      <c r="I110" s="24">
        <v>27</v>
      </c>
      <c r="J110" s="24">
        <v>18</v>
      </c>
      <c r="K110" s="24">
        <v>4</v>
      </c>
      <c r="L110" s="24">
        <v>3.1108000000000002</v>
      </c>
      <c r="M110">
        <v>10</v>
      </c>
      <c r="N110" s="55">
        <f t="shared" si="1"/>
        <v>10173.401162790698</v>
      </c>
      <c r="O110" s="74"/>
      <c r="P110" s="75"/>
      <c r="Q110" s="75"/>
      <c r="R110" s="75"/>
      <c r="S110" s="75"/>
      <c r="T110" s="73"/>
      <c r="U110" s="76"/>
      <c r="X110" s="77"/>
      <c r="Y110" s="78"/>
      <c r="Z110" s="78"/>
      <c r="AA110" s="79"/>
      <c r="AB110" s="79"/>
      <c r="AC110" s="79"/>
      <c r="AD110" s="79"/>
      <c r="AE110" s="80"/>
      <c r="AF110" s="80"/>
      <c r="AG110" s="80"/>
      <c r="AH110" s="81"/>
      <c r="AI110" s="82"/>
    </row>
    <row r="111" spans="1:35" ht="13.5" hidden="1" customHeight="1" thickTop="1" thickBot="1" x14ac:dyDescent="0.3">
      <c r="A111" s="25" t="s">
        <v>340</v>
      </c>
      <c r="B111" s="28">
        <v>1</v>
      </c>
      <c r="C111" s="43" t="s">
        <v>94</v>
      </c>
      <c r="D111" s="44">
        <v>8580</v>
      </c>
      <c r="E111" s="30">
        <v>334</v>
      </c>
      <c r="F111" s="32">
        <v>1</v>
      </c>
      <c r="G111" s="186"/>
      <c r="H111" s="24">
        <v>3</v>
      </c>
      <c r="I111" s="24">
        <v>19</v>
      </c>
      <c r="J111" s="24">
        <v>18</v>
      </c>
      <c r="K111" s="24">
        <v>3</v>
      </c>
      <c r="L111" s="24">
        <v>1.8</v>
      </c>
      <c r="M111">
        <v>12</v>
      </c>
      <c r="N111" s="55">
        <f t="shared" si="1"/>
        <v>5755.8139534883721</v>
      </c>
      <c r="O111" s="74"/>
      <c r="P111" s="75"/>
      <c r="Q111" s="75"/>
      <c r="R111" s="75"/>
      <c r="S111" s="75"/>
      <c r="T111" s="73"/>
      <c r="U111" s="76"/>
      <c r="X111" s="77"/>
      <c r="Y111" s="78"/>
      <c r="Z111" s="78"/>
      <c r="AA111" s="79"/>
      <c r="AB111" s="79"/>
      <c r="AC111" s="79"/>
      <c r="AD111" s="79"/>
      <c r="AE111" s="80"/>
      <c r="AF111" s="80"/>
      <c r="AG111" s="80"/>
      <c r="AH111" s="81"/>
      <c r="AI111" s="82"/>
    </row>
    <row r="112" spans="1:35" ht="13.5" hidden="1" customHeight="1" thickTop="1" thickBot="1" x14ac:dyDescent="0.3">
      <c r="A112" s="25" t="s">
        <v>340</v>
      </c>
      <c r="B112" s="26">
        <v>1</v>
      </c>
      <c r="C112" s="46" t="s">
        <v>372</v>
      </c>
      <c r="D112" s="29"/>
      <c r="E112" s="30">
        <v>335</v>
      </c>
      <c r="F112" s="32">
        <v>1</v>
      </c>
      <c r="G112" s="186"/>
      <c r="H112" s="24">
        <v>3</v>
      </c>
      <c r="I112" s="24">
        <v>35</v>
      </c>
      <c r="J112" s="24">
        <v>18</v>
      </c>
      <c r="K112" s="24">
        <v>2</v>
      </c>
      <c r="L112" s="24">
        <v>3.7996800000000004</v>
      </c>
      <c r="M112">
        <v>11.8</v>
      </c>
      <c r="N112" s="55">
        <f t="shared" si="1"/>
        <v>12177.753488372095</v>
      </c>
      <c r="O112" s="74"/>
      <c r="P112" s="75"/>
      <c r="Q112" s="75"/>
      <c r="R112" s="75"/>
      <c r="S112" s="75"/>
      <c r="T112" s="73"/>
      <c r="U112" s="76"/>
      <c r="X112" s="77"/>
      <c r="Y112" s="78"/>
      <c r="Z112" s="78"/>
      <c r="AA112" s="79"/>
      <c r="AB112" s="79"/>
      <c r="AC112" s="79"/>
      <c r="AD112" s="79"/>
      <c r="AE112" s="80"/>
      <c r="AF112" s="80"/>
      <c r="AG112" s="80"/>
      <c r="AH112" s="81"/>
      <c r="AI112" s="82"/>
    </row>
    <row r="113" spans="1:215" ht="13.5" hidden="1" customHeight="1" thickTop="1" thickBot="1" x14ac:dyDescent="0.3">
      <c r="A113" s="25" t="s">
        <v>340</v>
      </c>
      <c r="B113" s="28">
        <v>1</v>
      </c>
      <c r="C113" s="37" t="s">
        <v>360</v>
      </c>
      <c r="D113" s="45" t="s">
        <v>361</v>
      </c>
      <c r="E113" s="30">
        <v>336</v>
      </c>
      <c r="F113" s="32">
        <v>1</v>
      </c>
      <c r="G113" s="186"/>
      <c r="H113" s="24">
        <v>3</v>
      </c>
      <c r="I113" s="24">
        <v>29</v>
      </c>
      <c r="J113" s="24">
        <v>18</v>
      </c>
      <c r="K113" s="24">
        <v>1</v>
      </c>
      <c r="L113" s="24">
        <v>2.3759999999999999</v>
      </c>
      <c r="M113">
        <v>8.6999999999999993</v>
      </c>
      <c r="N113" s="55">
        <f t="shared" si="1"/>
        <v>7882.5872093023254</v>
      </c>
      <c r="O113" s="74"/>
      <c r="P113" s="75"/>
      <c r="Q113" s="75"/>
      <c r="R113" s="75"/>
      <c r="S113" s="75"/>
      <c r="T113" s="73"/>
      <c r="U113" s="76"/>
      <c r="X113" s="77"/>
      <c r="Y113" s="78"/>
      <c r="Z113" s="78"/>
      <c r="AA113" s="79"/>
      <c r="AB113" s="79"/>
      <c r="AC113" s="79"/>
      <c r="AD113" s="79"/>
      <c r="AE113" s="80"/>
      <c r="AF113" s="80"/>
      <c r="AG113" s="80"/>
      <c r="AH113" s="81"/>
      <c r="AI113" s="82"/>
    </row>
    <row r="114" spans="1:215" ht="15" hidden="1" customHeight="1" thickTop="1" thickBot="1" x14ac:dyDescent="0.3">
      <c r="A114" s="25" t="s">
        <v>340</v>
      </c>
      <c r="B114" s="26">
        <v>3</v>
      </c>
      <c r="C114" s="40" t="s">
        <v>75</v>
      </c>
      <c r="D114" s="41" t="s">
        <v>35</v>
      </c>
      <c r="E114" s="32">
        <v>101</v>
      </c>
      <c r="F114" s="32">
        <v>2</v>
      </c>
      <c r="G114" s="32"/>
      <c r="H114" s="18">
        <v>1</v>
      </c>
      <c r="I114" s="18">
        <v>1</v>
      </c>
      <c r="J114" s="18">
        <v>1</v>
      </c>
      <c r="K114" s="18">
        <v>1</v>
      </c>
      <c r="L114" s="54">
        <v>0.82499999999999996</v>
      </c>
      <c r="M114" s="54">
        <v>19.600000000000001</v>
      </c>
      <c r="N114" s="55">
        <f>(L114*8333.33)*(100-M114)/86</f>
        <v>6427.3230104651166</v>
      </c>
      <c r="O114" s="17"/>
      <c r="P114" s="38"/>
      <c r="Q114" s="50"/>
      <c r="R114" s="50"/>
      <c r="S114" s="38"/>
      <c r="T114" s="17"/>
      <c r="U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K114" s="33" t="s">
        <v>73</v>
      </c>
      <c r="AL114" s="33" t="s">
        <v>74</v>
      </c>
      <c r="AM114" s="33" t="s">
        <v>73</v>
      </c>
      <c r="AN114" s="33" t="s">
        <v>74</v>
      </c>
      <c r="BH114" t="s">
        <v>97</v>
      </c>
      <c r="BZ114" t="s">
        <v>98</v>
      </c>
      <c r="CQ114" t="s">
        <v>98</v>
      </c>
      <c r="DH114" t="s">
        <v>98</v>
      </c>
      <c r="EB114" t="s">
        <v>170</v>
      </c>
      <c r="EW114" t="s">
        <v>98</v>
      </c>
      <c r="FQ114" t="s">
        <v>178</v>
      </c>
      <c r="GN114" t="s">
        <v>186</v>
      </c>
      <c r="HG114" t="s">
        <v>190</v>
      </c>
    </row>
    <row r="115" spans="1:215" ht="15" hidden="1" customHeight="1" thickTop="1" thickBot="1" x14ac:dyDescent="0.3">
      <c r="A115" s="25" t="s">
        <v>340</v>
      </c>
      <c r="B115" s="26">
        <v>3</v>
      </c>
      <c r="C115" s="40" t="s">
        <v>76</v>
      </c>
      <c r="D115" s="41" t="s">
        <v>8</v>
      </c>
      <c r="E115" s="30">
        <v>102</v>
      </c>
      <c r="F115" s="32">
        <v>2</v>
      </c>
      <c r="G115" s="186"/>
      <c r="H115" s="24">
        <v>1</v>
      </c>
      <c r="I115" s="24">
        <v>2</v>
      </c>
      <c r="J115" s="24">
        <v>1</v>
      </c>
      <c r="K115" s="24">
        <v>2</v>
      </c>
      <c r="L115" s="54">
        <v>0.85</v>
      </c>
      <c r="M115" s="54">
        <v>22.1</v>
      </c>
      <c r="N115" s="55">
        <f t="shared" ref="N115:N178" si="2">(L115*8333.33)*(100-M115)/86</f>
        <v>6416.1796040697682</v>
      </c>
      <c r="O115" s="19"/>
      <c r="P115" s="39"/>
      <c r="Q115" s="51"/>
      <c r="R115" s="51"/>
      <c r="S115" s="39"/>
      <c r="T115" s="19"/>
      <c r="U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K115" s="34">
        <v>1</v>
      </c>
      <c r="AL115" s="27">
        <v>8608</v>
      </c>
      <c r="AM115" s="34">
        <v>30</v>
      </c>
      <c r="AN115" s="29" t="s">
        <v>5</v>
      </c>
    </row>
    <row r="116" spans="1:215" ht="15" hidden="1" customHeight="1" thickTop="1" thickBot="1" x14ac:dyDescent="0.3">
      <c r="A116" s="25" t="s">
        <v>340</v>
      </c>
      <c r="B116" s="26">
        <v>3</v>
      </c>
      <c r="C116" s="40" t="s">
        <v>77</v>
      </c>
      <c r="D116" s="41" t="s">
        <v>27</v>
      </c>
      <c r="E116" s="30">
        <v>103</v>
      </c>
      <c r="F116" s="32">
        <v>2</v>
      </c>
      <c r="G116" s="186"/>
      <c r="H116" s="24">
        <v>1</v>
      </c>
      <c r="I116" s="24">
        <v>3</v>
      </c>
      <c r="J116" s="24">
        <v>1</v>
      </c>
      <c r="K116" s="24">
        <v>3</v>
      </c>
      <c r="L116" s="24">
        <v>0.91200000000000003</v>
      </c>
      <c r="M116" s="24">
        <v>17.7</v>
      </c>
      <c r="N116" s="55">
        <f t="shared" si="2"/>
        <v>7273.0203466046514</v>
      </c>
      <c r="O116" s="19"/>
      <c r="P116" s="39"/>
      <c r="Q116" s="51"/>
      <c r="R116" s="51"/>
      <c r="S116" s="39"/>
      <c r="T116" s="19"/>
      <c r="U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K116" s="34">
        <v>2</v>
      </c>
      <c r="AL116" s="29" t="s">
        <v>14</v>
      </c>
      <c r="AM116" s="34">
        <v>31</v>
      </c>
      <c r="AN116" s="29" t="s">
        <v>44</v>
      </c>
      <c r="BH116" t="s">
        <v>98</v>
      </c>
      <c r="BZ116" t="s">
        <v>99</v>
      </c>
      <c r="CA116" t="s">
        <v>100</v>
      </c>
      <c r="CB116" t="s">
        <v>101</v>
      </c>
      <c r="CC116" t="s">
        <v>102</v>
      </c>
      <c r="CD116" t="s">
        <v>144</v>
      </c>
      <c r="CQ116" t="s">
        <v>99</v>
      </c>
      <c r="CR116" t="s">
        <v>100</v>
      </c>
      <c r="CS116" t="s">
        <v>101</v>
      </c>
      <c r="CT116" t="s">
        <v>102</v>
      </c>
      <c r="CU116" t="s">
        <v>103</v>
      </c>
      <c r="DH116" t="s">
        <v>99</v>
      </c>
      <c r="DI116" t="s">
        <v>100</v>
      </c>
      <c r="DJ116" t="s">
        <v>101</v>
      </c>
      <c r="DK116" t="s">
        <v>102</v>
      </c>
      <c r="DL116" t="s">
        <v>144</v>
      </c>
      <c r="EB116" t="s">
        <v>98</v>
      </c>
      <c r="EW116" t="s">
        <v>99</v>
      </c>
      <c r="EX116" t="s">
        <v>100</v>
      </c>
      <c r="EY116" t="s">
        <v>101</v>
      </c>
      <c r="EZ116" t="s">
        <v>102</v>
      </c>
      <c r="FA116" t="s">
        <v>144</v>
      </c>
      <c r="FQ116" t="s">
        <v>98</v>
      </c>
      <c r="GN116" t="s">
        <v>98</v>
      </c>
      <c r="HG116" t="s">
        <v>191</v>
      </c>
    </row>
    <row r="117" spans="1:215" ht="15" hidden="1" customHeight="1" thickTop="1" thickBot="1" x14ac:dyDescent="0.3">
      <c r="A117" s="25" t="s">
        <v>340</v>
      </c>
      <c r="B117" s="26">
        <v>3</v>
      </c>
      <c r="C117" s="40" t="s">
        <v>78</v>
      </c>
      <c r="D117" s="41" t="s">
        <v>2</v>
      </c>
      <c r="E117" s="30">
        <v>104</v>
      </c>
      <c r="F117" s="32">
        <v>2</v>
      </c>
      <c r="G117" s="186"/>
      <c r="H117" s="24">
        <v>1</v>
      </c>
      <c r="I117" s="18">
        <v>4</v>
      </c>
      <c r="J117" s="24">
        <v>1</v>
      </c>
      <c r="K117" s="24">
        <v>4</v>
      </c>
      <c r="L117" s="24">
        <v>0.89500000000000002</v>
      </c>
      <c r="M117" s="24">
        <v>21.3</v>
      </c>
      <c r="N117" s="55">
        <f t="shared" si="2"/>
        <v>6825.2395179651176</v>
      </c>
      <c r="O117" s="19"/>
      <c r="P117" s="39"/>
      <c r="Q117" s="51"/>
      <c r="R117" s="51"/>
      <c r="S117" s="39"/>
      <c r="T117" s="19"/>
      <c r="U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K117" s="34">
        <v>3</v>
      </c>
      <c r="AL117" s="29" t="s">
        <v>20</v>
      </c>
      <c r="AM117" s="34">
        <v>32</v>
      </c>
      <c r="AN117" s="29" t="s">
        <v>7</v>
      </c>
      <c r="BZ117" t="s">
        <v>145</v>
      </c>
      <c r="CA117">
        <v>192</v>
      </c>
      <c r="CB117">
        <v>0.85</v>
      </c>
      <c r="CC117">
        <v>0.73</v>
      </c>
      <c r="CD117">
        <v>5.32</v>
      </c>
      <c r="CQ117" t="s">
        <v>155</v>
      </c>
      <c r="CR117">
        <v>192</v>
      </c>
      <c r="CS117">
        <v>0.82</v>
      </c>
      <c r="CT117">
        <v>0.68</v>
      </c>
      <c r="CU117">
        <v>21.78</v>
      </c>
      <c r="DH117" t="s">
        <v>162</v>
      </c>
      <c r="DI117">
        <v>192</v>
      </c>
      <c r="DJ117">
        <v>0.96</v>
      </c>
      <c r="DK117">
        <v>0.92</v>
      </c>
      <c r="DL117">
        <v>3.18</v>
      </c>
      <c r="EW117" t="s">
        <v>175</v>
      </c>
      <c r="EX117">
        <v>192</v>
      </c>
      <c r="EY117">
        <v>0.91</v>
      </c>
      <c r="EZ117">
        <v>0.85</v>
      </c>
      <c r="FA117">
        <v>5.3</v>
      </c>
    </row>
    <row r="118" spans="1:215" ht="15" hidden="1" customHeight="1" thickTop="1" thickBot="1" x14ac:dyDescent="0.3">
      <c r="A118" s="25" t="s">
        <v>340</v>
      </c>
      <c r="B118" s="26">
        <v>3</v>
      </c>
      <c r="C118" s="40" t="s">
        <v>79</v>
      </c>
      <c r="D118" s="41" t="s">
        <v>16</v>
      </c>
      <c r="E118" s="30">
        <v>105</v>
      </c>
      <c r="F118" s="32">
        <v>2</v>
      </c>
      <c r="G118" s="186"/>
      <c r="H118" s="24">
        <v>1</v>
      </c>
      <c r="I118" s="24">
        <v>5</v>
      </c>
      <c r="J118" s="24">
        <v>1</v>
      </c>
      <c r="K118" s="24">
        <v>5</v>
      </c>
      <c r="L118" s="24">
        <v>0.77800000000000002</v>
      </c>
      <c r="M118" s="24">
        <v>20.5</v>
      </c>
      <c r="N118" s="55">
        <f t="shared" si="2"/>
        <v>5993.311556162791</v>
      </c>
      <c r="O118" s="19"/>
      <c r="P118" s="39"/>
      <c r="Q118" s="51"/>
      <c r="R118" s="51"/>
      <c r="S118" s="39"/>
      <c r="T118" s="19"/>
      <c r="U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K118" s="34">
        <v>4</v>
      </c>
      <c r="AL118" s="29" t="s">
        <v>2</v>
      </c>
      <c r="AM118" s="34">
        <v>33</v>
      </c>
      <c r="AN118" s="29" t="s">
        <v>9</v>
      </c>
      <c r="BH118" t="s">
        <v>99</v>
      </c>
      <c r="BI118" t="s">
        <v>100</v>
      </c>
      <c r="BJ118" t="s">
        <v>101</v>
      </c>
      <c r="BK118" t="s">
        <v>102</v>
      </c>
      <c r="BL118" t="s">
        <v>103</v>
      </c>
      <c r="EB118" t="s">
        <v>99</v>
      </c>
      <c r="EC118" t="s">
        <v>100</v>
      </c>
      <c r="ED118" t="s">
        <v>101</v>
      </c>
      <c r="EE118" t="s">
        <v>102</v>
      </c>
      <c r="EF118" t="s">
        <v>144</v>
      </c>
      <c r="FQ118" t="s">
        <v>99</v>
      </c>
      <c r="FR118" t="s">
        <v>100</v>
      </c>
      <c r="FS118" t="s">
        <v>101</v>
      </c>
      <c r="FT118" t="s">
        <v>102</v>
      </c>
      <c r="FU118" t="s">
        <v>103</v>
      </c>
      <c r="GN118" t="s">
        <v>99</v>
      </c>
      <c r="GO118" t="s">
        <v>100</v>
      </c>
      <c r="GP118" t="s">
        <v>101</v>
      </c>
      <c r="GQ118" t="s">
        <v>102</v>
      </c>
      <c r="GR118" t="s">
        <v>144</v>
      </c>
      <c r="HG118" t="s">
        <v>192</v>
      </c>
    </row>
    <row r="119" spans="1:215" ht="15" hidden="1" customHeight="1" thickTop="1" thickBot="1" x14ac:dyDescent="0.3">
      <c r="A119" s="25" t="s">
        <v>340</v>
      </c>
      <c r="B119" s="26">
        <v>3</v>
      </c>
      <c r="C119" s="40" t="s">
        <v>80</v>
      </c>
      <c r="D119" s="41" t="s">
        <v>23</v>
      </c>
      <c r="E119" s="30">
        <v>106</v>
      </c>
      <c r="F119" s="32">
        <v>2</v>
      </c>
      <c r="G119" s="186"/>
      <c r="H119" s="24">
        <v>1</v>
      </c>
      <c r="I119" s="24">
        <v>6</v>
      </c>
      <c r="J119" s="24">
        <v>1</v>
      </c>
      <c r="K119" s="24">
        <v>6</v>
      </c>
      <c r="L119" s="24">
        <v>1.016</v>
      </c>
      <c r="M119" s="24">
        <v>18.5</v>
      </c>
      <c r="N119" s="55">
        <f t="shared" si="2"/>
        <v>8023.6402013953493</v>
      </c>
      <c r="O119" s="19"/>
      <c r="P119" s="39"/>
      <c r="Q119" s="51"/>
      <c r="R119" s="51"/>
      <c r="S119" s="39"/>
      <c r="T119" s="19"/>
      <c r="U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K119" s="34">
        <v>5</v>
      </c>
      <c r="AL119" s="29">
        <v>8543</v>
      </c>
      <c r="AM119" s="34">
        <v>34</v>
      </c>
      <c r="AN119" s="29" t="s">
        <v>12</v>
      </c>
      <c r="BH119" t="s">
        <v>104</v>
      </c>
      <c r="BI119">
        <v>192</v>
      </c>
      <c r="BJ119">
        <v>0.84</v>
      </c>
      <c r="BK119">
        <v>0.71</v>
      </c>
      <c r="BL119">
        <v>22.02</v>
      </c>
      <c r="BZ119" t="s">
        <v>105</v>
      </c>
      <c r="CQ119" t="s">
        <v>105</v>
      </c>
      <c r="DH119" t="s">
        <v>105</v>
      </c>
      <c r="EB119" t="s">
        <v>171</v>
      </c>
      <c r="EC119">
        <v>192</v>
      </c>
      <c r="ED119">
        <v>0.86</v>
      </c>
      <c r="EE119">
        <v>0.74</v>
      </c>
      <c r="EF119">
        <v>5.63</v>
      </c>
      <c r="EW119" t="s">
        <v>105</v>
      </c>
      <c r="FQ119" t="s">
        <v>179</v>
      </c>
      <c r="FR119">
        <v>192</v>
      </c>
      <c r="FS119">
        <v>0.98</v>
      </c>
      <c r="FT119">
        <v>0.97</v>
      </c>
      <c r="FU119">
        <v>23.34</v>
      </c>
      <c r="GN119" t="s">
        <v>187</v>
      </c>
      <c r="GO119">
        <v>192</v>
      </c>
      <c r="GP119">
        <v>0.95</v>
      </c>
      <c r="GQ119">
        <v>0.9</v>
      </c>
      <c r="GR119">
        <v>4.7</v>
      </c>
      <c r="HG119" t="s">
        <v>193</v>
      </c>
    </row>
    <row r="120" spans="1:215" ht="15" hidden="1" customHeight="1" thickTop="1" thickBot="1" x14ac:dyDescent="0.3">
      <c r="A120" s="25" t="s">
        <v>340</v>
      </c>
      <c r="B120" s="26">
        <v>3</v>
      </c>
      <c r="C120" s="40" t="s">
        <v>81</v>
      </c>
      <c r="D120" s="41">
        <v>8544</v>
      </c>
      <c r="E120" s="30">
        <v>107</v>
      </c>
      <c r="F120" s="32">
        <v>2</v>
      </c>
      <c r="G120" s="186"/>
      <c r="H120" s="24">
        <v>1</v>
      </c>
      <c r="I120" s="18">
        <v>7</v>
      </c>
      <c r="J120" s="24">
        <v>2</v>
      </c>
      <c r="K120" s="24">
        <v>6</v>
      </c>
      <c r="L120" s="24">
        <v>0.48799999999999999</v>
      </c>
      <c r="M120" s="24">
        <v>25.7</v>
      </c>
      <c r="N120" s="55">
        <f t="shared" si="2"/>
        <v>3513.4094473488371</v>
      </c>
      <c r="O120" s="19"/>
      <c r="P120" s="39"/>
      <c r="Q120" s="51"/>
      <c r="R120" s="51"/>
      <c r="S120" s="39"/>
      <c r="T120" s="19"/>
      <c r="U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K120" s="35">
        <v>6</v>
      </c>
      <c r="AL120" s="29">
        <v>8581</v>
      </c>
      <c r="AM120" s="34">
        <v>35</v>
      </c>
      <c r="AN120" s="29" t="s">
        <v>18</v>
      </c>
      <c r="BZ120" t="s">
        <v>106</v>
      </c>
      <c r="CQ120" t="s">
        <v>106</v>
      </c>
      <c r="DH120" t="s">
        <v>106</v>
      </c>
      <c r="EW120" t="s">
        <v>106</v>
      </c>
      <c r="HG120" t="s">
        <v>194</v>
      </c>
    </row>
    <row r="121" spans="1:215" ht="15" hidden="1" customHeight="1" thickTop="1" thickBot="1" x14ac:dyDescent="0.3">
      <c r="A121" s="25" t="s">
        <v>340</v>
      </c>
      <c r="B121" s="26">
        <v>3</v>
      </c>
      <c r="C121" s="40" t="s">
        <v>82</v>
      </c>
      <c r="D121" s="41">
        <v>8528</v>
      </c>
      <c r="E121" s="30">
        <v>108</v>
      </c>
      <c r="F121" s="32">
        <v>2</v>
      </c>
      <c r="G121" s="186"/>
      <c r="H121" s="24">
        <v>1</v>
      </c>
      <c r="I121" s="24">
        <v>8</v>
      </c>
      <c r="J121" s="24">
        <v>2</v>
      </c>
      <c r="K121" s="24">
        <v>5</v>
      </c>
      <c r="L121" s="24">
        <v>0.48699999999999999</v>
      </c>
      <c r="M121" s="24">
        <v>23.2</v>
      </c>
      <c r="N121" s="55">
        <f t="shared" si="2"/>
        <v>3624.184596837209</v>
      </c>
      <c r="O121" s="19"/>
      <c r="P121" s="39"/>
      <c r="Q121" s="51"/>
      <c r="R121" s="51"/>
      <c r="S121" s="39"/>
      <c r="T121" s="19"/>
      <c r="U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K121" s="34">
        <v>7</v>
      </c>
      <c r="AL121" s="29" t="s">
        <v>42</v>
      </c>
      <c r="AM121" s="34">
        <v>36</v>
      </c>
      <c r="AN121" s="29" t="s">
        <v>39</v>
      </c>
      <c r="BH121" t="s">
        <v>105</v>
      </c>
      <c r="BZ121" t="s">
        <v>107</v>
      </c>
      <c r="CQ121" t="s">
        <v>107</v>
      </c>
      <c r="DH121" t="s">
        <v>107</v>
      </c>
      <c r="EB121" t="s">
        <v>105</v>
      </c>
      <c r="EW121" t="s">
        <v>107</v>
      </c>
      <c r="FQ121" t="s">
        <v>105</v>
      </c>
      <c r="GN121" t="s">
        <v>105</v>
      </c>
      <c r="HG121" t="s">
        <v>195</v>
      </c>
    </row>
    <row r="122" spans="1:215" ht="16.5" hidden="1" thickTop="1" thickBot="1" x14ac:dyDescent="0.3">
      <c r="A122" s="25" t="s">
        <v>340</v>
      </c>
      <c r="B122" s="26">
        <v>3</v>
      </c>
      <c r="C122" s="40" t="s">
        <v>83</v>
      </c>
      <c r="D122" s="41">
        <v>8607</v>
      </c>
      <c r="E122" s="30">
        <v>109</v>
      </c>
      <c r="F122" s="32">
        <v>2</v>
      </c>
      <c r="G122" s="186"/>
      <c r="H122" s="24">
        <v>1</v>
      </c>
      <c r="I122" s="24">
        <v>9</v>
      </c>
      <c r="J122" s="24">
        <v>2</v>
      </c>
      <c r="K122" s="24">
        <v>4</v>
      </c>
      <c r="L122" s="24">
        <v>0.91</v>
      </c>
      <c r="M122" s="24">
        <v>19</v>
      </c>
      <c r="N122" s="55">
        <f t="shared" si="2"/>
        <v>7142.4390034883727</v>
      </c>
      <c r="O122" s="19"/>
      <c r="P122" s="39"/>
      <c r="Q122" s="51"/>
      <c r="R122" s="51"/>
      <c r="S122" s="39"/>
      <c r="T122" s="19"/>
      <c r="U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K122" s="34">
        <v>8</v>
      </c>
      <c r="AL122" s="36" t="s">
        <v>4</v>
      </c>
      <c r="AM122" s="34">
        <v>37</v>
      </c>
      <c r="AN122" s="29" t="s">
        <v>6</v>
      </c>
      <c r="BH122" t="s">
        <v>106</v>
      </c>
      <c r="EB122" t="s">
        <v>106</v>
      </c>
      <c r="FQ122" t="s">
        <v>106</v>
      </c>
      <c r="GN122" t="s">
        <v>106</v>
      </c>
      <c r="HG122" t="s">
        <v>196</v>
      </c>
    </row>
    <row r="123" spans="1:215" ht="16.5" hidden="1" thickTop="1" thickBot="1" x14ac:dyDescent="0.3">
      <c r="A123" s="25" t="s">
        <v>340</v>
      </c>
      <c r="B123" s="26">
        <v>3</v>
      </c>
      <c r="C123" s="40" t="s">
        <v>84</v>
      </c>
      <c r="D123" s="41" t="s">
        <v>43</v>
      </c>
      <c r="E123" s="30">
        <v>110</v>
      </c>
      <c r="F123" s="32">
        <v>2</v>
      </c>
      <c r="G123" s="186"/>
      <c r="H123" s="24">
        <v>1</v>
      </c>
      <c r="I123" s="18">
        <v>10</v>
      </c>
      <c r="J123" s="24">
        <v>2</v>
      </c>
      <c r="K123" s="24">
        <v>3</v>
      </c>
      <c r="L123" s="24">
        <v>0.86099999999999999</v>
      </c>
      <c r="M123" s="24">
        <v>19</v>
      </c>
      <c r="N123" s="55">
        <f t="shared" si="2"/>
        <v>6757.8461340697668</v>
      </c>
      <c r="O123" s="19"/>
      <c r="P123" s="39"/>
      <c r="Q123" s="51"/>
      <c r="R123" s="51"/>
      <c r="S123" s="39"/>
      <c r="T123" s="19"/>
      <c r="U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K123" s="34">
        <v>9</v>
      </c>
      <c r="AL123" s="29" t="s">
        <v>28</v>
      </c>
      <c r="AM123" s="34">
        <v>38</v>
      </c>
      <c r="AN123" s="29" t="s">
        <v>17</v>
      </c>
      <c r="BH123" t="s">
        <v>107</v>
      </c>
      <c r="BZ123" t="s">
        <v>108</v>
      </c>
      <c r="CQ123" t="s">
        <v>108</v>
      </c>
      <c r="DH123" t="s">
        <v>108</v>
      </c>
      <c r="EB123" t="s">
        <v>107</v>
      </c>
      <c r="EW123" t="s">
        <v>108</v>
      </c>
      <c r="FQ123" t="s">
        <v>107</v>
      </c>
      <c r="GN123" t="s">
        <v>107</v>
      </c>
      <c r="HG123" t="s">
        <v>197</v>
      </c>
    </row>
    <row r="124" spans="1:215" ht="16.5" hidden="1" thickTop="1" thickBot="1" x14ac:dyDescent="0.3">
      <c r="A124" s="25" t="s">
        <v>340</v>
      </c>
      <c r="B124" s="26">
        <v>3</v>
      </c>
      <c r="C124" s="40" t="s">
        <v>85</v>
      </c>
      <c r="D124" s="41" t="s">
        <v>41</v>
      </c>
      <c r="E124" s="30">
        <v>111</v>
      </c>
      <c r="F124" s="32">
        <v>2</v>
      </c>
      <c r="G124" s="186"/>
      <c r="H124" s="24">
        <v>1</v>
      </c>
      <c r="I124" s="24">
        <v>11</v>
      </c>
      <c r="J124" s="24">
        <v>2</v>
      </c>
      <c r="K124" s="24">
        <v>2</v>
      </c>
      <c r="L124" s="24">
        <v>0.82399999999999995</v>
      </c>
      <c r="M124" s="24">
        <v>19</v>
      </c>
      <c r="N124" s="55">
        <f t="shared" si="2"/>
        <v>6467.4392734883722</v>
      </c>
      <c r="O124" s="19"/>
      <c r="P124" s="39"/>
      <c r="Q124" s="51"/>
      <c r="R124" s="51"/>
      <c r="S124" s="39"/>
      <c r="T124" s="19"/>
      <c r="U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K124" s="34">
        <v>10</v>
      </c>
      <c r="AL124" s="29" t="s">
        <v>24</v>
      </c>
      <c r="AM124" s="34">
        <v>39</v>
      </c>
      <c r="AN124" s="29" t="s">
        <v>8</v>
      </c>
      <c r="BZ124" t="s">
        <v>109</v>
      </c>
      <c r="CA124" t="s">
        <v>146</v>
      </c>
      <c r="CB124" t="s">
        <v>111</v>
      </c>
      <c r="CC124" t="s">
        <v>147</v>
      </c>
      <c r="CD124" t="s">
        <v>148</v>
      </c>
      <c r="CE124" t="s">
        <v>114</v>
      </c>
      <c r="CF124" t="s">
        <v>69</v>
      </c>
      <c r="CQ124" t="s">
        <v>109</v>
      </c>
      <c r="CR124" t="s">
        <v>156</v>
      </c>
      <c r="CS124" t="s">
        <v>111</v>
      </c>
      <c r="CT124" t="s">
        <v>157</v>
      </c>
      <c r="CU124" t="s">
        <v>113</v>
      </c>
      <c r="CV124" t="s">
        <v>114</v>
      </c>
      <c r="CW124" t="s">
        <v>69</v>
      </c>
      <c r="DH124" t="s">
        <v>109</v>
      </c>
      <c r="DI124" t="s">
        <v>163</v>
      </c>
      <c r="DJ124" t="s">
        <v>111</v>
      </c>
      <c r="DK124" t="s">
        <v>164</v>
      </c>
      <c r="DL124" t="s">
        <v>148</v>
      </c>
      <c r="DM124" t="s">
        <v>114</v>
      </c>
      <c r="DN124" t="s">
        <v>69</v>
      </c>
      <c r="EW124" t="s">
        <v>109</v>
      </c>
      <c r="EX124" t="s">
        <v>163</v>
      </c>
      <c r="EY124" t="s">
        <v>111</v>
      </c>
      <c r="EZ124" t="s">
        <v>164</v>
      </c>
      <c r="FA124" t="s">
        <v>148</v>
      </c>
      <c r="FB124" t="s">
        <v>114</v>
      </c>
      <c r="FC124" t="s">
        <v>69</v>
      </c>
      <c r="HG124" t="s">
        <v>198</v>
      </c>
    </row>
    <row r="125" spans="1:215" ht="16.5" hidden="1" thickTop="1" thickBot="1" x14ac:dyDescent="0.3">
      <c r="A125" s="25" t="s">
        <v>340</v>
      </c>
      <c r="B125" s="26">
        <v>3</v>
      </c>
      <c r="C125" s="40" t="s">
        <v>86</v>
      </c>
      <c r="D125" s="41" t="s">
        <v>19</v>
      </c>
      <c r="E125" s="30">
        <v>112</v>
      </c>
      <c r="F125" s="32">
        <v>2</v>
      </c>
      <c r="G125" s="186"/>
      <c r="H125" s="24">
        <v>1</v>
      </c>
      <c r="I125" s="24">
        <v>12</v>
      </c>
      <c r="J125" s="24">
        <v>2</v>
      </c>
      <c r="K125" s="24">
        <v>1</v>
      </c>
      <c r="L125" s="24">
        <v>0.93799999999999994</v>
      </c>
      <c r="M125" s="24">
        <v>18.2</v>
      </c>
      <c r="N125" s="55">
        <f t="shared" si="2"/>
        <v>7434.9195066511629</v>
      </c>
      <c r="O125" s="19"/>
      <c r="P125" s="39"/>
      <c r="Q125" s="51"/>
      <c r="R125" s="51"/>
      <c r="S125" s="39"/>
      <c r="T125" s="19"/>
      <c r="U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K125" s="34">
        <v>11</v>
      </c>
      <c r="AL125" s="29">
        <v>8505</v>
      </c>
      <c r="AM125" s="34">
        <v>40</v>
      </c>
      <c r="AN125" s="29" t="s">
        <v>38</v>
      </c>
      <c r="BH125" t="s">
        <v>108</v>
      </c>
      <c r="BZ125" t="s">
        <v>115</v>
      </c>
      <c r="CA125">
        <v>691.49</v>
      </c>
      <c r="CB125">
        <v>86</v>
      </c>
      <c r="CC125">
        <v>8.0399999999999991</v>
      </c>
      <c r="CD125">
        <v>6.88</v>
      </c>
      <c r="CE125" t="s">
        <v>116</v>
      </c>
      <c r="CF125" t="s">
        <v>69</v>
      </c>
      <c r="CQ125" t="s">
        <v>115</v>
      </c>
      <c r="CR125">
        <v>139296.78</v>
      </c>
      <c r="CS125">
        <v>86</v>
      </c>
      <c r="CT125">
        <v>1619.73</v>
      </c>
      <c r="CU125">
        <v>5.75</v>
      </c>
      <c r="CV125" t="s">
        <v>116</v>
      </c>
      <c r="CW125" t="s">
        <v>69</v>
      </c>
      <c r="DH125" t="s">
        <v>115</v>
      </c>
      <c r="DI125">
        <v>28849.84</v>
      </c>
      <c r="DJ125">
        <v>86</v>
      </c>
      <c r="DK125">
        <v>335.46</v>
      </c>
      <c r="DL125">
        <v>26.33</v>
      </c>
      <c r="DM125" t="s">
        <v>116</v>
      </c>
      <c r="DN125" t="s">
        <v>69</v>
      </c>
      <c r="EB125" t="s">
        <v>108</v>
      </c>
      <c r="EW125" t="s">
        <v>115</v>
      </c>
      <c r="EX125">
        <v>19361.68</v>
      </c>
      <c r="EY125">
        <v>86</v>
      </c>
      <c r="EZ125">
        <v>225.14</v>
      </c>
      <c r="FA125">
        <v>13.14</v>
      </c>
      <c r="FB125" t="s">
        <v>116</v>
      </c>
      <c r="FC125" t="s">
        <v>69</v>
      </c>
      <c r="FQ125" t="s">
        <v>108</v>
      </c>
      <c r="GN125" t="s">
        <v>108</v>
      </c>
      <c r="HG125" t="s">
        <v>199</v>
      </c>
    </row>
    <row r="126" spans="1:215" ht="16.5" hidden="1" thickTop="1" thickBot="1" x14ac:dyDescent="0.3">
      <c r="A126" s="25" t="s">
        <v>340</v>
      </c>
      <c r="B126" s="26">
        <v>3</v>
      </c>
      <c r="C126" s="40" t="s">
        <v>87</v>
      </c>
      <c r="D126" s="41" t="s">
        <v>10</v>
      </c>
      <c r="E126" s="30">
        <v>113</v>
      </c>
      <c r="F126" s="32">
        <v>2</v>
      </c>
      <c r="G126" s="186"/>
      <c r="H126" s="24">
        <v>1</v>
      </c>
      <c r="I126" s="18">
        <v>13</v>
      </c>
      <c r="J126" s="24">
        <v>3</v>
      </c>
      <c r="K126" s="18">
        <v>1</v>
      </c>
      <c r="L126" s="53">
        <v>0.89600000000000002</v>
      </c>
      <c r="M126" s="53">
        <v>19.8</v>
      </c>
      <c r="N126" s="55">
        <f t="shared" si="2"/>
        <v>6963.0979899534886</v>
      </c>
      <c r="O126" s="19"/>
      <c r="P126" s="39"/>
      <c r="Q126" s="50"/>
      <c r="R126" s="51"/>
      <c r="S126" s="39"/>
      <c r="T126" s="19"/>
      <c r="U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K126" s="35">
        <v>12</v>
      </c>
      <c r="AL126" s="29" t="s">
        <v>31</v>
      </c>
      <c r="AM126" s="34">
        <v>41</v>
      </c>
      <c r="AN126" s="29">
        <v>8582</v>
      </c>
      <c r="BH126" t="s">
        <v>109</v>
      </c>
      <c r="BI126" t="s">
        <v>110</v>
      </c>
      <c r="BJ126" t="s">
        <v>111</v>
      </c>
      <c r="BK126" t="s">
        <v>112</v>
      </c>
      <c r="BL126" t="s">
        <v>113</v>
      </c>
      <c r="BM126" t="s">
        <v>114</v>
      </c>
      <c r="BN126" t="s">
        <v>69</v>
      </c>
      <c r="BZ126" t="s">
        <v>117</v>
      </c>
      <c r="CA126">
        <v>155.69999999999999</v>
      </c>
      <c r="CB126">
        <v>2</v>
      </c>
      <c r="CC126">
        <v>77.849999999999994</v>
      </c>
      <c r="CD126">
        <v>66.66</v>
      </c>
      <c r="CE126" t="s">
        <v>116</v>
      </c>
      <c r="CF126" t="s">
        <v>69</v>
      </c>
      <c r="CQ126" t="s">
        <v>117</v>
      </c>
      <c r="CR126">
        <v>677.01</v>
      </c>
      <c r="CS126">
        <v>2</v>
      </c>
      <c r="CT126">
        <v>338.51</v>
      </c>
      <c r="CU126">
        <v>1.2</v>
      </c>
      <c r="CV126">
        <v>0.3049</v>
      </c>
      <c r="CW126" t="s">
        <v>69</v>
      </c>
      <c r="DH126" t="s">
        <v>117</v>
      </c>
      <c r="DI126">
        <v>1647.04</v>
      </c>
      <c r="DJ126">
        <v>2</v>
      </c>
      <c r="DK126">
        <v>823.52</v>
      </c>
      <c r="DL126">
        <v>64.63</v>
      </c>
      <c r="DM126" t="s">
        <v>116</v>
      </c>
      <c r="DN126" t="s">
        <v>69</v>
      </c>
      <c r="EB126" t="s">
        <v>109</v>
      </c>
      <c r="EC126" t="s">
        <v>172</v>
      </c>
      <c r="ED126" t="s">
        <v>111</v>
      </c>
      <c r="EE126" t="s">
        <v>147</v>
      </c>
      <c r="EF126" t="s">
        <v>113</v>
      </c>
      <c r="EG126" t="s">
        <v>114</v>
      </c>
      <c r="EH126" t="s">
        <v>69</v>
      </c>
      <c r="EW126" t="s">
        <v>117</v>
      </c>
      <c r="EX126">
        <v>422.18</v>
      </c>
      <c r="EY126">
        <v>2</v>
      </c>
      <c r="EZ126">
        <v>211.09</v>
      </c>
      <c r="FA126">
        <v>12.32</v>
      </c>
      <c r="FB126" t="s">
        <v>116</v>
      </c>
      <c r="FC126" t="s">
        <v>69</v>
      </c>
      <c r="FQ126" t="s">
        <v>109</v>
      </c>
      <c r="FR126" t="s">
        <v>146</v>
      </c>
      <c r="FS126" t="s">
        <v>111</v>
      </c>
      <c r="FT126" t="s">
        <v>180</v>
      </c>
      <c r="FU126" t="s">
        <v>148</v>
      </c>
      <c r="FV126" t="s">
        <v>114</v>
      </c>
      <c r="FW126" t="s">
        <v>69</v>
      </c>
      <c r="GN126" t="s">
        <v>109</v>
      </c>
      <c r="GO126" t="s">
        <v>163</v>
      </c>
      <c r="GP126" t="s">
        <v>111</v>
      </c>
      <c r="GQ126" t="s">
        <v>164</v>
      </c>
      <c r="GR126" t="s">
        <v>148</v>
      </c>
      <c r="GS126" t="s">
        <v>114</v>
      </c>
      <c r="GT126" t="s">
        <v>69</v>
      </c>
      <c r="HG126" t="s">
        <v>200</v>
      </c>
    </row>
    <row r="127" spans="1:215" ht="16.5" hidden="1" thickTop="1" thickBot="1" x14ac:dyDescent="0.3">
      <c r="A127" s="25" t="s">
        <v>340</v>
      </c>
      <c r="B127" s="26">
        <v>3</v>
      </c>
      <c r="C127" s="40" t="s">
        <v>88</v>
      </c>
      <c r="D127" s="42" t="s">
        <v>89</v>
      </c>
      <c r="E127" s="30">
        <v>114</v>
      </c>
      <c r="F127" s="32">
        <v>2</v>
      </c>
      <c r="G127" s="186"/>
      <c r="H127" s="24">
        <v>1</v>
      </c>
      <c r="I127" s="24">
        <v>14</v>
      </c>
      <c r="J127" s="24">
        <v>3</v>
      </c>
      <c r="K127" s="24">
        <v>2</v>
      </c>
      <c r="L127" s="24">
        <v>0.56399999999999995</v>
      </c>
      <c r="M127" s="24">
        <v>22.1</v>
      </c>
      <c r="N127" s="55">
        <f t="shared" si="2"/>
        <v>4257.3238784651157</v>
      </c>
      <c r="O127" s="19"/>
      <c r="P127" s="39"/>
      <c r="Q127" s="51"/>
      <c r="R127" s="51"/>
      <c r="S127" s="39"/>
      <c r="T127" s="19"/>
      <c r="U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K127" s="34">
        <v>13</v>
      </c>
      <c r="AL127" s="29" t="s">
        <v>40</v>
      </c>
      <c r="AM127" s="34">
        <v>42</v>
      </c>
      <c r="AN127" s="29" t="s">
        <v>13</v>
      </c>
      <c r="BH127" t="s">
        <v>115</v>
      </c>
      <c r="BI127">
        <v>426004195.99000001</v>
      </c>
      <c r="BJ127">
        <v>86</v>
      </c>
      <c r="BK127">
        <v>4953537.16</v>
      </c>
      <c r="BL127">
        <v>6.45</v>
      </c>
      <c r="BM127" t="s">
        <v>116</v>
      </c>
      <c r="BN127" t="s">
        <v>69</v>
      </c>
      <c r="BZ127" t="s">
        <v>118</v>
      </c>
      <c r="CA127">
        <v>133.15</v>
      </c>
      <c r="CB127">
        <v>21</v>
      </c>
      <c r="CC127">
        <v>6.34</v>
      </c>
      <c r="CD127">
        <v>5.43</v>
      </c>
      <c r="CE127" t="s">
        <v>116</v>
      </c>
      <c r="CF127" t="s">
        <v>69</v>
      </c>
      <c r="CQ127" t="s">
        <v>118</v>
      </c>
      <c r="CR127">
        <v>19557.16</v>
      </c>
      <c r="CS127">
        <v>21</v>
      </c>
      <c r="CT127">
        <v>931.29</v>
      </c>
      <c r="CU127">
        <v>3.3</v>
      </c>
      <c r="CV127" t="s">
        <v>116</v>
      </c>
      <c r="CW127" t="s">
        <v>69</v>
      </c>
      <c r="DH127" t="s">
        <v>118</v>
      </c>
      <c r="DI127">
        <v>2880.13</v>
      </c>
      <c r="DJ127">
        <v>21</v>
      </c>
      <c r="DK127">
        <v>137.15</v>
      </c>
      <c r="DL127">
        <v>10.76</v>
      </c>
      <c r="DM127" t="s">
        <v>116</v>
      </c>
      <c r="DN127" t="s">
        <v>69</v>
      </c>
      <c r="EB127" t="s">
        <v>115</v>
      </c>
      <c r="EC127">
        <v>1453.17</v>
      </c>
      <c r="ED127">
        <v>86</v>
      </c>
      <c r="EE127">
        <v>16.899999999999999</v>
      </c>
      <c r="EF127">
        <v>7.27</v>
      </c>
      <c r="EG127" t="s">
        <v>116</v>
      </c>
      <c r="EH127" t="s">
        <v>69</v>
      </c>
      <c r="EW127" t="s">
        <v>118</v>
      </c>
      <c r="EX127">
        <v>2122.38</v>
      </c>
      <c r="EY127">
        <v>21</v>
      </c>
      <c r="EZ127">
        <v>101.07</v>
      </c>
      <c r="FA127">
        <v>5.9</v>
      </c>
      <c r="FB127" t="s">
        <v>116</v>
      </c>
      <c r="FC127" t="s">
        <v>69</v>
      </c>
      <c r="FQ127" t="s">
        <v>115</v>
      </c>
      <c r="FR127">
        <v>225.9</v>
      </c>
      <c r="FS127">
        <v>86</v>
      </c>
      <c r="FT127">
        <v>2.63</v>
      </c>
      <c r="FU127">
        <v>69.97</v>
      </c>
      <c r="FV127" t="s">
        <v>116</v>
      </c>
      <c r="FW127" t="s">
        <v>69</v>
      </c>
      <c r="GN127" t="s">
        <v>115</v>
      </c>
      <c r="GO127">
        <v>29451.200000000001</v>
      </c>
      <c r="GP127">
        <v>86</v>
      </c>
      <c r="GQ127">
        <v>342.46</v>
      </c>
      <c r="GR127">
        <v>22.08</v>
      </c>
      <c r="GS127" t="s">
        <v>116</v>
      </c>
      <c r="GT127" t="s">
        <v>69</v>
      </c>
      <c r="HG127" t="s">
        <v>201</v>
      </c>
    </row>
    <row r="128" spans="1:215" ht="16.5" hidden="1" thickTop="1" thickBot="1" x14ac:dyDescent="0.3">
      <c r="A128" s="25" t="s">
        <v>340</v>
      </c>
      <c r="B128" s="26">
        <v>3</v>
      </c>
      <c r="C128" s="40" t="s">
        <v>90</v>
      </c>
      <c r="D128" s="41" t="s">
        <v>25</v>
      </c>
      <c r="E128" s="30">
        <v>115</v>
      </c>
      <c r="F128" s="32">
        <v>2</v>
      </c>
      <c r="G128" s="186"/>
      <c r="H128" s="24">
        <v>1</v>
      </c>
      <c r="I128" s="24">
        <v>15</v>
      </c>
      <c r="J128" s="24">
        <v>3</v>
      </c>
      <c r="K128" s="24">
        <v>3</v>
      </c>
      <c r="L128" s="24">
        <v>0.46500000000000002</v>
      </c>
      <c r="M128" s="24">
        <v>23</v>
      </c>
      <c r="N128" s="55">
        <f t="shared" si="2"/>
        <v>3469.4753563953491</v>
      </c>
      <c r="O128" s="19"/>
      <c r="P128" s="39"/>
      <c r="Q128" s="51"/>
      <c r="R128" s="51"/>
      <c r="S128" s="39"/>
      <c r="T128" s="19"/>
      <c r="U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K128" s="34">
        <v>14</v>
      </c>
      <c r="AL128" s="29" t="s">
        <v>36</v>
      </c>
      <c r="AM128" s="34">
        <v>43</v>
      </c>
      <c r="AN128" s="29">
        <v>8607</v>
      </c>
      <c r="BH128" t="s">
        <v>117</v>
      </c>
      <c r="BI128">
        <v>6271526.2599999998</v>
      </c>
      <c r="BJ128">
        <v>2</v>
      </c>
      <c r="BK128">
        <v>3135763.13</v>
      </c>
      <c r="BL128">
        <v>4.09</v>
      </c>
      <c r="BM128">
        <v>1.95E-2</v>
      </c>
      <c r="BN128" t="s">
        <v>69</v>
      </c>
      <c r="BZ128" t="s">
        <v>119</v>
      </c>
      <c r="CA128">
        <v>402.64</v>
      </c>
      <c r="CB128">
        <v>63</v>
      </c>
      <c r="CC128">
        <v>6.39</v>
      </c>
      <c r="CD128">
        <v>5.47</v>
      </c>
      <c r="CE128" t="s">
        <v>116</v>
      </c>
      <c r="CF128" t="s">
        <v>69</v>
      </c>
      <c r="CQ128" t="s">
        <v>119</v>
      </c>
      <c r="CR128">
        <v>119062.62</v>
      </c>
      <c r="CS128">
        <v>63</v>
      </c>
      <c r="CT128">
        <v>1889.88</v>
      </c>
      <c r="CU128">
        <v>6.71</v>
      </c>
      <c r="CV128" t="s">
        <v>116</v>
      </c>
      <c r="CW128" t="s">
        <v>69</v>
      </c>
      <c r="DH128" t="s">
        <v>119</v>
      </c>
      <c r="DI128">
        <v>24322.68</v>
      </c>
      <c r="DJ128">
        <v>63</v>
      </c>
      <c r="DK128">
        <v>386.07</v>
      </c>
      <c r="DL128">
        <v>30.3</v>
      </c>
      <c r="DM128" t="s">
        <v>116</v>
      </c>
      <c r="DN128" t="s">
        <v>69</v>
      </c>
      <c r="EB128" t="s">
        <v>117</v>
      </c>
      <c r="EC128">
        <v>3.49</v>
      </c>
      <c r="ED128">
        <v>2</v>
      </c>
      <c r="EE128">
        <v>1.75</v>
      </c>
      <c r="EF128">
        <v>0.75</v>
      </c>
      <c r="EG128">
        <v>0.47439999999999999</v>
      </c>
      <c r="EH128" t="s">
        <v>69</v>
      </c>
      <c r="EW128" t="s">
        <v>119</v>
      </c>
      <c r="EX128">
        <v>16817.12</v>
      </c>
      <c r="EY128">
        <v>63</v>
      </c>
      <c r="EZ128">
        <v>266.94</v>
      </c>
      <c r="FA128">
        <v>15.58</v>
      </c>
      <c r="FB128" t="s">
        <v>116</v>
      </c>
      <c r="FC128" t="s">
        <v>69</v>
      </c>
      <c r="FQ128" t="s">
        <v>117</v>
      </c>
      <c r="FR128">
        <v>0.06</v>
      </c>
      <c r="FS128">
        <v>2</v>
      </c>
      <c r="FT128">
        <v>0.03</v>
      </c>
      <c r="FU128">
        <v>0.82</v>
      </c>
      <c r="FV128">
        <v>0.44269999999999998</v>
      </c>
      <c r="FW128" t="s">
        <v>69</v>
      </c>
      <c r="GN128" t="s">
        <v>117</v>
      </c>
      <c r="GO128">
        <v>747.07</v>
      </c>
      <c r="GP128">
        <v>2</v>
      </c>
      <c r="GQ128">
        <v>373.54</v>
      </c>
      <c r="GR128">
        <v>24.08</v>
      </c>
      <c r="GS128" t="s">
        <v>116</v>
      </c>
      <c r="GT128" t="s">
        <v>69</v>
      </c>
      <c r="HG128" t="s">
        <v>202</v>
      </c>
    </row>
    <row r="129" spans="1:215" ht="16.5" hidden="1" thickTop="1" thickBot="1" x14ac:dyDescent="0.3">
      <c r="A129" s="25" t="s">
        <v>340</v>
      </c>
      <c r="B129" s="26">
        <v>3</v>
      </c>
      <c r="C129" s="43" t="s">
        <v>91</v>
      </c>
      <c r="D129" s="44" t="s">
        <v>11</v>
      </c>
      <c r="E129" s="30">
        <v>116</v>
      </c>
      <c r="F129" s="32">
        <v>2</v>
      </c>
      <c r="G129" s="186"/>
      <c r="H129" s="24">
        <v>1</v>
      </c>
      <c r="I129" s="18">
        <v>16</v>
      </c>
      <c r="J129" s="24">
        <v>3</v>
      </c>
      <c r="K129" s="24">
        <v>4</v>
      </c>
      <c r="L129" s="24">
        <v>0.42899999999999999</v>
      </c>
      <c r="M129" s="24">
        <v>23.7</v>
      </c>
      <c r="N129" s="55">
        <f t="shared" si="2"/>
        <v>3171.7719871046511</v>
      </c>
      <c r="O129" s="19"/>
      <c r="P129" s="39"/>
      <c r="Q129" s="51"/>
      <c r="R129" s="51"/>
      <c r="S129" s="39"/>
      <c r="T129" s="19"/>
      <c r="U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K129" s="34">
        <v>15</v>
      </c>
      <c r="AL129" s="29" t="s">
        <v>16</v>
      </c>
      <c r="AM129" s="34">
        <v>44</v>
      </c>
      <c r="AN129" s="29">
        <v>8561</v>
      </c>
      <c r="BH129" t="s">
        <v>118</v>
      </c>
      <c r="BI129">
        <v>72694276.109999999</v>
      </c>
      <c r="BJ129">
        <v>21</v>
      </c>
      <c r="BK129">
        <v>3461632.2</v>
      </c>
      <c r="BL129">
        <v>4.51</v>
      </c>
      <c r="BM129" t="s">
        <v>116</v>
      </c>
      <c r="BN129" t="s">
        <v>69</v>
      </c>
      <c r="BZ129" t="s">
        <v>120</v>
      </c>
      <c r="CA129">
        <v>122.63</v>
      </c>
      <c r="CB129">
        <v>105</v>
      </c>
      <c r="CC129">
        <v>1.17</v>
      </c>
      <c r="CD129" t="s">
        <v>149</v>
      </c>
      <c r="CE129" t="s">
        <v>122</v>
      </c>
      <c r="CF129" t="s">
        <v>69</v>
      </c>
      <c r="CQ129" t="s">
        <v>120</v>
      </c>
      <c r="CR129">
        <v>29589.88</v>
      </c>
      <c r="CS129">
        <v>105</v>
      </c>
      <c r="CT129">
        <v>281.81</v>
      </c>
      <c r="CU129" t="s">
        <v>121</v>
      </c>
      <c r="CV129" t="s">
        <v>122</v>
      </c>
      <c r="CW129" t="s">
        <v>69</v>
      </c>
      <c r="DH129" t="s">
        <v>120</v>
      </c>
      <c r="DI129">
        <v>1337.82</v>
      </c>
      <c r="DJ129">
        <v>105</v>
      </c>
      <c r="DK129">
        <v>12.74</v>
      </c>
      <c r="DL129" t="s">
        <v>149</v>
      </c>
      <c r="DM129" t="s">
        <v>122</v>
      </c>
      <c r="DN129" t="s">
        <v>69</v>
      </c>
      <c r="EB129" t="s">
        <v>118</v>
      </c>
      <c r="EC129">
        <v>214.29</v>
      </c>
      <c r="ED129">
        <v>21</v>
      </c>
      <c r="EE129">
        <v>10.199999999999999</v>
      </c>
      <c r="EF129">
        <v>4.3899999999999997</v>
      </c>
      <c r="EG129" t="s">
        <v>116</v>
      </c>
      <c r="EH129" t="s">
        <v>69</v>
      </c>
      <c r="EW129" t="s">
        <v>120</v>
      </c>
      <c r="EX129">
        <v>1798.94</v>
      </c>
      <c r="EY129">
        <v>105</v>
      </c>
      <c r="EZ129">
        <v>17.13</v>
      </c>
      <c r="FA129" t="s">
        <v>149</v>
      </c>
      <c r="FB129" t="s">
        <v>122</v>
      </c>
      <c r="FC129" t="s">
        <v>69</v>
      </c>
      <c r="FQ129" t="s">
        <v>118</v>
      </c>
      <c r="FR129">
        <v>32.61</v>
      </c>
      <c r="FS129">
        <v>21</v>
      </c>
      <c r="FT129">
        <v>1.55</v>
      </c>
      <c r="FU129">
        <v>41.36</v>
      </c>
      <c r="FV129" t="s">
        <v>116</v>
      </c>
      <c r="FW129" t="s">
        <v>69</v>
      </c>
      <c r="GN129" t="s">
        <v>118</v>
      </c>
      <c r="GO129">
        <v>2593.34</v>
      </c>
      <c r="GP129">
        <v>21</v>
      </c>
      <c r="GQ129">
        <v>123.49</v>
      </c>
      <c r="GR129">
        <v>7.96</v>
      </c>
      <c r="GS129" t="s">
        <v>116</v>
      </c>
      <c r="GT129" t="s">
        <v>69</v>
      </c>
      <c r="HG129" t="s">
        <v>203</v>
      </c>
    </row>
    <row r="130" spans="1:215" ht="16.5" hidden="1" thickTop="1" thickBot="1" x14ac:dyDescent="0.3">
      <c r="A130" s="25" t="s">
        <v>340</v>
      </c>
      <c r="B130" s="26">
        <v>3</v>
      </c>
      <c r="C130" s="43" t="s">
        <v>92</v>
      </c>
      <c r="D130" s="44" t="s">
        <v>36</v>
      </c>
      <c r="E130" s="30">
        <v>117</v>
      </c>
      <c r="F130" s="32">
        <v>2</v>
      </c>
      <c r="G130" s="186"/>
      <c r="H130" s="24">
        <v>1</v>
      </c>
      <c r="I130" s="24">
        <v>17</v>
      </c>
      <c r="J130" s="24">
        <v>3</v>
      </c>
      <c r="K130" s="24">
        <v>5</v>
      </c>
      <c r="L130" s="24">
        <v>0.73</v>
      </c>
      <c r="M130" s="24">
        <v>21</v>
      </c>
      <c r="N130" s="55">
        <f t="shared" si="2"/>
        <v>5588.1760593023255</v>
      </c>
      <c r="O130" s="19"/>
      <c r="P130" s="39"/>
      <c r="Q130" s="51"/>
      <c r="R130" s="51"/>
      <c r="S130" s="39"/>
      <c r="T130" s="19"/>
      <c r="U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K130" s="34">
        <v>16</v>
      </c>
      <c r="AL130" s="29" t="s">
        <v>25</v>
      </c>
      <c r="AM130" s="34">
        <v>45</v>
      </c>
      <c r="AN130" s="29" t="s">
        <v>21</v>
      </c>
      <c r="BH130" t="s">
        <v>119</v>
      </c>
      <c r="BI130">
        <v>347038393.62</v>
      </c>
      <c r="BJ130">
        <v>63</v>
      </c>
      <c r="BK130">
        <v>5508545.9299999997</v>
      </c>
      <c r="BL130">
        <v>7.18</v>
      </c>
      <c r="BM130" t="s">
        <v>116</v>
      </c>
      <c r="BN130" t="s">
        <v>69</v>
      </c>
      <c r="BZ130" t="s">
        <v>123</v>
      </c>
      <c r="CA130">
        <v>814.12</v>
      </c>
      <c r="CB130">
        <v>191</v>
      </c>
      <c r="CC130" t="s">
        <v>149</v>
      </c>
      <c r="CD130" t="s">
        <v>149</v>
      </c>
      <c r="CE130" t="s">
        <v>122</v>
      </c>
      <c r="CF130" t="s">
        <v>69</v>
      </c>
      <c r="CQ130" t="s">
        <v>123</v>
      </c>
      <c r="CR130">
        <v>168886.67</v>
      </c>
      <c r="CS130">
        <v>191</v>
      </c>
      <c r="CT130" t="s">
        <v>122</v>
      </c>
      <c r="CU130" t="s">
        <v>121</v>
      </c>
      <c r="CV130" t="s">
        <v>122</v>
      </c>
      <c r="CW130" t="s">
        <v>69</v>
      </c>
      <c r="DH130" t="s">
        <v>123</v>
      </c>
      <c r="DI130">
        <v>30187.67</v>
      </c>
      <c r="DJ130">
        <v>191</v>
      </c>
      <c r="DK130" t="s">
        <v>165</v>
      </c>
      <c r="DL130" t="s">
        <v>149</v>
      </c>
      <c r="DM130" t="s">
        <v>122</v>
      </c>
      <c r="DN130" t="s">
        <v>69</v>
      </c>
      <c r="EB130" t="s">
        <v>119</v>
      </c>
      <c r="EC130">
        <v>1235.3800000000001</v>
      </c>
      <c r="ED130">
        <v>63</v>
      </c>
      <c r="EE130">
        <v>19.61</v>
      </c>
      <c r="EF130">
        <v>8.44</v>
      </c>
      <c r="EG130" t="s">
        <v>116</v>
      </c>
      <c r="EH130" t="s">
        <v>69</v>
      </c>
      <c r="EW130" t="s">
        <v>123</v>
      </c>
      <c r="EX130">
        <v>21160.62</v>
      </c>
      <c r="EY130">
        <v>191</v>
      </c>
      <c r="EZ130" t="s">
        <v>165</v>
      </c>
      <c r="FA130" t="s">
        <v>149</v>
      </c>
      <c r="FB130" t="s">
        <v>122</v>
      </c>
      <c r="FC130" t="s">
        <v>69</v>
      </c>
      <c r="FQ130" t="s">
        <v>119</v>
      </c>
      <c r="FR130">
        <v>193.23</v>
      </c>
      <c r="FS130">
        <v>63</v>
      </c>
      <c r="FT130">
        <v>3.07</v>
      </c>
      <c r="FU130">
        <v>81.7</v>
      </c>
      <c r="FV130" t="s">
        <v>116</v>
      </c>
      <c r="FW130" t="s">
        <v>69</v>
      </c>
      <c r="GN130" t="s">
        <v>119</v>
      </c>
      <c r="GO130">
        <v>26110.78</v>
      </c>
      <c r="GP130">
        <v>63</v>
      </c>
      <c r="GQ130">
        <v>414.46</v>
      </c>
      <c r="GR130">
        <v>26.72</v>
      </c>
      <c r="GS130" t="s">
        <v>116</v>
      </c>
      <c r="GT130" t="s">
        <v>69</v>
      </c>
      <c r="HG130" t="s">
        <v>204</v>
      </c>
    </row>
    <row r="131" spans="1:215" ht="16.5" hidden="1" thickTop="1" thickBot="1" x14ac:dyDescent="0.3">
      <c r="A131" s="25" t="s">
        <v>340</v>
      </c>
      <c r="B131" s="26">
        <v>3</v>
      </c>
      <c r="C131" s="43" t="s">
        <v>93</v>
      </c>
      <c r="D131" s="44" t="s">
        <v>14</v>
      </c>
      <c r="E131" s="30">
        <v>118</v>
      </c>
      <c r="F131" s="32">
        <v>2</v>
      </c>
      <c r="G131" s="186"/>
      <c r="H131" s="24">
        <v>1</v>
      </c>
      <c r="I131" s="24">
        <v>18</v>
      </c>
      <c r="J131" s="24">
        <v>3</v>
      </c>
      <c r="K131" s="24">
        <v>6</v>
      </c>
      <c r="L131" s="24">
        <v>0.68600000000000005</v>
      </c>
      <c r="M131" s="24">
        <v>20.8</v>
      </c>
      <c r="N131" s="55">
        <f t="shared" si="2"/>
        <v>5264.6490569302332</v>
      </c>
      <c r="O131" s="19"/>
      <c r="P131" s="39"/>
      <c r="Q131" s="51"/>
      <c r="R131" s="51"/>
      <c r="S131" s="39"/>
      <c r="T131" s="19"/>
      <c r="U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K131" s="34">
        <v>17</v>
      </c>
      <c r="AL131" s="29" t="s">
        <v>41</v>
      </c>
      <c r="AM131" s="34">
        <v>46</v>
      </c>
      <c r="AN131" s="29">
        <v>8579</v>
      </c>
      <c r="BH131" t="s">
        <v>120</v>
      </c>
      <c r="BI131">
        <v>80576806.260000005</v>
      </c>
      <c r="BJ131">
        <v>105</v>
      </c>
      <c r="BK131">
        <v>767398.15</v>
      </c>
      <c r="BL131" t="s">
        <v>121</v>
      </c>
      <c r="BM131" t="s">
        <v>122</v>
      </c>
      <c r="BN131" t="s">
        <v>69</v>
      </c>
      <c r="EB131" t="s">
        <v>120</v>
      </c>
      <c r="EC131">
        <v>244.03</v>
      </c>
      <c r="ED131">
        <v>105</v>
      </c>
      <c r="EE131">
        <v>2.3199999999999998</v>
      </c>
      <c r="EF131" t="s">
        <v>121</v>
      </c>
      <c r="EG131" t="s">
        <v>122</v>
      </c>
      <c r="EH131" t="s">
        <v>69</v>
      </c>
      <c r="FQ131" t="s">
        <v>120</v>
      </c>
      <c r="FR131">
        <v>3.94</v>
      </c>
      <c r="FS131">
        <v>105</v>
      </c>
      <c r="FT131">
        <v>0.04</v>
      </c>
      <c r="FU131" t="s">
        <v>149</v>
      </c>
      <c r="FV131" t="s">
        <v>122</v>
      </c>
      <c r="FW131" t="s">
        <v>69</v>
      </c>
      <c r="GN131" t="s">
        <v>120</v>
      </c>
      <c r="GO131">
        <v>1628.72</v>
      </c>
      <c r="GP131">
        <v>105</v>
      </c>
      <c r="GQ131">
        <v>15.51</v>
      </c>
      <c r="GR131" t="s">
        <v>149</v>
      </c>
      <c r="GS131" t="s">
        <v>122</v>
      </c>
      <c r="GT131" t="s">
        <v>69</v>
      </c>
      <c r="HG131" t="s">
        <v>205</v>
      </c>
    </row>
    <row r="132" spans="1:215" ht="16.5" hidden="1" thickTop="1" thickBot="1" x14ac:dyDescent="0.3">
      <c r="A132" s="25" t="s">
        <v>340</v>
      </c>
      <c r="B132" s="26">
        <v>3</v>
      </c>
      <c r="C132" s="43" t="s">
        <v>94</v>
      </c>
      <c r="D132" s="44">
        <v>8580</v>
      </c>
      <c r="E132" s="30">
        <v>119</v>
      </c>
      <c r="F132" s="32">
        <v>2</v>
      </c>
      <c r="G132" s="186"/>
      <c r="H132" s="24">
        <v>1</v>
      </c>
      <c r="I132" s="18">
        <v>19</v>
      </c>
      <c r="J132" s="24">
        <v>4</v>
      </c>
      <c r="K132" s="24">
        <v>6</v>
      </c>
      <c r="L132" s="24">
        <v>0.59899999999999998</v>
      </c>
      <c r="M132" s="24">
        <v>18.7</v>
      </c>
      <c r="N132" s="55">
        <f t="shared" si="2"/>
        <v>4718.864391523256</v>
      </c>
      <c r="O132" s="19"/>
      <c r="P132" s="39"/>
      <c r="Q132" s="51"/>
      <c r="R132" s="51"/>
      <c r="S132" s="39"/>
      <c r="T132" s="19"/>
      <c r="U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K132" s="35">
        <v>18</v>
      </c>
      <c r="AL132" s="29" t="s">
        <v>23</v>
      </c>
      <c r="AM132" s="34">
        <v>47</v>
      </c>
      <c r="AN132" s="29">
        <v>8558</v>
      </c>
      <c r="BH132" t="s">
        <v>123</v>
      </c>
      <c r="BI132">
        <v>506581002.24000001</v>
      </c>
      <c r="BJ132">
        <v>191</v>
      </c>
      <c r="BK132" t="s">
        <v>124</v>
      </c>
      <c r="BL132" t="s">
        <v>121</v>
      </c>
      <c r="BM132" t="s">
        <v>122</v>
      </c>
      <c r="BN132" t="s">
        <v>69</v>
      </c>
      <c r="BZ132" t="s">
        <v>150</v>
      </c>
      <c r="CQ132" t="s">
        <v>158</v>
      </c>
      <c r="DH132" t="s">
        <v>166</v>
      </c>
      <c r="EB132" t="s">
        <v>123</v>
      </c>
      <c r="EC132">
        <v>1697.2</v>
      </c>
      <c r="ED132">
        <v>191</v>
      </c>
      <c r="EE132" t="s">
        <v>149</v>
      </c>
      <c r="EF132" t="s">
        <v>121</v>
      </c>
      <c r="EG132" t="s">
        <v>122</v>
      </c>
      <c r="EH132" t="s">
        <v>69</v>
      </c>
      <c r="EW132" t="s">
        <v>176</v>
      </c>
      <c r="FQ132" t="s">
        <v>123</v>
      </c>
      <c r="FR132">
        <v>229.84</v>
      </c>
      <c r="FS132">
        <v>191</v>
      </c>
      <c r="FT132" t="s">
        <v>121</v>
      </c>
      <c r="FU132" t="s">
        <v>149</v>
      </c>
      <c r="FV132" t="s">
        <v>122</v>
      </c>
      <c r="FW132" t="s">
        <v>69</v>
      </c>
      <c r="GN132" t="s">
        <v>123</v>
      </c>
      <c r="GO132">
        <v>31079.919999999998</v>
      </c>
      <c r="GP132">
        <v>191</v>
      </c>
      <c r="GQ132" t="s">
        <v>165</v>
      </c>
      <c r="GR132" t="s">
        <v>149</v>
      </c>
      <c r="GS132" t="s">
        <v>122</v>
      </c>
      <c r="GT132" t="s">
        <v>69</v>
      </c>
      <c r="HG132" t="s">
        <v>206</v>
      </c>
    </row>
    <row r="133" spans="1:215" ht="16.5" hidden="1" thickTop="1" thickBot="1" x14ac:dyDescent="0.3">
      <c r="A133" s="25" t="s">
        <v>340</v>
      </c>
      <c r="B133" s="26">
        <v>3</v>
      </c>
      <c r="C133" s="37" t="s">
        <v>342</v>
      </c>
      <c r="D133" s="45" t="s">
        <v>343</v>
      </c>
      <c r="E133" s="30">
        <v>120</v>
      </c>
      <c r="F133" s="32">
        <v>2</v>
      </c>
      <c r="G133" s="186"/>
      <c r="H133" s="24">
        <v>1</v>
      </c>
      <c r="I133" s="24">
        <v>20</v>
      </c>
      <c r="J133" s="24">
        <v>4</v>
      </c>
      <c r="K133" s="24">
        <v>5</v>
      </c>
      <c r="L133" s="24">
        <v>0.9</v>
      </c>
      <c r="M133" s="24">
        <v>22.9</v>
      </c>
      <c r="N133" s="55">
        <f t="shared" si="2"/>
        <v>6723.8345197674416</v>
      </c>
      <c r="O133" s="19"/>
      <c r="P133" s="39"/>
      <c r="Q133" s="51"/>
      <c r="R133" s="51"/>
      <c r="S133" s="39"/>
      <c r="T133" s="19"/>
      <c r="U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K133" s="34">
        <v>19</v>
      </c>
      <c r="AL133" s="29" t="s">
        <v>10</v>
      </c>
      <c r="AM133" s="34">
        <v>48</v>
      </c>
      <c r="AN133" s="29" t="s">
        <v>27</v>
      </c>
      <c r="BZ133" t="s">
        <v>151</v>
      </c>
      <c r="CQ133" t="s">
        <v>159</v>
      </c>
      <c r="DH133" t="s">
        <v>167</v>
      </c>
      <c r="EW133" t="s">
        <v>177</v>
      </c>
      <c r="HG133" t="s">
        <v>207</v>
      </c>
    </row>
    <row r="134" spans="1:215" ht="16.5" hidden="1" thickTop="1" thickBot="1" x14ac:dyDescent="0.3">
      <c r="A134" s="25" t="s">
        <v>340</v>
      </c>
      <c r="B134" s="26">
        <v>3</v>
      </c>
      <c r="C134" s="37" t="s">
        <v>344</v>
      </c>
      <c r="D134" s="45" t="s">
        <v>345</v>
      </c>
      <c r="E134" s="30">
        <v>121</v>
      </c>
      <c r="F134" s="32">
        <v>2</v>
      </c>
      <c r="G134" s="186"/>
      <c r="H134" s="24">
        <v>1</v>
      </c>
      <c r="I134" s="24">
        <v>21</v>
      </c>
      <c r="J134" s="24">
        <v>4</v>
      </c>
      <c r="K134" s="24">
        <v>4</v>
      </c>
      <c r="L134" s="24">
        <v>0.89200000000000002</v>
      </c>
      <c r="M134" s="24">
        <v>18</v>
      </c>
      <c r="N134" s="55">
        <f t="shared" si="2"/>
        <v>7087.594064186047</v>
      </c>
      <c r="O134" s="19"/>
      <c r="P134" s="39"/>
      <c r="Q134" s="51"/>
      <c r="R134" s="51"/>
      <c r="S134" s="39"/>
      <c r="T134" s="19"/>
      <c r="U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K134" s="34">
        <v>20</v>
      </c>
      <c r="AL134" s="29" t="s">
        <v>3</v>
      </c>
      <c r="AM134" s="34">
        <v>49</v>
      </c>
      <c r="AN134" s="29">
        <v>8580</v>
      </c>
      <c r="BH134" t="s">
        <v>125</v>
      </c>
      <c r="BZ134" t="s">
        <v>152</v>
      </c>
      <c r="CA134" t="s">
        <v>153</v>
      </c>
      <c r="CB134" t="s">
        <v>129</v>
      </c>
      <c r="CC134" t="s">
        <v>154</v>
      </c>
      <c r="CD134" t="s">
        <v>69</v>
      </c>
      <c r="CE134" t="s">
        <v>69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69</v>
      </c>
      <c r="CM134" t="s">
        <v>69</v>
      </c>
      <c r="CN134" t="s">
        <v>69</v>
      </c>
      <c r="CO134" t="s">
        <v>69</v>
      </c>
      <c r="CQ134" t="s">
        <v>152</v>
      </c>
      <c r="CR134" t="s">
        <v>153</v>
      </c>
      <c r="CS134" t="s">
        <v>129</v>
      </c>
      <c r="CT134" t="s">
        <v>160</v>
      </c>
      <c r="CU134" t="s">
        <v>69</v>
      </c>
      <c r="CV134" t="s">
        <v>69</v>
      </c>
      <c r="CW134" t="s">
        <v>69</v>
      </c>
      <c r="CX134" t="s">
        <v>69</v>
      </c>
      <c r="CY134" t="s">
        <v>69</v>
      </c>
      <c r="CZ134" t="s">
        <v>69</v>
      </c>
      <c r="DA134" t="s">
        <v>69</v>
      </c>
      <c r="DB134" t="s">
        <v>69</v>
      </c>
      <c r="DC134" t="s">
        <v>69</v>
      </c>
      <c r="DD134" t="s">
        <v>69</v>
      </c>
      <c r="DH134" t="s">
        <v>152</v>
      </c>
      <c r="DI134" t="s">
        <v>153</v>
      </c>
      <c r="DJ134" t="s">
        <v>129</v>
      </c>
      <c r="DK134" t="s">
        <v>154</v>
      </c>
      <c r="DL134" t="s">
        <v>69</v>
      </c>
      <c r="DM134" t="s">
        <v>69</v>
      </c>
      <c r="DN134" t="s">
        <v>69</v>
      </c>
      <c r="DO134" t="s">
        <v>69</v>
      </c>
      <c r="DP134" t="s">
        <v>69</v>
      </c>
      <c r="DQ134" t="s">
        <v>69</v>
      </c>
      <c r="DR134" t="s">
        <v>69</v>
      </c>
      <c r="DS134" t="s">
        <v>69</v>
      </c>
      <c r="DT134" t="s">
        <v>69</v>
      </c>
      <c r="DU134" t="s">
        <v>69</v>
      </c>
      <c r="DV134" t="s">
        <v>69</v>
      </c>
      <c r="DW134" t="s">
        <v>69</v>
      </c>
      <c r="DX134" t="s">
        <v>69</v>
      </c>
      <c r="DY134" t="s">
        <v>69</v>
      </c>
      <c r="EB134" t="s">
        <v>173</v>
      </c>
      <c r="EW134" t="s">
        <v>152</v>
      </c>
      <c r="EX134" t="s">
        <v>153</v>
      </c>
      <c r="EY134" t="s">
        <v>129</v>
      </c>
      <c r="EZ134" t="s">
        <v>154</v>
      </c>
      <c r="FA134" t="s">
        <v>69</v>
      </c>
      <c r="FB134" t="s">
        <v>69</v>
      </c>
      <c r="FC134" t="s">
        <v>69</v>
      </c>
      <c r="FD134" t="s">
        <v>69</v>
      </c>
      <c r="FE134" t="s">
        <v>69</v>
      </c>
      <c r="FF134" t="s">
        <v>69</v>
      </c>
      <c r="FG134" t="s">
        <v>69</v>
      </c>
      <c r="FH134" t="s">
        <v>69</v>
      </c>
      <c r="FI134" t="s">
        <v>69</v>
      </c>
      <c r="FJ134" t="s">
        <v>69</v>
      </c>
      <c r="FK134" t="s">
        <v>69</v>
      </c>
      <c r="FL134" t="s">
        <v>69</v>
      </c>
      <c r="FM134" t="s">
        <v>69</v>
      </c>
      <c r="FN134" t="s">
        <v>69</v>
      </c>
      <c r="FQ134" t="s">
        <v>181</v>
      </c>
      <c r="GN134" t="s">
        <v>188</v>
      </c>
      <c r="HG134" t="s">
        <v>208</v>
      </c>
    </row>
    <row r="135" spans="1:215" ht="16.5" hidden="1" thickTop="1" thickBot="1" x14ac:dyDescent="0.3">
      <c r="A135" s="25" t="s">
        <v>340</v>
      </c>
      <c r="B135" s="26">
        <v>3</v>
      </c>
      <c r="C135" s="37" t="s">
        <v>346</v>
      </c>
      <c r="D135" s="45" t="s">
        <v>347</v>
      </c>
      <c r="E135" s="30">
        <v>122</v>
      </c>
      <c r="F135" s="32">
        <v>2</v>
      </c>
      <c r="G135" s="186"/>
      <c r="H135" s="24">
        <v>1</v>
      </c>
      <c r="I135" s="18">
        <v>22</v>
      </c>
      <c r="J135" s="24">
        <v>4</v>
      </c>
      <c r="K135" s="24">
        <v>3</v>
      </c>
      <c r="L135" s="24">
        <v>0.92800000000000005</v>
      </c>
      <c r="M135" s="24">
        <v>18.399999999999999</v>
      </c>
      <c r="N135" s="55">
        <f t="shared" si="2"/>
        <v>7337.6714835348839</v>
      </c>
      <c r="O135" s="19"/>
      <c r="P135" s="39"/>
      <c r="Q135" s="51"/>
      <c r="R135" s="51"/>
      <c r="S135" s="39"/>
      <c r="T135" s="19"/>
      <c r="U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K135" s="34">
        <v>21</v>
      </c>
      <c r="AL135" s="29" t="s">
        <v>15</v>
      </c>
      <c r="AM135" s="34">
        <v>50</v>
      </c>
      <c r="AN135" s="29">
        <v>8610</v>
      </c>
      <c r="BH135" t="s">
        <v>126</v>
      </c>
      <c r="BZ135">
        <v>55</v>
      </c>
      <c r="CA135">
        <v>25.67</v>
      </c>
      <c r="CB135">
        <v>3</v>
      </c>
      <c r="CC135">
        <v>0.85</v>
      </c>
      <c r="CD135" t="s">
        <v>131</v>
      </c>
      <c r="CE135" t="s">
        <v>69</v>
      </c>
      <c r="CF135" t="s">
        <v>69</v>
      </c>
      <c r="CG135" t="s">
        <v>69</v>
      </c>
      <c r="CH135" t="s">
        <v>69</v>
      </c>
      <c r="CI135" t="s">
        <v>69</v>
      </c>
      <c r="CJ135" t="s">
        <v>69</v>
      </c>
      <c r="CK135" t="s">
        <v>69</v>
      </c>
      <c r="CL135" t="s">
        <v>69</v>
      </c>
      <c r="CM135" t="s">
        <v>69</v>
      </c>
      <c r="CN135" t="s">
        <v>69</v>
      </c>
      <c r="CO135" t="s">
        <v>69</v>
      </c>
      <c r="CQ135">
        <v>58</v>
      </c>
      <c r="CR135">
        <v>154</v>
      </c>
      <c r="CS135">
        <v>3</v>
      </c>
      <c r="CT135">
        <v>13.15</v>
      </c>
      <c r="CU135" t="s">
        <v>131</v>
      </c>
      <c r="CV135" t="s">
        <v>69</v>
      </c>
      <c r="CW135" t="s">
        <v>69</v>
      </c>
      <c r="CX135" t="s">
        <v>69</v>
      </c>
      <c r="CY135" t="s">
        <v>69</v>
      </c>
      <c r="CZ135" t="s">
        <v>69</v>
      </c>
      <c r="DA135" t="s">
        <v>69</v>
      </c>
      <c r="DB135" t="s">
        <v>69</v>
      </c>
      <c r="DC135" t="s">
        <v>69</v>
      </c>
      <c r="DD135" t="s">
        <v>69</v>
      </c>
      <c r="DH135">
        <v>17</v>
      </c>
      <c r="DI135">
        <v>138</v>
      </c>
      <c r="DJ135">
        <v>3</v>
      </c>
      <c r="DK135">
        <v>2.8</v>
      </c>
      <c r="DL135" t="s">
        <v>131</v>
      </c>
      <c r="DM135" t="s">
        <v>69</v>
      </c>
      <c r="DN135" t="s">
        <v>69</v>
      </c>
      <c r="DO135" t="s">
        <v>69</v>
      </c>
      <c r="DP135" t="s">
        <v>69</v>
      </c>
      <c r="DQ135" t="s">
        <v>69</v>
      </c>
      <c r="DR135" t="s">
        <v>69</v>
      </c>
      <c r="DS135" t="s">
        <v>69</v>
      </c>
      <c r="DT135" t="s">
        <v>69</v>
      </c>
      <c r="DU135" t="s">
        <v>69</v>
      </c>
      <c r="DV135" t="s">
        <v>69</v>
      </c>
      <c r="DW135" t="s">
        <v>69</v>
      </c>
      <c r="DX135" t="s">
        <v>69</v>
      </c>
      <c r="DY135" t="s">
        <v>69</v>
      </c>
      <c r="EB135" t="s">
        <v>174</v>
      </c>
      <c r="EW135">
        <v>55</v>
      </c>
      <c r="EX135">
        <v>130.33000000000001</v>
      </c>
      <c r="EY135">
        <v>3</v>
      </c>
      <c r="EZ135">
        <v>3.24</v>
      </c>
      <c r="FA135" t="s">
        <v>131</v>
      </c>
      <c r="FB135" t="s">
        <v>69</v>
      </c>
      <c r="FC135" t="s">
        <v>69</v>
      </c>
      <c r="FD135" t="s">
        <v>69</v>
      </c>
      <c r="FE135" t="s">
        <v>69</v>
      </c>
      <c r="FF135" t="s">
        <v>69</v>
      </c>
      <c r="FG135" t="s">
        <v>69</v>
      </c>
      <c r="FH135" t="s">
        <v>69</v>
      </c>
      <c r="FI135" t="s">
        <v>69</v>
      </c>
      <c r="FJ135" t="s">
        <v>69</v>
      </c>
      <c r="FK135" t="s">
        <v>69</v>
      </c>
      <c r="FL135" t="s">
        <v>69</v>
      </c>
      <c r="FM135" t="s">
        <v>69</v>
      </c>
      <c r="FN135" t="s">
        <v>69</v>
      </c>
      <c r="FQ135" t="s">
        <v>182</v>
      </c>
      <c r="GN135" t="s">
        <v>189</v>
      </c>
      <c r="HG135" t="s">
        <v>209</v>
      </c>
    </row>
    <row r="136" spans="1:215" ht="16.5" hidden="1" thickTop="1" thickBot="1" x14ac:dyDescent="0.3">
      <c r="A136" s="25" t="s">
        <v>340</v>
      </c>
      <c r="B136" s="26">
        <v>3</v>
      </c>
      <c r="C136" s="37" t="s">
        <v>348</v>
      </c>
      <c r="D136" s="45" t="s">
        <v>349</v>
      </c>
      <c r="E136" s="30">
        <v>123</v>
      </c>
      <c r="F136" s="32">
        <v>2</v>
      </c>
      <c r="G136" s="186"/>
      <c r="H136" s="24">
        <v>1</v>
      </c>
      <c r="I136" s="24">
        <v>23</v>
      </c>
      <c r="J136" s="24">
        <v>4</v>
      </c>
      <c r="K136" s="24">
        <v>2</v>
      </c>
      <c r="L136" s="24">
        <v>1.04</v>
      </c>
      <c r="M136" s="24">
        <v>20.8</v>
      </c>
      <c r="N136" s="55">
        <f t="shared" si="2"/>
        <v>7981.3921562790702</v>
      </c>
      <c r="O136" s="19"/>
      <c r="P136" s="39"/>
      <c r="Q136" s="51"/>
      <c r="R136" s="51"/>
      <c r="S136" s="39"/>
      <c r="T136" s="19"/>
      <c r="U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K136" s="34">
        <v>22</v>
      </c>
      <c r="AL136" s="29" t="s">
        <v>37</v>
      </c>
      <c r="AM136" s="34">
        <v>51</v>
      </c>
      <c r="AN136" s="29" t="s">
        <v>26</v>
      </c>
      <c r="BH136" t="s">
        <v>127</v>
      </c>
      <c r="BI136" t="s">
        <v>128</v>
      </c>
      <c r="BJ136" t="s">
        <v>129</v>
      </c>
      <c r="BK136" t="s">
        <v>130</v>
      </c>
      <c r="BL136" t="s">
        <v>69</v>
      </c>
      <c r="BM136" t="s">
        <v>69</v>
      </c>
      <c r="BN136" t="s">
        <v>69</v>
      </c>
      <c r="BO136" t="s">
        <v>69</v>
      </c>
      <c r="BP136" t="s">
        <v>69</v>
      </c>
      <c r="BQ136" t="s">
        <v>69</v>
      </c>
      <c r="BR136" t="s">
        <v>69</v>
      </c>
      <c r="BS136" t="s">
        <v>69</v>
      </c>
      <c r="BT136" t="s">
        <v>69</v>
      </c>
      <c r="BU136" t="s">
        <v>69</v>
      </c>
      <c r="BV136" t="s">
        <v>69</v>
      </c>
      <c r="BW136" t="s">
        <v>69</v>
      </c>
      <c r="BZ136">
        <v>4</v>
      </c>
      <c r="CA136">
        <v>23.43</v>
      </c>
      <c r="CB136">
        <v>3</v>
      </c>
      <c r="CC136">
        <v>0.85</v>
      </c>
      <c r="CD136" t="s">
        <v>131</v>
      </c>
      <c r="CE136" t="s">
        <v>132</v>
      </c>
      <c r="CF136" t="s">
        <v>69</v>
      </c>
      <c r="CG136" t="s">
        <v>69</v>
      </c>
      <c r="CH136" t="s">
        <v>69</v>
      </c>
      <c r="CI136" t="s">
        <v>69</v>
      </c>
      <c r="CJ136" t="s">
        <v>69</v>
      </c>
      <c r="CK136" t="s">
        <v>69</v>
      </c>
      <c r="CL136" t="s">
        <v>69</v>
      </c>
      <c r="CM136" t="s">
        <v>69</v>
      </c>
      <c r="CN136" t="s">
        <v>69</v>
      </c>
      <c r="CO136" t="s">
        <v>69</v>
      </c>
      <c r="CQ136">
        <v>64</v>
      </c>
      <c r="CR136">
        <v>145.33000000000001</v>
      </c>
      <c r="CS136">
        <v>3</v>
      </c>
      <c r="CT136">
        <v>13.15</v>
      </c>
      <c r="CU136" t="s">
        <v>131</v>
      </c>
      <c r="CV136" t="s">
        <v>132</v>
      </c>
      <c r="CW136" t="s">
        <v>69</v>
      </c>
      <c r="CX136" t="s">
        <v>69</v>
      </c>
      <c r="CY136" t="s">
        <v>69</v>
      </c>
      <c r="CZ136" t="s">
        <v>69</v>
      </c>
      <c r="DA136" t="s">
        <v>69</v>
      </c>
      <c r="DB136" t="s">
        <v>69</v>
      </c>
      <c r="DC136" t="s">
        <v>69</v>
      </c>
      <c r="DD136" t="s">
        <v>69</v>
      </c>
      <c r="DH136">
        <v>18</v>
      </c>
      <c r="DI136">
        <v>138</v>
      </c>
      <c r="DJ136">
        <v>3</v>
      </c>
      <c r="DK136">
        <v>2.8</v>
      </c>
      <c r="DL136" t="s">
        <v>131</v>
      </c>
      <c r="DM136" t="s">
        <v>69</v>
      </c>
      <c r="DN136" t="s">
        <v>69</v>
      </c>
      <c r="DO136" t="s">
        <v>69</v>
      </c>
      <c r="DP136" t="s">
        <v>69</v>
      </c>
      <c r="DQ136" t="s">
        <v>69</v>
      </c>
      <c r="DR136" t="s">
        <v>69</v>
      </c>
      <c r="DS136" t="s">
        <v>69</v>
      </c>
      <c r="DT136" t="s">
        <v>69</v>
      </c>
      <c r="DU136" t="s">
        <v>69</v>
      </c>
      <c r="DV136" t="s">
        <v>69</v>
      </c>
      <c r="DW136" t="s">
        <v>69</v>
      </c>
      <c r="DX136" t="s">
        <v>69</v>
      </c>
      <c r="DY136" t="s">
        <v>69</v>
      </c>
      <c r="EB136" t="s">
        <v>152</v>
      </c>
      <c r="EC136" t="s">
        <v>153</v>
      </c>
      <c r="ED136" t="s">
        <v>129</v>
      </c>
      <c r="EE136" t="s">
        <v>154</v>
      </c>
      <c r="EF136" t="s">
        <v>69</v>
      </c>
      <c r="EG136" t="s">
        <v>69</v>
      </c>
      <c r="EH136" t="s">
        <v>69</v>
      </c>
      <c r="EI136" t="s">
        <v>69</v>
      </c>
      <c r="EJ136" t="s">
        <v>69</v>
      </c>
      <c r="EK136" t="s">
        <v>69</v>
      </c>
      <c r="EL136" t="s">
        <v>69</v>
      </c>
      <c r="EM136" t="s">
        <v>69</v>
      </c>
      <c r="EN136" t="s">
        <v>69</v>
      </c>
      <c r="EO136" t="s">
        <v>69</v>
      </c>
      <c r="EP136" t="s">
        <v>69</v>
      </c>
      <c r="EQ136" t="s">
        <v>69</v>
      </c>
      <c r="ER136" t="s">
        <v>69</v>
      </c>
      <c r="EW136">
        <v>4</v>
      </c>
      <c r="EX136">
        <v>106.63</v>
      </c>
      <c r="EY136">
        <v>3</v>
      </c>
      <c r="EZ136">
        <v>3.24</v>
      </c>
      <c r="FA136" t="s">
        <v>69</v>
      </c>
      <c r="FB136" t="s">
        <v>132</v>
      </c>
      <c r="FC136" t="s">
        <v>69</v>
      </c>
      <c r="FD136" t="s">
        <v>69</v>
      </c>
      <c r="FE136" t="s">
        <v>69</v>
      </c>
      <c r="FF136" t="s">
        <v>69</v>
      </c>
      <c r="FG136" t="s">
        <v>69</v>
      </c>
      <c r="FH136" t="s">
        <v>69</v>
      </c>
      <c r="FI136" t="s">
        <v>69</v>
      </c>
      <c r="FJ136" t="s">
        <v>69</v>
      </c>
      <c r="FK136" t="s">
        <v>69</v>
      </c>
      <c r="FL136" t="s">
        <v>69</v>
      </c>
      <c r="FM136" t="s">
        <v>69</v>
      </c>
      <c r="FN136" t="s">
        <v>69</v>
      </c>
      <c r="FQ136" t="s">
        <v>152</v>
      </c>
      <c r="FR136" t="s">
        <v>153</v>
      </c>
      <c r="FS136" t="s">
        <v>129</v>
      </c>
      <c r="FT136" t="s">
        <v>154</v>
      </c>
      <c r="FU136" t="s">
        <v>69</v>
      </c>
      <c r="FV136" t="s">
        <v>69</v>
      </c>
      <c r="FW136" t="s">
        <v>69</v>
      </c>
      <c r="FX136" t="s">
        <v>69</v>
      </c>
      <c r="FY136" t="s">
        <v>69</v>
      </c>
      <c r="FZ136" t="s">
        <v>69</v>
      </c>
      <c r="GA136" t="s">
        <v>69</v>
      </c>
      <c r="GB136" t="s">
        <v>69</v>
      </c>
      <c r="GC136" t="s">
        <v>69</v>
      </c>
      <c r="GD136" t="s">
        <v>69</v>
      </c>
      <c r="GE136" t="s">
        <v>69</v>
      </c>
      <c r="GF136" t="s">
        <v>69</v>
      </c>
      <c r="GG136" t="s">
        <v>69</v>
      </c>
      <c r="GH136" t="s">
        <v>69</v>
      </c>
      <c r="GI136" t="s">
        <v>69</v>
      </c>
      <c r="GJ136" t="s">
        <v>69</v>
      </c>
      <c r="GN136" t="s">
        <v>152</v>
      </c>
      <c r="GO136" t="s">
        <v>153</v>
      </c>
      <c r="GP136" t="s">
        <v>129</v>
      </c>
      <c r="GQ136" t="s">
        <v>154</v>
      </c>
      <c r="GR136" t="s">
        <v>69</v>
      </c>
      <c r="GS136" t="s">
        <v>69</v>
      </c>
      <c r="GT136" t="s">
        <v>69</v>
      </c>
      <c r="GU136" t="s">
        <v>69</v>
      </c>
      <c r="GV136" t="s">
        <v>69</v>
      </c>
      <c r="GW136" t="s">
        <v>69</v>
      </c>
      <c r="GX136" t="s">
        <v>69</v>
      </c>
      <c r="GY136" t="s">
        <v>69</v>
      </c>
      <c r="GZ136" t="s">
        <v>69</v>
      </c>
      <c r="HA136" t="s">
        <v>69</v>
      </c>
      <c r="HB136" t="s">
        <v>69</v>
      </c>
      <c r="HC136" t="s">
        <v>69</v>
      </c>
      <c r="HD136" t="s">
        <v>69</v>
      </c>
      <c r="HG136" t="s">
        <v>210</v>
      </c>
    </row>
    <row r="137" spans="1:215" ht="16.5" hidden="1" thickTop="1" thickBot="1" x14ac:dyDescent="0.3">
      <c r="A137" s="25" t="s">
        <v>340</v>
      </c>
      <c r="B137" s="26">
        <v>3</v>
      </c>
      <c r="C137" s="37" t="s">
        <v>352</v>
      </c>
      <c r="D137" s="45" t="s">
        <v>353</v>
      </c>
      <c r="E137" s="30">
        <v>124</v>
      </c>
      <c r="F137" s="32">
        <v>2</v>
      </c>
      <c r="G137" s="186"/>
      <c r="H137" s="24">
        <v>1</v>
      </c>
      <c r="I137" s="24">
        <v>24</v>
      </c>
      <c r="J137" s="24">
        <v>4</v>
      </c>
      <c r="K137" s="24">
        <v>1</v>
      </c>
      <c r="L137" s="24">
        <v>0.96699999999999997</v>
      </c>
      <c r="M137" s="24">
        <v>20.3</v>
      </c>
      <c r="N137" s="55">
        <f t="shared" si="2"/>
        <v>7468.0105786860468</v>
      </c>
      <c r="O137" s="19"/>
      <c r="P137" s="39"/>
      <c r="Q137" s="51"/>
      <c r="R137" s="51"/>
      <c r="S137" s="39"/>
      <c r="T137" s="19"/>
      <c r="U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K137" s="34">
        <v>23</v>
      </c>
      <c r="AL137" s="29" t="s">
        <v>35</v>
      </c>
      <c r="AM137" s="34">
        <v>52</v>
      </c>
      <c r="AN137" s="29">
        <v>8528</v>
      </c>
      <c r="BH137">
        <v>1</v>
      </c>
      <c r="BI137">
        <v>8018</v>
      </c>
      <c r="BJ137">
        <v>3</v>
      </c>
      <c r="BK137">
        <v>686.45</v>
      </c>
      <c r="BL137" t="s">
        <v>131</v>
      </c>
      <c r="BM137" t="s">
        <v>69</v>
      </c>
      <c r="BN137" t="s">
        <v>69</v>
      </c>
      <c r="BO137" t="s">
        <v>69</v>
      </c>
      <c r="BP137" t="s">
        <v>69</v>
      </c>
      <c r="BQ137" t="s">
        <v>69</v>
      </c>
      <c r="BR137" t="s">
        <v>69</v>
      </c>
      <c r="BS137" t="s">
        <v>69</v>
      </c>
      <c r="BT137" t="s">
        <v>69</v>
      </c>
      <c r="BU137" t="s">
        <v>69</v>
      </c>
      <c r="BV137" t="s">
        <v>69</v>
      </c>
      <c r="BW137" t="s">
        <v>69</v>
      </c>
      <c r="BZ137">
        <v>53</v>
      </c>
      <c r="CA137">
        <v>23.43</v>
      </c>
      <c r="CB137">
        <v>3</v>
      </c>
      <c r="CC137">
        <v>0.85</v>
      </c>
      <c r="CD137" t="s">
        <v>131</v>
      </c>
      <c r="CE137" t="s">
        <v>132</v>
      </c>
      <c r="CF137" t="s">
        <v>69</v>
      </c>
      <c r="CG137" t="s">
        <v>69</v>
      </c>
      <c r="CH137" t="s">
        <v>69</v>
      </c>
      <c r="CI137" t="s">
        <v>69</v>
      </c>
      <c r="CJ137" t="s">
        <v>69</v>
      </c>
      <c r="CK137" t="s">
        <v>69</v>
      </c>
      <c r="CL137" t="s">
        <v>69</v>
      </c>
      <c r="CM137" t="s">
        <v>69</v>
      </c>
      <c r="CN137" t="s">
        <v>69</v>
      </c>
      <c r="CO137" t="s">
        <v>69</v>
      </c>
      <c r="CQ137">
        <v>59</v>
      </c>
      <c r="CR137">
        <v>140</v>
      </c>
      <c r="CS137">
        <v>3</v>
      </c>
      <c r="CT137">
        <v>13.15</v>
      </c>
      <c r="CU137" t="s">
        <v>131</v>
      </c>
      <c r="CV137" t="s">
        <v>132</v>
      </c>
      <c r="CW137" t="s">
        <v>133</v>
      </c>
      <c r="CX137" t="s">
        <v>69</v>
      </c>
      <c r="CY137" t="s">
        <v>69</v>
      </c>
      <c r="CZ137" t="s">
        <v>69</v>
      </c>
      <c r="DA137" t="s">
        <v>69</v>
      </c>
      <c r="DB137" t="s">
        <v>69</v>
      </c>
      <c r="DC137" t="s">
        <v>69</v>
      </c>
      <c r="DD137" t="s">
        <v>69</v>
      </c>
      <c r="DH137">
        <v>7</v>
      </c>
      <c r="DI137">
        <v>135</v>
      </c>
      <c r="DJ137">
        <v>3</v>
      </c>
      <c r="DK137">
        <v>2.8</v>
      </c>
      <c r="DL137" t="s">
        <v>131</v>
      </c>
      <c r="DM137" t="s">
        <v>132</v>
      </c>
      <c r="DN137" t="s">
        <v>69</v>
      </c>
      <c r="DO137" t="s">
        <v>69</v>
      </c>
      <c r="DP137" t="s">
        <v>69</v>
      </c>
      <c r="DQ137" t="s">
        <v>69</v>
      </c>
      <c r="DR137" t="s">
        <v>69</v>
      </c>
      <c r="DS137" t="s">
        <v>69</v>
      </c>
      <c r="DT137" t="s">
        <v>69</v>
      </c>
      <c r="DU137" t="s">
        <v>69</v>
      </c>
      <c r="DV137" t="s">
        <v>69</v>
      </c>
      <c r="DW137" t="s">
        <v>69</v>
      </c>
      <c r="DX137" t="s">
        <v>69</v>
      </c>
      <c r="DY137" t="s">
        <v>69</v>
      </c>
      <c r="EB137">
        <v>42</v>
      </c>
      <c r="EC137">
        <v>33.9</v>
      </c>
      <c r="ED137">
        <v>3</v>
      </c>
      <c r="EE137">
        <v>1.19</v>
      </c>
      <c r="EF137" t="s">
        <v>131</v>
      </c>
      <c r="EG137" t="s">
        <v>69</v>
      </c>
      <c r="EH137" t="s">
        <v>69</v>
      </c>
      <c r="EI137" t="s">
        <v>69</v>
      </c>
      <c r="EJ137" t="s">
        <v>69</v>
      </c>
      <c r="EK137" t="s">
        <v>69</v>
      </c>
      <c r="EL137" t="s">
        <v>69</v>
      </c>
      <c r="EM137" t="s">
        <v>69</v>
      </c>
      <c r="EN137" t="s">
        <v>69</v>
      </c>
      <c r="EO137" t="s">
        <v>69</v>
      </c>
      <c r="EP137" t="s">
        <v>69</v>
      </c>
      <c r="EQ137" t="s">
        <v>69</v>
      </c>
      <c r="ER137" t="s">
        <v>69</v>
      </c>
      <c r="EW137">
        <v>45</v>
      </c>
      <c r="EX137">
        <v>93.87</v>
      </c>
      <c r="EY137">
        <v>3</v>
      </c>
      <c r="EZ137">
        <v>3.24</v>
      </c>
      <c r="FA137" t="s">
        <v>69</v>
      </c>
      <c r="FB137" t="s">
        <v>132</v>
      </c>
      <c r="FC137" t="s">
        <v>133</v>
      </c>
      <c r="FD137" t="s">
        <v>69</v>
      </c>
      <c r="FE137" t="s">
        <v>69</v>
      </c>
      <c r="FF137" t="s">
        <v>69</v>
      </c>
      <c r="FG137" t="s">
        <v>69</v>
      </c>
      <c r="FH137" t="s">
        <v>69</v>
      </c>
      <c r="FI137" t="s">
        <v>69</v>
      </c>
      <c r="FJ137" t="s">
        <v>69</v>
      </c>
      <c r="FK137" t="s">
        <v>69</v>
      </c>
      <c r="FL137" t="s">
        <v>69</v>
      </c>
      <c r="FM137" t="s">
        <v>69</v>
      </c>
      <c r="FN137" t="s">
        <v>69</v>
      </c>
      <c r="FQ137">
        <v>55</v>
      </c>
      <c r="FR137">
        <v>4.8</v>
      </c>
      <c r="FS137">
        <v>3</v>
      </c>
      <c r="FT137">
        <v>0.15</v>
      </c>
      <c r="FU137" t="s">
        <v>131</v>
      </c>
      <c r="FV137" t="s">
        <v>69</v>
      </c>
      <c r="FW137" t="s">
        <v>69</v>
      </c>
      <c r="FX137" t="s">
        <v>69</v>
      </c>
      <c r="FY137" t="s">
        <v>69</v>
      </c>
      <c r="FZ137" t="s">
        <v>69</v>
      </c>
      <c r="GA137" t="s">
        <v>69</v>
      </c>
      <c r="GB137" t="s">
        <v>69</v>
      </c>
      <c r="GC137" t="s">
        <v>69</v>
      </c>
      <c r="GD137" t="s">
        <v>69</v>
      </c>
      <c r="GE137" t="s">
        <v>69</v>
      </c>
      <c r="GF137" t="s">
        <v>69</v>
      </c>
      <c r="GG137" t="s">
        <v>69</v>
      </c>
      <c r="GH137" t="s">
        <v>69</v>
      </c>
      <c r="GI137" t="s">
        <v>69</v>
      </c>
      <c r="GJ137" t="s">
        <v>69</v>
      </c>
      <c r="GN137">
        <v>17</v>
      </c>
      <c r="GO137">
        <v>113.67</v>
      </c>
      <c r="GP137">
        <v>3</v>
      </c>
      <c r="GQ137">
        <v>3.09</v>
      </c>
      <c r="GR137" t="s">
        <v>131</v>
      </c>
      <c r="GS137" t="s">
        <v>69</v>
      </c>
      <c r="GT137" t="s">
        <v>69</v>
      </c>
      <c r="GU137" t="s">
        <v>69</v>
      </c>
      <c r="GV137" t="s">
        <v>69</v>
      </c>
      <c r="GW137" t="s">
        <v>69</v>
      </c>
      <c r="GX137" t="s">
        <v>69</v>
      </c>
      <c r="GY137" t="s">
        <v>69</v>
      </c>
      <c r="GZ137" t="s">
        <v>69</v>
      </c>
      <c r="HA137" t="s">
        <v>69</v>
      </c>
      <c r="HB137" t="s">
        <v>69</v>
      </c>
      <c r="HC137" t="s">
        <v>69</v>
      </c>
      <c r="HD137" t="s">
        <v>69</v>
      </c>
      <c r="HG137" t="s">
        <v>211</v>
      </c>
    </row>
    <row r="138" spans="1:215" ht="16.5" hidden="1" thickTop="1" thickBot="1" x14ac:dyDescent="0.3">
      <c r="A138" s="25" t="s">
        <v>340</v>
      </c>
      <c r="B138" s="26">
        <v>3</v>
      </c>
      <c r="C138" s="37" t="s">
        <v>350</v>
      </c>
      <c r="D138" s="45" t="s">
        <v>351</v>
      </c>
      <c r="E138" s="30">
        <v>125</v>
      </c>
      <c r="F138" s="32">
        <v>2</v>
      </c>
      <c r="G138" s="186"/>
      <c r="H138" s="24">
        <v>1</v>
      </c>
      <c r="I138" s="18">
        <v>25</v>
      </c>
      <c r="J138" s="24">
        <v>5</v>
      </c>
      <c r="K138" s="18">
        <v>1</v>
      </c>
      <c r="L138" s="53">
        <v>0.72499999999999998</v>
      </c>
      <c r="M138" s="53">
        <v>18</v>
      </c>
      <c r="N138" s="55">
        <f t="shared" si="2"/>
        <v>5760.6566104651156</v>
      </c>
      <c r="O138" s="19"/>
      <c r="P138" s="39"/>
      <c r="Q138" s="50"/>
      <c r="R138" s="51"/>
      <c r="S138" s="39"/>
      <c r="T138" s="19"/>
      <c r="U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K138" s="35">
        <v>24</v>
      </c>
      <c r="AL138" s="29" t="s">
        <v>30</v>
      </c>
      <c r="AM138" s="34">
        <v>53</v>
      </c>
      <c r="AN138" s="29" t="s">
        <v>43</v>
      </c>
      <c r="BH138">
        <v>8</v>
      </c>
      <c r="BI138">
        <v>6597.67</v>
      </c>
      <c r="BJ138">
        <v>3</v>
      </c>
      <c r="BK138">
        <v>686.45</v>
      </c>
      <c r="BL138" t="s">
        <v>131</v>
      </c>
      <c r="BM138" t="s">
        <v>132</v>
      </c>
      <c r="BN138" t="s">
        <v>69</v>
      </c>
      <c r="BO138" t="s">
        <v>69</v>
      </c>
      <c r="BP138" t="s">
        <v>69</v>
      </c>
      <c r="BQ138" t="s">
        <v>69</v>
      </c>
      <c r="BR138" t="s">
        <v>69</v>
      </c>
      <c r="BS138" t="s">
        <v>69</v>
      </c>
      <c r="BT138" t="s">
        <v>69</v>
      </c>
      <c r="BU138" t="s">
        <v>69</v>
      </c>
      <c r="BV138" t="s">
        <v>69</v>
      </c>
      <c r="BW138" t="s">
        <v>69</v>
      </c>
      <c r="BZ138">
        <v>42</v>
      </c>
      <c r="CA138">
        <v>23.27</v>
      </c>
      <c r="CB138">
        <v>3</v>
      </c>
      <c r="CC138">
        <v>0.85</v>
      </c>
      <c r="CD138" t="s">
        <v>131</v>
      </c>
      <c r="CE138" t="s">
        <v>132</v>
      </c>
      <c r="CF138" t="s">
        <v>133</v>
      </c>
      <c r="CG138" t="s">
        <v>69</v>
      </c>
      <c r="CH138" t="s">
        <v>69</v>
      </c>
      <c r="CI138" t="s">
        <v>69</v>
      </c>
      <c r="CJ138" t="s">
        <v>69</v>
      </c>
      <c r="CK138" t="s">
        <v>69</v>
      </c>
      <c r="CL138" t="s">
        <v>69</v>
      </c>
      <c r="CM138" t="s">
        <v>69</v>
      </c>
      <c r="CN138" t="s">
        <v>69</v>
      </c>
      <c r="CO138" t="s">
        <v>69</v>
      </c>
      <c r="CQ138">
        <v>62</v>
      </c>
      <c r="CR138">
        <v>135.33000000000001</v>
      </c>
      <c r="CS138">
        <v>3</v>
      </c>
      <c r="CT138">
        <v>13.15</v>
      </c>
      <c r="CU138" t="s">
        <v>131</v>
      </c>
      <c r="CV138" t="s">
        <v>132</v>
      </c>
      <c r="CW138" t="s">
        <v>133</v>
      </c>
      <c r="CX138" t="s">
        <v>134</v>
      </c>
      <c r="CY138" t="s">
        <v>69</v>
      </c>
      <c r="CZ138" t="s">
        <v>69</v>
      </c>
      <c r="DA138" t="s">
        <v>69</v>
      </c>
      <c r="DB138" t="s">
        <v>69</v>
      </c>
      <c r="DC138" t="s">
        <v>69</v>
      </c>
      <c r="DD138" t="s">
        <v>69</v>
      </c>
      <c r="DH138">
        <v>9</v>
      </c>
      <c r="DI138">
        <v>135</v>
      </c>
      <c r="DJ138">
        <v>3</v>
      </c>
      <c r="DK138">
        <v>2.8</v>
      </c>
      <c r="DL138" t="s">
        <v>131</v>
      </c>
      <c r="DM138" t="s">
        <v>132</v>
      </c>
      <c r="DN138" t="s">
        <v>69</v>
      </c>
      <c r="DO138" t="s">
        <v>69</v>
      </c>
      <c r="DP138" t="s">
        <v>69</v>
      </c>
      <c r="DQ138" t="s">
        <v>69</v>
      </c>
      <c r="DR138" t="s">
        <v>69</v>
      </c>
      <c r="DS138" t="s">
        <v>69</v>
      </c>
      <c r="DT138" t="s">
        <v>69</v>
      </c>
      <c r="DU138" t="s">
        <v>69</v>
      </c>
      <c r="DV138" t="s">
        <v>69</v>
      </c>
      <c r="DW138" t="s">
        <v>69</v>
      </c>
      <c r="DX138" t="s">
        <v>69</v>
      </c>
      <c r="DY138" t="s">
        <v>69</v>
      </c>
      <c r="EB138">
        <v>43</v>
      </c>
      <c r="EC138">
        <v>31.2</v>
      </c>
      <c r="ED138">
        <v>3</v>
      </c>
      <c r="EE138">
        <v>1.19</v>
      </c>
      <c r="EF138" t="s">
        <v>131</v>
      </c>
      <c r="EG138" t="s">
        <v>132</v>
      </c>
      <c r="EH138" t="s">
        <v>69</v>
      </c>
      <c r="EI138" t="s">
        <v>69</v>
      </c>
      <c r="EJ138" t="s">
        <v>69</v>
      </c>
      <c r="EK138" t="s">
        <v>69</v>
      </c>
      <c r="EL138" t="s">
        <v>69</v>
      </c>
      <c r="EM138" t="s">
        <v>69</v>
      </c>
      <c r="EN138" t="s">
        <v>69</v>
      </c>
      <c r="EO138" t="s">
        <v>69</v>
      </c>
      <c r="EP138" t="s">
        <v>69</v>
      </c>
      <c r="EQ138" t="s">
        <v>69</v>
      </c>
      <c r="ER138" t="s">
        <v>69</v>
      </c>
      <c r="EW138">
        <v>3</v>
      </c>
      <c r="EX138">
        <v>88.1</v>
      </c>
      <c r="EY138">
        <v>3</v>
      </c>
      <c r="EZ138">
        <v>3.24</v>
      </c>
      <c r="FA138" t="s">
        <v>69</v>
      </c>
      <c r="FB138" t="s">
        <v>69</v>
      </c>
      <c r="FC138" t="s">
        <v>133</v>
      </c>
      <c r="FD138" t="s">
        <v>134</v>
      </c>
      <c r="FE138" t="s">
        <v>69</v>
      </c>
      <c r="FF138" t="s">
        <v>69</v>
      </c>
      <c r="FG138" t="s">
        <v>69</v>
      </c>
      <c r="FH138" t="s">
        <v>69</v>
      </c>
      <c r="FI138" t="s">
        <v>69</v>
      </c>
      <c r="FJ138" t="s">
        <v>69</v>
      </c>
      <c r="FK138" t="s">
        <v>69</v>
      </c>
      <c r="FL138" t="s">
        <v>69</v>
      </c>
      <c r="FM138" t="s">
        <v>69</v>
      </c>
      <c r="FN138" t="s">
        <v>69</v>
      </c>
      <c r="FQ138">
        <v>4</v>
      </c>
      <c r="FR138">
        <v>4</v>
      </c>
      <c r="FS138">
        <v>3</v>
      </c>
      <c r="FT138">
        <v>0.15</v>
      </c>
      <c r="FU138" t="s">
        <v>69</v>
      </c>
      <c r="FV138" t="s">
        <v>132</v>
      </c>
      <c r="FW138" t="s">
        <v>69</v>
      </c>
      <c r="FX138" t="s">
        <v>69</v>
      </c>
      <c r="FY138" t="s">
        <v>69</v>
      </c>
      <c r="FZ138" t="s">
        <v>69</v>
      </c>
      <c r="GA138" t="s">
        <v>69</v>
      </c>
      <c r="GB138" t="s">
        <v>69</v>
      </c>
      <c r="GC138" t="s">
        <v>69</v>
      </c>
      <c r="GD138" t="s">
        <v>69</v>
      </c>
      <c r="GE138" t="s">
        <v>69</v>
      </c>
      <c r="GF138" t="s">
        <v>69</v>
      </c>
      <c r="GG138" t="s">
        <v>69</v>
      </c>
      <c r="GH138" t="s">
        <v>69</v>
      </c>
      <c r="GI138" t="s">
        <v>69</v>
      </c>
      <c r="GJ138" t="s">
        <v>69</v>
      </c>
      <c r="GN138">
        <v>18</v>
      </c>
      <c r="GO138">
        <v>112.67</v>
      </c>
      <c r="GP138">
        <v>3</v>
      </c>
      <c r="GQ138">
        <v>3.09</v>
      </c>
      <c r="GR138" t="s">
        <v>131</v>
      </c>
      <c r="GS138" t="s">
        <v>69</v>
      </c>
      <c r="GT138" t="s">
        <v>69</v>
      </c>
      <c r="GU138" t="s">
        <v>69</v>
      </c>
      <c r="GV138" t="s">
        <v>69</v>
      </c>
      <c r="GW138" t="s">
        <v>69</v>
      </c>
      <c r="GX138" t="s">
        <v>69</v>
      </c>
      <c r="GY138" t="s">
        <v>69</v>
      </c>
      <c r="GZ138" t="s">
        <v>69</v>
      </c>
      <c r="HA138" t="s">
        <v>69</v>
      </c>
      <c r="HB138" t="s">
        <v>69</v>
      </c>
      <c r="HC138" t="s">
        <v>69</v>
      </c>
      <c r="HD138" t="s">
        <v>69</v>
      </c>
      <c r="HG138" t="s">
        <v>212</v>
      </c>
    </row>
    <row r="139" spans="1:215" ht="16.5" hidden="1" thickTop="1" thickBot="1" x14ac:dyDescent="0.3">
      <c r="A139" s="25" t="s">
        <v>340</v>
      </c>
      <c r="B139" s="26">
        <v>3</v>
      </c>
      <c r="C139" s="37" t="s">
        <v>354</v>
      </c>
      <c r="D139" s="45" t="s">
        <v>355</v>
      </c>
      <c r="E139" s="30">
        <v>126</v>
      </c>
      <c r="F139" s="32">
        <v>2</v>
      </c>
      <c r="G139" s="186"/>
      <c r="H139" s="24">
        <v>1</v>
      </c>
      <c r="I139" s="24">
        <v>26</v>
      </c>
      <c r="J139" s="24">
        <v>5</v>
      </c>
      <c r="K139" s="24">
        <v>2</v>
      </c>
      <c r="L139" s="24">
        <v>0.85099999999999998</v>
      </c>
      <c r="M139" s="24">
        <v>18.899999999999999</v>
      </c>
      <c r="N139" s="55">
        <f t="shared" si="2"/>
        <v>6687.6039141046494</v>
      </c>
      <c r="O139" s="19"/>
      <c r="P139" s="39"/>
      <c r="Q139" s="51"/>
      <c r="R139" s="51"/>
      <c r="S139" s="39"/>
      <c r="T139" s="19"/>
      <c r="U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K139" s="34">
        <v>25</v>
      </c>
      <c r="AL139" s="29" t="s">
        <v>34</v>
      </c>
      <c r="AM139" s="34">
        <v>54</v>
      </c>
      <c r="AN139" s="29" t="s">
        <v>29</v>
      </c>
      <c r="BH139">
        <v>7</v>
      </c>
      <c r="BI139">
        <v>6565.33</v>
      </c>
      <c r="BJ139">
        <v>3</v>
      </c>
      <c r="BK139">
        <v>686.45</v>
      </c>
      <c r="BL139" t="s">
        <v>131</v>
      </c>
      <c r="BM139" t="s">
        <v>132</v>
      </c>
      <c r="BN139" t="s">
        <v>133</v>
      </c>
      <c r="BO139" t="s">
        <v>69</v>
      </c>
      <c r="BP139" t="s">
        <v>69</v>
      </c>
      <c r="BQ139" t="s">
        <v>69</v>
      </c>
      <c r="BR139" t="s">
        <v>69</v>
      </c>
      <c r="BS139" t="s">
        <v>69</v>
      </c>
      <c r="BT139" t="s">
        <v>69</v>
      </c>
      <c r="BU139" t="s">
        <v>69</v>
      </c>
      <c r="BV139" t="s">
        <v>69</v>
      </c>
      <c r="BW139" t="s">
        <v>69</v>
      </c>
      <c r="BZ139">
        <v>17</v>
      </c>
      <c r="CA139">
        <v>22.9</v>
      </c>
      <c r="CB139">
        <v>3</v>
      </c>
      <c r="CC139">
        <v>0.85</v>
      </c>
      <c r="CD139" t="s">
        <v>131</v>
      </c>
      <c r="CE139" t="s">
        <v>132</v>
      </c>
      <c r="CF139" t="s">
        <v>133</v>
      </c>
      <c r="CG139" t="s">
        <v>134</v>
      </c>
      <c r="CH139" t="s">
        <v>69</v>
      </c>
      <c r="CI139" t="s">
        <v>69</v>
      </c>
      <c r="CJ139" t="s">
        <v>69</v>
      </c>
      <c r="CK139" t="s">
        <v>69</v>
      </c>
      <c r="CL139" t="s">
        <v>69</v>
      </c>
      <c r="CM139" t="s">
        <v>69</v>
      </c>
      <c r="CN139" t="s">
        <v>69</v>
      </c>
      <c r="CO139" t="s">
        <v>69</v>
      </c>
      <c r="CQ139">
        <v>1</v>
      </c>
      <c r="CR139">
        <v>125</v>
      </c>
      <c r="CS139">
        <v>3</v>
      </c>
      <c r="CT139">
        <v>13.15</v>
      </c>
      <c r="CU139" t="s">
        <v>131</v>
      </c>
      <c r="CV139" t="s">
        <v>132</v>
      </c>
      <c r="CW139" t="s">
        <v>133</v>
      </c>
      <c r="CX139" t="s">
        <v>134</v>
      </c>
      <c r="CY139" t="s">
        <v>135</v>
      </c>
      <c r="CZ139" t="s">
        <v>69</v>
      </c>
      <c r="DA139" t="s">
        <v>69</v>
      </c>
      <c r="DB139" t="s">
        <v>69</v>
      </c>
      <c r="DC139" t="s">
        <v>69</v>
      </c>
      <c r="DD139" t="s">
        <v>69</v>
      </c>
      <c r="DH139">
        <v>1</v>
      </c>
      <c r="DI139">
        <v>129</v>
      </c>
      <c r="DJ139">
        <v>3</v>
      </c>
      <c r="DK139">
        <v>2.8</v>
      </c>
      <c r="DL139" t="s">
        <v>131</v>
      </c>
      <c r="DM139" t="s">
        <v>132</v>
      </c>
      <c r="DN139" t="s">
        <v>133</v>
      </c>
      <c r="DO139" t="s">
        <v>69</v>
      </c>
      <c r="DP139" t="s">
        <v>69</v>
      </c>
      <c r="DQ139" t="s">
        <v>69</v>
      </c>
      <c r="DR139" t="s">
        <v>69</v>
      </c>
      <c r="DS139" t="s">
        <v>69</v>
      </c>
      <c r="DT139" t="s">
        <v>69</v>
      </c>
      <c r="DU139" t="s">
        <v>69</v>
      </c>
      <c r="DV139" t="s">
        <v>69</v>
      </c>
      <c r="DW139" t="s">
        <v>69</v>
      </c>
      <c r="DX139" t="s">
        <v>69</v>
      </c>
      <c r="DY139" t="s">
        <v>69</v>
      </c>
      <c r="EB139">
        <v>56</v>
      </c>
      <c r="EC139">
        <v>31.17</v>
      </c>
      <c r="ED139">
        <v>3</v>
      </c>
      <c r="EE139">
        <v>1.19</v>
      </c>
      <c r="EF139" t="s">
        <v>131</v>
      </c>
      <c r="EG139" t="s">
        <v>132</v>
      </c>
      <c r="EH139" t="s">
        <v>69</v>
      </c>
      <c r="EI139" t="s">
        <v>69</v>
      </c>
      <c r="EJ139" t="s">
        <v>69</v>
      </c>
      <c r="EK139" t="s">
        <v>69</v>
      </c>
      <c r="EL139" t="s">
        <v>69</v>
      </c>
      <c r="EM139" t="s">
        <v>69</v>
      </c>
      <c r="EN139" t="s">
        <v>69</v>
      </c>
      <c r="EO139" t="s">
        <v>69</v>
      </c>
      <c r="EP139" t="s">
        <v>69</v>
      </c>
      <c r="EQ139" t="s">
        <v>69</v>
      </c>
      <c r="ER139" t="s">
        <v>69</v>
      </c>
      <c r="EW139">
        <v>26</v>
      </c>
      <c r="EX139">
        <v>87.53</v>
      </c>
      <c r="EY139">
        <v>3</v>
      </c>
      <c r="EZ139">
        <v>3.24</v>
      </c>
      <c r="FA139" t="s">
        <v>69</v>
      </c>
      <c r="FB139" t="s">
        <v>69</v>
      </c>
      <c r="FC139" t="s">
        <v>133</v>
      </c>
      <c r="FD139" t="s">
        <v>134</v>
      </c>
      <c r="FE139" t="s">
        <v>135</v>
      </c>
      <c r="FF139" t="s">
        <v>69</v>
      </c>
      <c r="FG139" t="s">
        <v>69</v>
      </c>
      <c r="FH139" t="s">
        <v>69</v>
      </c>
      <c r="FI139" t="s">
        <v>69</v>
      </c>
      <c r="FJ139" t="s">
        <v>69</v>
      </c>
      <c r="FK139" t="s">
        <v>69</v>
      </c>
      <c r="FL139" t="s">
        <v>69</v>
      </c>
      <c r="FM139" t="s">
        <v>69</v>
      </c>
      <c r="FN139" t="s">
        <v>69</v>
      </c>
      <c r="FQ139">
        <v>47</v>
      </c>
      <c r="FR139">
        <v>3.33</v>
      </c>
      <c r="FS139">
        <v>3</v>
      </c>
      <c r="FT139">
        <v>0.15</v>
      </c>
      <c r="FU139" t="s">
        <v>69</v>
      </c>
      <c r="FV139" t="s">
        <v>132</v>
      </c>
      <c r="FW139" t="s">
        <v>133</v>
      </c>
      <c r="FX139" t="s">
        <v>69</v>
      </c>
      <c r="FY139" t="s">
        <v>69</v>
      </c>
      <c r="FZ139" t="s">
        <v>69</v>
      </c>
      <c r="GA139" t="s">
        <v>69</v>
      </c>
      <c r="GB139" t="s">
        <v>69</v>
      </c>
      <c r="GC139" t="s">
        <v>69</v>
      </c>
      <c r="GD139" t="s">
        <v>69</v>
      </c>
      <c r="GE139" t="s">
        <v>69</v>
      </c>
      <c r="GF139" t="s">
        <v>69</v>
      </c>
      <c r="GG139" t="s">
        <v>69</v>
      </c>
      <c r="GH139" t="s">
        <v>69</v>
      </c>
      <c r="GI139" t="s">
        <v>69</v>
      </c>
      <c r="GJ139" t="s">
        <v>69</v>
      </c>
      <c r="GN139">
        <v>7</v>
      </c>
      <c r="GO139">
        <v>104</v>
      </c>
      <c r="GP139">
        <v>3</v>
      </c>
      <c r="GQ139">
        <v>3.09</v>
      </c>
      <c r="GR139" t="s">
        <v>131</v>
      </c>
      <c r="GS139" t="s">
        <v>132</v>
      </c>
      <c r="GT139" t="s">
        <v>69</v>
      </c>
      <c r="GU139" t="s">
        <v>69</v>
      </c>
      <c r="GV139" t="s">
        <v>69</v>
      </c>
      <c r="GW139" t="s">
        <v>69</v>
      </c>
      <c r="GX139" t="s">
        <v>69</v>
      </c>
      <c r="GY139" t="s">
        <v>69</v>
      </c>
      <c r="GZ139" t="s">
        <v>69</v>
      </c>
      <c r="HA139" t="s">
        <v>69</v>
      </c>
      <c r="HB139" t="s">
        <v>69</v>
      </c>
      <c r="HC139" t="s">
        <v>69</v>
      </c>
      <c r="HD139" t="s">
        <v>69</v>
      </c>
      <c r="HG139" t="s">
        <v>213</v>
      </c>
    </row>
    <row r="140" spans="1:215" ht="16.5" hidden="1" thickTop="1" thickBot="1" x14ac:dyDescent="0.3">
      <c r="A140" s="25" t="s">
        <v>340</v>
      </c>
      <c r="B140" s="26">
        <v>3</v>
      </c>
      <c r="C140" s="37" t="s">
        <v>356</v>
      </c>
      <c r="D140" s="45" t="s">
        <v>357</v>
      </c>
      <c r="E140" s="30">
        <v>127</v>
      </c>
      <c r="F140" s="32">
        <v>2</v>
      </c>
      <c r="G140" s="186"/>
      <c r="H140" s="24">
        <v>1</v>
      </c>
      <c r="I140" s="24">
        <v>27</v>
      </c>
      <c r="J140" s="24">
        <v>5</v>
      </c>
      <c r="K140" s="24">
        <v>3</v>
      </c>
      <c r="L140" s="24">
        <v>0.63700000000000001</v>
      </c>
      <c r="M140" s="24">
        <v>17.8</v>
      </c>
      <c r="N140" s="55">
        <f t="shared" si="2"/>
        <v>5073.7770402558144</v>
      </c>
      <c r="O140" s="19"/>
      <c r="P140" s="39"/>
      <c r="Q140" s="51"/>
      <c r="R140" s="51"/>
      <c r="S140" s="39"/>
      <c r="T140" s="19"/>
      <c r="U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K140" s="34">
        <v>26</v>
      </c>
      <c r="AL140" s="29" t="s">
        <v>19</v>
      </c>
      <c r="AM140" s="34">
        <v>55</v>
      </c>
      <c r="AN140" s="29" t="s">
        <v>11</v>
      </c>
      <c r="BH140">
        <v>64</v>
      </c>
      <c r="BI140">
        <v>6547</v>
      </c>
      <c r="BJ140">
        <v>3</v>
      </c>
      <c r="BK140">
        <v>686.45</v>
      </c>
      <c r="BL140" t="s">
        <v>131</v>
      </c>
      <c r="BM140" t="s">
        <v>132</v>
      </c>
      <c r="BN140" t="s">
        <v>133</v>
      </c>
      <c r="BO140" t="s">
        <v>69</v>
      </c>
      <c r="BP140" t="s">
        <v>69</v>
      </c>
      <c r="BQ140" t="s">
        <v>69</v>
      </c>
      <c r="BR140" t="s">
        <v>69</v>
      </c>
      <c r="BS140" t="s">
        <v>69</v>
      </c>
      <c r="BT140" t="s">
        <v>69</v>
      </c>
      <c r="BU140" t="s">
        <v>69</v>
      </c>
      <c r="BV140" t="s">
        <v>69</v>
      </c>
      <c r="BW140" t="s">
        <v>69</v>
      </c>
      <c r="BZ140">
        <v>20</v>
      </c>
      <c r="CA140">
        <v>22.83</v>
      </c>
      <c r="CB140">
        <v>3</v>
      </c>
      <c r="CC140">
        <v>0.85</v>
      </c>
      <c r="CD140" t="s">
        <v>131</v>
      </c>
      <c r="CE140" t="s">
        <v>132</v>
      </c>
      <c r="CF140" t="s">
        <v>133</v>
      </c>
      <c r="CG140" t="s">
        <v>134</v>
      </c>
      <c r="CH140" t="s">
        <v>135</v>
      </c>
      <c r="CI140" t="s">
        <v>69</v>
      </c>
      <c r="CJ140" t="s">
        <v>69</v>
      </c>
      <c r="CK140" t="s">
        <v>69</v>
      </c>
      <c r="CL140" t="s">
        <v>69</v>
      </c>
      <c r="CM140" t="s">
        <v>69</v>
      </c>
      <c r="CN140" t="s">
        <v>69</v>
      </c>
      <c r="CO140" t="s">
        <v>69</v>
      </c>
      <c r="CQ140">
        <v>60</v>
      </c>
      <c r="CR140">
        <v>118</v>
      </c>
      <c r="CS140">
        <v>3</v>
      </c>
      <c r="CT140">
        <v>13.15</v>
      </c>
      <c r="CU140" t="s">
        <v>131</v>
      </c>
      <c r="CV140" t="s">
        <v>132</v>
      </c>
      <c r="CW140" t="s">
        <v>133</v>
      </c>
      <c r="CX140" t="s">
        <v>134</v>
      </c>
      <c r="CY140" t="s">
        <v>135</v>
      </c>
      <c r="CZ140" t="s">
        <v>136</v>
      </c>
      <c r="DA140" t="s">
        <v>69</v>
      </c>
      <c r="DB140" t="s">
        <v>69</v>
      </c>
      <c r="DC140" t="s">
        <v>69</v>
      </c>
      <c r="DD140" t="s">
        <v>69</v>
      </c>
      <c r="DH140">
        <v>22</v>
      </c>
      <c r="DI140">
        <v>126.67</v>
      </c>
      <c r="DJ140">
        <v>3</v>
      </c>
      <c r="DK140">
        <v>2.8</v>
      </c>
      <c r="DL140" t="s">
        <v>131</v>
      </c>
      <c r="DM140" t="s">
        <v>132</v>
      </c>
      <c r="DN140" t="s">
        <v>133</v>
      </c>
      <c r="DO140" t="s">
        <v>134</v>
      </c>
      <c r="DP140" t="s">
        <v>69</v>
      </c>
      <c r="DQ140" t="s">
        <v>69</v>
      </c>
      <c r="DR140" t="s">
        <v>69</v>
      </c>
      <c r="DS140" t="s">
        <v>69</v>
      </c>
      <c r="DT140" t="s">
        <v>69</v>
      </c>
      <c r="DU140" t="s">
        <v>69</v>
      </c>
      <c r="DV140" t="s">
        <v>69</v>
      </c>
      <c r="DW140" t="s">
        <v>69</v>
      </c>
      <c r="DX140" t="s">
        <v>69</v>
      </c>
      <c r="DY140" t="s">
        <v>69</v>
      </c>
      <c r="EB140">
        <v>48</v>
      </c>
      <c r="EC140">
        <v>31.13</v>
      </c>
      <c r="ED140">
        <v>3</v>
      </c>
      <c r="EE140">
        <v>1.19</v>
      </c>
      <c r="EF140" t="s">
        <v>131</v>
      </c>
      <c r="EG140" t="s">
        <v>132</v>
      </c>
      <c r="EH140" t="s">
        <v>69</v>
      </c>
      <c r="EI140" t="s">
        <v>69</v>
      </c>
      <c r="EJ140" t="s">
        <v>69</v>
      </c>
      <c r="EK140" t="s">
        <v>69</v>
      </c>
      <c r="EL140" t="s">
        <v>69</v>
      </c>
      <c r="EM140" t="s">
        <v>69</v>
      </c>
      <c r="EN140" t="s">
        <v>69</v>
      </c>
      <c r="EO140" t="s">
        <v>69</v>
      </c>
      <c r="EP140" t="s">
        <v>69</v>
      </c>
      <c r="EQ140" t="s">
        <v>69</v>
      </c>
      <c r="ER140" t="s">
        <v>69</v>
      </c>
      <c r="EW140">
        <v>29</v>
      </c>
      <c r="EX140">
        <v>87.37</v>
      </c>
      <c r="EY140">
        <v>3</v>
      </c>
      <c r="EZ140">
        <v>3.24</v>
      </c>
      <c r="FA140" t="s">
        <v>69</v>
      </c>
      <c r="FB140" t="s">
        <v>69</v>
      </c>
      <c r="FC140" t="s">
        <v>133</v>
      </c>
      <c r="FD140" t="s">
        <v>134</v>
      </c>
      <c r="FE140" t="s">
        <v>135</v>
      </c>
      <c r="FF140" t="s">
        <v>69</v>
      </c>
      <c r="FG140" t="s">
        <v>69</v>
      </c>
      <c r="FH140" t="s">
        <v>69</v>
      </c>
      <c r="FI140" t="s">
        <v>69</v>
      </c>
      <c r="FJ140" t="s">
        <v>69</v>
      </c>
      <c r="FK140" t="s">
        <v>69</v>
      </c>
      <c r="FL140" t="s">
        <v>69</v>
      </c>
      <c r="FM140" t="s">
        <v>69</v>
      </c>
      <c r="FN140" t="s">
        <v>69</v>
      </c>
      <c r="FQ140">
        <v>28</v>
      </c>
      <c r="FR140">
        <v>3.23</v>
      </c>
      <c r="FS140">
        <v>3</v>
      </c>
      <c r="FT140">
        <v>0.15</v>
      </c>
      <c r="FU140" t="s">
        <v>69</v>
      </c>
      <c r="FV140" t="s">
        <v>69</v>
      </c>
      <c r="FW140" t="s">
        <v>133</v>
      </c>
      <c r="FX140" t="s">
        <v>69</v>
      </c>
      <c r="FY140" t="s">
        <v>69</v>
      </c>
      <c r="FZ140" t="s">
        <v>69</v>
      </c>
      <c r="GA140" t="s">
        <v>69</v>
      </c>
      <c r="GB140" t="s">
        <v>69</v>
      </c>
      <c r="GC140" t="s">
        <v>69</v>
      </c>
      <c r="GD140" t="s">
        <v>69</v>
      </c>
      <c r="GE140" t="s">
        <v>69</v>
      </c>
      <c r="GF140" t="s">
        <v>69</v>
      </c>
      <c r="GG140" t="s">
        <v>69</v>
      </c>
      <c r="GH140" t="s">
        <v>69</v>
      </c>
      <c r="GI140" t="s">
        <v>69</v>
      </c>
      <c r="GJ140" t="s">
        <v>69</v>
      </c>
      <c r="GN140">
        <v>55</v>
      </c>
      <c r="GO140">
        <v>103.67</v>
      </c>
      <c r="GP140">
        <v>3</v>
      </c>
      <c r="GQ140">
        <v>3.09</v>
      </c>
      <c r="GR140" t="s">
        <v>131</v>
      </c>
      <c r="GS140" t="s">
        <v>132</v>
      </c>
      <c r="GT140" t="s">
        <v>69</v>
      </c>
      <c r="GU140" t="s">
        <v>69</v>
      </c>
      <c r="GV140" t="s">
        <v>69</v>
      </c>
      <c r="GW140" t="s">
        <v>69</v>
      </c>
      <c r="GX140" t="s">
        <v>69</v>
      </c>
      <c r="GY140" t="s">
        <v>69</v>
      </c>
      <c r="GZ140" t="s">
        <v>69</v>
      </c>
      <c r="HA140" t="s">
        <v>69</v>
      </c>
      <c r="HB140" t="s">
        <v>69</v>
      </c>
      <c r="HC140" t="s">
        <v>69</v>
      </c>
      <c r="HD140" t="s">
        <v>69</v>
      </c>
      <c r="HG140" t="s">
        <v>214</v>
      </c>
    </row>
    <row r="141" spans="1:215" ht="16.5" hidden="1" thickTop="1" thickBot="1" x14ac:dyDescent="0.3">
      <c r="A141" s="25" t="s">
        <v>340</v>
      </c>
      <c r="B141" s="26">
        <v>3</v>
      </c>
      <c r="C141" s="37" t="s">
        <v>358</v>
      </c>
      <c r="D141" s="45" t="s">
        <v>359</v>
      </c>
      <c r="E141" s="30">
        <v>128</v>
      </c>
      <c r="F141" s="32">
        <v>2</v>
      </c>
      <c r="G141" s="186"/>
      <c r="H141" s="24">
        <v>1</v>
      </c>
      <c r="I141" s="18">
        <v>28</v>
      </c>
      <c r="J141" s="24">
        <v>5</v>
      </c>
      <c r="K141" s="24">
        <v>4</v>
      </c>
      <c r="L141" s="24">
        <v>0.88800000000000001</v>
      </c>
      <c r="M141" s="24">
        <v>18.3</v>
      </c>
      <c r="N141" s="55">
        <f t="shared" si="2"/>
        <v>7029.9971880000003</v>
      </c>
      <c r="O141" s="19"/>
      <c r="P141" s="39"/>
      <c r="Q141" s="51"/>
      <c r="R141" s="51"/>
      <c r="S141" s="39"/>
      <c r="T141" s="19"/>
      <c r="U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K141" s="34">
        <v>27</v>
      </c>
      <c r="AL141" s="29" t="s">
        <v>1</v>
      </c>
      <c r="AM141" s="34">
        <v>56</v>
      </c>
      <c r="AN141" s="29" t="s">
        <v>32</v>
      </c>
      <c r="BH141">
        <v>62</v>
      </c>
      <c r="BI141">
        <v>6429</v>
      </c>
      <c r="BJ141">
        <v>3</v>
      </c>
      <c r="BK141">
        <v>686.45</v>
      </c>
      <c r="BL141" t="s">
        <v>131</v>
      </c>
      <c r="BM141" t="s">
        <v>132</v>
      </c>
      <c r="BN141" t="s">
        <v>133</v>
      </c>
      <c r="BO141" t="s">
        <v>134</v>
      </c>
      <c r="BP141" t="s">
        <v>69</v>
      </c>
      <c r="BQ141" t="s">
        <v>69</v>
      </c>
      <c r="BR141" t="s">
        <v>69</v>
      </c>
      <c r="BS141" t="s">
        <v>69</v>
      </c>
      <c r="BT141" t="s">
        <v>69</v>
      </c>
      <c r="BU141" t="s">
        <v>69</v>
      </c>
      <c r="BV141" t="s">
        <v>69</v>
      </c>
      <c r="BW141" t="s">
        <v>69</v>
      </c>
      <c r="BZ141">
        <v>10</v>
      </c>
      <c r="CA141">
        <v>22.73</v>
      </c>
      <c r="CB141">
        <v>3</v>
      </c>
      <c r="CC141">
        <v>0.85</v>
      </c>
      <c r="CD141" t="s">
        <v>131</v>
      </c>
      <c r="CE141" t="s">
        <v>132</v>
      </c>
      <c r="CF141" t="s">
        <v>133</v>
      </c>
      <c r="CG141" t="s">
        <v>134</v>
      </c>
      <c r="CH141" t="s">
        <v>135</v>
      </c>
      <c r="CI141" t="s">
        <v>136</v>
      </c>
      <c r="CJ141" t="s">
        <v>69</v>
      </c>
      <c r="CK141" t="s">
        <v>69</v>
      </c>
      <c r="CL141" t="s">
        <v>69</v>
      </c>
      <c r="CM141" t="s">
        <v>69</v>
      </c>
      <c r="CN141" t="s">
        <v>69</v>
      </c>
      <c r="CO141" t="s">
        <v>69</v>
      </c>
      <c r="CQ141">
        <v>61</v>
      </c>
      <c r="CR141">
        <v>116.67</v>
      </c>
      <c r="CS141">
        <v>3</v>
      </c>
      <c r="CT141">
        <v>13.15</v>
      </c>
      <c r="CU141" t="s">
        <v>131</v>
      </c>
      <c r="CV141" t="s">
        <v>132</v>
      </c>
      <c r="CW141" t="s">
        <v>133</v>
      </c>
      <c r="CX141" t="s">
        <v>134</v>
      </c>
      <c r="CY141" t="s">
        <v>135</v>
      </c>
      <c r="CZ141" t="s">
        <v>136</v>
      </c>
      <c r="DA141" t="s">
        <v>137</v>
      </c>
      <c r="DB141" t="s">
        <v>69</v>
      </c>
      <c r="DC141" t="s">
        <v>69</v>
      </c>
      <c r="DD141" t="s">
        <v>69</v>
      </c>
      <c r="DH141">
        <v>62</v>
      </c>
      <c r="DI141">
        <v>125.67</v>
      </c>
      <c r="DJ141">
        <v>3</v>
      </c>
      <c r="DK141">
        <v>2.8</v>
      </c>
      <c r="DL141" t="s">
        <v>131</v>
      </c>
      <c r="DM141" t="s">
        <v>132</v>
      </c>
      <c r="DN141" t="s">
        <v>133</v>
      </c>
      <c r="DO141" t="s">
        <v>134</v>
      </c>
      <c r="DP141" t="s">
        <v>135</v>
      </c>
      <c r="DQ141" t="s">
        <v>69</v>
      </c>
      <c r="DR141" t="s">
        <v>69</v>
      </c>
      <c r="DS141" t="s">
        <v>69</v>
      </c>
      <c r="DT141" t="s">
        <v>69</v>
      </c>
      <c r="DU141" t="s">
        <v>69</v>
      </c>
      <c r="DV141" t="s">
        <v>69</v>
      </c>
      <c r="DW141" t="s">
        <v>69</v>
      </c>
      <c r="DX141" t="s">
        <v>69</v>
      </c>
      <c r="DY141" t="s">
        <v>69</v>
      </c>
      <c r="EB141">
        <v>45</v>
      </c>
      <c r="EC141">
        <v>31</v>
      </c>
      <c r="ED141">
        <v>3</v>
      </c>
      <c r="EE141">
        <v>1.19</v>
      </c>
      <c r="EF141" t="s">
        <v>131</v>
      </c>
      <c r="EG141" t="s">
        <v>132</v>
      </c>
      <c r="EH141" t="s">
        <v>133</v>
      </c>
      <c r="EI141" t="s">
        <v>69</v>
      </c>
      <c r="EJ141" t="s">
        <v>69</v>
      </c>
      <c r="EK141" t="s">
        <v>69</v>
      </c>
      <c r="EL141" t="s">
        <v>69</v>
      </c>
      <c r="EM141" t="s">
        <v>69</v>
      </c>
      <c r="EN141" t="s">
        <v>69</v>
      </c>
      <c r="EO141" t="s">
        <v>69</v>
      </c>
      <c r="EP141" t="s">
        <v>69</v>
      </c>
      <c r="EQ141" t="s">
        <v>69</v>
      </c>
      <c r="ER141" t="s">
        <v>69</v>
      </c>
      <c r="EW141">
        <v>53</v>
      </c>
      <c r="EX141">
        <v>87.1</v>
      </c>
      <c r="EY141">
        <v>3</v>
      </c>
      <c r="EZ141">
        <v>3.24</v>
      </c>
      <c r="FA141" t="s">
        <v>69</v>
      </c>
      <c r="FB141" t="s">
        <v>69</v>
      </c>
      <c r="FC141" t="s">
        <v>133</v>
      </c>
      <c r="FD141" t="s">
        <v>134</v>
      </c>
      <c r="FE141" t="s">
        <v>135</v>
      </c>
      <c r="FF141" t="s">
        <v>136</v>
      </c>
      <c r="FG141" t="s">
        <v>69</v>
      </c>
      <c r="FH141" t="s">
        <v>69</v>
      </c>
      <c r="FI141" t="s">
        <v>69</v>
      </c>
      <c r="FJ141" t="s">
        <v>69</v>
      </c>
      <c r="FK141" t="s">
        <v>69</v>
      </c>
      <c r="FL141" t="s">
        <v>69</v>
      </c>
      <c r="FM141" t="s">
        <v>69</v>
      </c>
      <c r="FN141" t="s">
        <v>69</v>
      </c>
      <c r="FQ141">
        <v>50</v>
      </c>
      <c r="FR141">
        <v>2.9</v>
      </c>
      <c r="FS141">
        <v>3</v>
      </c>
      <c r="FT141">
        <v>0.15</v>
      </c>
      <c r="FU141" t="s">
        <v>69</v>
      </c>
      <c r="FV141" t="s">
        <v>69</v>
      </c>
      <c r="FW141" t="s">
        <v>133</v>
      </c>
      <c r="FX141" t="s">
        <v>134</v>
      </c>
      <c r="FY141" t="s">
        <v>69</v>
      </c>
      <c r="FZ141" t="s">
        <v>69</v>
      </c>
      <c r="GA141" t="s">
        <v>69</v>
      </c>
      <c r="GB141" t="s">
        <v>69</v>
      </c>
      <c r="GC141" t="s">
        <v>69</v>
      </c>
      <c r="GD141" t="s">
        <v>69</v>
      </c>
      <c r="GE141" t="s">
        <v>69</v>
      </c>
      <c r="GF141" t="s">
        <v>69</v>
      </c>
      <c r="GG141" t="s">
        <v>69</v>
      </c>
      <c r="GH141" t="s">
        <v>69</v>
      </c>
      <c r="GI141" t="s">
        <v>69</v>
      </c>
      <c r="GJ141" t="s">
        <v>69</v>
      </c>
      <c r="GN141">
        <v>53</v>
      </c>
      <c r="GO141">
        <v>100.67</v>
      </c>
      <c r="GP141">
        <v>3</v>
      </c>
      <c r="GQ141">
        <v>3.09</v>
      </c>
      <c r="GR141" t="s">
        <v>131</v>
      </c>
      <c r="GS141" t="s">
        <v>132</v>
      </c>
      <c r="GT141" t="s">
        <v>133</v>
      </c>
      <c r="GU141" t="s">
        <v>69</v>
      </c>
      <c r="GV141" t="s">
        <v>69</v>
      </c>
      <c r="GW141" t="s">
        <v>69</v>
      </c>
      <c r="GX141" t="s">
        <v>69</v>
      </c>
      <c r="GY141" t="s">
        <v>69</v>
      </c>
      <c r="GZ141" t="s">
        <v>69</v>
      </c>
      <c r="HA141" t="s">
        <v>69</v>
      </c>
      <c r="HB141" t="s">
        <v>69</v>
      </c>
      <c r="HC141" t="s">
        <v>69</v>
      </c>
      <c r="HD141" t="s">
        <v>69</v>
      </c>
      <c r="HG141" t="s">
        <v>215</v>
      </c>
    </row>
    <row r="142" spans="1:215" ht="16.5" hidden="1" thickTop="1" thickBot="1" x14ac:dyDescent="0.3">
      <c r="A142" s="25" t="s">
        <v>340</v>
      </c>
      <c r="B142" s="26">
        <v>3</v>
      </c>
      <c r="C142" s="37" t="s">
        <v>360</v>
      </c>
      <c r="D142" s="45" t="s">
        <v>361</v>
      </c>
      <c r="E142" s="30">
        <v>129</v>
      </c>
      <c r="F142" s="32">
        <v>2</v>
      </c>
      <c r="G142" s="186"/>
      <c r="H142" s="24">
        <v>1</v>
      </c>
      <c r="I142" s="24">
        <v>29</v>
      </c>
      <c r="J142" s="24">
        <v>5</v>
      </c>
      <c r="K142" s="24">
        <v>5</v>
      </c>
      <c r="L142" s="24">
        <v>1.0569999999999999</v>
      </c>
      <c r="M142" s="24">
        <v>17.899999999999999</v>
      </c>
      <c r="N142" s="55">
        <f t="shared" si="2"/>
        <v>8408.8822953604631</v>
      </c>
      <c r="O142" s="19"/>
      <c r="P142" s="39"/>
      <c r="Q142" s="51"/>
      <c r="R142" s="51"/>
      <c r="S142" s="39"/>
      <c r="T142" s="19"/>
      <c r="U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K142" s="34">
        <v>28</v>
      </c>
      <c r="AL142" s="29">
        <v>8544</v>
      </c>
      <c r="AM142" s="34">
        <v>57</v>
      </c>
      <c r="AN142" s="29" t="s">
        <v>33</v>
      </c>
      <c r="BH142">
        <v>10</v>
      </c>
      <c r="BI142">
        <v>6357.33</v>
      </c>
      <c r="BJ142">
        <v>3</v>
      </c>
      <c r="BK142">
        <v>686.45</v>
      </c>
      <c r="BL142" t="s">
        <v>131</v>
      </c>
      <c r="BM142" t="s">
        <v>132</v>
      </c>
      <c r="BN142" t="s">
        <v>133</v>
      </c>
      <c r="BO142" t="s">
        <v>134</v>
      </c>
      <c r="BP142" t="s">
        <v>135</v>
      </c>
      <c r="BQ142" t="s">
        <v>69</v>
      </c>
      <c r="BR142" t="s">
        <v>69</v>
      </c>
      <c r="BS142" t="s">
        <v>69</v>
      </c>
      <c r="BT142" t="s">
        <v>69</v>
      </c>
      <c r="BU142" t="s">
        <v>69</v>
      </c>
      <c r="BV142" t="s">
        <v>69</v>
      </c>
      <c r="BW142" t="s">
        <v>69</v>
      </c>
      <c r="BZ142">
        <v>3</v>
      </c>
      <c r="CA142">
        <v>22.37</v>
      </c>
      <c r="CB142">
        <v>3</v>
      </c>
      <c r="CC142">
        <v>0.85</v>
      </c>
      <c r="CD142" t="s">
        <v>131</v>
      </c>
      <c r="CE142" t="s">
        <v>132</v>
      </c>
      <c r="CF142" t="s">
        <v>133</v>
      </c>
      <c r="CG142" t="s">
        <v>134</v>
      </c>
      <c r="CH142" t="s">
        <v>135</v>
      </c>
      <c r="CI142" t="s">
        <v>136</v>
      </c>
      <c r="CJ142" t="s">
        <v>137</v>
      </c>
      <c r="CK142" t="s">
        <v>69</v>
      </c>
      <c r="CL142" t="s">
        <v>69</v>
      </c>
      <c r="CM142" t="s">
        <v>69</v>
      </c>
      <c r="CN142" t="s">
        <v>69</v>
      </c>
      <c r="CO142" t="s">
        <v>69</v>
      </c>
      <c r="CQ142">
        <v>63</v>
      </c>
      <c r="CR142">
        <v>111.67</v>
      </c>
      <c r="CS142">
        <v>3</v>
      </c>
      <c r="CT142">
        <v>13.15</v>
      </c>
      <c r="CU142" t="s">
        <v>131</v>
      </c>
      <c r="CV142" t="s">
        <v>132</v>
      </c>
      <c r="CW142" t="s">
        <v>133</v>
      </c>
      <c r="CX142" t="s">
        <v>134</v>
      </c>
      <c r="CY142" t="s">
        <v>135</v>
      </c>
      <c r="CZ142" t="s">
        <v>136</v>
      </c>
      <c r="DA142" t="s">
        <v>137</v>
      </c>
      <c r="DB142" t="s">
        <v>138</v>
      </c>
      <c r="DC142" t="s">
        <v>69</v>
      </c>
      <c r="DD142" t="s">
        <v>69</v>
      </c>
      <c r="DH142">
        <v>59</v>
      </c>
      <c r="DI142">
        <v>125</v>
      </c>
      <c r="DJ142">
        <v>3</v>
      </c>
      <c r="DK142">
        <v>2.8</v>
      </c>
      <c r="DL142" t="s">
        <v>69</v>
      </c>
      <c r="DM142" t="s">
        <v>132</v>
      </c>
      <c r="DN142" t="s">
        <v>133</v>
      </c>
      <c r="DO142" t="s">
        <v>134</v>
      </c>
      <c r="DP142" t="s">
        <v>135</v>
      </c>
      <c r="DQ142" t="s">
        <v>136</v>
      </c>
      <c r="DR142" t="s">
        <v>69</v>
      </c>
      <c r="DS142" t="s">
        <v>69</v>
      </c>
      <c r="DT142" t="s">
        <v>69</v>
      </c>
      <c r="DU142" t="s">
        <v>69</v>
      </c>
      <c r="DV142" t="s">
        <v>69</v>
      </c>
      <c r="DW142" t="s">
        <v>69</v>
      </c>
      <c r="DX142" t="s">
        <v>69</v>
      </c>
      <c r="DY142" t="s">
        <v>69</v>
      </c>
      <c r="EB142">
        <v>27</v>
      </c>
      <c r="EC142">
        <v>30.3</v>
      </c>
      <c r="ED142">
        <v>3</v>
      </c>
      <c r="EE142">
        <v>1.19</v>
      </c>
      <c r="EF142" t="s">
        <v>131</v>
      </c>
      <c r="EG142" t="s">
        <v>132</v>
      </c>
      <c r="EH142" t="s">
        <v>133</v>
      </c>
      <c r="EI142" t="s">
        <v>134</v>
      </c>
      <c r="EJ142" t="s">
        <v>69</v>
      </c>
      <c r="EK142" t="s">
        <v>69</v>
      </c>
      <c r="EL142" t="s">
        <v>69</v>
      </c>
      <c r="EM142" t="s">
        <v>69</v>
      </c>
      <c r="EN142" t="s">
        <v>69</v>
      </c>
      <c r="EO142" t="s">
        <v>69</v>
      </c>
      <c r="EP142" t="s">
        <v>69</v>
      </c>
      <c r="EQ142" t="s">
        <v>69</v>
      </c>
      <c r="ER142" t="s">
        <v>69</v>
      </c>
      <c r="EW142">
        <v>25</v>
      </c>
      <c r="EX142">
        <v>87.03</v>
      </c>
      <c r="EY142">
        <v>3</v>
      </c>
      <c r="EZ142">
        <v>3.24</v>
      </c>
      <c r="FA142" t="s">
        <v>69</v>
      </c>
      <c r="FB142" t="s">
        <v>69</v>
      </c>
      <c r="FC142" t="s">
        <v>133</v>
      </c>
      <c r="FD142" t="s">
        <v>134</v>
      </c>
      <c r="FE142" t="s">
        <v>135</v>
      </c>
      <c r="FF142" t="s">
        <v>136</v>
      </c>
      <c r="FG142" t="s">
        <v>69</v>
      </c>
      <c r="FH142" t="s">
        <v>69</v>
      </c>
      <c r="FI142" t="s">
        <v>69</v>
      </c>
      <c r="FJ142" t="s">
        <v>69</v>
      </c>
      <c r="FK142" t="s">
        <v>69</v>
      </c>
      <c r="FL142" t="s">
        <v>69</v>
      </c>
      <c r="FM142" t="s">
        <v>69</v>
      </c>
      <c r="FN142" t="s">
        <v>69</v>
      </c>
      <c r="FQ142">
        <v>44</v>
      </c>
      <c r="FR142">
        <v>2.7</v>
      </c>
      <c r="FS142">
        <v>3</v>
      </c>
      <c r="FT142">
        <v>0.15</v>
      </c>
      <c r="FU142" t="s">
        <v>69</v>
      </c>
      <c r="FV142" t="s">
        <v>69</v>
      </c>
      <c r="FW142" t="s">
        <v>133</v>
      </c>
      <c r="FX142" t="s">
        <v>134</v>
      </c>
      <c r="FY142" t="s">
        <v>135</v>
      </c>
      <c r="FZ142" t="s">
        <v>69</v>
      </c>
      <c r="GA142" t="s">
        <v>69</v>
      </c>
      <c r="GB142" t="s">
        <v>69</v>
      </c>
      <c r="GC142" t="s">
        <v>69</v>
      </c>
      <c r="GD142" t="s">
        <v>69</v>
      </c>
      <c r="GE142" t="s">
        <v>69</v>
      </c>
      <c r="GF142" t="s">
        <v>69</v>
      </c>
      <c r="GG142" t="s">
        <v>69</v>
      </c>
      <c r="GH142" t="s">
        <v>69</v>
      </c>
      <c r="GI142" t="s">
        <v>69</v>
      </c>
      <c r="GJ142" t="s">
        <v>69</v>
      </c>
      <c r="GN142">
        <v>60</v>
      </c>
      <c r="GO142">
        <v>99</v>
      </c>
      <c r="GP142">
        <v>3</v>
      </c>
      <c r="GQ142">
        <v>3.09</v>
      </c>
      <c r="GR142" t="s">
        <v>69</v>
      </c>
      <c r="GS142" t="s">
        <v>132</v>
      </c>
      <c r="GT142" t="s">
        <v>133</v>
      </c>
      <c r="GU142" t="s">
        <v>69</v>
      </c>
      <c r="GV142" t="s">
        <v>69</v>
      </c>
      <c r="GW142" t="s">
        <v>69</v>
      </c>
      <c r="GX142" t="s">
        <v>69</v>
      </c>
      <c r="GY142" t="s">
        <v>69</v>
      </c>
      <c r="GZ142" t="s">
        <v>69</v>
      </c>
      <c r="HA142" t="s">
        <v>69</v>
      </c>
      <c r="HB142" t="s">
        <v>69</v>
      </c>
      <c r="HC142" t="s">
        <v>69</v>
      </c>
      <c r="HD142" t="s">
        <v>69</v>
      </c>
      <c r="HG142" t="s">
        <v>216</v>
      </c>
    </row>
    <row r="143" spans="1:215" ht="16.5" hidden="1" thickTop="1" thickBot="1" x14ac:dyDescent="0.3">
      <c r="A143" s="25" t="s">
        <v>340</v>
      </c>
      <c r="B143" s="26">
        <v>3</v>
      </c>
      <c r="C143" s="37" t="s">
        <v>364</v>
      </c>
      <c r="D143" s="45" t="s">
        <v>365</v>
      </c>
      <c r="E143" s="30">
        <v>130</v>
      </c>
      <c r="F143" s="32">
        <v>2</v>
      </c>
      <c r="G143" s="186"/>
      <c r="H143" s="24">
        <v>1</v>
      </c>
      <c r="I143" s="24">
        <v>30</v>
      </c>
      <c r="J143" s="24">
        <v>5</v>
      </c>
      <c r="K143" s="24">
        <v>6</v>
      </c>
      <c r="L143" s="24">
        <v>1.244</v>
      </c>
      <c r="M143" s="24">
        <v>18.7</v>
      </c>
      <c r="N143" s="55">
        <f t="shared" si="2"/>
        <v>9800.1123590232546</v>
      </c>
      <c r="O143" s="19"/>
      <c r="P143" s="39"/>
      <c r="Q143" s="51"/>
      <c r="R143" s="51"/>
      <c r="S143" s="39"/>
      <c r="T143" s="19"/>
      <c r="U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K143" s="34">
        <v>29</v>
      </c>
      <c r="AL143" s="29" t="s">
        <v>22</v>
      </c>
      <c r="BH143">
        <v>21</v>
      </c>
      <c r="BI143">
        <v>6286</v>
      </c>
      <c r="BJ143">
        <v>3</v>
      </c>
      <c r="BK143">
        <v>686.45</v>
      </c>
      <c r="BL143" t="s">
        <v>131</v>
      </c>
      <c r="BM143" t="s">
        <v>132</v>
      </c>
      <c r="BN143" t="s">
        <v>133</v>
      </c>
      <c r="BO143" t="s">
        <v>134</v>
      </c>
      <c r="BP143" t="s">
        <v>135</v>
      </c>
      <c r="BQ143" t="s">
        <v>136</v>
      </c>
      <c r="BR143" t="s">
        <v>69</v>
      </c>
      <c r="BS143" t="s">
        <v>69</v>
      </c>
      <c r="BT143" t="s">
        <v>69</v>
      </c>
      <c r="BU143" t="s">
        <v>69</v>
      </c>
      <c r="BV143" t="s">
        <v>69</v>
      </c>
      <c r="BW143" t="s">
        <v>69</v>
      </c>
      <c r="BZ143">
        <v>27</v>
      </c>
      <c r="CA143">
        <v>22</v>
      </c>
      <c r="CB143">
        <v>3</v>
      </c>
      <c r="CC143">
        <v>0.85</v>
      </c>
      <c r="CD143" t="s">
        <v>131</v>
      </c>
      <c r="CE143" t="s">
        <v>132</v>
      </c>
      <c r="CF143" t="s">
        <v>133</v>
      </c>
      <c r="CG143" t="s">
        <v>134</v>
      </c>
      <c r="CH143" t="s">
        <v>135</v>
      </c>
      <c r="CI143" t="s">
        <v>136</v>
      </c>
      <c r="CJ143" t="s">
        <v>137</v>
      </c>
      <c r="CK143" t="s">
        <v>138</v>
      </c>
      <c r="CL143" t="s">
        <v>69</v>
      </c>
      <c r="CM143" t="s">
        <v>69</v>
      </c>
      <c r="CN143" t="s">
        <v>69</v>
      </c>
      <c r="CO143" t="s">
        <v>69</v>
      </c>
      <c r="CQ143">
        <v>20</v>
      </c>
      <c r="CR143">
        <v>111.33</v>
      </c>
      <c r="CS143">
        <v>3</v>
      </c>
      <c r="CT143">
        <v>13.15</v>
      </c>
      <c r="CU143" t="s">
        <v>131</v>
      </c>
      <c r="CV143" t="s">
        <v>132</v>
      </c>
      <c r="CW143" t="s">
        <v>133</v>
      </c>
      <c r="CX143" t="s">
        <v>134</v>
      </c>
      <c r="CY143" t="s">
        <v>135</v>
      </c>
      <c r="CZ143" t="s">
        <v>136</v>
      </c>
      <c r="DA143" t="s">
        <v>137</v>
      </c>
      <c r="DB143" t="s">
        <v>138</v>
      </c>
      <c r="DC143" t="s">
        <v>69</v>
      </c>
      <c r="DD143" t="s">
        <v>69</v>
      </c>
      <c r="DH143">
        <v>21</v>
      </c>
      <c r="DI143">
        <v>125</v>
      </c>
      <c r="DJ143">
        <v>3</v>
      </c>
      <c r="DK143">
        <v>2.8</v>
      </c>
      <c r="DL143" t="s">
        <v>69</v>
      </c>
      <c r="DM143" t="s">
        <v>132</v>
      </c>
      <c r="DN143" t="s">
        <v>133</v>
      </c>
      <c r="DO143" t="s">
        <v>134</v>
      </c>
      <c r="DP143" t="s">
        <v>135</v>
      </c>
      <c r="DQ143" t="s">
        <v>136</v>
      </c>
      <c r="DR143" t="s">
        <v>69</v>
      </c>
      <c r="DS143" t="s">
        <v>69</v>
      </c>
      <c r="DT143" t="s">
        <v>69</v>
      </c>
      <c r="DU143" t="s">
        <v>69</v>
      </c>
      <c r="DV143" t="s">
        <v>69</v>
      </c>
      <c r="DW143" t="s">
        <v>69</v>
      </c>
      <c r="DX143" t="s">
        <v>69</v>
      </c>
      <c r="DY143" t="s">
        <v>69</v>
      </c>
      <c r="EB143">
        <v>32</v>
      </c>
      <c r="EC143">
        <v>30.13</v>
      </c>
      <c r="ED143">
        <v>3</v>
      </c>
      <c r="EE143">
        <v>1.19</v>
      </c>
      <c r="EF143" t="s">
        <v>131</v>
      </c>
      <c r="EG143" t="s">
        <v>132</v>
      </c>
      <c r="EH143" t="s">
        <v>133</v>
      </c>
      <c r="EI143" t="s">
        <v>134</v>
      </c>
      <c r="EJ143" t="s">
        <v>135</v>
      </c>
      <c r="EK143" t="s">
        <v>69</v>
      </c>
      <c r="EL143" t="s">
        <v>69</v>
      </c>
      <c r="EM143" t="s">
        <v>69</v>
      </c>
      <c r="EN143" t="s">
        <v>69</v>
      </c>
      <c r="EO143" t="s">
        <v>69</v>
      </c>
      <c r="EP143" t="s">
        <v>69</v>
      </c>
      <c r="EQ143" t="s">
        <v>69</v>
      </c>
      <c r="ER143" t="s">
        <v>69</v>
      </c>
      <c r="EW143">
        <v>28</v>
      </c>
      <c r="EX143">
        <v>85.7</v>
      </c>
      <c r="EY143">
        <v>3</v>
      </c>
      <c r="EZ143">
        <v>3.24</v>
      </c>
      <c r="FA143" t="s">
        <v>69</v>
      </c>
      <c r="FB143" t="s">
        <v>69</v>
      </c>
      <c r="FC143" t="s">
        <v>133</v>
      </c>
      <c r="FD143" t="s">
        <v>134</v>
      </c>
      <c r="FE143" t="s">
        <v>135</v>
      </c>
      <c r="FF143" t="s">
        <v>136</v>
      </c>
      <c r="FG143" t="s">
        <v>137</v>
      </c>
      <c r="FH143" t="s">
        <v>69</v>
      </c>
      <c r="FI143" t="s">
        <v>69</v>
      </c>
      <c r="FJ143" t="s">
        <v>69</v>
      </c>
      <c r="FK143" t="s">
        <v>69</v>
      </c>
      <c r="FL143" t="s">
        <v>69</v>
      </c>
      <c r="FM143" t="s">
        <v>69</v>
      </c>
      <c r="FN143" t="s">
        <v>69</v>
      </c>
      <c r="FQ143">
        <v>32</v>
      </c>
      <c r="FR143">
        <v>2.4300000000000002</v>
      </c>
      <c r="FS143">
        <v>3</v>
      </c>
      <c r="FT143">
        <v>0.15</v>
      </c>
      <c r="FU143" t="s">
        <v>69</v>
      </c>
      <c r="FV143" t="s">
        <v>69</v>
      </c>
      <c r="FW143" t="s">
        <v>69</v>
      </c>
      <c r="FX143" t="s">
        <v>134</v>
      </c>
      <c r="FY143" t="s">
        <v>135</v>
      </c>
      <c r="FZ143" t="s">
        <v>136</v>
      </c>
      <c r="GA143" t="s">
        <v>69</v>
      </c>
      <c r="GB143" t="s">
        <v>69</v>
      </c>
      <c r="GC143" t="s">
        <v>69</v>
      </c>
      <c r="GD143" t="s">
        <v>69</v>
      </c>
      <c r="GE143" t="s">
        <v>69</v>
      </c>
      <c r="GF143" t="s">
        <v>69</v>
      </c>
      <c r="GG143" t="s">
        <v>69</v>
      </c>
      <c r="GH143" t="s">
        <v>69</v>
      </c>
      <c r="GI143" t="s">
        <v>69</v>
      </c>
      <c r="GJ143" t="s">
        <v>69</v>
      </c>
      <c r="GN143">
        <v>57</v>
      </c>
      <c r="GO143">
        <v>99</v>
      </c>
      <c r="GP143">
        <v>3</v>
      </c>
      <c r="GQ143">
        <v>3.09</v>
      </c>
      <c r="GR143" t="s">
        <v>69</v>
      </c>
      <c r="GS143" t="s">
        <v>132</v>
      </c>
      <c r="GT143" t="s">
        <v>133</v>
      </c>
      <c r="GU143" t="s">
        <v>69</v>
      </c>
      <c r="GV143" t="s">
        <v>69</v>
      </c>
      <c r="GW143" t="s">
        <v>69</v>
      </c>
      <c r="GX143" t="s">
        <v>69</v>
      </c>
      <c r="GY143" t="s">
        <v>69</v>
      </c>
      <c r="GZ143" t="s">
        <v>69</v>
      </c>
      <c r="HA143" t="s">
        <v>69</v>
      </c>
      <c r="HB143" t="s">
        <v>69</v>
      </c>
      <c r="HC143" t="s">
        <v>69</v>
      </c>
      <c r="HD143" t="s">
        <v>69</v>
      </c>
      <c r="HG143" t="s">
        <v>217</v>
      </c>
    </row>
    <row r="144" spans="1:215" ht="16.5" hidden="1" thickTop="1" thickBot="1" x14ac:dyDescent="0.3">
      <c r="A144" s="25" t="s">
        <v>340</v>
      </c>
      <c r="B144" s="26">
        <v>3</v>
      </c>
      <c r="C144" s="37" t="s">
        <v>362</v>
      </c>
      <c r="D144" s="45" t="s">
        <v>363</v>
      </c>
      <c r="E144" s="30">
        <v>131</v>
      </c>
      <c r="F144" s="32">
        <v>2</v>
      </c>
      <c r="G144" s="186"/>
      <c r="H144" s="24">
        <v>1</v>
      </c>
      <c r="I144" s="18">
        <v>31</v>
      </c>
      <c r="J144" s="24">
        <v>6</v>
      </c>
      <c r="K144" s="24">
        <v>6</v>
      </c>
      <c r="L144" s="24">
        <v>1.3180000000000001</v>
      </c>
      <c r="M144" s="24">
        <v>18.8</v>
      </c>
      <c r="N144" s="55">
        <f t="shared" si="2"/>
        <v>10370.30592939535</v>
      </c>
      <c r="O144" s="19"/>
      <c r="P144" s="39"/>
      <c r="Q144" s="51"/>
      <c r="R144" s="51"/>
      <c r="S144" s="39"/>
      <c r="T144" s="19"/>
      <c r="U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BH144">
        <v>20</v>
      </c>
      <c r="BI144">
        <v>6227.67</v>
      </c>
      <c r="BJ144">
        <v>3</v>
      </c>
      <c r="BK144">
        <v>686.45</v>
      </c>
      <c r="BL144" t="s">
        <v>131</v>
      </c>
      <c r="BM144" t="s">
        <v>132</v>
      </c>
      <c r="BN144" t="s">
        <v>133</v>
      </c>
      <c r="BO144" t="s">
        <v>134</v>
      </c>
      <c r="BP144" t="s">
        <v>135</v>
      </c>
      <c r="BQ144" t="s">
        <v>136</v>
      </c>
      <c r="BR144" t="s">
        <v>137</v>
      </c>
      <c r="BS144" t="s">
        <v>69</v>
      </c>
      <c r="BT144" t="s">
        <v>69</v>
      </c>
      <c r="BU144" t="s">
        <v>69</v>
      </c>
      <c r="BV144" t="s">
        <v>69</v>
      </c>
      <c r="BW144" t="s">
        <v>69</v>
      </c>
      <c r="BZ144">
        <v>18</v>
      </c>
      <c r="CA144">
        <v>21.9</v>
      </c>
      <c r="CB144">
        <v>3</v>
      </c>
      <c r="CC144">
        <v>0.85</v>
      </c>
      <c r="CD144" t="s">
        <v>69</v>
      </c>
      <c r="CE144" t="s">
        <v>132</v>
      </c>
      <c r="CF144" t="s">
        <v>133</v>
      </c>
      <c r="CG144" t="s">
        <v>134</v>
      </c>
      <c r="CH144" t="s">
        <v>135</v>
      </c>
      <c r="CI144" t="s">
        <v>136</v>
      </c>
      <c r="CJ144" t="s">
        <v>137</v>
      </c>
      <c r="CK144" t="s">
        <v>138</v>
      </c>
      <c r="CL144" t="s">
        <v>139</v>
      </c>
      <c r="CM144" t="s">
        <v>69</v>
      </c>
      <c r="CN144" t="s">
        <v>69</v>
      </c>
      <c r="CO144" t="s">
        <v>69</v>
      </c>
      <c r="CQ144">
        <v>57</v>
      </c>
      <c r="CR144">
        <v>111.33</v>
      </c>
      <c r="CS144">
        <v>3</v>
      </c>
      <c r="CT144">
        <v>13.15</v>
      </c>
      <c r="CU144" t="s">
        <v>131</v>
      </c>
      <c r="CV144" t="s">
        <v>132</v>
      </c>
      <c r="CW144" t="s">
        <v>133</v>
      </c>
      <c r="CX144" t="s">
        <v>134</v>
      </c>
      <c r="CY144" t="s">
        <v>135</v>
      </c>
      <c r="CZ144" t="s">
        <v>136</v>
      </c>
      <c r="DA144" t="s">
        <v>137</v>
      </c>
      <c r="DB144" t="s">
        <v>138</v>
      </c>
      <c r="DC144" t="s">
        <v>69</v>
      </c>
      <c r="DD144" t="s">
        <v>69</v>
      </c>
      <c r="DH144">
        <v>57</v>
      </c>
      <c r="DI144">
        <v>125</v>
      </c>
      <c r="DJ144">
        <v>3</v>
      </c>
      <c r="DK144">
        <v>2.8</v>
      </c>
      <c r="DL144" t="s">
        <v>69</v>
      </c>
      <c r="DM144" t="s">
        <v>132</v>
      </c>
      <c r="DN144" t="s">
        <v>133</v>
      </c>
      <c r="DO144" t="s">
        <v>134</v>
      </c>
      <c r="DP144" t="s">
        <v>135</v>
      </c>
      <c r="DQ144" t="s">
        <v>136</v>
      </c>
      <c r="DR144" t="s">
        <v>69</v>
      </c>
      <c r="DS144" t="s">
        <v>69</v>
      </c>
      <c r="DT144" t="s">
        <v>69</v>
      </c>
      <c r="DU144" t="s">
        <v>69</v>
      </c>
      <c r="DV144" t="s">
        <v>69</v>
      </c>
      <c r="DW144" t="s">
        <v>69</v>
      </c>
      <c r="DX144" t="s">
        <v>69</v>
      </c>
      <c r="DY144" t="s">
        <v>69</v>
      </c>
      <c r="EB144">
        <v>3</v>
      </c>
      <c r="EC144">
        <v>30.1</v>
      </c>
      <c r="ED144">
        <v>3</v>
      </c>
      <c r="EE144">
        <v>1.19</v>
      </c>
      <c r="EF144" t="s">
        <v>131</v>
      </c>
      <c r="EG144" t="s">
        <v>132</v>
      </c>
      <c r="EH144" t="s">
        <v>133</v>
      </c>
      <c r="EI144" t="s">
        <v>134</v>
      </c>
      <c r="EJ144" t="s">
        <v>135</v>
      </c>
      <c r="EK144" t="s">
        <v>69</v>
      </c>
      <c r="EL144" t="s">
        <v>69</v>
      </c>
      <c r="EM144" t="s">
        <v>69</v>
      </c>
      <c r="EN144" t="s">
        <v>69</v>
      </c>
      <c r="EO144" t="s">
        <v>69</v>
      </c>
      <c r="EP144" t="s">
        <v>69</v>
      </c>
      <c r="EQ144" t="s">
        <v>69</v>
      </c>
      <c r="ER144" t="s">
        <v>69</v>
      </c>
      <c r="EW144">
        <v>44</v>
      </c>
      <c r="EX144">
        <v>85.63</v>
      </c>
      <c r="EY144">
        <v>3</v>
      </c>
      <c r="EZ144">
        <v>3.24</v>
      </c>
      <c r="FA144" t="s">
        <v>69</v>
      </c>
      <c r="FB144" t="s">
        <v>69</v>
      </c>
      <c r="FC144" t="s">
        <v>133</v>
      </c>
      <c r="FD144" t="s">
        <v>134</v>
      </c>
      <c r="FE144" t="s">
        <v>135</v>
      </c>
      <c r="FF144" t="s">
        <v>136</v>
      </c>
      <c r="FG144" t="s">
        <v>137</v>
      </c>
      <c r="FH144" t="s">
        <v>138</v>
      </c>
      <c r="FI144" t="s">
        <v>69</v>
      </c>
      <c r="FJ144" t="s">
        <v>69</v>
      </c>
      <c r="FK144" t="s">
        <v>69</v>
      </c>
      <c r="FL144" t="s">
        <v>69</v>
      </c>
      <c r="FM144" t="s">
        <v>69</v>
      </c>
      <c r="FN144" t="s">
        <v>69</v>
      </c>
      <c r="FQ144">
        <v>3</v>
      </c>
      <c r="FR144">
        <v>2.23</v>
      </c>
      <c r="FS144">
        <v>3</v>
      </c>
      <c r="FT144">
        <v>0.15</v>
      </c>
      <c r="FU144" t="s">
        <v>69</v>
      </c>
      <c r="FV144" t="s">
        <v>69</v>
      </c>
      <c r="FW144" t="s">
        <v>69</v>
      </c>
      <c r="FX144" t="s">
        <v>134</v>
      </c>
      <c r="FY144" t="s">
        <v>135</v>
      </c>
      <c r="FZ144" t="s">
        <v>136</v>
      </c>
      <c r="GA144" t="s">
        <v>137</v>
      </c>
      <c r="GB144" t="s">
        <v>69</v>
      </c>
      <c r="GC144" t="s">
        <v>69</v>
      </c>
      <c r="GD144" t="s">
        <v>69</v>
      </c>
      <c r="GE144" t="s">
        <v>69</v>
      </c>
      <c r="GF144" t="s">
        <v>69</v>
      </c>
      <c r="GG144" t="s">
        <v>69</v>
      </c>
      <c r="GH144" t="s">
        <v>69</v>
      </c>
      <c r="GI144" t="s">
        <v>69</v>
      </c>
      <c r="GJ144" t="s">
        <v>69</v>
      </c>
      <c r="GN144">
        <v>59</v>
      </c>
      <c r="GO144">
        <v>98.33</v>
      </c>
      <c r="GP144">
        <v>3</v>
      </c>
      <c r="GQ144">
        <v>3.09</v>
      </c>
      <c r="GR144" t="s">
        <v>69</v>
      </c>
      <c r="GS144" t="s">
        <v>132</v>
      </c>
      <c r="GT144" t="s">
        <v>133</v>
      </c>
      <c r="GU144" t="s">
        <v>69</v>
      </c>
      <c r="GV144" t="s">
        <v>69</v>
      </c>
      <c r="GW144" t="s">
        <v>69</v>
      </c>
      <c r="GX144" t="s">
        <v>69</v>
      </c>
      <c r="GY144" t="s">
        <v>69</v>
      </c>
      <c r="GZ144" t="s">
        <v>69</v>
      </c>
      <c r="HA144" t="s">
        <v>69</v>
      </c>
      <c r="HB144" t="s">
        <v>69</v>
      </c>
      <c r="HC144" t="s">
        <v>69</v>
      </c>
      <c r="HD144" t="s">
        <v>69</v>
      </c>
      <c r="HG144" t="s">
        <v>218</v>
      </c>
    </row>
    <row r="145" spans="1:215" ht="16.5" hidden="1" thickTop="1" thickBot="1" x14ac:dyDescent="0.3">
      <c r="A145" s="25" t="s">
        <v>340</v>
      </c>
      <c r="B145" s="26">
        <v>3</v>
      </c>
      <c r="C145" s="37" t="s">
        <v>366</v>
      </c>
      <c r="D145" s="45" t="s">
        <v>367</v>
      </c>
      <c r="E145" s="30">
        <v>132</v>
      </c>
      <c r="F145" s="32">
        <v>2</v>
      </c>
      <c r="G145" s="186"/>
      <c r="H145" s="24">
        <v>1</v>
      </c>
      <c r="I145" s="24">
        <v>32</v>
      </c>
      <c r="J145" s="24">
        <v>6</v>
      </c>
      <c r="K145" s="24">
        <v>5</v>
      </c>
      <c r="L145" s="24">
        <v>0.99299999999999999</v>
      </c>
      <c r="M145" s="24">
        <v>18.7</v>
      </c>
      <c r="N145" s="55">
        <f t="shared" si="2"/>
        <v>7822.7584988023245</v>
      </c>
      <c r="O145" s="19"/>
      <c r="P145" s="39"/>
      <c r="Q145" s="51"/>
      <c r="R145" s="51"/>
      <c r="S145" s="39"/>
      <c r="T145" s="19"/>
      <c r="U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BH145">
        <v>18</v>
      </c>
      <c r="BI145">
        <v>6000.67</v>
      </c>
      <c r="BJ145">
        <v>3</v>
      </c>
      <c r="BK145">
        <v>686.45</v>
      </c>
      <c r="BL145" t="s">
        <v>131</v>
      </c>
      <c r="BM145" t="s">
        <v>132</v>
      </c>
      <c r="BN145" t="s">
        <v>133</v>
      </c>
      <c r="BO145" t="s">
        <v>134</v>
      </c>
      <c r="BP145" t="s">
        <v>135</v>
      </c>
      <c r="BQ145" t="s">
        <v>136</v>
      </c>
      <c r="BR145" t="s">
        <v>137</v>
      </c>
      <c r="BS145" t="s">
        <v>138</v>
      </c>
      <c r="BT145" t="s">
        <v>69</v>
      </c>
      <c r="BU145" t="s">
        <v>69</v>
      </c>
      <c r="BV145" t="s">
        <v>69</v>
      </c>
      <c r="BW145" t="s">
        <v>69</v>
      </c>
      <c r="BZ145">
        <v>39</v>
      </c>
      <c r="CA145">
        <v>21.8</v>
      </c>
      <c r="CB145">
        <v>3</v>
      </c>
      <c r="CC145">
        <v>0.85</v>
      </c>
      <c r="CD145" t="s">
        <v>69</v>
      </c>
      <c r="CE145" t="s">
        <v>132</v>
      </c>
      <c r="CF145" t="s">
        <v>133</v>
      </c>
      <c r="CG145" t="s">
        <v>134</v>
      </c>
      <c r="CH145" t="s">
        <v>135</v>
      </c>
      <c r="CI145" t="s">
        <v>136</v>
      </c>
      <c r="CJ145" t="s">
        <v>137</v>
      </c>
      <c r="CK145" t="s">
        <v>138</v>
      </c>
      <c r="CL145" t="s">
        <v>139</v>
      </c>
      <c r="CM145" t="s">
        <v>140</v>
      </c>
      <c r="CN145" t="s">
        <v>69</v>
      </c>
      <c r="CO145" t="s">
        <v>69</v>
      </c>
      <c r="CQ145">
        <v>18</v>
      </c>
      <c r="CR145">
        <v>106.33</v>
      </c>
      <c r="CS145">
        <v>3</v>
      </c>
      <c r="CT145">
        <v>13.15</v>
      </c>
      <c r="CU145" t="s">
        <v>131</v>
      </c>
      <c r="CV145" t="s">
        <v>132</v>
      </c>
      <c r="CW145" t="s">
        <v>133</v>
      </c>
      <c r="CX145" t="s">
        <v>134</v>
      </c>
      <c r="CY145" t="s">
        <v>135</v>
      </c>
      <c r="CZ145" t="s">
        <v>136</v>
      </c>
      <c r="DA145" t="s">
        <v>137</v>
      </c>
      <c r="DB145" t="s">
        <v>138</v>
      </c>
      <c r="DC145" t="s">
        <v>139</v>
      </c>
      <c r="DD145" t="s">
        <v>69</v>
      </c>
      <c r="DH145">
        <v>10</v>
      </c>
      <c r="DI145">
        <v>124.33</v>
      </c>
      <c r="DJ145">
        <v>3</v>
      </c>
      <c r="DK145">
        <v>2.8</v>
      </c>
      <c r="DL145" t="s">
        <v>69</v>
      </c>
      <c r="DM145" t="s">
        <v>132</v>
      </c>
      <c r="DN145" t="s">
        <v>133</v>
      </c>
      <c r="DO145" t="s">
        <v>134</v>
      </c>
      <c r="DP145" t="s">
        <v>135</v>
      </c>
      <c r="DQ145" t="s">
        <v>136</v>
      </c>
      <c r="DR145" t="s">
        <v>69</v>
      </c>
      <c r="DS145" t="s">
        <v>69</v>
      </c>
      <c r="DT145" t="s">
        <v>69</v>
      </c>
      <c r="DU145" t="s">
        <v>69</v>
      </c>
      <c r="DV145" t="s">
        <v>69</v>
      </c>
      <c r="DW145" t="s">
        <v>69</v>
      </c>
      <c r="DX145" t="s">
        <v>69</v>
      </c>
      <c r="DY145" t="s">
        <v>69</v>
      </c>
      <c r="EB145">
        <v>33</v>
      </c>
      <c r="EC145">
        <v>30</v>
      </c>
      <c r="ED145">
        <v>3</v>
      </c>
      <c r="EE145">
        <v>1.19</v>
      </c>
      <c r="EF145" t="s">
        <v>131</v>
      </c>
      <c r="EG145" t="s">
        <v>132</v>
      </c>
      <c r="EH145" t="s">
        <v>133</v>
      </c>
      <c r="EI145" t="s">
        <v>134</v>
      </c>
      <c r="EJ145" t="s">
        <v>135</v>
      </c>
      <c r="EK145" t="s">
        <v>136</v>
      </c>
      <c r="EL145" t="s">
        <v>69</v>
      </c>
      <c r="EM145" t="s">
        <v>69</v>
      </c>
      <c r="EN145" t="s">
        <v>69</v>
      </c>
      <c r="EO145" t="s">
        <v>69</v>
      </c>
      <c r="EP145" t="s">
        <v>69</v>
      </c>
      <c r="EQ145" t="s">
        <v>69</v>
      </c>
      <c r="ER145" t="s">
        <v>69</v>
      </c>
      <c r="EW145">
        <v>27</v>
      </c>
      <c r="EX145">
        <v>85.03</v>
      </c>
      <c r="EY145">
        <v>3</v>
      </c>
      <c r="EZ145">
        <v>3.24</v>
      </c>
      <c r="FA145" t="s">
        <v>69</v>
      </c>
      <c r="FB145" t="s">
        <v>69</v>
      </c>
      <c r="FC145" t="s">
        <v>133</v>
      </c>
      <c r="FD145" t="s">
        <v>134</v>
      </c>
      <c r="FE145" t="s">
        <v>135</v>
      </c>
      <c r="FF145" t="s">
        <v>136</v>
      </c>
      <c r="FG145" t="s">
        <v>137</v>
      </c>
      <c r="FH145" t="s">
        <v>138</v>
      </c>
      <c r="FI145" t="s">
        <v>139</v>
      </c>
      <c r="FJ145" t="s">
        <v>69</v>
      </c>
      <c r="FK145" t="s">
        <v>69</v>
      </c>
      <c r="FL145" t="s">
        <v>69</v>
      </c>
      <c r="FM145" t="s">
        <v>69</v>
      </c>
      <c r="FN145" t="s">
        <v>69</v>
      </c>
      <c r="FQ145">
        <v>5</v>
      </c>
      <c r="FR145">
        <v>2.2000000000000002</v>
      </c>
      <c r="FS145">
        <v>3</v>
      </c>
      <c r="FT145">
        <v>0.15</v>
      </c>
      <c r="FU145" t="s">
        <v>69</v>
      </c>
      <c r="FV145" t="s">
        <v>69</v>
      </c>
      <c r="FW145" t="s">
        <v>69</v>
      </c>
      <c r="FX145" t="s">
        <v>69</v>
      </c>
      <c r="FY145" t="s">
        <v>135</v>
      </c>
      <c r="FZ145" t="s">
        <v>136</v>
      </c>
      <c r="GA145" t="s">
        <v>137</v>
      </c>
      <c r="GB145" t="s">
        <v>69</v>
      </c>
      <c r="GC145" t="s">
        <v>69</v>
      </c>
      <c r="GD145" t="s">
        <v>69</v>
      </c>
      <c r="GE145" t="s">
        <v>69</v>
      </c>
      <c r="GF145" t="s">
        <v>69</v>
      </c>
      <c r="GG145" t="s">
        <v>69</v>
      </c>
      <c r="GH145" t="s">
        <v>69</v>
      </c>
      <c r="GI145" t="s">
        <v>69</v>
      </c>
      <c r="GJ145" t="s">
        <v>69</v>
      </c>
      <c r="GN145">
        <v>1</v>
      </c>
      <c r="GO145">
        <v>98.33</v>
      </c>
      <c r="GP145">
        <v>3</v>
      </c>
      <c r="GQ145">
        <v>3.09</v>
      </c>
      <c r="GR145" t="s">
        <v>69</v>
      </c>
      <c r="GS145" t="s">
        <v>132</v>
      </c>
      <c r="GT145" t="s">
        <v>133</v>
      </c>
      <c r="GU145" t="s">
        <v>69</v>
      </c>
      <c r="GV145" t="s">
        <v>69</v>
      </c>
      <c r="GW145" t="s">
        <v>69</v>
      </c>
      <c r="GX145" t="s">
        <v>69</v>
      </c>
      <c r="GY145" t="s">
        <v>69</v>
      </c>
      <c r="GZ145" t="s">
        <v>69</v>
      </c>
      <c r="HA145" t="s">
        <v>69</v>
      </c>
      <c r="HB145" t="s">
        <v>69</v>
      </c>
      <c r="HC145" t="s">
        <v>69</v>
      </c>
      <c r="HD145" t="s">
        <v>69</v>
      </c>
      <c r="HG145" t="s">
        <v>219</v>
      </c>
    </row>
    <row r="146" spans="1:215" ht="16.5" hidden="1" thickTop="1" thickBot="1" x14ac:dyDescent="0.3">
      <c r="A146" s="25" t="s">
        <v>340</v>
      </c>
      <c r="B146" s="26">
        <v>3</v>
      </c>
      <c r="C146" s="37" t="s">
        <v>368</v>
      </c>
      <c r="D146" s="45" t="s">
        <v>369</v>
      </c>
      <c r="E146" s="30">
        <v>133</v>
      </c>
      <c r="F146" s="32">
        <v>2</v>
      </c>
      <c r="G146" s="186"/>
      <c r="H146" s="24">
        <v>1</v>
      </c>
      <c r="I146" s="24">
        <v>33</v>
      </c>
      <c r="J146" s="24">
        <v>6</v>
      </c>
      <c r="K146" s="24">
        <v>4</v>
      </c>
      <c r="L146" s="24">
        <v>0.73499999999999999</v>
      </c>
      <c r="M146" s="24">
        <v>20.8</v>
      </c>
      <c r="N146" s="55">
        <f t="shared" si="2"/>
        <v>5640.6954181395349</v>
      </c>
      <c r="O146" s="19"/>
      <c r="P146" s="39"/>
      <c r="Q146" s="51"/>
      <c r="R146" s="51"/>
      <c r="S146" s="39"/>
      <c r="T146" s="19"/>
      <c r="U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BH146">
        <v>9</v>
      </c>
      <c r="BI146">
        <v>5926.33</v>
      </c>
      <c r="BJ146">
        <v>3</v>
      </c>
      <c r="BK146">
        <v>686.45</v>
      </c>
      <c r="BL146" t="s">
        <v>131</v>
      </c>
      <c r="BM146" t="s">
        <v>132</v>
      </c>
      <c r="BN146" t="s">
        <v>133</v>
      </c>
      <c r="BO146" t="s">
        <v>134</v>
      </c>
      <c r="BP146" t="s">
        <v>135</v>
      </c>
      <c r="BQ146" t="s">
        <v>136</v>
      </c>
      <c r="BR146" t="s">
        <v>137</v>
      </c>
      <c r="BS146" t="s">
        <v>138</v>
      </c>
      <c r="BT146" t="s">
        <v>139</v>
      </c>
      <c r="BU146" t="s">
        <v>69</v>
      </c>
      <c r="BV146" t="s">
        <v>69</v>
      </c>
      <c r="BW146" t="s">
        <v>69</v>
      </c>
      <c r="BZ146">
        <v>46</v>
      </c>
      <c r="CA146">
        <v>21.6</v>
      </c>
      <c r="CB146">
        <v>3</v>
      </c>
      <c r="CC146">
        <v>0.85</v>
      </c>
      <c r="CD146" t="s">
        <v>69</v>
      </c>
      <c r="CE146" t="s">
        <v>132</v>
      </c>
      <c r="CF146" t="s">
        <v>133</v>
      </c>
      <c r="CG146" t="s">
        <v>134</v>
      </c>
      <c r="CH146" t="s">
        <v>135</v>
      </c>
      <c r="CI146" t="s">
        <v>136</v>
      </c>
      <c r="CJ146" t="s">
        <v>137</v>
      </c>
      <c r="CK146" t="s">
        <v>138</v>
      </c>
      <c r="CL146" t="s">
        <v>139</v>
      </c>
      <c r="CM146" t="s">
        <v>140</v>
      </c>
      <c r="CN146" t="s">
        <v>69</v>
      </c>
      <c r="CO146" t="s">
        <v>69</v>
      </c>
      <c r="CQ146">
        <v>8</v>
      </c>
      <c r="CR146">
        <v>105.67</v>
      </c>
      <c r="CS146">
        <v>3</v>
      </c>
      <c r="CT146">
        <v>13.15</v>
      </c>
      <c r="CU146" t="s">
        <v>131</v>
      </c>
      <c r="CV146" t="s">
        <v>132</v>
      </c>
      <c r="CW146" t="s">
        <v>133</v>
      </c>
      <c r="CX146" t="s">
        <v>134</v>
      </c>
      <c r="CY146" t="s">
        <v>135</v>
      </c>
      <c r="CZ146" t="s">
        <v>136</v>
      </c>
      <c r="DA146" t="s">
        <v>137</v>
      </c>
      <c r="DB146" t="s">
        <v>138</v>
      </c>
      <c r="DC146" t="s">
        <v>139</v>
      </c>
      <c r="DD146" t="s">
        <v>69</v>
      </c>
      <c r="DH146">
        <v>8</v>
      </c>
      <c r="DI146">
        <v>124.33</v>
      </c>
      <c r="DJ146">
        <v>3</v>
      </c>
      <c r="DK146">
        <v>2.8</v>
      </c>
      <c r="DL146" t="s">
        <v>69</v>
      </c>
      <c r="DM146" t="s">
        <v>132</v>
      </c>
      <c r="DN146" t="s">
        <v>133</v>
      </c>
      <c r="DO146" t="s">
        <v>134</v>
      </c>
      <c r="DP146" t="s">
        <v>135</v>
      </c>
      <c r="DQ146" t="s">
        <v>136</v>
      </c>
      <c r="DR146" t="s">
        <v>69</v>
      </c>
      <c r="DS146" t="s">
        <v>69</v>
      </c>
      <c r="DT146" t="s">
        <v>69</v>
      </c>
      <c r="DU146" t="s">
        <v>69</v>
      </c>
      <c r="DV146" t="s">
        <v>69</v>
      </c>
      <c r="DW146" t="s">
        <v>69</v>
      </c>
      <c r="DX146" t="s">
        <v>69</v>
      </c>
      <c r="DY146" t="s">
        <v>69</v>
      </c>
      <c r="EB146">
        <v>55</v>
      </c>
      <c r="EC146">
        <v>29.8</v>
      </c>
      <c r="ED146">
        <v>3</v>
      </c>
      <c r="EE146">
        <v>1.19</v>
      </c>
      <c r="EF146" t="s">
        <v>131</v>
      </c>
      <c r="EG146" t="s">
        <v>132</v>
      </c>
      <c r="EH146" t="s">
        <v>133</v>
      </c>
      <c r="EI146" t="s">
        <v>134</v>
      </c>
      <c r="EJ146" t="s">
        <v>135</v>
      </c>
      <c r="EK146" t="s">
        <v>136</v>
      </c>
      <c r="EL146" t="s">
        <v>69</v>
      </c>
      <c r="EM146" t="s">
        <v>69</v>
      </c>
      <c r="EN146" t="s">
        <v>69</v>
      </c>
      <c r="EO146" t="s">
        <v>69</v>
      </c>
      <c r="EP146" t="s">
        <v>69</v>
      </c>
      <c r="EQ146" t="s">
        <v>69</v>
      </c>
      <c r="ER146" t="s">
        <v>69</v>
      </c>
      <c r="EW146">
        <v>36</v>
      </c>
      <c r="EX146">
        <v>84.8</v>
      </c>
      <c r="EY146">
        <v>3</v>
      </c>
      <c r="EZ146">
        <v>3.24</v>
      </c>
      <c r="FA146" t="s">
        <v>69</v>
      </c>
      <c r="FB146" t="s">
        <v>69</v>
      </c>
      <c r="FC146" t="s">
        <v>133</v>
      </c>
      <c r="FD146" t="s">
        <v>134</v>
      </c>
      <c r="FE146" t="s">
        <v>135</v>
      </c>
      <c r="FF146" t="s">
        <v>136</v>
      </c>
      <c r="FG146" t="s">
        <v>137</v>
      </c>
      <c r="FH146" t="s">
        <v>138</v>
      </c>
      <c r="FI146" t="s">
        <v>139</v>
      </c>
      <c r="FJ146" t="s">
        <v>140</v>
      </c>
      <c r="FK146" t="s">
        <v>69</v>
      </c>
      <c r="FL146" t="s">
        <v>69</v>
      </c>
      <c r="FM146" t="s">
        <v>69</v>
      </c>
      <c r="FN146" t="s">
        <v>69</v>
      </c>
      <c r="FQ146">
        <v>53</v>
      </c>
      <c r="FR146">
        <v>2.2000000000000002</v>
      </c>
      <c r="FS146">
        <v>3</v>
      </c>
      <c r="FT146">
        <v>0.15</v>
      </c>
      <c r="FU146" t="s">
        <v>69</v>
      </c>
      <c r="FV146" t="s">
        <v>69</v>
      </c>
      <c r="FW146" t="s">
        <v>69</v>
      </c>
      <c r="FX146" t="s">
        <v>69</v>
      </c>
      <c r="FY146" t="s">
        <v>135</v>
      </c>
      <c r="FZ146" t="s">
        <v>136</v>
      </c>
      <c r="GA146" t="s">
        <v>137</v>
      </c>
      <c r="GB146" t="s">
        <v>69</v>
      </c>
      <c r="GC146" t="s">
        <v>69</v>
      </c>
      <c r="GD146" t="s">
        <v>69</v>
      </c>
      <c r="GE146" t="s">
        <v>69</v>
      </c>
      <c r="GF146" t="s">
        <v>69</v>
      </c>
      <c r="GG146" t="s">
        <v>69</v>
      </c>
      <c r="GH146" t="s">
        <v>69</v>
      </c>
      <c r="GI146" t="s">
        <v>69</v>
      </c>
      <c r="GJ146" t="s">
        <v>69</v>
      </c>
      <c r="GN146">
        <v>9</v>
      </c>
      <c r="GO146">
        <v>98</v>
      </c>
      <c r="GP146">
        <v>3</v>
      </c>
      <c r="GQ146">
        <v>3.09</v>
      </c>
      <c r="GR146" t="s">
        <v>69</v>
      </c>
      <c r="GS146" t="s">
        <v>132</v>
      </c>
      <c r="GT146" t="s">
        <v>133</v>
      </c>
      <c r="GU146" t="s">
        <v>134</v>
      </c>
      <c r="GV146" t="s">
        <v>69</v>
      </c>
      <c r="GW146" t="s">
        <v>69</v>
      </c>
      <c r="GX146" t="s">
        <v>69</v>
      </c>
      <c r="GY146" t="s">
        <v>69</v>
      </c>
      <c r="GZ146" t="s">
        <v>69</v>
      </c>
      <c r="HA146" t="s">
        <v>69</v>
      </c>
      <c r="HB146" t="s">
        <v>69</v>
      </c>
      <c r="HC146" t="s">
        <v>69</v>
      </c>
      <c r="HD146" t="s">
        <v>69</v>
      </c>
      <c r="HG146" t="s">
        <v>220</v>
      </c>
    </row>
    <row r="147" spans="1:215" ht="16.5" hidden="1" thickTop="1" thickBot="1" x14ac:dyDescent="0.3">
      <c r="A147" s="25" t="s">
        <v>340</v>
      </c>
      <c r="B147" s="26">
        <v>3</v>
      </c>
      <c r="C147" s="37" t="s">
        <v>370</v>
      </c>
      <c r="D147" s="45" t="s">
        <v>371</v>
      </c>
      <c r="E147" s="30">
        <v>134</v>
      </c>
      <c r="F147" s="32">
        <v>2</v>
      </c>
      <c r="G147" s="186"/>
      <c r="H147" s="24">
        <v>1</v>
      </c>
      <c r="I147" s="18">
        <v>34</v>
      </c>
      <c r="J147" s="24">
        <v>6</v>
      </c>
      <c r="K147" s="24">
        <v>3</v>
      </c>
      <c r="L147" s="24">
        <v>0.72599999999999998</v>
      </c>
      <c r="M147" s="24">
        <v>17.3</v>
      </c>
      <c r="N147" s="55">
        <f t="shared" si="2"/>
        <v>5817.8465100697676</v>
      </c>
      <c r="O147" s="19"/>
      <c r="P147" s="39"/>
      <c r="Q147" s="51"/>
      <c r="R147" s="51"/>
      <c r="S147" s="39"/>
      <c r="T147" s="19"/>
      <c r="U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BH147">
        <v>17</v>
      </c>
      <c r="BI147">
        <v>5926</v>
      </c>
      <c r="BJ147">
        <v>3</v>
      </c>
      <c r="BK147">
        <v>686.45</v>
      </c>
      <c r="BL147" t="s">
        <v>131</v>
      </c>
      <c r="BM147" t="s">
        <v>132</v>
      </c>
      <c r="BN147" t="s">
        <v>133</v>
      </c>
      <c r="BO147" t="s">
        <v>134</v>
      </c>
      <c r="BP147" t="s">
        <v>135</v>
      </c>
      <c r="BQ147" t="s">
        <v>136</v>
      </c>
      <c r="BR147" t="s">
        <v>137</v>
      </c>
      <c r="BS147" t="s">
        <v>138</v>
      </c>
      <c r="BT147" t="s">
        <v>139</v>
      </c>
      <c r="BU147" t="s">
        <v>69</v>
      </c>
      <c r="BV147" t="s">
        <v>69</v>
      </c>
      <c r="BW147" t="s">
        <v>69</v>
      </c>
      <c r="BZ147">
        <v>25</v>
      </c>
      <c r="CA147">
        <v>21.57</v>
      </c>
      <c r="CB147">
        <v>3</v>
      </c>
      <c r="CC147">
        <v>0.85</v>
      </c>
      <c r="CD147" t="s">
        <v>69</v>
      </c>
      <c r="CE147" t="s">
        <v>132</v>
      </c>
      <c r="CF147" t="s">
        <v>133</v>
      </c>
      <c r="CG147" t="s">
        <v>134</v>
      </c>
      <c r="CH147" t="s">
        <v>135</v>
      </c>
      <c r="CI147" t="s">
        <v>136</v>
      </c>
      <c r="CJ147" t="s">
        <v>137</v>
      </c>
      <c r="CK147" t="s">
        <v>138</v>
      </c>
      <c r="CL147" t="s">
        <v>139</v>
      </c>
      <c r="CM147" t="s">
        <v>140</v>
      </c>
      <c r="CN147" t="s">
        <v>69</v>
      </c>
      <c r="CO147" t="s">
        <v>69</v>
      </c>
      <c r="CQ147">
        <v>17</v>
      </c>
      <c r="CR147">
        <v>97.33</v>
      </c>
      <c r="CS147">
        <v>3</v>
      </c>
      <c r="CT147">
        <v>13.15</v>
      </c>
      <c r="CU147" t="s">
        <v>131</v>
      </c>
      <c r="CV147" t="s">
        <v>132</v>
      </c>
      <c r="CW147" t="s">
        <v>133</v>
      </c>
      <c r="CX147" t="s">
        <v>134</v>
      </c>
      <c r="CY147" t="s">
        <v>135</v>
      </c>
      <c r="CZ147" t="s">
        <v>136</v>
      </c>
      <c r="DA147" t="s">
        <v>137</v>
      </c>
      <c r="DB147" t="s">
        <v>138</v>
      </c>
      <c r="DC147" t="s">
        <v>139</v>
      </c>
      <c r="DD147" t="s">
        <v>140</v>
      </c>
      <c r="DH147">
        <v>60</v>
      </c>
      <c r="DI147">
        <v>124.33</v>
      </c>
      <c r="DJ147">
        <v>3</v>
      </c>
      <c r="DK147">
        <v>2.8</v>
      </c>
      <c r="DL147" t="s">
        <v>69</v>
      </c>
      <c r="DM147" t="s">
        <v>132</v>
      </c>
      <c r="DN147" t="s">
        <v>133</v>
      </c>
      <c r="DO147" t="s">
        <v>134</v>
      </c>
      <c r="DP147" t="s">
        <v>135</v>
      </c>
      <c r="DQ147" t="s">
        <v>136</v>
      </c>
      <c r="DR147" t="s">
        <v>69</v>
      </c>
      <c r="DS147" t="s">
        <v>69</v>
      </c>
      <c r="DT147" t="s">
        <v>69</v>
      </c>
      <c r="DU147" t="s">
        <v>69</v>
      </c>
      <c r="DV147" t="s">
        <v>69</v>
      </c>
      <c r="DW147" t="s">
        <v>69</v>
      </c>
      <c r="DX147" t="s">
        <v>69</v>
      </c>
      <c r="DY147" t="s">
        <v>69</v>
      </c>
      <c r="EB147">
        <v>41</v>
      </c>
      <c r="EC147">
        <v>29.67</v>
      </c>
      <c r="ED147">
        <v>3</v>
      </c>
      <c r="EE147">
        <v>1.19</v>
      </c>
      <c r="EF147" t="s">
        <v>131</v>
      </c>
      <c r="EG147" t="s">
        <v>132</v>
      </c>
      <c r="EH147" t="s">
        <v>133</v>
      </c>
      <c r="EI147" t="s">
        <v>134</v>
      </c>
      <c r="EJ147" t="s">
        <v>135</v>
      </c>
      <c r="EK147" t="s">
        <v>136</v>
      </c>
      <c r="EL147" t="s">
        <v>137</v>
      </c>
      <c r="EM147" t="s">
        <v>69</v>
      </c>
      <c r="EN147" t="s">
        <v>69</v>
      </c>
      <c r="EO147" t="s">
        <v>69</v>
      </c>
      <c r="EP147" t="s">
        <v>69</v>
      </c>
      <c r="EQ147" t="s">
        <v>69</v>
      </c>
      <c r="ER147" t="s">
        <v>69</v>
      </c>
      <c r="EW147">
        <v>23</v>
      </c>
      <c r="EX147">
        <v>84</v>
      </c>
      <c r="EY147">
        <v>3</v>
      </c>
      <c r="EZ147">
        <v>3.24</v>
      </c>
      <c r="FA147" t="s">
        <v>69</v>
      </c>
      <c r="FB147" t="s">
        <v>69</v>
      </c>
      <c r="FC147" t="s">
        <v>133</v>
      </c>
      <c r="FD147" t="s">
        <v>134</v>
      </c>
      <c r="FE147" t="s">
        <v>135</v>
      </c>
      <c r="FF147" t="s">
        <v>136</v>
      </c>
      <c r="FG147" t="s">
        <v>137</v>
      </c>
      <c r="FH147" t="s">
        <v>138</v>
      </c>
      <c r="FI147" t="s">
        <v>139</v>
      </c>
      <c r="FJ147" t="s">
        <v>140</v>
      </c>
      <c r="FK147" t="s">
        <v>141</v>
      </c>
      <c r="FL147" t="s">
        <v>69</v>
      </c>
      <c r="FM147" t="s">
        <v>69</v>
      </c>
      <c r="FN147" t="s">
        <v>69</v>
      </c>
      <c r="FQ147">
        <v>26</v>
      </c>
      <c r="FR147">
        <v>2.1</v>
      </c>
      <c r="FS147">
        <v>3</v>
      </c>
      <c r="FT147">
        <v>0.15</v>
      </c>
      <c r="FU147" t="s">
        <v>69</v>
      </c>
      <c r="FV147" t="s">
        <v>69</v>
      </c>
      <c r="FW147" t="s">
        <v>69</v>
      </c>
      <c r="FX147" t="s">
        <v>69</v>
      </c>
      <c r="FY147" t="s">
        <v>135</v>
      </c>
      <c r="FZ147" t="s">
        <v>136</v>
      </c>
      <c r="GA147" t="s">
        <v>137</v>
      </c>
      <c r="GB147" t="s">
        <v>69</v>
      </c>
      <c r="GC147" t="s">
        <v>69</v>
      </c>
      <c r="GD147" t="s">
        <v>69</v>
      </c>
      <c r="GE147" t="s">
        <v>69</v>
      </c>
      <c r="GF147" t="s">
        <v>69</v>
      </c>
      <c r="GG147" t="s">
        <v>69</v>
      </c>
      <c r="GH147" t="s">
        <v>69</v>
      </c>
      <c r="GI147" t="s">
        <v>69</v>
      </c>
      <c r="GJ147" t="s">
        <v>69</v>
      </c>
      <c r="GN147">
        <v>63</v>
      </c>
      <c r="GO147">
        <v>97.67</v>
      </c>
      <c r="GP147">
        <v>3</v>
      </c>
      <c r="GQ147">
        <v>3.09</v>
      </c>
      <c r="GR147" t="s">
        <v>69</v>
      </c>
      <c r="GS147" t="s">
        <v>132</v>
      </c>
      <c r="GT147" t="s">
        <v>133</v>
      </c>
      <c r="GU147" t="s">
        <v>134</v>
      </c>
      <c r="GV147" t="s">
        <v>69</v>
      </c>
      <c r="GW147" t="s">
        <v>69</v>
      </c>
      <c r="GX147" t="s">
        <v>69</v>
      </c>
      <c r="GY147" t="s">
        <v>69</v>
      </c>
      <c r="GZ147" t="s">
        <v>69</v>
      </c>
      <c r="HA147" t="s">
        <v>69</v>
      </c>
      <c r="HB147" t="s">
        <v>69</v>
      </c>
      <c r="HC147" t="s">
        <v>69</v>
      </c>
      <c r="HD147" t="s">
        <v>69</v>
      </c>
      <c r="HG147" t="s">
        <v>221</v>
      </c>
    </row>
    <row r="148" spans="1:215" ht="16.5" hidden="1" thickTop="1" thickBot="1" x14ac:dyDescent="0.3">
      <c r="A148" s="25" t="s">
        <v>340</v>
      </c>
      <c r="B148" s="26">
        <v>3</v>
      </c>
      <c r="C148" s="46" t="s">
        <v>372</v>
      </c>
      <c r="D148" s="29"/>
      <c r="E148" s="30">
        <v>135</v>
      </c>
      <c r="F148" s="32">
        <v>2</v>
      </c>
      <c r="G148" s="186"/>
      <c r="H148" s="24">
        <v>1</v>
      </c>
      <c r="I148" s="24">
        <v>35</v>
      </c>
      <c r="J148" s="24">
        <v>6</v>
      </c>
      <c r="K148" s="24">
        <v>2</v>
      </c>
      <c r="L148" s="24">
        <v>0.91100000000000003</v>
      </c>
      <c r="M148" s="24">
        <v>20.5</v>
      </c>
      <c r="N148" s="55">
        <f t="shared" si="2"/>
        <v>7017.8750998255809</v>
      </c>
      <c r="O148" s="19"/>
      <c r="P148" s="39"/>
      <c r="Q148" s="51"/>
      <c r="R148" s="51"/>
      <c r="S148" s="39"/>
      <c r="T148" s="19"/>
      <c r="U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BH148">
        <v>59</v>
      </c>
      <c r="BI148">
        <v>5888.67</v>
      </c>
      <c r="BJ148">
        <v>3</v>
      </c>
      <c r="BK148">
        <v>686.45</v>
      </c>
      <c r="BL148" t="s">
        <v>131</v>
      </c>
      <c r="BM148" t="s">
        <v>132</v>
      </c>
      <c r="BN148" t="s">
        <v>133</v>
      </c>
      <c r="BO148" t="s">
        <v>134</v>
      </c>
      <c r="BP148" t="s">
        <v>135</v>
      </c>
      <c r="BQ148" t="s">
        <v>136</v>
      </c>
      <c r="BR148" t="s">
        <v>137</v>
      </c>
      <c r="BS148" t="s">
        <v>138</v>
      </c>
      <c r="BT148" t="s">
        <v>139</v>
      </c>
      <c r="BU148" t="s">
        <v>69</v>
      </c>
      <c r="BV148" t="s">
        <v>69</v>
      </c>
      <c r="BW148" t="s">
        <v>69</v>
      </c>
      <c r="BZ148">
        <v>29</v>
      </c>
      <c r="CA148">
        <v>21.5</v>
      </c>
      <c r="CB148">
        <v>3</v>
      </c>
      <c r="CC148">
        <v>0.85</v>
      </c>
      <c r="CD148" t="s">
        <v>69</v>
      </c>
      <c r="CE148" t="s">
        <v>132</v>
      </c>
      <c r="CF148" t="s">
        <v>133</v>
      </c>
      <c r="CG148" t="s">
        <v>134</v>
      </c>
      <c r="CH148" t="s">
        <v>135</v>
      </c>
      <c r="CI148" t="s">
        <v>136</v>
      </c>
      <c r="CJ148" t="s">
        <v>137</v>
      </c>
      <c r="CK148" t="s">
        <v>138</v>
      </c>
      <c r="CL148" t="s">
        <v>139</v>
      </c>
      <c r="CM148" t="s">
        <v>140</v>
      </c>
      <c r="CN148" t="s">
        <v>69</v>
      </c>
      <c r="CO148" t="s">
        <v>69</v>
      </c>
      <c r="CQ148">
        <v>54</v>
      </c>
      <c r="CR148">
        <v>97.33</v>
      </c>
      <c r="CS148">
        <v>3</v>
      </c>
      <c r="CT148">
        <v>13.15</v>
      </c>
      <c r="CU148" t="s">
        <v>131</v>
      </c>
      <c r="CV148" t="s">
        <v>132</v>
      </c>
      <c r="CW148" t="s">
        <v>133</v>
      </c>
      <c r="CX148" t="s">
        <v>134</v>
      </c>
      <c r="CY148" t="s">
        <v>135</v>
      </c>
      <c r="CZ148" t="s">
        <v>136</v>
      </c>
      <c r="DA148" t="s">
        <v>137</v>
      </c>
      <c r="DB148" t="s">
        <v>138</v>
      </c>
      <c r="DC148" t="s">
        <v>139</v>
      </c>
      <c r="DD148" t="s">
        <v>140</v>
      </c>
      <c r="DH148">
        <v>55</v>
      </c>
      <c r="DI148">
        <v>124.33</v>
      </c>
      <c r="DJ148">
        <v>3</v>
      </c>
      <c r="DK148">
        <v>2.8</v>
      </c>
      <c r="DL148" t="s">
        <v>69</v>
      </c>
      <c r="DM148" t="s">
        <v>132</v>
      </c>
      <c r="DN148" t="s">
        <v>133</v>
      </c>
      <c r="DO148" t="s">
        <v>134</v>
      </c>
      <c r="DP148" t="s">
        <v>135</v>
      </c>
      <c r="DQ148" t="s">
        <v>136</v>
      </c>
      <c r="DR148" t="s">
        <v>69</v>
      </c>
      <c r="DS148" t="s">
        <v>69</v>
      </c>
      <c r="DT148" t="s">
        <v>69</v>
      </c>
      <c r="DU148" t="s">
        <v>69</v>
      </c>
      <c r="DV148" t="s">
        <v>69</v>
      </c>
      <c r="DW148" t="s">
        <v>69</v>
      </c>
      <c r="DX148" t="s">
        <v>69</v>
      </c>
      <c r="DY148" t="s">
        <v>69</v>
      </c>
      <c r="EB148">
        <v>37</v>
      </c>
      <c r="EC148">
        <v>29.53</v>
      </c>
      <c r="ED148">
        <v>3</v>
      </c>
      <c r="EE148">
        <v>1.19</v>
      </c>
      <c r="EF148" t="s">
        <v>131</v>
      </c>
      <c r="EG148" t="s">
        <v>132</v>
      </c>
      <c r="EH148" t="s">
        <v>133</v>
      </c>
      <c r="EI148" t="s">
        <v>134</v>
      </c>
      <c r="EJ148" t="s">
        <v>135</v>
      </c>
      <c r="EK148" t="s">
        <v>136</v>
      </c>
      <c r="EL148" t="s">
        <v>137</v>
      </c>
      <c r="EM148" t="s">
        <v>69</v>
      </c>
      <c r="EN148" t="s">
        <v>69</v>
      </c>
      <c r="EO148" t="s">
        <v>69</v>
      </c>
      <c r="EP148" t="s">
        <v>69</v>
      </c>
      <c r="EQ148" t="s">
        <v>69</v>
      </c>
      <c r="ER148" t="s">
        <v>69</v>
      </c>
      <c r="EW148">
        <v>2</v>
      </c>
      <c r="EX148">
        <v>82.23</v>
      </c>
      <c r="EY148">
        <v>3</v>
      </c>
      <c r="EZ148">
        <v>3.24</v>
      </c>
      <c r="FA148" t="s">
        <v>69</v>
      </c>
      <c r="FB148" t="s">
        <v>69</v>
      </c>
      <c r="FC148" t="s">
        <v>133</v>
      </c>
      <c r="FD148" t="s">
        <v>134</v>
      </c>
      <c r="FE148" t="s">
        <v>135</v>
      </c>
      <c r="FF148" t="s">
        <v>136</v>
      </c>
      <c r="FG148" t="s">
        <v>137</v>
      </c>
      <c r="FH148" t="s">
        <v>138</v>
      </c>
      <c r="FI148" t="s">
        <v>139</v>
      </c>
      <c r="FJ148" t="s">
        <v>140</v>
      </c>
      <c r="FK148" t="s">
        <v>141</v>
      </c>
      <c r="FL148" t="s">
        <v>69</v>
      </c>
      <c r="FM148" t="s">
        <v>69</v>
      </c>
      <c r="FN148" t="s">
        <v>69</v>
      </c>
      <c r="FQ148">
        <v>37</v>
      </c>
      <c r="FR148">
        <v>1.77</v>
      </c>
      <c r="FS148">
        <v>3</v>
      </c>
      <c r="FT148">
        <v>0.15</v>
      </c>
      <c r="FU148" t="s">
        <v>69</v>
      </c>
      <c r="FV148" t="s">
        <v>69</v>
      </c>
      <c r="FW148" t="s">
        <v>69</v>
      </c>
      <c r="FX148" t="s">
        <v>69</v>
      </c>
      <c r="FY148" t="s">
        <v>69</v>
      </c>
      <c r="FZ148" t="s">
        <v>136</v>
      </c>
      <c r="GA148" t="s">
        <v>137</v>
      </c>
      <c r="GB148" t="s">
        <v>138</v>
      </c>
      <c r="GC148" t="s">
        <v>69</v>
      </c>
      <c r="GD148" t="s">
        <v>69</v>
      </c>
      <c r="GE148" t="s">
        <v>69</v>
      </c>
      <c r="GF148" t="s">
        <v>69</v>
      </c>
      <c r="GG148" t="s">
        <v>69</v>
      </c>
      <c r="GH148" t="s">
        <v>69</v>
      </c>
      <c r="GI148" t="s">
        <v>69</v>
      </c>
      <c r="GJ148" t="s">
        <v>69</v>
      </c>
      <c r="GN148">
        <v>61</v>
      </c>
      <c r="GO148">
        <v>97.33</v>
      </c>
      <c r="GP148">
        <v>3</v>
      </c>
      <c r="GQ148">
        <v>3.09</v>
      </c>
      <c r="GR148" t="s">
        <v>69</v>
      </c>
      <c r="GS148" t="s">
        <v>132</v>
      </c>
      <c r="GT148" t="s">
        <v>133</v>
      </c>
      <c r="GU148" t="s">
        <v>134</v>
      </c>
      <c r="GV148" t="s">
        <v>69</v>
      </c>
      <c r="GW148" t="s">
        <v>69</v>
      </c>
      <c r="GX148" t="s">
        <v>69</v>
      </c>
      <c r="GY148" t="s">
        <v>69</v>
      </c>
      <c r="GZ148" t="s">
        <v>69</v>
      </c>
      <c r="HA148" t="s">
        <v>69</v>
      </c>
      <c r="HB148" t="s">
        <v>69</v>
      </c>
      <c r="HC148" t="s">
        <v>69</v>
      </c>
      <c r="HD148" t="s">
        <v>69</v>
      </c>
      <c r="HG148" t="s">
        <v>222</v>
      </c>
    </row>
    <row r="149" spans="1:215" ht="16.5" hidden="1" thickTop="1" thickBot="1" x14ac:dyDescent="0.3">
      <c r="A149" s="25" t="s">
        <v>340</v>
      </c>
      <c r="B149" s="26">
        <v>3</v>
      </c>
      <c r="C149" s="37" t="s">
        <v>95</v>
      </c>
      <c r="D149" s="28"/>
      <c r="E149" s="30">
        <v>136</v>
      </c>
      <c r="F149" s="32">
        <v>2</v>
      </c>
      <c r="G149" s="186"/>
      <c r="H149" s="24">
        <v>1</v>
      </c>
      <c r="I149" s="24">
        <v>36</v>
      </c>
      <c r="J149" s="24">
        <v>6</v>
      </c>
      <c r="K149" s="24">
        <v>1</v>
      </c>
      <c r="L149" s="24">
        <v>0.871</v>
      </c>
      <c r="M149" s="24">
        <v>16</v>
      </c>
      <c r="N149" s="55">
        <f t="shared" si="2"/>
        <v>7089.5320479069769</v>
      </c>
      <c r="O149" s="19"/>
      <c r="P149" s="39"/>
      <c r="Q149" s="51"/>
      <c r="R149" s="51"/>
      <c r="S149" s="39"/>
      <c r="T149" s="19"/>
      <c r="U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BH149">
        <v>61</v>
      </c>
      <c r="BI149">
        <v>5861</v>
      </c>
      <c r="BJ149">
        <v>3</v>
      </c>
      <c r="BK149">
        <v>686.45</v>
      </c>
      <c r="BL149" t="s">
        <v>131</v>
      </c>
      <c r="BM149" t="s">
        <v>132</v>
      </c>
      <c r="BN149" t="s">
        <v>133</v>
      </c>
      <c r="BO149" t="s">
        <v>134</v>
      </c>
      <c r="BP149" t="s">
        <v>135</v>
      </c>
      <c r="BQ149" t="s">
        <v>136</v>
      </c>
      <c r="BR149" t="s">
        <v>137</v>
      </c>
      <c r="BS149" t="s">
        <v>138</v>
      </c>
      <c r="BT149" t="s">
        <v>139</v>
      </c>
      <c r="BU149" t="s">
        <v>69</v>
      </c>
      <c r="BV149" t="s">
        <v>69</v>
      </c>
      <c r="BW149" t="s">
        <v>69</v>
      </c>
      <c r="BZ149">
        <v>2</v>
      </c>
      <c r="CA149">
        <v>21.33</v>
      </c>
      <c r="CB149">
        <v>3</v>
      </c>
      <c r="CC149">
        <v>0.85</v>
      </c>
      <c r="CD149" t="s">
        <v>69</v>
      </c>
      <c r="CE149" t="s">
        <v>132</v>
      </c>
      <c r="CF149" t="s">
        <v>133</v>
      </c>
      <c r="CG149" t="s">
        <v>134</v>
      </c>
      <c r="CH149" t="s">
        <v>135</v>
      </c>
      <c r="CI149" t="s">
        <v>136</v>
      </c>
      <c r="CJ149" t="s">
        <v>137</v>
      </c>
      <c r="CK149" t="s">
        <v>138</v>
      </c>
      <c r="CL149" t="s">
        <v>139</v>
      </c>
      <c r="CM149" t="s">
        <v>140</v>
      </c>
      <c r="CN149" t="s">
        <v>141</v>
      </c>
      <c r="CO149" t="s">
        <v>69</v>
      </c>
      <c r="CQ149">
        <v>21</v>
      </c>
      <c r="CR149">
        <v>90</v>
      </c>
      <c r="CS149">
        <v>3</v>
      </c>
      <c r="CT149">
        <v>13.15</v>
      </c>
      <c r="CU149" t="s">
        <v>69</v>
      </c>
      <c r="CV149" t="s">
        <v>132</v>
      </c>
      <c r="CW149" t="s">
        <v>133</v>
      </c>
      <c r="CX149" t="s">
        <v>134</v>
      </c>
      <c r="CY149" t="s">
        <v>135</v>
      </c>
      <c r="CZ149" t="s">
        <v>136</v>
      </c>
      <c r="DA149" t="s">
        <v>137</v>
      </c>
      <c r="DB149" t="s">
        <v>138</v>
      </c>
      <c r="DC149" t="s">
        <v>139</v>
      </c>
      <c r="DD149" t="s">
        <v>140</v>
      </c>
      <c r="DH149">
        <v>53</v>
      </c>
      <c r="DI149">
        <v>124.33</v>
      </c>
      <c r="DJ149">
        <v>3</v>
      </c>
      <c r="DK149">
        <v>2.8</v>
      </c>
      <c r="DL149" t="s">
        <v>69</v>
      </c>
      <c r="DM149" t="s">
        <v>132</v>
      </c>
      <c r="DN149" t="s">
        <v>133</v>
      </c>
      <c r="DO149" t="s">
        <v>134</v>
      </c>
      <c r="DP149" t="s">
        <v>135</v>
      </c>
      <c r="DQ149" t="s">
        <v>136</v>
      </c>
      <c r="DR149" t="s">
        <v>69</v>
      </c>
      <c r="DS149" t="s">
        <v>69</v>
      </c>
      <c r="DT149" t="s">
        <v>69</v>
      </c>
      <c r="DU149" t="s">
        <v>69</v>
      </c>
      <c r="DV149" t="s">
        <v>69</v>
      </c>
      <c r="DW149" t="s">
        <v>69</v>
      </c>
      <c r="DX149" t="s">
        <v>69</v>
      </c>
      <c r="DY149" t="s">
        <v>69</v>
      </c>
      <c r="EB149">
        <v>61</v>
      </c>
      <c r="EC149">
        <v>29.5</v>
      </c>
      <c r="ED149">
        <v>3</v>
      </c>
      <c r="EE149">
        <v>1.19</v>
      </c>
      <c r="EF149" t="s">
        <v>131</v>
      </c>
      <c r="EG149" t="s">
        <v>132</v>
      </c>
      <c r="EH149" t="s">
        <v>133</v>
      </c>
      <c r="EI149" t="s">
        <v>134</v>
      </c>
      <c r="EJ149" t="s">
        <v>135</v>
      </c>
      <c r="EK149" t="s">
        <v>136</v>
      </c>
      <c r="EL149" t="s">
        <v>137</v>
      </c>
      <c r="EM149" t="s">
        <v>69</v>
      </c>
      <c r="EN149" t="s">
        <v>69</v>
      </c>
      <c r="EO149" t="s">
        <v>69</v>
      </c>
      <c r="EP149" t="s">
        <v>69</v>
      </c>
      <c r="EQ149" t="s">
        <v>69</v>
      </c>
      <c r="ER149" t="s">
        <v>69</v>
      </c>
      <c r="EW149">
        <v>30</v>
      </c>
      <c r="EX149">
        <v>82.13</v>
      </c>
      <c r="EY149">
        <v>3</v>
      </c>
      <c r="EZ149">
        <v>3.24</v>
      </c>
      <c r="FA149" t="s">
        <v>69</v>
      </c>
      <c r="FB149" t="s">
        <v>69</v>
      </c>
      <c r="FC149" t="s">
        <v>133</v>
      </c>
      <c r="FD149" t="s">
        <v>134</v>
      </c>
      <c r="FE149" t="s">
        <v>135</v>
      </c>
      <c r="FF149" t="s">
        <v>136</v>
      </c>
      <c r="FG149" t="s">
        <v>137</v>
      </c>
      <c r="FH149" t="s">
        <v>138</v>
      </c>
      <c r="FI149" t="s">
        <v>139</v>
      </c>
      <c r="FJ149" t="s">
        <v>140</v>
      </c>
      <c r="FK149" t="s">
        <v>141</v>
      </c>
      <c r="FL149" t="s">
        <v>69</v>
      </c>
      <c r="FM149" t="s">
        <v>69</v>
      </c>
      <c r="FN149" t="s">
        <v>69</v>
      </c>
      <c r="FQ149">
        <v>42</v>
      </c>
      <c r="FR149">
        <v>1.6</v>
      </c>
      <c r="FS149">
        <v>3</v>
      </c>
      <c r="FT149">
        <v>0.15</v>
      </c>
      <c r="FU149" t="s">
        <v>69</v>
      </c>
      <c r="FV149" t="s">
        <v>69</v>
      </c>
      <c r="FW149" t="s">
        <v>69</v>
      </c>
      <c r="FX149" t="s">
        <v>69</v>
      </c>
      <c r="FY149" t="s">
        <v>69</v>
      </c>
      <c r="FZ149" t="s">
        <v>69</v>
      </c>
      <c r="GA149" t="s">
        <v>137</v>
      </c>
      <c r="GB149" t="s">
        <v>138</v>
      </c>
      <c r="GC149" t="s">
        <v>139</v>
      </c>
      <c r="GD149" t="s">
        <v>69</v>
      </c>
      <c r="GE149" t="s">
        <v>69</v>
      </c>
      <c r="GF149" t="s">
        <v>69</v>
      </c>
      <c r="GG149" t="s">
        <v>69</v>
      </c>
      <c r="GH149" t="s">
        <v>69</v>
      </c>
      <c r="GI149" t="s">
        <v>69</v>
      </c>
      <c r="GJ149" t="s">
        <v>69</v>
      </c>
      <c r="GN149">
        <v>62</v>
      </c>
      <c r="GO149">
        <v>97.33</v>
      </c>
      <c r="GP149">
        <v>3</v>
      </c>
      <c r="GQ149">
        <v>3.09</v>
      </c>
      <c r="GR149" t="s">
        <v>69</v>
      </c>
      <c r="GS149" t="s">
        <v>132</v>
      </c>
      <c r="GT149" t="s">
        <v>133</v>
      </c>
      <c r="GU149" t="s">
        <v>134</v>
      </c>
      <c r="GV149" t="s">
        <v>69</v>
      </c>
      <c r="GW149" t="s">
        <v>69</v>
      </c>
      <c r="GX149" t="s">
        <v>69</v>
      </c>
      <c r="GY149" t="s">
        <v>69</v>
      </c>
      <c r="GZ149" t="s">
        <v>69</v>
      </c>
      <c r="HA149" t="s">
        <v>69</v>
      </c>
      <c r="HB149" t="s">
        <v>69</v>
      </c>
      <c r="HC149" t="s">
        <v>69</v>
      </c>
      <c r="HD149" t="s">
        <v>69</v>
      </c>
      <c r="HG149" t="s">
        <v>223</v>
      </c>
    </row>
    <row r="150" spans="1:215" ht="16.5" hidden="1" thickTop="1" thickBot="1" x14ac:dyDescent="0.3">
      <c r="A150" s="25" t="s">
        <v>340</v>
      </c>
      <c r="B150" s="26">
        <v>3</v>
      </c>
      <c r="C150" s="40" t="s">
        <v>88</v>
      </c>
      <c r="D150" s="42" t="s">
        <v>89</v>
      </c>
      <c r="E150" s="30">
        <v>201</v>
      </c>
      <c r="F150" s="32">
        <v>2</v>
      </c>
      <c r="G150" s="186"/>
      <c r="H150" s="24">
        <v>2</v>
      </c>
      <c r="I150" s="24">
        <v>14</v>
      </c>
      <c r="J150" s="18">
        <v>7</v>
      </c>
      <c r="K150" s="18">
        <v>1</v>
      </c>
      <c r="L150" s="53">
        <v>0.72099999999999997</v>
      </c>
      <c r="M150" s="53">
        <v>17.899999999999999</v>
      </c>
      <c r="N150" s="55">
        <f t="shared" si="2"/>
        <v>5735.8601087558136</v>
      </c>
      <c r="O150" s="19"/>
      <c r="P150" s="39"/>
      <c r="Q150" s="50"/>
      <c r="R150" s="51"/>
      <c r="S150" s="39"/>
      <c r="T150" s="19"/>
      <c r="U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BH150">
        <v>58</v>
      </c>
      <c r="BI150">
        <v>5810</v>
      </c>
      <c r="BJ150">
        <v>3</v>
      </c>
      <c r="BK150">
        <v>686.45</v>
      </c>
      <c r="BL150" t="s">
        <v>131</v>
      </c>
      <c r="BM150" t="s">
        <v>132</v>
      </c>
      <c r="BN150" t="s">
        <v>133</v>
      </c>
      <c r="BO150" t="s">
        <v>134</v>
      </c>
      <c r="BP150" t="s">
        <v>135</v>
      </c>
      <c r="BQ150" t="s">
        <v>136</v>
      </c>
      <c r="BR150" t="s">
        <v>137</v>
      </c>
      <c r="BS150" t="s">
        <v>138</v>
      </c>
      <c r="BT150" t="s">
        <v>139</v>
      </c>
      <c r="BU150" t="s">
        <v>69</v>
      </c>
      <c r="BV150" t="s">
        <v>69</v>
      </c>
      <c r="BW150" t="s">
        <v>69</v>
      </c>
      <c r="BZ150">
        <v>26</v>
      </c>
      <c r="CA150">
        <v>21.23</v>
      </c>
      <c r="CB150">
        <v>3</v>
      </c>
      <c r="CC150">
        <v>0.85</v>
      </c>
      <c r="CD150" t="s">
        <v>69</v>
      </c>
      <c r="CE150" t="s">
        <v>132</v>
      </c>
      <c r="CF150" t="s">
        <v>133</v>
      </c>
      <c r="CG150" t="s">
        <v>134</v>
      </c>
      <c r="CH150" t="s">
        <v>135</v>
      </c>
      <c r="CI150" t="s">
        <v>136</v>
      </c>
      <c r="CJ150" t="s">
        <v>137</v>
      </c>
      <c r="CK150" t="s">
        <v>138</v>
      </c>
      <c r="CL150" t="s">
        <v>139</v>
      </c>
      <c r="CM150" t="s">
        <v>140</v>
      </c>
      <c r="CN150" t="s">
        <v>141</v>
      </c>
      <c r="CO150" t="s">
        <v>69</v>
      </c>
      <c r="CQ150">
        <v>10</v>
      </c>
      <c r="CR150">
        <v>89</v>
      </c>
      <c r="CS150">
        <v>3</v>
      </c>
      <c r="CT150">
        <v>13.15</v>
      </c>
      <c r="CU150" t="s">
        <v>69</v>
      </c>
      <c r="CV150" t="s">
        <v>132</v>
      </c>
      <c r="CW150" t="s">
        <v>133</v>
      </c>
      <c r="CX150" t="s">
        <v>134</v>
      </c>
      <c r="CY150" t="s">
        <v>135</v>
      </c>
      <c r="CZ150" t="s">
        <v>136</v>
      </c>
      <c r="DA150" t="s">
        <v>137</v>
      </c>
      <c r="DB150" t="s">
        <v>138</v>
      </c>
      <c r="DC150" t="s">
        <v>139</v>
      </c>
      <c r="DD150" t="s">
        <v>140</v>
      </c>
      <c r="DH150">
        <v>64</v>
      </c>
      <c r="DI150">
        <v>123.33</v>
      </c>
      <c r="DJ150">
        <v>3</v>
      </c>
      <c r="DK150">
        <v>2.8</v>
      </c>
      <c r="DL150" t="s">
        <v>69</v>
      </c>
      <c r="DM150" t="s">
        <v>132</v>
      </c>
      <c r="DN150" t="s">
        <v>133</v>
      </c>
      <c r="DO150" t="s">
        <v>134</v>
      </c>
      <c r="DP150" t="s">
        <v>135</v>
      </c>
      <c r="DQ150" t="s">
        <v>136</v>
      </c>
      <c r="DR150" t="s">
        <v>69</v>
      </c>
      <c r="DS150" t="s">
        <v>69</v>
      </c>
      <c r="DT150" t="s">
        <v>69</v>
      </c>
      <c r="DU150" t="s">
        <v>69</v>
      </c>
      <c r="DV150" t="s">
        <v>69</v>
      </c>
      <c r="DW150" t="s">
        <v>69</v>
      </c>
      <c r="DX150" t="s">
        <v>69</v>
      </c>
      <c r="DY150" t="s">
        <v>69</v>
      </c>
      <c r="EB150">
        <v>24</v>
      </c>
      <c r="EC150">
        <v>29.47</v>
      </c>
      <c r="ED150">
        <v>3</v>
      </c>
      <c r="EE150">
        <v>1.19</v>
      </c>
      <c r="EF150" t="s">
        <v>131</v>
      </c>
      <c r="EG150" t="s">
        <v>132</v>
      </c>
      <c r="EH150" t="s">
        <v>133</v>
      </c>
      <c r="EI150" t="s">
        <v>134</v>
      </c>
      <c r="EJ150" t="s">
        <v>135</v>
      </c>
      <c r="EK150" t="s">
        <v>136</v>
      </c>
      <c r="EL150" t="s">
        <v>137</v>
      </c>
      <c r="EM150" t="s">
        <v>69</v>
      </c>
      <c r="EN150" t="s">
        <v>69</v>
      </c>
      <c r="EO150" t="s">
        <v>69</v>
      </c>
      <c r="EP150" t="s">
        <v>69</v>
      </c>
      <c r="EQ150" t="s">
        <v>69</v>
      </c>
      <c r="ER150" t="s">
        <v>69</v>
      </c>
      <c r="EW150">
        <v>33</v>
      </c>
      <c r="EX150">
        <v>81.73</v>
      </c>
      <c r="EY150">
        <v>3</v>
      </c>
      <c r="EZ150">
        <v>3.24</v>
      </c>
      <c r="FA150" t="s">
        <v>69</v>
      </c>
      <c r="FB150" t="s">
        <v>69</v>
      </c>
      <c r="FC150" t="s">
        <v>133</v>
      </c>
      <c r="FD150" t="s">
        <v>134</v>
      </c>
      <c r="FE150" t="s">
        <v>135</v>
      </c>
      <c r="FF150" t="s">
        <v>136</v>
      </c>
      <c r="FG150" t="s">
        <v>137</v>
      </c>
      <c r="FH150" t="s">
        <v>138</v>
      </c>
      <c r="FI150" t="s">
        <v>139</v>
      </c>
      <c r="FJ150" t="s">
        <v>140</v>
      </c>
      <c r="FK150" t="s">
        <v>141</v>
      </c>
      <c r="FL150" t="s">
        <v>69</v>
      </c>
      <c r="FM150" t="s">
        <v>69</v>
      </c>
      <c r="FN150" t="s">
        <v>69</v>
      </c>
      <c r="FQ150">
        <v>2</v>
      </c>
      <c r="FR150">
        <v>1.33</v>
      </c>
      <c r="FS150">
        <v>3</v>
      </c>
      <c r="FT150">
        <v>0.15</v>
      </c>
      <c r="FU150" t="s">
        <v>69</v>
      </c>
      <c r="FV150" t="s">
        <v>69</v>
      </c>
      <c r="FW150" t="s">
        <v>69</v>
      </c>
      <c r="FX150" t="s">
        <v>69</v>
      </c>
      <c r="FY150" t="s">
        <v>69</v>
      </c>
      <c r="FZ150" t="s">
        <v>69</v>
      </c>
      <c r="GA150" t="s">
        <v>69</v>
      </c>
      <c r="GB150" t="s">
        <v>138</v>
      </c>
      <c r="GC150" t="s">
        <v>139</v>
      </c>
      <c r="GD150" t="s">
        <v>140</v>
      </c>
      <c r="GE150" t="s">
        <v>69</v>
      </c>
      <c r="GF150" t="s">
        <v>69</v>
      </c>
      <c r="GG150" t="s">
        <v>69</v>
      </c>
      <c r="GH150" t="s">
        <v>69</v>
      </c>
      <c r="GI150" t="s">
        <v>69</v>
      </c>
      <c r="GJ150" t="s">
        <v>69</v>
      </c>
      <c r="GN150">
        <v>64</v>
      </c>
      <c r="GO150">
        <v>96.67</v>
      </c>
      <c r="GP150">
        <v>3</v>
      </c>
      <c r="GQ150">
        <v>3.09</v>
      </c>
      <c r="GR150" t="s">
        <v>69</v>
      </c>
      <c r="GS150" t="s">
        <v>132</v>
      </c>
      <c r="GT150" t="s">
        <v>133</v>
      </c>
      <c r="GU150" t="s">
        <v>134</v>
      </c>
      <c r="GV150" t="s">
        <v>69</v>
      </c>
      <c r="GW150" t="s">
        <v>69</v>
      </c>
      <c r="GX150" t="s">
        <v>69</v>
      </c>
      <c r="GY150" t="s">
        <v>69</v>
      </c>
      <c r="GZ150" t="s">
        <v>69</v>
      </c>
      <c r="HA150" t="s">
        <v>69</v>
      </c>
      <c r="HB150" t="s">
        <v>69</v>
      </c>
      <c r="HC150" t="s">
        <v>69</v>
      </c>
      <c r="HD150" t="s">
        <v>69</v>
      </c>
      <c r="HG150" t="s">
        <v>224</v>
      </c>
    </row>
    <row r="151" spans="1:215" ht="16.5" hidden="1" thickTop="1" thickBot="1" x14ac:dyDescent="0.3">
      <c r="A151" s="25" t="s">
        <v>340</v>
      </c>
      <c r="B151" s="26">
        <v>3</v>
      </c>
      <c r="C151" s="40" t="s">
        <v>82</v>
      </c>
      <c r="D151" s="41">
        <v>8528</v>
      </c>
      <c r="E151" s="30">
        <v>202</v>
      </c>
      <c r="F151" s="32">
        <v>2</v>
      </c>
      <c r="G151" s="186"/>
      <c r="H151" s="24">
        <v>2</v>
      </c>
      <c r="I151" s="24">
        <v>8</v>
      </c>
      <c r="J151" s="18">
        <v>7</v>
      </c>
      <c r="K151" s="24">
        <v>2</v>
      </c>
      <c r="L151" s="24">
        <v>0.82699999999999996</v>
      </c>
      <c r="M151" s="24">
        <v>23.6</v>
      </c>
      <c r="N151" s="55">
        <f t="shared" si="2"/>
        <v>6122.3618921395355</v>
      </c>
      <c r="O151" s="19"/>
      <c r="P151" s="39"/>
      <c r="Q151" s="51"/>
      <c r="R151" s="51"/>
      <c r="S151" s="39"/>
      <c r="T151" s="19"/>
      <c r="U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BH151">
        <v>53</v>
      </c>
      <c r="BI151">
        <v>5643.33</v>
      </c>
      <c r="BJ151">
        <v>3</v>
      </c>
      <c r="BK151">
        <v>686.45</v>
      </c>
      <c r="BL151" t="s">
        <v>131</v>
      </c>
      <c r="BM151" t="s">
        <v>132</v>
      </c>
      <c r="BN151" t="s">
        <v>133</v>
      </c>
      <c r="BO151" t="s">
        <v>134</v>
      </c>
      <c r="BP151" t="s">
        <v>135</v>
      </c>
      <c r="BQ151" t="s">
        <v>136</v>
      </c>
      <c r="BR151" t="s">
        <v>137</v>
      </c>
      <c r="BS151" t="s">
        <v>138</v>
      </c>
      <c r="BT151" t="s">
        <v>139</v>
      </c>
      <c r="BU151" t="s">
        <v>140</v>
      </c>
      <c r="BV151" t="s">
        <v>69</v>
      </c>
      <c r="BW151" t="s">
        <v>69</v>
      </c>
      <c r="BZ151">
        <v>33</v>
      </c>
      <c r="CA151">
        <v>21.2</v>
      </c>
      <c r="CB151">
        <v>3</v>
      </c>
      <c r="CC151">
        <v>0.85</v>
      </c>
      <c r="CD151" t="s">
        <v>69</v>
      </c>
      <c r="CE151" t="s">
        <v>132</v>
      </c>
      <c r="CF151" t="s">
        <v>133</v>
      </c>
      <c r="CG151" t="s">
        <v>134</v>
      </c>
      <c r="CH151" t="s">
        <v>135</v>
      </c>
      <c r="CI151" t="s">
        <v>136</v>
      </c>
      <c r="CJ151" t="s">
        <v>137</v>
      </c>
      <c r="CK151" t="s">
        <v>138</v>
      </c>
      <c r="CL151" t="s">
        <v>139</v>
      </c>
      <c r="CM151" t="s">
        <v>140</v>
      </c>
      <c r="CN151" t="s">
        <v>141</v>
      </c>
      <c r="CO151" t="s">
        <v>69</v>
      </c>
      <c r="CQ151">
        <v>33</v>
      </c>
      <c r="CR151">
        <v>84.67</v>
      </c>
      <c r="CS151">
        <v>3</v>
      </c>
      <c r="CT151">
        <v>13.15</v>
      </c>
      <c r="CU151" t="s">
        <v>69</v>
      </c>
      <c r="CV151" t="s">
        <v>69</v>
      </c>
      <c r="CW151" t="s">
        <v>133</v>
      </c>
      <c r="CX151" t="s">
        <v>134</v>
      </c>
      <c r="CY151" t="s">
        <v>135</v>
      </c>
      <c r="CZ151" t="s">
        <v>136</v>
      </c>
      <c r="DA151" t="s">
        <v>137</v>
      </c>
      <c r="DB151" t="s">
        <v>138</v>
      </c>
      <c r="DC151" t="s">
        <v>139</v>
      </c>
      <c r="DD151" t="s">
        <v>140</v>
      </c>
      <c r="DH151">
        <v>63</v>
      </c>
      <c r="DI151">
        <v>123.33</v>
      </c>
      <c r="DJ151">
        <v>3</v>
      </c>
      <c r="DK151">
        <v>2.8</v>
      </c>
      <c r="DL151" t="s">
        <v>69</v>
      </c>
      <c r="DM151" t="s">
        <v>132</v>
      </c>
      <c r="DN151" t="s">
        <v>133</v>
      </c>
      <c r="DO151" t="s">
        <v>134</v>
      </c>
      <c r="DP151" t="s">
        <v>135</v>
      </c>
      <c r="DQ151" t="s">
        <v>136</v>
      </c>
      <c r="DR151" t="s">
        <v>69</v>
      </c>
      <c r="DS151" t="s">
        <v>69</v>
      </c>
      <c r="DT151" t="s">
        <v>69</v>
      </c>
      <c r="DU151" t="s">
        <v>69</v>
      </c>
      <c r="DV151" t="s">
        <v>69</v>
      </c>
      <c r="DW151" t="s">
        <v>69</v>
      </c>
      <c r="DX151" t="s">
        <v>69</v>
      </c>
      <c r="DY151" t="s">
        <v>69</v>
      </c>
      <c r="EB151">
        <v>39</v>
      </c>
      <c r="EC151">
        <v>29.43</v>
      </c>
      <c r="ED151">
        <v>3</v>
      </c>
      <c r="EE151">
        <v>1.19</v>
      </c>
      <c r="EF151" t="s">
        <v>131</v>
      </c>
      <c r="EG151" t="s">
        <v>132</v>
      </c>
      <c r="EH151" t="s">
        <v>133</v>
      </c>
      <c r="EI151" t="s">
        <v>134</v>
      </c>
      <c r="EJ151" t="s">
        <v>135</v>
      </c>
      <c r="EK151" t="s">
        <v>136</v>
      </c>
      <c r="EL151" t="s">
        <v>137</v>
      </c>
      <c r="EM151" t="s">
        <v>69</v>
      </c>
      <c r="EN151" t="s">
        <v>69</v>
      </c>
      <c r="EO151" t="s">
        <v>69</v>
      </c>
      <c r="EP151" t="s">
        <v>69</v>
      </c>
      <c r="EQ151" t="s">
        <v>69</v>
      </c>
      <c r="ER151" t="s">
        <v>69</v>
      </c>
      <c r="EW151">
        <v>41</v>
      </c>
      <c r="EX151">
        <v>81.13</v>
      </c>
      <c r="EY151">
        <v>3</v>
      </c>
      <c r="EZ151">
        <v>3.24</v>
      </c>
      <c r="FA151" t="s">
        <v>69</v>
      </c>
      <c r="FB151" t="s">
        <v>69</v>
      </c>
      <c r="FC151" t="s">
        <v>133</v>
      </c>
      <c r="FD151" t="s">
        <v>134</v>
      </c>
      <c r="FE151" t="s">
        <v>135</v>
      </c>
      <c r="FF151" t="s">
        <v>136</v>
      </c>
      <c r="FG151" t="s">
        <v>137</v>
      </c>
      <c r="FH151" t="s">
        <v>138</v>
      </c>
      <c r="FI151" t="s">
        <v>139</v>
      </c>
      <c r="FJ151" t="s">
        <v>140</v>
      </c>
      <c r="FK151" t="s">
        <v>141</v>
      </c>
      <c r="FL151" t="s">
        <v>69</v>
      </c>
      <c r="FM151" t="s">
        <v>69</v>
      </c>
      <c r="FN151" t="s">
        <v>69</v>
      </c>
      <c r="FQ151">
        <v>38</v>
      </c>
      <c r="FR151">
        <v>1.2</v>
      </c>
      <c r="FS151">
        <v>3</v>
      </c>
      <c r="FT151">
        <v>0.15</v>
      </c>
      <c r="FU151" t="s">
        <v>69</v>
      </c>
      <c r="FV151" t="s">
        <v>69</v>
      </c>
      <c r="FW151" t="s">
        <v>69</v>
      </c>
      <c r="FX151" t="s">
        <v>69</v>
      </c>
      <c r="FY151" t="s">
        <v>69</v>
      </c>
      <c r="FZ151" t="s">
        <v>69</v>
      </c>
      <c r="GA151" t="s">
        <v>69</v>
      </c>
      <c r="GB151" t="s">
        <v>138</v>
      </c>
      <c r="GC151" t="s">
        <v>139</v>
      </c>
      <c r="GD151" t="s">
        <v>140</v>
      </c>
      <c r="GE151" t="s">
        <v>141</v>
      </c>
      <c r="GF151" t="s">
        <v>69</v>
      </c>
      <c r="GG151" t="s">
        <v>69</v>
      </c>
      <c r="GH151" t="s">
        <v>69</v>
      </c>
      <c r="GI151" t="s">
        <v>69</v>
      </c>
      <c r="GJ151" t="s">
        <v>69</v>
      </c>
      <c r="GN151">
        <v>58</v>
      </c>
      <c r="GO151">
        <v>96.33</v>
      </c>
      <c r="GP151">
        <v>3</v>
      </c>
      <c r="GQ151">
        <v>3.09</v>
      </c>
      <c r="GR151" t="s">
        <v>69</v>
      </c>
      <c r="GS151" t="s">
        <v>132</v>
      </c>
      <c r="GT151" t="s">
        <v>133</v>
      </c>
      <c r="GU151" t="s">
        <v>134</v>
      </c>
      <c r="GV151" t="s">
        <v>69</v>
      </c>
      <c r="GW151" t="s">
        <v>69</v>
      </c>
      <c r="GX151" t="s">
        <v>69</v>
      </c>
      <c r="GY151" t="s">
        <v>69</v>
      </c>
      <c r="GZ151" t="s">
        <v>69</v>
      </c>
      <c r="HA151" t="s">
        <v>69</v>
      </c>
      <c r="HB151" t="s">
        <v>69</v>
      </c>
      <c r="HC151" t="s">
        <v>69</v>
      </c>
      <c r="HD151" t="s">
        <v>69</v>
      </c>
      <c r="HG151" t="s">
        <v>225</v>
      </c>
    </row>
    <row r="152" spans="1:215" ht="16.5" hidden="1" thickTop="1" thickBot="1" x14ac:dyDescent="0.3">
      <c r="A152" s="25" t="s">
        <v>340</v>
      </c>
      <c r="B152" s="26">
        <v>3</v>
      </c>
      <c r="C152" s="40" t="s">
        <v>78</v>
      </c>
      <c r="D152" s="41" t="s">
        <v>2</v>
      </c>
      <c r="E152" s="30">
        <v>203</v>
      </c>
      <c r="F152" s="32">
        <v>2</v>
      </c>
      <c r="G152" s="186"/>
      <c r="H152" s="24">
        <v>2</v>
      </c>
      <c r="I152" s="24">
        <v>4</v>
      </c>
      <c r="J152" s="18">
        <v>7</v>
      </c>
      <c r="K152" s="24">
        <v>3</v>
      </c>
      <c r="L152" s="24">
        <v>0.90800000000000003</v>
      </c>
      <c r="M152" s="24">
        <v>18.8</v>
      </c>
      <c r="N152" s="55">
        <f t="shared" si="2"/>
        <v>7144.3382275348831</v>
      </c>
      <c r="O152" s="19"/>
      <c r="P152" s="39"/>
      <c r="Q152" s="51"/>
      <c r="R152" s="51"/>
      <c r="S152" s="39"/>
      <c r="T152" s="19"/>
      <c r="U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BH152">
        <v>63</v>
      </c>
      <c r="BI152">
        <v>5271.67</v>
      </c>
      <c r="BJ152">
        <v>3</v>
      </c>
      <c r="BK152">
        <v>686.45</v>
      </c>
      <c r="BL152" t="s">
        <v>131</v>
      </c>
      <c r="BM152" t="s">
        <v>132</v>
      </c>
      <c r="BN152" t="s">
        <v>133</v>
      </c>
      <c r="BO152" t="s">
        <v>134</v>
      </c>
      <c r="BP152" t="s">
        <v>135</v>
      </c>
      <c r="BQ152" t="s">
        <v>136</v>
      </c>
      <c r="BR152" t="s">
        <v>137</v>
      </c>
      <c r="BS152" t="s">
        <v>138</v>
      </c>
      <c r="BT152" t="s">
        <v>139</v>
      </c>
      <c r="BU152" t="s">
        <v>140</v>
      </c>
      <c r="BV152" t="s">
        <v>141</v>
      </c>
      <c r="BW152" t="s">
        <v>69</v>
      </c>
      <c r="BZ152">
        <v>36</v>
      </c>
      <c r="CA152">
        <v>21.2</v>
      </c>
      <c r="CB152">
        <v>3</v>
      </c>
      <c r="CC152">
        <v>0.85</v>
      </c>
      <c r="CD152" t="s">
        <v>69</v>
      </c>
      <c r="CE152" t="s">
        <v>132</v>
      </c>
      <c r="CF152" t="s">
        <v>133</v>
      </c>
      <c r="CG152" t="s">
        <v>134</v>
      </c>
      <c r="CH152" t="s">
        <v>135</v>
      </c>
      <c r="CI152" t="s">
        <v>136</v>
      </c>
      <c r="CJ152" t="s">
        <v>137</v>
      </c>
      <c r="CK152" t="s">
        <v>138</v>
      </c>
      <c r="CL152" t="s">
        <v>139</v>
      </c>
      <c r="CM152" t="s">
        <v>140</v>
      </c>
      <c r="CN152" t="s">
        <v>141</v>
      </c>
      <c r="CO152" t="s">
        <v>69</v>
      </c>
      <c r="CQ152">
        <v>53</v>
      </c>
      <c r="CR152">
        <v>82.67</v>
      </c>
      <c r="CS152">
        <v>3</v>
      </c>
      <c r="CT152">
        <v>13.15</v>
      </c>
      <c r="CU152" t="s">
        <v>69</v>
      </c>
      <c r="CV152" t="s">
        <v>69</v>
      </c>
      <c r="CW152" t="s">
        <v>133</v>
      </c>
      <c r="CX152" t="s">
        <v>134</v>
      </c>
      <c r="CY152" t="s">
        <v>135</v>
      </c>
      <c r="CZ152" t="s">
        <v>136</v>
      </c>
      <c r="DA152" t="s">
        <v>137</v>
      </c>
      <c r="DB152" t="s">
        <v>138</v>
      </c>
      <c r="DC152" t="s">
        <v>139</v>
      </c>
      <c r="DD152" t="s">
        <v>140</v>
      </c>
      <c r="DH152">
        <v>61</v>
      </c>
      <c r="DI152">
        <v>122.67</v>
      </c>
      <c r="DJ152">
        <v>3</v>
      </c>
      <c r="DK152">
        <v>2.8</v>
      </c>
      <c r="DL152" t="s">
        <v>69</v>
      </c>
      <c r="DM152" t="s">
        <v>132</v>
      </c>
      <c r="DN152" t="s">
        <v>133</v>
      </c>
      <c r="DO152" t="s">
        <v>134</v>
      </c>
      <c r="DP152" t="s">
        <v>135</v>
      </c>
      <c r="DQ152" t="s">
        <v>136</v>
      </c>
      <c r="DR152" t="s">
        <v>69</v>
      </c>
      <c r="DS152" t="s">
        <v>69</v>
      </c>
      <c r="DT152" t="s">
        <v>69</v>
      </c>
      <c r="DU152" t="s">
        <v>69</v>
      </c>
      <c r="DV152" t="s">
        <v>69</v>
      </c>
      <c r="DW152" t="s">
        <v>69</v>
      </c>
      <c r="DX152" t="s">
        <v>69</v>
      </c>
      <c r="DY152" t="s">
        <v>69</v>
      </c>
      <c r="EB152">
        <v>22</v>
      </c>
      <c r="EC152">
        <v>29.4</v>
      </c>
      <c r="ED152">
        <v>3</v>
      </c>
      <c r="EE152">
        <v>1.19</v>
      </c>
      <c r="EF152" t="s">
        <v>131</v>
      </c>
      <c r="EG152" t="s">
        <v>132</v>
      </c>
      <c r="EH152" t="s">
        <v>133</v>
      </c>
      <c r="EI152" t="s">
        <v>134</v>
      </c>
      <c r="EJ152" t="s">
        <v>135</v>
      </c>
      <c r="EK152" t="s">
        <v>136</v>
      </c>
      <c r="EL152" t="s">
        <v>137</v>
      </c>
      <c r="EM152" t="s">
        <v>69</v>
      </c>
      <c r="EN152" t="s">
        <v>69</v>
      </c>
      <c r="EO152" t="s">
        <v>69</v>
      </c>
      <c r="EP152" t="s">
        <v>69</v>
      </c>
      <c r="EQ152" t="s">
        <v>69</v>
      </c>
      <c r="ER152" t="s">
        <v>69</v>
      </c>
      <c r="EW152">
        <v>19</v>
      </c>
      <c r="EX152">
        <v>79.8</v>
      </c>
      <c r="EY152">
        <v>3</v>
      </c>
      <c r="EZ152">
        <v>3.24</v>
      </c>
      <c r="FA152" t="s">
        <v>69</v>
      </c>
      <c r="FB152" t="s">
        <v>69</v>
      </c>
      <c r="FC152" t="s">
        <v>133</v>
      </c>
      <c r="FD152" t="s">
        <v>134</v>
      </c>
      <c r="FE152" t="s">
        <v>135</v>
      </c>
      <c r="FF152" t="s">
        <v>136</v>
      </c>
      <c r="FG152" t="s">
        <v>137</v>
      </c>
      <c r="FH152" t="s">
        <v>138</v>
      </c>
      <c r="FI152" t="s">
        <v>139</v>
      </c>
      <c r="FJ152" t="s">
        <v>140</v>
      </c>
      <c r="FK152" t="s">
        <v>141</v>
      </c>
      <c r="FL152" t="s">
        <v>142</v>
      </c>
      <c r="FM152" t="s">
        <v>69</v>
      </c>
      <c r="FN152" t="s">
        <v>69</v>
      </c>
      <c r="FQ152">
        <v>12</v>
      </c>
      <c r="FR152">
        <v>1.1000000000000001</v>
      </c>
      <c r="FS152">
        <v>3</v>
      </c>
      <c r="FT152">
        <v>0.15</v>
      </c>
      <c r="FU152" t="s">
        <v>69</v>
      </c>
      <c r="FV152" t="s">
        <v>69</v>
      </c>
      <c r="FW152" t="s">
        <v>69</v>
      </c>
      <c r="FX152" t="s">
        <v>69</v>
      </c>
      <c r="FY152" t="s">
        <v>69</v>
      </c>
      <c r="FZ152" t="s">
        <v>69</v>
      </c>
      <c r="GA152" t="s">
        <v>69</v>
      </c>
      <c r="GB152" t="s">
        <v>138</v>
      </c>
      <c r="GC152" t="s">
        <v>139</v>
      </c>
      <c r="GD152" t="s">
        <v>140</v>
      </c>
      <c r="GE152" t="s">
        <v>141</v>
      </c>
      <c r="GF152" t="s">
        <v>142</v>
      </c>
      <c r="GG152" t="s">
        <v>69</v>
      </c>
      <c r="GH152" t="s">
        <v>69</v>
      </c>
      <c r="GI152" t="s">
        <v>69</v>
      </c>
      <c r="GJ152" t="s">
        <v>69</v>
      </c>
      <c r="GN152">
        <v>22</v>
      </c>
      <c r="GO152">
        <v>94.67</v>
      </c>
      <c r="GP152">
        <v>3</v>
      </c>
      <c r="GQ152">
        <v>3.09</v>
      </c>
      <c r="GR152" t="s">
        <v>69</v>
      </c>
      <c r="GS152" t="s">
        <v>132</v>
      </c>
      <c r="GT152" t="s">
        <v>133</v>
      </c>
      <c r="GU152" t="s">
        <v>134</v>
      </c>
      <c r="GV152" t="s">
        <v>135</v>
      </c>
      <c r="GW152" t="s">
        <v>69</v>
      </c>
      <c r="GX152" t="s">
        <v>69</v>
      </c>
      <c r="GY152" t="s">
        <v>69</v>
      </c>
      <c r="GZ152" t="s">
        <v>69</v>
      </c>
      <c r="HA152" t="s">
        <v>69</v>
      </c>
      <c r="HB152" t="s">
        <v>69</v>
      </c>
      <c r="HC152" t="s">
        <v>69</v>
      </c>
      <c r="HD152" t="s">
        <v>69</v>
      </c>
      <c r="HG152" t="s">
        <v>226</v>
      </c>
    </row>
    <row r="153" spans="1:215" ht="16.5" hidden="1" thickTop="1" thickBot="1" x14ac:dyDescent="0.3">
      <c r="A153" s="25" t="s">
        <v>340</v>
      </c>
      <c r="B153" s="26">
        <v>3</v>
      </c>
      <c r="C153" s="40" t="s">
        <v>83</v>
      </c>
      <c r="D153" s="41">
        <v>8607</v>
      </c>
      <c r="E153" s="30">
        <v>204</v>
      </c>
      <c r="F153" s="32">
        <v>2</v>
      </c>
      <c r="G153" s="186"/>
      <c r="H153" s="24">
        <v>2</v>
      </c>
      <c r="I153" s="24">
        <v>9</v>
      </c>
      <c r="J153" s="18">
        <v>7</v>
      </c>
      <c r="K153" s="24">
        <v>4</v>
      </c>
      <c r="L153" s="24">
        <v>0.83299999999999996</v>
      </c>
      <c r="M153" s="24">
        <v>19.8</v>
      </c>
      <c r="N153" s="55">
        <f t="shared" si="2"/>
        <v>6473.5051625348833</v>
      </c>
      <c r="O153" s="19"/>
      <c r="P153" s="39"/>
      <c r="Q153" s="51"/>
      <c r="R153" s="51"/>
      <c r="S153" s="39"/>
      <c r="T153" s="19"/>
      <c r="U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BH153">
        <v>57</v>
      </c>
      <c r="BI153">
        <v>5203.67</v>
      </c>
      <c r="BJ153">
        <v>3</v>
      </c>
      <c r="BK153">
        <v>686.45</v>
      </c>
      <c r="BL153" t="s">
        <v>131</v>
      </c>
      <c r="BM153" t="s">
        <v>132</v>
      </c>
      <c r="BN153" t="s">
        <v>133</v>
      </c>
      <c r="BO153" t="s">
        <v>134</v>
      </c>
      <c r="BP153" t="s">
        <v>135</v>
      </c>
      <c r="BQ153" t="s">
        <v>136</v>
      </c>
      <c r="BR153" t="s">
        <v>137</v>
      </c>
      <c r="BS153" t="s">
        <v>138</v>
      </c>
      <c r="BT153" t="s">
        <v>139</v>
      </c>
      <c r="BU153" t="s">
        <v>140</v>
      </c>
      <c r="BV153" t="s">
        <v>141</v>
      </c>
      <c r="BW153" t="s">
        <v>69</v>
      </c>
      <c r="BZ153">
        <v>23</v>
      </c>
      <c r="CA153">
        <v>21.2</v>
      </c>
      <c r="CB153">
        <v>3</v>
      </c>
      <c r="CC153">
        <v>0.85</v>
      </c>
      <c r="CD153" t="s">
        <v>69</v>
      </c>
      <c r="CE153" t="s">
        <v>132</v>
      </c>
      <c r="CF153" t="s">
        <v>133</v>
      </c>
      <c r="CG153" t="s">
        <v>134</v>
      </c>
      <c r="CH153" t="s">
        <v>135</v>
      </c>
      <c r="CI153" t="s">
        <v>136</v>
      </c>
      <c r="CJ153" t="s">
        <v>137</v>
      </c>
      <c r="CK153" t="s">
        <v>138</v>
      </c>
      <c r="CL153" t="s">
        <v>139</v>
      </c>
      <c r="CM153" t="s">
        <v>140</v>
      </c>
      <c r="CN153" t="s">
        <v>141</v>
      </c>
      <c r="CO153" t="s">
        <v>69</v>
      </c>
      <c r="CQ153">
        <v>23</v>
      </c>
      <c r="CR153">
        <v>79.67</v>
      </c>
      <c r="CS153">
        <v>3</v>
      </c>
      <c r="CT153">
        <v>13.15</v>
      </c>
      <c r="CU153" t="s">
        <v>69</v>
      </c>
      <c r="CV153" t="s">
        <v>69</v>
      </c>
      <c r="CW153" t="s">
        <v>69</v>
      </c>
      <c r="CX153" t="s">
        <v>134</v>
      </c>
      <c r="CY153" t="s">
        <v>135</v>
      </c>
      <c r="CZ153" t="s">
        <v>136</v>
      </c>
      <c r="DA153" t="s">
        <v>137</v>
      </c>
      <c r="DB153" t="s">
        <v>138</v>
      </c>
      <c r="DC153" t="s">
        <v>139</v>
      </c>
      <c r="DD153" t="s">
        <v>140</v>
      </c>
      <c r="DH153">
        <v>20</v>
      </c>
      <c r="DI153">
        <v>122</v>
      </c>
      <c r="DJ153">
        <v>3</v>
      </c>
      <c r="DK153">
        <v>2.8</v>
      </c>
      <c r="DL153" t="s">
        <v>69</v>
      </c>
      <c r="DM153" t="s">
        <v>69</v>
      </c>
      <c r="DN153" t="s">
        <v>133</v>
      </c>
      <c r="DO153" t="s">
        <v>134</v>
      </c>
      <c r="DP153" t="s">
        <v>135</v>
      </c>
      <c r="DQ153" t="s">
        <v>136</v>
      </c>
      <c r="DR153" t="s">
        <v>69</v>
      </c>
      <c r="DS153" t="s">
        <v>69</v>
      </c>
      <c r="DT153" t="s">
        <v>69</v>
      </c>
      <c r="DU153" t="s">
        <v>69</v>
      </c>
      <c r="DV153" t="s">
        <v>69</v>
      </c>
      <c r="DW153" t="s">
        <v>69</v>
      </c>
      <c r="DX153" t="s">
        <v>69</v>
      </c>
      <c r="DY153" t="s">
        <v>69</v>
      </c>
      <c r="EB153">
        <v>25</v>
      </c>
      <c r="EC153">
        <v>29.23</v>
      </c>
      <c r="ED153">
        <v>3</v>
      </c>
      <c r="EE153">
        <v>1.19</v>
      </c>
      <c r="EF153" t="s">
        <v>131</v>
      </c>
      <c r="EG153" t="s">
        <v>132</v>
      </c>
      <c r="EH153" t="s">
        <v>133</v>
      </c>
      <c r="EI153" t="s">
        <v>134</v>
      </c>
      <c r="EJ153" t="s">
        <v>135</v>
      </c>
      <c r="EK153" t="s">
        <v>136</v>
      </c>
      <c r="EL153" t="s">
        <v>137</v>
      </c>
      <c r="EM153" t="s">
        <v>138</v>
      </c>
      <c r="EN153" t="s">
        <v>69</v>
      </c>
      <c r="EO153" t="s">
        <v>69</v>
      </c>
      <c r="EP153" t="s">
        <v>69</v>
      </c>
      <c r="EQ153" t="s">
        <v>69</v>
      </c>
      <c r="ER153" t="s">
        <v>69</v>
      </c>
      <c r="EW153">
        <v>17</v>
      </c>
      <c r="EX153">
        <v>79.3</v>
      </c>
      <c r="EY153">
        <v>3</v>
      </c>
      <c r="EZ153">
        <v>3.24</v>
      </c>
      <c r="FA153" t="s">
        <v>69</v>
      </c>
      <c r="FB153" t="s">
        <v>69</v>
      </c>
      <c r="FC153" t="s">
        <v>69</v>
      </c>
      <c r="FD153" t="s">
        <v>134</v>
      </c>
      <c r="FE153" t="s">
        <v>135</v>
      </c>
      <c r="FF153" t="s">
        <v>136</v>
      </c>
      <c r="FG153" t="s">
        <v>137</v>
      </c>
      <c r="FH153" t="s">
        <v>138</v>
      </c>
      <c r="FI153" t="s">
        <v>139</v>
      </c>
      <c r="FJ153" t="s">
        <v>140</v>
      </c>
      <c r="FK153" t="s">
        <v>141</v>
      </c>
      <c r="FL153" t="s">
        <v>142</v>
      </c>
      <c r="FM153" t="s">
        <v>69</v>
      </c>
      <c r="FN153" t="s">
        <v>69</v>
      </c>
      <c r="FQ153">
        <v>15</v>
      </c>
      <c r="FR153">
        <v>1.03</v>
      </c>
      <c r="FS153">
        <v>3</v>
      </c>
      <c r="FT153">
        <v>0.15</v>
      </c>
      <c r="FU153" t="s">
        <v>69</v>
      </c>
      <c r="FV153" t="s">
        <v>69</v>
      </c>
      <c r="FW153" t="s">
        <v>69</v>
      </c>
      <c r="FX153" t="s">
        <v>69</v>
      </c>
      <c r="FY153" t="s">
        <v>69</v>
      </c>
      <c r="FZ153" t="s">
        <v>69</v>
      </c>
      <c r="GA153" t="s">
        <v>69</v>
      </c>
      <c r="GB153" t="s">
        <v>69</v>
      </c>
      <c r="GC153" t="s">
        <v>139</v>
      </c>
      <c r="GD153" t="s">
        <v>140</v>
      </c>
      <c r="GE153" t="s">
        <v>141</v>
      </c>
      <c r="GF153" t="s">
        <v>142</v>
      </c>
      <c r="GG153" t="s">
        <v>168</v>
      </c>
      <c r="GH153" t="s">
        <v>69</v>
      </c>
      <c r="GI153" t="s">
        <v>69</v>
      </c>
      <c r="GJ153" t="s">
        <v>69</v>
      </c>
      <c r="GN153">
        <v>54</v>
      </c>
      <c r="GO153">
        <v>94.67</v>
      </c>
      <c r="GP153">
        <v>3</v>
      </c>
      <c r="GQ153">
        <v>3.09</v>
      </c>
      <c r="GR153" t="s">
        <v>69</v>
      </c>
      <c r="GS153" t="s">
        <v>132</v>
      </c>
      <c r="GT153" t="s">
        <v>133</v>
      </c>
      <c r="GU153" t="s">
        <v>134</v>
      </c>
      <c r="GV153" t="s">
        <v>135</v>
      </c>
      <c r="GW153" t="s">
        <v>69</v>
      </c>
      <c r="GX153" t="s">
        <v>69</v>
      </c>
      <c r="GY153" t="s">
        <v>69</v>
      </c>
      <c r="GZ153" t="s">
        <v>69</v>
      </c>
      <c r="HA153" t="s">
        <v>69</v>
      </c>
      <c r="HB153" t="s">
        <v>69</v>
      </c>
      <c r="HC153" t="s">
        <v>69</v>
      </c>
      <c r="HD153" t="s">
        <v>69</v>
      </c>
      <c r="HG153" t="s">
        <v>227</v>
      </c>
    </row>
    <row r="154" spans="1:215" ht="16.5" hidden="1" thickTop="1" thickBot="1" x14ac:dyDescent="0.3">
      <c r="A154" s="25" t="s">
        <v>340</v>
      </c>
      <c r="B154" s="26">
        <v>3</v>
      </c>
      <c r="C154" s="40" t="s">
        <v>87</v>
      </c>
      <c r="D154" s="41" t="s">
        <v>10</v>
      </c>
      <c r="E154" s="30">
        <v>205</v>
      </c>
      <c r="F154" s="32">
        <v>2</v>
      </c>
      <c r="G154" s="186"/>
      <c r="H154" s="24">
        <v>2</v>
      </c>
      <c r="I154" s="24">
        <v>13</v>
      </c>
      <c r="J154" s="18">
        <v>7</v>
      </c>
      <c r="K154" s="24">
        <v>5</v>
      </c>
      <c r="L154" s="24">
        <v>0.86299999999999999</v>
      </c>
      <c r="M154" s="24">
        <v>19</v>
      </c>
      <c r="N154" s="55">
        <f t="shared" si="2"/>
        <v>6773.5438022093012</v>
      </c>
      <c r="O154" s="19"/>
      <c r="P154" s="39"/>
      <c r="Q154" s="51"/>
      <c r="R154" s="51"/>
      <c r="S154" s="39"/>
      <c r="T154" s="19"/>
      <c r="U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BH154">
        <v>60</v>
      </c>
      <c r="BI154">
        <v>4708.67</v>
      </c>
      <c r="BJ154">
        <v>3</v>
      </c>
      <c r="BK154">
        <v>686.45</v>
      </c>
      <c r="BL154" t="s">
        <v>69</v>
      </c>
      <c r="BM154" t="s">
        <v>132</v>
      </c>
      <c r="BN154" t="s">
        <v>133</v>
      </c>
      <c r="BO154" t="s">
        <v>134</v>
      </c>
      <c r="BP154" t="s">
        <v>135</v>
      </c>
      <c r="BQ154" t="s">
        <v>136</v>
      </c>
      <c r="BR154" t="s">
        <v>137</v>
      </c>
      <c r="BS154" t="s">
        <v>138</v>
      </c>
      <c r="BT154" t="s">
        <v>139</v>
      </c>
      <c r="BU154" t="s">
        <v>140</v>
      </c>
      <c r="BV154" t="s">
        <v>141</v>
      </c>
      <c r="BW154" t="s">
        <v>142</v>
      </c>
      <c r="BZ154">
        <v>30</v>
      </c>
      <c r="CA154">
        <v>21.07</v>
      </c>
      <c r="CB154">
        <v>3</v>
      </c>
      <c r="CC154">
        <v>0.85</v>
      </c>
      <c r="CD154" t="s">
        <v>69</v>
      </c>
      <c r="CE154" t="s">
        <v>132</v>
      </c>
      <c r="CF154" t="s">
        <v>133</v>
      </c>
      <c r="CG154" t="s">
        <v>134</v>
      </c>
      <c r="CH154" t="s">
        <v>135</v>
      </c>
      <c r="CI154" t="s">
        <v>136</v>
      </c>
      <c r="CJ154" t="s">
        <v>137</v>
      </c>
      <c r="CK154" t="s">
        <v>138</v>
      </c>
      <c r="CL154" t="s">
        <v>139</v>
      </c>
      <c r="CM154" t="s">
        <v>140</v>
      </c>
      <c r="CN154" t="s">
        <v>141</v>
      </c>
      <c r="CO154" t="s">
        <v>69</v>
      </c>
      <c r="CQ154">
        <v>9</v>
      </c>
      <c r="CR154">
        <v>79.33</v>
      </c>
      <c r="CS154">
        <v>3</v>
      </c>
      <c r="CT154">
        <v>13.15</v>
      </c>
      <c r="CU154" t="s">
        <v>69</v>
      </c>
      <c r="CV154" t="s">
        <v>69</v>
      </c>
      <c r="CW154" t="s">
        <v>69</v>
      </c>
      <c r="CX154" t="s">
        <v>134</v>
      </c>
      <c r="CY154" t="s">
        <v>135</v>
      </c>
      <c r="CZ154" t="s">
        <v>136</v>
      </c>
      <c r="DA154" t="s">
        <v>137</v>
      </c>
      <c r="DB154" t="s">
        <v>138</v>
      </c>
      <c r="DC154" t="s">
        <v>139</v>
      </c>
      <c r="DD154" t="s">
        <v>140</v>
      </c>
      <c r="DH154">
        <v>58</v>
      </c>
      <c r="DI154">
        <v>122</v>
      </c>
      <c r="DJ154">
        <v>3</v>
      </c>
      <c r="DK154">
        <v>2.8</v>
      </c>
      <c r="DL154" t="s">
        <v>69</v>
      </c>
      <c r="DM154" t="s">
        <v>69</v>
      </c>
      <c r="DN154" t="s">
        <v>133</v>
      </c>
      <c r="DO154" t="s">
        <v>134</v>
      </c>
      <c r="DP154" t="s">
        <v>135</v>
      </c>
      <c r="DQ154" t="s">
        <v>136</v>
      </c>
      <c r="DR154" t="s">
        <v>69</v>
      </c>
      <c r="DS154" t="s">
        <v>69</v>
      </c>
      <c r="DT154" t="s">
        <v>69</v>
      </c>
      <c r="DU154" t="s">
        <v>69</v>
      </c>
      <c r="DV154" t="s">
        <v>69</v>
      </c>
      <c r="DW154" t="s">
        <v>69</v>
      </c>
      <c r="DX154" t="s">
        <v>69</v>
      </c>
      <c r="DY154" t="s">
        <v>69</v>
      </c>
      <c r="EB154">
        <v>12</v>
      </c>
      <c r="EC154">
        <v>29.07</v>
      </c>
      <c r="ED154">
        <v>3</v>
      </c>
      <c r="EE154">
        <v>1.19</v>
      </c>
      <c r="EF154" t="s">
        <v>131</v>
      </c>
      <c r="EG154" t="s">
        <v>132</v>
      </c>
      <c r="EH154" t="s">
        <v>133</v>
      </c>
      <c r="EI154" t="s">
        <v>134</v>
      </c>
      <c r="EJ154" t="s">
        <v>135</v>
      </c>
      <c r="EK154" t="s">
        <v>136</v>
      </c>
      <c r="EL154" t="s">
        <v>137</v>
      </c>
      <c r="EM154" t="s">
        <v>138</v>
      </c>
      <c r="EN154" t="s">
        <v>69</v>
      </c>
      <c r="EO154" t="s">
        <v>69</v>
      </c>
      <c r="EP154" t="s">
        <v>69</v>
      </c>
      <c r="EQ154" t="s">
        <v>69</v>
      </c>
      <c r="ER154" t="s">
        <v>69</v>
      </c>
      <c r="EW154">
        <v>22</v>
      </c>
      <c r="EX154">
        <v>78.97</v>
      </c>
      <c r="EY154">
        <v>3</v>
      </c>
      <c r="EZ154">
        <v>3.24</v>
      </c>
      <c r="FA154" t="s">
        <v>69</v>
      </c>
      <c r="FB154" t="s">
        <v>69</v>
      </c>
      <c r="FC154" t="s">
        <v>69</v>
      </c>
      <c r="FD154" t="s">
        <v>134</v>
      </c>
      <c r="FE154" t="s">
        <v>135</v>
      </c>
      <c r="FF154" t="s">
        <v>136</v>
      </c>
      <c r="FG154" t="s">
        <v>137</v>
      </c>
      <c r="FH154" t="s">
        <v>138</v>
      </c>
      <c r="FI154" t="s">
        <v>139</v>
      </c>
      <c r="FJ154" t="s">
        <v>140</v>
      </c>
      <c r="FK154" t="s">
        <v>141</v>
      </c>
      <c r="FL154" t="s">
        <v>142</v>
      </c>
      <c r="FM154" t="s">
        <v>69</v>
      </c>
      <c r="FN154" t="s">
        <v>69</v>
      </c>
      <c r="FQ154">
        <v>34</v>
      </c>
      <c r="FR154">
        <v>1</v>
      </c>
      <c r="FS154">
        <v>3</v>
      </c>
      <c r="FT154">
        <v>0.15</v>
      </c>
      <c r="FU154" t="s">
        <v>69</v>
      </c>
      <c r="FV154" t="s">
        <v>69</v>
      </c>
      <c r="FW154" t="s">
        <v>69</v>
      </c>
      <c r="FX154" t="s">
        <v>69</v>
      </c>
      <c r="FY154" t="s">
        <v>69</v>
      </c>
      <c r="FZ154" t="s">
        <v>69</v>
      </c>
      <c r="GA154" t="s">
        <v>69</v>
      </c>
      <c r="GB154" t="s">
        <v>69</v>
      </c>
      <c r="GC154" t="s">
        <v>139</v>
      </c>
      <c r="GD154" t="s">
        <v>140</v>
      </c>
      <c r="GE154" t="s">
        <v>141</v>
      </c>
      <c r="GF154" t="s">
        <v>142</v>
      </c>
      <c r="GG154" t="s">
        <v>168</v>
      </c>
      <c r="GH154" t="s">
        <v>169</v>
      </c>
      <c r="GI154" t="s">
        <v>69</v>
      </c>
      <c r="GJ154" t="s">
        <v>69</v>
      </c>
      <c r="GN154">
        <v>20</v>
      </c>
      <c r="GO154">
        <v>94.67</v>
      </c>
      <c r="GP154">
        <v>3</v>
      </c>
      <c r="GQ154">
        <v>3.09</v>
      </c>
      <c r="GR154" t="s">
        <v>69</v>
      </c>
      <c r="GS154" t="s">
        <v>132</v>
      </c>
      <c r="GT154" t="s">
        <v>133</v>
      </c>
      <c r="GU154" t="s">
        <v>134</v>
      </c>
      <c r="GV154" t="s">
        <v>135</v>
      </c>
      <c r="GW154" t="s">
        <v>69</v>
      </c>
      <c r="GX154" t="s">
        <v>69</v>
      </c>
      <c r="GY154" t="s">
        <v>69</v>
      </c>
      <c r="GZ154" t="s">
        <v>69</v>
      </c>
      <c r="HA154" t="s">
        <v>69</v>
      </c>
      <c r="HB154" t="s">
        <v>69</v>
      </c>
      <c r="HC154" t="s">
        <v>69</v>
      </c>
      <c r="HD154" t="s">
        <v>69</v>
      </c>
      <c r="HG154" t="s">
        <v>228</v>
      </c>
    </row>
    <row r="155" spans="1:215" ht="16.5" hidden="1" thickTop="1" thickBot="1" x14ac:dyDescent="0.3">
      <c r="A155" s="25" t="s">
        <v>340</v>
      </c>
      <c r="B155" s="26">
        <v>3</v>
      </c>
      <c r="C155" s="40" t="s">
        <v>81</v>
      </c>
      <c r="D155" s="41">
        <v>8544</v>
      </c>
      <c r="E155" s="30">
        <v>206</v>
      </c>
      <c r="F155" s="32">
        <v>2</v>
      </c>
      <c r="G155" s="186"/>
      <c r="H155" s="24">
        <v>2</v>
      </c>
      <c r="I155" s="24">
        <v>7</v>
      </c>
      <c r="J155" s="18">
        <v>7</v>
      </c>
      <c r="K155" s="24">
        <v>6</v>
      </c>
      <c r="L155" s="24">
        <v>0.66700000000000004</v>
      </c>
      <c r="M155" s="24">
        <v>25.5</v>
      </c>
      <c r="N155" s="55">
        <f t="shared" si="2"/>
        <v>4815.0659034302325</v>
      </c>
      <c r="O155" s="19"/>
      <c r="P155" s="39"/>
      <c r="Q155" s="51"/>
      <c r="R155" s="51"/>
      <c r="S155" s="39"/>
      <c r="T155" s="19"/>
      <c r="U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BH155">
        <v>4</v>
      </c>
      <c r="BI155">
        <v>4449.33</v>
      </c>
      <c r="BJ155">
        <v>3</v>
      </c>
      <c r="BK155">
        <v>686.45</v>
      </c>
      <c r="BL155" t="s">
        <v>69</v>
      </c>
      <c r="BM155" t="s">
        <v>132</v>
      </c>
      <c r="BN155" t="s">
        <v>133</v>
      </c>
      <c r="BO155" t="s">
        <v>134</v>
      </c>
      <c r="BP155" t="s">
        <v>135</v>
      </c>
      <c r="BQ155" t="s">
        <v>136</v>
      </c>
      <c r="BR155" t="s">
        <v>137</v>
      </c>
      <c r="BS155" t="s">
        <v>138</v>
      </c>
      <c r="BT155" t="s">
        <v>139</v>
      </c>
      <c r="BU155" t="s">
        <v>140</v>
      </c>
      <c r="BV155" t="s">
        <v>141</v>
      </c>
      <c r="BW155" t="s">
        <v>142</v>
      </c>
      <c r="BZ155">
        <v>1</v>
      </c>
      <c r="CA155">
        <v>20.83</v>
      </c>
      <c r="CB155">
        <v>3</v>
      </c>
      <c r="CC155">
        <v>0.85</v>
      </c>
      <c r="CD155" t="s">
        <v>69</v>
      </c>
      <c r="CE155" t="s">
        <v>132</v>
      </c>
      <c r="CF155" t="s">
        <v>133</v>
      </c>
      <c r="CG155" t="s">
        <v>134</v>
      </c>
      <c r="CH155" t="s">
        <v>135</v>
      </c>
      <c r="CI155" t="s">
        <v>136</v>
      </c>
      <c r="CJ155" t="s">
        <v>137</v>
      </c>
      <c r="CK155" t="s">
        <v>138</v>
      </c>
      <c r="CL155" t="s">
        <v>139</v>
      </c>
      <c r="CM155" t="s">
        <v>140</v>
      </c>
      <c r="CN155" t="s">
        <v>141</v>
      </c>
      <c r="CO155" t="s">
        <v>69</v>
      </c>
      <c r="CQ155">
        <v>12</v>
      </c>
      <c r="CR155">
        <v>78</v>
      </c>
      <c r="CS155">
        <v>3</v>
      </c>
      <c r="CT155">
        <v>13.15</v>
      </c>
      <c r="CU155" t="s">
        <v>69</v>
      </c>
      <c r="CV155" t="s">
        <v>69</v>
      </c>
      <c r="CW155" t="s">
        <v>69</v>
      </c>
      <c r="CX155" t="s">
        <v>134</v>
      </c>
      <c r="CY155" t="s">
        <v>135</v>
      </c>
      <c r="CZ155" t="s">
        <v>136</v>
      </c>
      <c r="DA155" t="s">
        <v>137</v>
      </c>
      <c r="DB155" t="s">
        <v>138</v>
      </c>
      <c r="DC155" t="s">
        <v>139</v>
      </c>
      <c r="DD155" t="s">
        <v>140</v>
      </c>
      <c r="DH155">
        <v>45</v>
      </c>
      <c r="DI155">
        <v>122</v>
      </c>
      <c r="DJ155">
        <v>3</v>
      </c>
      <c r="DK155">
        <v>2.8</v>
      </c>
      <c r="DL155" t="s">
        <v>69</v>
      </c>
      <c r="DM155" t="s">
        <v>69</v>
      </c>
      <c r="DN155" t="s">
        <v>133</v>
      </c>
      <c r="DO155" t="s">
        <v>134</v>
      </c>
      <c r="DP155" t="s">
        <v>135</v>
      </c>
      <c r="DQ155" t="s">
        <v>136</v>
      </c>
      <c r="DR155" t="s">
        <v>69</v>
      </c>
      <c r="DS155" t="s">
        <v>69</v>
      </c>
      <c r="DT155" t="s">
        <v>69</v>
      </c>
      <c r="DU155" t="s">
        <v>69</v>
      </c>
      <c r="DV155" t="s">
        <v>69</v>
      </c>
      <c r="DW155" t="s">
        <v>69</v>
      </c>
      <c r="DX155" t="s">
        <v>69</v>
      </c>
      <c r="DY155" t="s">
        <v>69</v>
      </c>
      <c r="EB155">
        <v>38</v>
      </c>
      <c r="EC155">
        <v>28.77</v>
      </c>
      <c r="ED155">
        <v>3</v>
      </c>
      <c r="EE155">
        <v>1.19</v>
      </c>
      <c r="EF155" t="s">
        <v>131</v>
      </c>
      <c r="EG155" t="s">
        <v>132</v>
      </c>
      <c r="EH155" t="s">
        <v>133</v>
      </c>
      <c r="EI155" t="s">
        <v>134</v>
      </c>
      <c r="EJ155" t="s">
        <v>135</v>
      </c>
      <c r="EK155" t="s">
        <v>136</v>
      </c>
      <c r="EL155" t="s">
        <v>137</v>
      </c>
      <c r="EM155" t="s">
        <v>138</v>
      </c>
      <c r="EN155" t="s">
        <v>139</v>
      </c>
      <c r="EO155" t="s">
        <v>69</v>
      </c>
      <c r="EP155" t="s">
        <v>69</v>
      </c>
      <c r="EQ155" t="s">
        <v>69</v>
      </c>
      <c r="ER155" t="s">
        <v>69</v>
      </c>
      <c r="EW155">
        <v>24</v>
      </c>
      <c r="EX155">
        <v>78.900000000000006</v>
      </c>
      <c r="EY155">
        <v>3</v>
      </c>
      <c r="EZ155">
        <v>3.24</v>
      </c>
      <c r="FA155" t="s">
        <v>69</v>
      </c>
      <c r="FB155" t="s">
        <v>69</v>
      </c>
      <c r="FC155" t="s">
        <v>69</v>
      </c>
      <c r="FD155" t="s">
        <v>134</v>
      </c>
      <c r="FE155" t="s">
        <v>135</v>
      </c>
      <c r="FF155" t="s">
        <v>136</v>
      </c>
      <c r="FG155" t="s">
        <v>137</v>
      </c>
      <c r="FH155" t="s">
        <v>138</v>
      </c>
      <c r="FI155" t="s">
        <v>139</v>
      </c>
      <c r="FJ155" t="s">
        <v>140</v>
      </c>
      <c r="FK155" t="s">
        <v>141</v>
      </c>
      <c r="FL155" t="s">
        <v>142</v>
      </c>
      <c r="FM155" t="s">
        <v>69</v>
      </c>
      <c r="FN155" t="s">
        <v>69</v>
      </c>
      <c r="FQ155">
        <v>46</v>
      </c>
      <c r="FR155">
        <v>1</v>
      </c>
      <c r="FS155">
        <v>3</v>
      </c>
      <c r="FT155">
        <v>0.15</v>
      </c>
      <c r="FU155" t="s">
        <v>69</v>
      </c>
      <c r="FV155" t="s">
        <v>69</v>
      </c>
      <c r="FW155" t="s">
        <v>69</v>
      </c>
      <c r="FX155" t="s">
        <v>69</v>
      </c>
      <c r="FY155" t="s">
        <v>69</v>
      </c>
      <c r="FZ155" t="s">
        <v>69</v>
      </c>
      <c r="GA155" t="s">
        <v>69</v>
      </c>
      <c r="GB155" t="s">
        <v>69</v>
      </c>
      <c r="GC155" t="s">
        <v>139</v>
      </c>
      <c r="GD155" t="s">
        <v>140</v>
      </c>
      <c r="GE155" t="s">
        <v>141</v>
      </c>
      <c r="GF155" t="s">
        <v>142</v>
      </c>
      <c r="GG155" t="s">
        <v>168</v>
      </c>
      <c r="GH155" t="s">
        <v>169</v>
      </c>
      <c r="GI155" t="s">
        <v>69</v>
      </c>
      <c r="GJ155" t="s">
        <v>69</v>
      </c>
      <c r="GN155">
        <v>45</v>
      </c>
      <c r="GO155">
        <v>94.33</v>
      </c>
      <c r="GP155">
        <v>3</v>
      </c>
      <c r="GQ155">
        <v>3.09</v>
      </c>
      <c r="GR155" t="s">
        <v>69</v>
      </c>
      <c r="GS155" t="s">
        <v>132</v>
      </c>
      <c r="GT155" t="s">
        <v>133</v>
      </c>
      <c r="GU155" t="s">
        <v>134</v>
      </c>
      <c r="GV155" t="s">
        <v>135</v>
      </c>
      <c r="GW155" t="s">
        <v>136</v>
      </c>
      <c r="GX155" t="s">
        <v>69</v>
      </c>
      <c r="GY155" t="s">
        <v>69</v>
      </c>
      <c r="GZ155" t="s">
        <v>69</v>
      </c>
      <c r="HA155" t="s">
        <v>69</v>
      </c>
      <c r="HB155" t="s">
        <v>69</v>
      </c>
      <c r="HC155" t="s">
        <v>69</v>
      </c>
      <c r="HD155" t="s">
        <v>69</v>
      </c>
      <c r="HG155" t="s">
        <v>229</v>
      </c>
    </row>
    <row r="156" spans="1:215" ht="16.5" hidden="1" thickTop="1" thickBot="1" x14ac:dyDescent="0.3">
      <c r="A156" s="25" t="s">
        <v>340</v>
      </c>
      <c r="B156" s="26">
        <v>3</v>
      </c>
      <c r="C156" s="37" t="s">
        <v>370</v>
      </c>
      <c r="D156" s="45" t="s">
        <v>371</v>
      </c>
      <c r="E156" s="30">
        <v>207</v>
      </c>
      <c r="F156" s="32">
        <v>2</v>
      </c>
      <c r="G156" s="186"/>
      <c r="H156" s="24">
        <v>2</v>
      </c>
      <c r="I156" s="24">
        <v>34</v>
      </c>
      <c r="J156" s="24">
        <v>8</v>
      </c>
      <c r="K156" s="24">
        <v>6</v>
      </c>
      <c r="L156" s="24">
        <v>1.046</v>
      </c>
      <c r="M156" s="24">
        <v>17.2</v>
      </c>
      <c r="N156" s="55">
        <f t="shared" si="2"/>
        <v>8392.3222244651151</v>
      </c>
      <c r="O156" s="19"/>
      <c r="P156" s="39"/>
      <c r="Q156" s="52"/>
      <c r="R156" s="51"/>
      <c r="S156" s="39"/>
      <c r="T156" s="19"/>
      <c r="U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BH156">
        <v>43</v>
      </c>
      <c r="BI156">
        <v>4347</v>
      </c>
      <c r="BJ156">
        <v>3</v>
      </c>
      <c r="BK156">
        <v>686.45</v>
      </c>
      <c r="BL156" t="s">
        <v>69</v>
      </c>
      <c r="BM156" t="s">
        <v>132</v>
      </c>
      <c r="BN156" t="s">
        <v>133</v>
      </c>
      <c r="BO156" t="s">
        <v>134</v>
      </c>
      <c r="BP156" t="s">
        <v>135</v>
      </c>
      <c r="BQ156" t="s">
        <v>136</v>
      </c>
      <c r="BR156" t="s">
        <v>137</v>
      </c>
      <c r="BS156" t="s">
        <v>138</v>
      </c>
      <c r="BT156" t="s">
        <v>139</v>
      </c>
      <c r="BU156" t="s">
        <v>140</v>
      </c>
      <c r="BV156" t="s">
        <v>141</v>
      </c>
      <c r="BW156" t="s">
        <v>142</v>
      </c>
      <c r="BZ156">
        <v>40</v>
      </c>
      <c r="CA156">
        <v>20.83</v>
      </c>
      <c r="CB156">
        <v>3</v>
      </c>
      <c r="CC156">
        <v>0.85</v>
      </c>
      <c r="CD156" t="s">
        <v>69</v>
      </c>
      <c r="CE156" t="s">
        <v>132</v>
      </c>
      <c r="CF156" t="s">
        <v>133</v>
      </c>
      <c r="CG156" t="s">
        <v>134</v>
      </c>
      <c r="CH156" t="s">
        <v>135</v>
      </c>
      <c r="CI156" t="s">
        <v>136</v>
      </c>
      <c r="CJ156" t="s">
        <v>137</v>
      </c>
      <c r="CK156" t="s">
        <v>138</v>
      </c>
      <c r="CL156" t="s">
        <v>139</v>
      </c>
      <c r="CM156" t="s">
        <v>140</v>
      </c>
      <c r="CN156" t="s">
        <v>141</v>
      </c>
      <c r="CO156" t="s">
        <v>69</v>
      </c>
      <c r="CQ156">
        <v>29</v>
      </c>
      <c r="CR156">
        <v>77.67</v>
      </c>
      <c r="CS156">
        <v>3</v>
      </c>
      <c r="CT156">
        <v>13.15</v>
      </c>
      <c r="CU156" t="s">
        <v>69</v>
      </c>
      <c r="CV156" t="s">
        <v>69</v>
      </c>
      <c r="CW156" t="s">
        <v>69</v>
      </c>
      <c r="CX156" t="s">
        <v>134</v>
      </c>
      <c r="CY156" t="s">
        <v>135</v>
      </c>
      <c r="CZ156" t="s">
        <v>136</v>
      </c>
      <c r="DA156" t="s">
        <v>137</v>
      </c>
      <c r="DB156" t="s">
        <v>138</v>
      </c>
      <c r="DC156" t="s">
        <v>139</v>
      </c>
      <c r="DD156" t="s">
        <v>140</v>
      </c>
      <c r="DH156">
        <v>54</v>
      </c>
      <c r="DI156">
        <v>120.67</v>
      </c>
      <c r="DJ156">
        <v>3</v>
      </c>
      <c r="DK156">
        <v>2.8</v>
      </c>
      <c r="DL156" t="s">
        <v>69</v>
      </c>
      <c r="DM156" t="s">
        <v>69</v>
      </c>
      <c r="DN156" t="s">
        <v>133</v>
      </c>
      <c r="DO156" t="s">
        <v>134</v>
      </c>
      <c r="DP156" t="s">
        <v>135</v>
      </c>
      <c r="DQ156" t="s">
        <v>136</v>
      </c>
      <c r="DR156" t="s">
        <v>137</v>
      </c>
      <c r="DS156" t="s">
        <v>69</v>
      </c>
      <c r="DT156" t="s">
        <v>69</v>
      </c>
      <c r="DU156" t="s">
        <v>69</v>
      </c>
      <c r="DV156" t="s">
        <v>69</v>
      </c>
      <c r="DW156" t="s">
        <v>69</v>
      </c>
      <c r="DX156" t="s">
        <v>69</v>
      </c>
      <c r="DY156" t="s">
        <v>69</v>
      </c>
      <c r="EB156">
        <v>34</v>
      </c>
      <c r="EC156">
        <v>28.73</v>
      </c>
      <c r="ED156">
        <v>3</v>
      </c>
      <c r="EE156">
        <v>1.19</v>
      </c>
      <c r="EF156" t="s">
        <v>131</v>
      </c>
      <c r="EG156" t="s">
        <v>132</v>
      </c>
      <c r="EH156" t="s">
        <v>133</v>
      </c>
      <c r="EI156" t="s">
        <v>134</v>
      </c>
      <c r="EJ156" t="s">
        <v>135</v>
      </c>
      <c r="EK156" t="s">
        <v>136</v>
      </c>
      <c r="EL156" t="s">
        <v>137</v>
      </c>
      <c r="EM156" t="s">
        <v>138</v>
      </c>
      <c r="EN156" t="s">
        <v>139</v>
      </c>
      <c r="EO156" t="s">
        <v>69</v>
      </c>
      <c r="EP156" t="s">
        <v>69</v>
      </c>
      <c r="EQ156" t="s">
        <v>69</v>
      </c>
      <c r="ER156" t="s">
        <v>69</v>
      </c>
      <c r="EW156">
        <v>39</v>
      </c>
      <c r="EX156">
        <v>78.87</v>
      </c>
      <c r="EY156">
        <v>3</v>
      </c>
      <c r="EZ156">
        <v>3.24</v>
      </c>
      <c r="FA156" t="s">
        <v>69</v>
      </c>
      <c r="FB156" t="s">
        <v>69</v>
      </c>
      <c r="FC156" t="s">
        <v>69</v>
      </c>
      <c r="FD156" t="s">
        <v>134</v>
      </c>
      <c r="FE156" t="s">
        <v>135</v>
      </c>
      <c r="FF156" t="s">
        <v>136</v>
      </c>
      <c r="FG156" t="s">
        <v>137</v>
      </c>
      <c r="FH156" t="s">
        <v>138</v>
      </c>
      <c r="FI156" t="s">
        <v>139</v>
      </c>
      <c r="FJ156" t="s">
        <v>140</v>
      </c>
      <c r="FK156" t="s">
        <v>141</v>
      </c>
      <c r="FL156" t="s">
        <v>142</v>
      </c>
      <c r="FM156" t="s">
        <v>69</v>
      </c>
      <c r="FN156" t="s">
        <v>69</v>
      </c>
      <c r="FQ156">
        <v>39</v>
      </c>
      <c r="FR156">
        <v>0.73</v>
      </c>
      <c r="FS156">
        <v>3</v>
      </c>
      <c r="FT156">
        <v>0.15</v>
      </c>
      <c r="FU156" t="s">
        <v>69</v>
      </c>
      <c r="FV156" t="s">
        <v>69</v>
      </c>
      <c r="FW156" t="s">
        <v>69</v>
      </c>
      <c r="FX156" t="s">
        <v>69</v>
      </c>
      <c r="FY156" t="s">
        <v>69</v>
      </c>
      <c r="FZ156" t="s">
        <v>69</v>
      </c>
      <c r="GA156" t="s">
        <v>69</v>
      </c>
      <c r="GB156" t="s">
        <v>69</v>
      </c>
      <c r="GC156" t="s">
        <v>69</v>
      </c>
      <c r="GD156" t="s">
        <v>140</v>
      </c>
      <c r="GE156" t="s">
        <v>141</v>
      </c>
      <c r="GF156" t="s">
        <v>142</v>
      </c>
      <c r="GG156" t="s">
        <v>168</v>
      </c>
      <c r="GH156" t="s">
        <v>169</v>
      </c>
      <c r="GI156" t="s">
        <v>183</v>
      </c>
      <c r="GJ156" t="s">
        <v>69</v>
      </c>
      <c r="GN156">
        <v>8</v>
      </c>
      <c r="GO156">
        <v>94</v>
      </c>
      <c r="GP156">
        <v>3</v>
      </c>
      <c r="GQ156">
        <v>3.09</v>
      </c>
      <c r="GR156" t="s">
        <v>69</v>
      </c>
      <c r="GS156" t="s">
        <v>132</v>
      </c>
      <c r="GT156" t="s">
        <v>133</v>
      </c>
      <c r="GU156" t="s">
        <v>134</v>
      </c>
      <c r="GV156" t="s">
        <v>135</v>
      </c>
      <c r="GW156" t="s">
        <v>136</v>
      </c>
      <c r="GX156" t="s">
        <v>69</v>
      </c>
      <c r="GY156" t="s">
        <v>69</v>
      </c>
      <c r="GZ156" t="s">
        <v>69</v>
      </c>
      <c r="HA156" t="s">
        <v>69</v>
      </c>
      <c r="HB156" t="s">
        <v>69</v>
      </c>
      <c r="HC156" t="s">
        <v>69</v>
      </c>
      <c r="HD156" t="s">
        <v>69</v>
      </c>
      <c r="HG156" t="s">
        <v>230</v>
      </c>
    </row>
    <row r="157" spans="1:215" ht="16.5" hidden="1" thickTop="1" thickBot="1" x14ac:dyDescent="0.3">
      <c r="A157" s="25" t="s">
        <v>340</v>
      </c>
      <c r="B157" s="26">
        <v>3</v>
      </c>
      <c r="C157" s="37" t="s">
        <v>354</v>
      </c>
      <c r="D157" s="45" t="s">
        <v>355</v>
      </c>
      <c r="E157" s="30">
        <v>208</v>
      </c>
      <c r="F157" s="32">
        <v>2</v>
      </c>
      <c r="G157" s="186"/>
      <c r="H157" s="24">
        <v>2</v>
      </c>
      <c r="I157" s="24">
        <v>26</v>
      </c>
      <c r="J157" s="24">
        <v>8</v>
      </c>
      <c r="K157" s="24">
        <v>5</v>
      </c>
      <c r="L157" s="24">
        <v>0.13200000000000001</v>
      </c>
      <c r="M157" s="24">
        <v>18.899999999999999</v>
      </c>
      <c r="N157" s="55">
        <f t="shared" si="2"/>
        <v>1037.3251664651164</v>
      </c>
      <c r="O157" s="19"/>
      <c r="P157" s="39"/>
      <c r="Q157" s="51"/>
      <c r="R157" s="51"/>
      <c r="S157" s="39"/>
      <c r="T157" s="19"/>
      <c r="U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BH157">
        <v>14</v>
      </c>
      <c r="BI157">
        <v>4337.67</v>
      </c>
      <c r="BJ157">
        <v>3</v>
      </c>
      <c r="BK157">
        <v>686.45</v>
      </c>
      <c r="BL157" t="s">
        <v>69</v>
      </c>
      <c r="BM157" t="s">
        <v>132</v>
      </c>
      <c r="BN157" t="s">
        <v>133</v>
      </c>
      <c r="BO157" t="s">
        <v>134</v>
      </c>
      <c r="BP157" t="s">
        <v>135</v>
      </c>
      <c r="BQ157" t="s">
        <v>136</v>
      </c>
      <c r="BR157" t="s">
        <v>137</v>
      </c>
      <c r="BS157" t="s">
        <v>138</v>
      </c>
      <c r="BT157" t="s">
        <v>139</v>
      </c>
      <c r="BU157" t="s">
        <v>140</v>
      </c>
      <c r="BV157" t="s">
        <v>141</v>
      </c>
      <c r="BW157" t="s">
        <v>142</v>
      </c>
      <c r="BZ157">
        <v>62</v>
      </c>
      <c r="CA157">
        <v>20.7</v>
      </c>
      <c r="CB157">
        <v>3</v>
      </c>
      <c r="CC157">
        <v>0.85</v>
      </c>
      <c r="CD157" t="s">
        <v>69</v>
      </c>
      <c r="CE157" t="s">
        <v>132</v>
      </c>
      <c r="CF157" t="s">
        <v>133</v>
      </c>
      <c r="CG157" t="s">
        <v>134</v>
      </c>
      <c r="CH157" t="s">
        <v>135</v>
      </c>
      <c r="CI157" t="s">
        <v>136</v>
      </c>
      <c r="CJ157" t="s">
        <v>137</v>
      </c>
      <c r="CK157" t="s">
        <v>138</v>
      </c>
      <c r="CL157" t="s">
        <v>139</v>
      </c>
      <c r="CM157" t="s">
        <v>140</v>
      </c>
      <c r="CN157" t="s">
        <v>141</v>
      </c>
      <c r="CO157" t="s">
        <v>69</v>
      </c>
      <c r="CQ157">
        <v>4</v>
      </c>
      <c r="CR157">
        <v>77</v>
      </c>
      <c r="CS157">
        <v>3</v>
      </c>
      <c r="CT157">
        <v>13.15</v>
      </c>
      <c r="CU157" t="s">
        <v>69</v>
      </c>
      <c r="CV157" t="s">
        <v>69</v>
      </c>
      <c r="CW157" t="s">
        <v>69</v>
      </c>
      <c r="CX157" t="s">
        <v>69</v>
      </c>
      <c r="CY157" t="s">
        <v>135</v>
      </c>
      <c r="CZ157" t="s">
        <v>136</v>
      </c>
      <c r="DA157" t="s">
        <v>137</v>
      </c>
      <c r="DB157" t="s">
        <v>138</v>
      </c>
      <c r="DC157" t="s">
        <v>139</v>
      </c>
      <c r="DD157" t="s">
        <v>140</v>
      </c>
      <c r="DH157">
        <v>4</v>
      </c>
      <c r="DI157">
        <v>120</v>
      </c>
      <c r="DJ157">
        <v>3</v>
      </c>
      <c r="DK157">
        <v>2.8</v>
      </c>
      <c r="DL157" t="s">
        <v>69</v>
      </c>
      <c r="DM157" t="s">
        <v>69</v>
      </c>
      <c r="DN157" t="s">
        <v>133</v>
      </c>
      <c r="DO157" t="s">
        <v>134</v>
      </c>
      <c r="DP157" t="s">
        <v>135</v>
      </c>
      <c r="DQ157" t="s">
        <v>136</v>
      </c>
      <c r="DR157" t="s">
        <v>137</v>
      </c>
      <c r="DS157" t="s">
        <v>69</v>
      </c>
      <c r="DT157" t="s">
        <v>69</v>
      </c>
      <c r="DU157" t="s">
        <v>69</v>
      </c>
      <c r="DV157" t="s">
        <v>69</v>
      </c>
      <c r="DW157" t="s">
        <v>69</v>
      </c>
      <c r="DX157" t="s">
        <v>69</v>
      </c>
      <c r="DY157" t="s">
        <v>69</v>
      </c>
      <c r="EB157">
        <v>35</v>
      </c>
      <c r="EC157">
        <v>28.7</v>
      </c>
      <c r="ED157">
        <v>3</v>
      </c>
      <c r="EE157">
        <v>1.19</v>
      </c>
      <c r="EF157" t="s">
        <v>131</v>
      </c>
      <c r="EG157" t="s">
        <v>132</v>
      </c>
      <c r="EH157" t="s">
        <v>133</v>
      </c>
      <c r="EI157" t="s">
        <v>134</v>
      </c>
      <c r="EJ157" t="s">
        <v>135</v>
      </c>
      <c r="EK157" t="s">
        <v>136</v>
      </c>
      <c r="EL157" t="s">
        <v>137</v>
      </c>
      <c r="EM157" t="s">
        <v>138</v>
      </c>
      <c r="EN157" t="s">
        <v>139</v>
      </c>
      <c r="EO157" t="s">
        <v>69</v>
      </c>
      <c r="EP157" t="s">
        <v>69</v>
      </c>
      <c r="EQ157" t="s">
        <v>69</v>
      </c>
      <c r="ER157" t="s">
        <v>69</v>
      </c>
      <c r="EW157">
        <v>34</v>
      </c>
      <c r="EX157">
        <v>78.33</v>
      </c>
      <c r="EY157">
        <v>3</v>
      </c>
      <c r="EZ157">
        <v>3.24</v>
      </c>
      <c r="FA157" t="s">
        <v>69</v>
      </c>
      <c r="FB157" t="s">
        <v>69</v>
      </c>
      <c r="FC157" t="s">
        <v>69</v>
      </c>
      <c r="FD157" t="s">
        <v>134</v>
      </c>
      <c r="FE157" t="s">
        <v>135</v>
      </c>
      <c r="FF157" t="s">
        <v>136</v>
      </c>
      <c r="FG157" t="s">
        <v>137</v>
      </c>
      <c r="FH157" t="s">
        <v>138</v>
      </c>
      <c r="FI157" t="s">
        <v>139</v>
      </c>
      <c r="FJ157" t="s">
        <v>140</v>
      </c>
      <c r="FK157" t="s">
        <v>141</v>
      </c>
      <c r="FL157" t="s">
        <v>142</v>
      </c>
      <c r="FM157" t="s">
        <v>69</v>
      </c>
      <c r="FN157" t="s">
        <v>69</v>
      </c>
      <c r="FQ157">
        <v>57</v>
      </c>
      <c r="FR157">
        <v>0.63</v>
      </c>
      <c r="FS157">
        <v>3</v>
      </c>
      <c r="FT157">
        <v>0.15</v>
      </c>
      <c r="FU157" t="s">
        <v>69</v>
      </c>
      <c r="FV157" t="s">
        <v>69</v>
      </c>
      <c r="FW157" t="s">
        <v>69</v>
      </c>
      <c r="FX157" t="s">
        <v>69</v>
      </c>
      <c r="FY157" t="s">
        <v>69</v>
      </c>
      <c r="FZ157" t="s">
        <v>69</v>
      </c>
      <c r="GA157" t="s">
        <v>69</v>
      </c>
      <c r="GB157" t="s">
        <v>69</v>
      </c>
      <c r="GC157" t="s">
        <v>69</v>
      </c>
      <c r="GD157" t="s">
        <v>69</v>
      </c>
      <c r="GE157" t="s">
        <v>141</v>
      </c>
      <c r="GF157" t="s">
        <v>142</v>
      </c>
      <c r="GG157" t="s">
        <v>168</v>
      </c>
      <c r="GH157" t="s">
        <v>169</v>
      </c>
      <c r="GI157" t="s">
        <v>183</v>
      </c>
      <c r="GJ157" t="s">
        <v>184</v>
      </c>
      <c r="GN157">
        <v>4</v>
      </c>
      <c r="GO157">
        <v>93.67</v>
      </c>
      <c r="GP157">
        <v>3</v>
      </c>
      <c r="GQ157">
        <v>3.09</v>
      </c>
      <c r="GR157" t="s">
        <v>69</v>
      </c>
      <c r="GS157" t="s">
        <v>132</v>
      </c>
      <c r="GT157" t="s">
        <v>133</v>
      </c>
      <c r="GU157" t="s">
        <v>134</v>
      </c>
      <c r="GV157" t="s">
        <v>135</v>
      </c>
      <c r="GW157" t="s">
        <v>136</v>
      </c>
      <c r="GX157" t="s">
        <v>69</v>
      </c>
      <c r="GY157" t="s">
        <v>69</v>
      </c>
      <c r="GZ157" t="s">
        <v>69</v>
      </c>
      <c r="HA157" t="s">
        <v>69</v>
      </c>
      <c r="HB157" t="s">
        <v>69</v>
      </c>
      <c r="HC157" t="s">
        <v>69</v>
      </c>
      <c r="HD157" t="s">
        <v>69</v>
      </c>
      <c r="HG157" t="s">
        <v>231</v>
      </c>
    </row>
    <row r="158" spans="1:215" ht="16.5" hidden="1" thickTop="1" thickBot="1" x14ac:dyDescent="0.3">
      <c r="A158" s="25" t="s">
        <v>340</v>
      </c>
      <c r="B158" s="26">
        <v>3</v>
      </c>
      <c r="C158" s="40" t="s">
        <v>75</v>
      </c>
      <c r="D158" s="41" t="s">
        <v>35</v>
      </c>
      <c r="E158" s="30">
        <v>209</v>
      </c>
      <c r="F158" s="32">
        <v>2</v>
      </c>
      <c r="G158" s="186"/>
      <c r="H158" s="24">
        <v>2</v>
      </c>
      <c r="I158" s="24">
        <v>1</v>
      </c>
      <c r="J158" s="24">
        <v>8</v>
      </c>
      <c r="K158" s="24">
        <v>4</v>
      </c>
      <c r="L158" s="24">
        <v>0.504</v>
      </c>
      <c r="M158" s="24">
        <v>20.9</v>
      </c>
      <c r="N158" s="55">
        <f t="shared" si="2"/>
        <v>3863.0217106046507</v>
      </c>
      <c r="O158" s="19"/>
      <c r="P158" s="39"/>
      <c r="Q158" s="51"/>
      <c r="R158" s="51"/>
      <c r="S158" s="39"/>
      <c r="T158" s="19"/>
      <c r="U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BH158">
        <v>22</v>
      </c>
      <c r="BI158">
        <v>4321.67</v>
      </c>
      <c r="BJ158">
        <v>3</v>
      </c>
      <c r="BK158">
        <v>686.45</v>
      </c>
      <c r="BL158" t="s">
        <v>69</v>
      </c>
      <c r="BM158" t="s">
        <v>132</v>
      </c>
      <c r="BN158" t="s">
        <v>133</v>
      </c>
      <c r="BO158" t="s">
        <v>134</v>
      </c>
      <c r="BP158" t="s">
        <v>135</v>
      </c>
      <c r="BQ158" t="s">
        <v>136</v>
      </c>
      <c r="BR158" t="s">
        <v>137</v>
      </c>
      <c r="BS158" t="s">
        <v>138</v>
      </c>
      <c r="BT158" t="s">
        <v>139</v>
      </c>
      <c r="BU158" t="s">
        <v>140</v>
      </c>
      <c r="BV158" t="s">
        <v>141</v>
      </c>
      <c r="BW158" t="s">
        <v>142</v>
      </c>
      <c r="BZ158">
        <v>7</v>
      </c>
      <c r="CA158">
        <v>20.63</v>
      </c>
      <c r="CB158">
        <v>3</v>
      </c>
      <c r="CC158">
        <v>0.85</v>
      </c>
      <c r="CD158" t="s">
        <v>69</v>
      </c>
      <c r="CE158" t="s">
        <v>132</v>
      </c>
      <c r="CF158" t="s">
        <v>133</v>
      </c>
      <c r="CG158" t="s">
        <v>134</v>
      </c>
      <c r="CH158" t="s">
        <v>135</v>
      </c>
      <c r="CI158" t="s">
        <v>136</v>
      </c>
      <c r="CJ158" t="s">
        <v>137</v>
      </c>
      <c r="CK158" t="s">
        <v>138</v>
      </c>
      <c r="CL158" t="s">
        <v>139</v>
      </c>
      <c r="CM158" t="s">
        <v>140</v>
      </c>
      <c r="CN158" t="s">
        <v>141</v>
      </c>
      <c r="CO158" t="s">
        <v>142</v>
      </c>
      <c r="CQ158">
        <v>41</v>
      </c>
      <c r="CR158">
        <v>77</v>
      </c>
      <c r="CS158">
        <v>3</v>
      </c>
      <c r="CT158">
        <v>13.15</v>
      </c>
      <c r="CU158" t="s">
        <v>69</v>
      </c>
      <c r="CV158" t="s">
        <v>69</v>
      </c>
      <c r="CW158" t="s">
        <v>69</v>
      </c>
      <c r="CX158" t="s">
        <v>69</v>
      </c>
      <c r="CY158" t="s">
        <v>135</v>
      </c>
      <c r="CZ158" t="s">
        <v>136</v>
      </c>
      <c r="DA158" t="s">
        <v>137</v>
      </c>
      <c r="DB158" t="s">
        <v>138</v>
      </c>
      <c r="DC158" t="s">
        <v>139</v>
      </c>
      <c r="DD158" t="s">
        <v>140</v>
      </c>
      <c r="DH158">
        <v>43</v>
      </c>
      <c r="DI158">
        <v>118.67</v>
      </c>
      <c r="DJ158">
        <v>3</v>
      </c>
      <c r="DK158">
        <v>2.8</v>
      </c>
      <c r="DL158" t="s">
        <v>69</v>
      </c>
      <c r="DM158" t="s">
        <v>69</v>
      </c>
      <c r="DN158" t="s">
        <v>133</v>
      </c>
      <c r="DO158" t="s">
        <v>134</v>
      </c>
      <c r="DP158" t="s">
        <v>135</v>
      </c>
      <c r="DQ158" t="s">
        <v>136</v>
      </c>
      <c r="DR158" t="s">
        <v>137</v>
      </c>
      <c r="DS158" t="s">
        <v>138</v>
      </c>
      <c r="DT158" t="s">
        <v>69</v>
      </c>
      <c r="DU158" t="s">
        <v>69</v>
      </c>
      <c r="DV158" t="s">
        <v>69</v>
      </c>
      <c r="DW158" t="s">
        <v>69</v>
      </c>
      <c r="DX158" t="s">
        <v>69</v>
      </c>
      <c r="DY158" t="s">
        <v>69</v>
      </c>
      <c r="EB158">
        <v>36</v>
      </c>
      <c r="EC158">
        <v>28.27</v>
      </c>
      <c r="ED158">
        <v>3</v>
      </c>
      <c r="EE158">
        <v>1.19</v>
      </c>
      <c r="EF158" t="s">
        <v>69</v>
      </c>
      <c r="EG158" t="s">
        <v>132</v>
      </c>
      <c r="EH158" t="s">
        <v>133</v>
      </c>
      <c r="EI158" t="s">
        <v>134</v>
      </c>
      <c r="EJ158" t="s">
        <v>135</v>
      </c>
      <c r="EK158" t="s">
        <v>136</v>
      </c>
      <c r="EL158" t="s">
        <v>137</v>
      </c>
      <c r="EM158" t="s">
        <v>138</v>
      </c>
      <c r="EN158" t="s">
        <v>139</v>
      </c>
      <c r="EO158" t="s">
        <v>140</v>
      </c>
      <c r="EP158" t="s">
        <v>69</v>
      </c>
      <c r="EQ158" t="s">
        <v>69</v>
      </c>
      <c r="ER158" t="s">
        <v>69</v>
      </c>
      <c r="EW158">
        <v>35</v>
      </c>
      <c r="EX158">
        <v>78.13</v>
      </c>
      <c r="EY158">
        <v>3</v>
      </c>
      <c r="EZ158">
        <v>3.24</v>
      </c>
      <c r="FA158" t="s">
        <v>69</v>
      </c>
      <c r="FB158" t="s">
        <v>69</v>
      </c>
      <c r="FC158" t="s">
        <v>69</v>
      </c>
      <c r="FD158" t="s">
        <v>134</v>
      </c>
      <c r="FE158" t="s">
        <v>135</v>
      </c>
      <c r="FF158" t="s">
        <v>136</v>
      </c>
      <c r="FG158" t="s">
        <v>137</v>
      </c>
      <c r="FH158" t="s">
        <v>138</v>
      </c>
      <c r="FI158" t="s">
        <v>139</v>
      </c>
      <c r="FJ158" t="s">
        <v>140</v>
      </c>
      <c r="FK158" t="s">
        <v>141</v>
      </c>
      <c r="FL158" t="s">
        <v>142</v>
      </c>
      <c r="FM158" t="s">
        <v>69</v>
      </c>
      <c r="FN158" t="s">
        <v>69</v>
      </c>
      <c r="FQ158">
        <v>43</v>
      </c>
      <c r="FR158">
        <v>0.6</v>
      </c>
      <c r="FS158">
        <v>3</v>
      </c>
      <c r="FT158">
        <v>0.15</v>
      </c>
      <c r="FU158" t="s">
        <v>69</v>
      </c>
      <c r="FV158" t="s">
        <v>69</v>
      </c>
      <c r="FW158" t="s">
        <v>69</v>
      </c>
      <c r="FX158" t="s">
        <v>69</v>
      </c>
      <c r="FY158" t="s">
        <v>69</v>
      </c>
      <c r="FZ158" t="s">
        <v>69</v>
      </c>
      <c r="GA158" t="s">
        <v>69</v>
      </c>
      <c r="GB158" t="s">
        <v>69</v>
      </c>
      <c r="GC158" t="s">
        <v>69</v>
      </c>
      <c r="GD158" t="s">
        <v>69</v>
      </c>
      <c r="GE158" t="s">
        <v>141</v>
      </c>
      <c r="GF158" t="s">
        <v>142</v>
      </c>
      <c r="GG158" t="s">
        <v>168</v>
      </c>
      <c r="GH158" t="s">
        <v>169</v>
      </c>
      <c r="GI158" t="s">
        <v>183</v>
      </c>
      <c r="GJ158" t="s">
        <v>184</v>
      </c>
      <c r="GN158">
        <v>21</v>
      </c>
      <c r="GO158">
        <v>93.33</v>
      </c>
      <c r="GP158">
        <v>3</v>
      </c>
      <c r="GQ158">
        <v>3.09</v>
      </c>
      <c r="GR158" t="s">
        <v>69</v>
      </c>
      <c r="GS158" t="s">
        <v>132</v>
      </c>
      <c r="GT158" t="s">
        <v>133</v>
      </c>
      <c r="GU158" t="s">
        <v>134</v>
      </c>
      <c r="GV158" t="s">
        <v>135</v>
      </c>
      <c r="GW158" t="s">
        <v>136</v>
      </c>
      <c r="GX158" t="s">
        <v>69</v>
      </c>
      <c r="GY158" t="s">
        <v>69</v>
      </c>
      <c r="GZ158" t="s">
        <v>69</v>
      </c>
      <c r="HA158" t="s">
        <v>69</v>
      </c>
      <c r="HB158" t="s">
        <v>69</v>
      </c>
      <c r="HC158" t="s">
        <v>69</v>
      </c>
      <c r="HD158" t="s">
        <v>69</v>
      </c>
      <c r="HG158" t="s">
        <v>232</v>
      </c>
    </row>
    <row r="159" spans="1:215" ht="16.5" hidden="1" thickTop="1" thickBot="1" x14ac:dyDescent="0.3">
      <c r="A159" s="25" t="s">
        <v>340</v>
      </c>
      <c r="B159" s="26">
        <v>3</v>
      </c>
      <c r="C159" s="43" t="s">
        <v>91</v>
      </c>
      <c r="D159" s="44" t="s">
        <v>11</v>
      </c>
      <c r="E159" s="30">
        <v>210</v>
      </c>
      <c r="F159" s="32">
        <v>2</v>
      </c>
      <c r="G159" s="186"/>
      <c r="H159" s="24">
        <v>2</v>
      </c>
      <c r="I159" s="24">
        <v>16</v>
      </c>
      <c r="J159" s="24">
        <v>8</v>
      </c>
      <c r="K159" s="24">
        <v>3</v>
      </c>
      <c r="L159" s="24">
        <v>0.46700000000000003</v>
      </c>
      <c r="M159" s="24">
        <v>23</v>
      </c>
      <c r="N159" s="55">
        <f t="shared" si="2"/>
        <v>3484.3978310465118</v>
      </c>
      <c r="O159" s="19"/>
      <c r="P159" s="39"/>
      <c r="Q159" s="51"/>
      <c r="R159" s="51"/>
      <c r="S159" s="39"/>
      <c r="T159" s="19"/>
      <c r="U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BH159">
        <v>45</v>
      </c>
      <c r="BI159">
        <v>3941.67</v>
      </c>
      <c r="BJ159">
        <v>3</v>
      </c>
      <c r="BK159">
        <v>686.45</v>
      </c>
      <c r="BL159" t="s">
        <v>69</v>
      </c>
      <c r="BM159" t="s">
        <v>132</v>
      </c>
      <c r="BN159" t="s">
        <v>133</v>
      </c>
      <c r="BO159" t="s">
        <v>134</v>
      </c>
      <c r="BP159" t="s">
        <v>135</v>
      </c>
      <c r="BQ159" t="s">
        <v>136</v>
      </c>
      <c r="BR159" t="s">
        <v>137</v>
      </c>
      <c r="BS159" t="s">
        <v>138</v>
      </c>
      <c r="BT159" t="s">
        <v>139</v>
      </c>
      <c r="BU159" t="s">
        <v>140</v>
      </c>
      <c r="BV159" t="s">
        <v>141</v>
      </c>
      <c r="BW159" t="s">
        <v>142</v>
      </c>
      <c r="BZ159">
        <v>57</v>
      </c>
      <c r="CA159">
        <v>20.47</v>
      </c>
      <c r="CB159">
        <v>3</v>
      </c>
      <c r="CC159">
        <v>0.85</v>
      </c>
      <c r="CD159" t="s">
        <v>69</v>
      </c>
      <c r="CE159" t="s">
        <v>132</v>
      </c>
      <c r="CF159" t="s">
        <v>133</v>
      </c>
      <c r="CG159" t="s">
        <v>134</v>
      </c>
      <c r="CH159" t="s">
        <v>135</v>
      </c>
      <c r="CI159" t="s">
        <v>136</v>
      </c>
      <c r="CJ159" t="s">
        <v>137</v>
      </c>
      <c r="CK159" t="s">
        <v>138</v>
      </c>
      <c r="CL159" t="s">
        <v>139</v>
      </c>
      <c r="CM159" t="s">
        <v>140</v>
      </c>
      <c r="CN159" t="s">
        <v>141</v>
      </c>
      <c r="CO159" t="s">
        <v>142</v>
      </c>
      <c r="CQ159">
        <v>7</v>
      </c>
      <c r="CR159">
        <v>76.67</v>
      </c>
      <c r="CS159">
        <v>3</v>
      </c>
      <c r="CT159">
        <v>13.15</v>
      </c>
      <c r="CU159" t="s">
        <v>69</v>
      </c>
      <c r="CV159" t="s">
        <v>69</v>
      </c>
      <c r="CW159" t="s">
        <v>69</v>
      </c>
      <c r="CX159" t="s">
        <v>69</v>
      </c>
      <c r="CY159" t="s">
        <v>135</v>
      </c>
      <c r="CZ159" t="s">
        <v>136</v>
      </c>
      <c r="DA159" t="s">
        <v>137</v>
      </c>
      <c r="DB159" t="s">
        <v>138</v>
      </c>
      <c r="DC159" t="s">
        <v>139</v>
      </c>
      <c r="DD159" t="s">
        <v>140</v>
      </c>
      <c r="DH159">
        <v>56</v>
      </c>
      <c r="DI159">
        <v>118</v>
      </c>
      <c r="DJ159">
        <v>3</v>
      </c>
      <c r="DK159">
        <v>2.8</v>
      </c>
      <c r="DL159" t="s">
        <v>69</v>
      </c>
      <c r="DM159" t="s">
        <v>69</v>
      </c>
      <c r="DN159" t="s">
        <v>133</v>
      </c>
      <c r="DO159" t="s">
        <v>134</v>
      </c>
      <c r="DP159" t="s">
        <v>135</v>
      </c>
      <c r="DQ159" t="s">
        <v>136</v>
      </c>
      <c r="DR159" t="s">
        <v>137</v>
      </c>
      <c r="DS159" t="s">
        <v>138</v>
      </c>
      <c r="DT159" t="s">
        <v>139</v>
      </c>
      <c r="DU159" t="s">
        <v>69</v>
      </c>
      <c r="DV159" t="s">
        <v>69</v>
      </c>
      <c r="DW159" t="s">
        <v>69</v>
      </c>
      <c r="DX159" t="s">
        <v>69</v>
      </c>
      <c r="DY159" t="s">
        <v>69</v>
      </c>
      <c r="EB159">
        <v>44</v>
      </c>
      <c r="EC159">
        <v>28.23</v>
      </c>
      <c r="ED159">
        <v>3</v>
      </c>
      <c r="EE159">
        <v>1.19</v>
      </c>
      <c r="EF159" t="s">
        <v>69</v>
      </c>
      <c r="EG159" t="s">
        <v>132</v>
      </c>
      <c r="EH159" t="s">
        <v>133</v>
      </c>
      <c r="EI159" t="s">
        <v>134</v>
      </c>
      <c r="EJ159" t="s">
        <v>135</v>
      </c>
      <c r="EK159" t="s">
        <v>136</v>
      </c>
      <c r="EL159" t="s">
        <v>137</v>
      </c>
      <c r="EM159" t="s">
        <v>138</v>
      </c>
      <c r="EN159" t="s">
        <v>139</v>
      </c>
      <c r="EO159" t="s">
        <v>140</v>
      </c>
      <c r="EP159" t="s">
        <v>69</v>
      </c>
      <c r="EQ159" t="s">
        <v>69</v>
      </c>
      <c r="ER159" t="s">
        <v>69</v>
      </c>
      <c r="EW159">
        <v>32</v>
      </c>
      <c r="EX159">
        <v>77.63</v>
      </c>
      <c r="EY159">
        <v>3</v>
      </c>
      <c r="EZ159">
        <v>3.24</v>
      </c>
      <c r="FA159" t="s">
        <v>69</v>
      </c>
      <c r="FB159" t="s">
        <v>69</v>
      </c>
      <c r="FC159" t="s">
        <v>69</v>
      </c>
      <c r="FD159" t="s">
        <v>134</v>
      </c>
      <c r="FE159" t="s">
        <v>135</v>
      </c>
      <c r="FF159" t="s">
        <v>136</v>
      </c>
      <c r="FG159" t="s">
        <v>137</v>
      </c>
      <c r="FH159" t="s">
        <v>138</v>
      </c>
      <c r="FI159" t="s">
        <v>139</v>
      </c>
      <c r="FJ159" t="s">
        <v>140</v>
      </c>
      <c r="FK159" t="s">
        <v>141</v>
      </c>
      <c r="FL159" t="s">
        <v>142</v>
      </c>
      <c r="FM159" t="s">
        <v>168</v>
      </c>
      <c r="FN159" t="s">
        <v>69</v>
      </c>
      <c r="FQ159">
        <v>23</v>
      </c>
      <c r="FR159">
        <v>0.6</v>
      </c>
      <c r="FS159">
        <v>3</v>
      </c>
      <c r="FT159">
        <v>0.15</v>
      </c>
      <c r="FU159" t="s">
        <v>69</v>
      </c>
      <c r="FV159" t="s">
        <v>69</v>
      </c>
      <c r="FW159" t="s">
        <v>69</v>
      </c>
      <c r="FX159" t="s">
        <v>69</v>
      </c>
      <c r="FY159" t="s">
        <v>69</v>
      </c>
      <c r="FZ159" t="s">
        <v>69</v>
      </c>
      <c r="GA159" t="s">
        <v>69</v>
      </c>
      <c r="GB159" t="s">
        <v>69</v>
      </c>
      <c r="GC159" t="s">
        <v>69</v>
      </c>
      <c r="GD159" t="s">
        <v>69</v>
      </c>
      <c r="GE159" t="s">
        <v>141</v>
      </c>
      <c r="GF159" t="s">
        <v>142</v>
      </c>
      <c r="GG159" t="s">
        <v>168</v>
      </c>
      <c r="GH159" t="s">
        <v>169</v>
      </c>
      <c r="GI159" t="s">
        <v>183</v>
      </c>
      <c r="GJ159" t="s">
        <v>184</v>
      </c>
      <c r="GN159">
        <v>10</v>
      </c>
      <c r="GO159">
        <v>91.67</v>
      </c>
      <c r="GP159">
        <v>3</v>
      </c>
      <c r="GQ159">
        <v>3.09</v>
      </c>
      <c r="GR159" t="s">
        <v>69</v>
      </c>
      <c r="GS159" t="s">
        <v>132</v>
      </c>
      <c r="GT159" t="s">
        <v>133</v>
      </c>
      <c r="GU159" t="s">
        <v>134</v>
      </c>
      <c r="GV159" t="s">
        <v>135</v>
      </c>
      <c r="GW159" t="s">
        <v>136</v>
      </c>
      <c r="GX159" t="s">
        <v>137</v>
      </c>
      <c r="GY159" t="s">
        <v>69</v>
      </c>
      <c r="GZ159" t="s">
        <v>69</v>
      </c>
      <c r="HA159" t="s">
        <v>69</v>
      </c>
      <c r="HB159" t="s">
        <v>69</v>
      </c>
      <c r="HC159" t="s">
        <v>69</v>
      </c>
      <c r="HD159" t="s">
        <v>69</v>
      </c>
      <c r="HG159" t="s">
        <v>233</v>
      </c>
    </row>
    <row r="160" spans="1:215" ht="16.5" hidden="1" thickTop="1" thickBot="1" x14ac:dyDescent="0.3">
      <c r="A160" s="25" t="s">
        <v>340</v>
      </c>
      <c r="B160" s="26">
        <v>3</v>
      </c>
      <c r="C160" s="37" t="s">
        <v>362</v>
      </c>
      <c r="D160" s="45" t="s">
        <v>363</v>
      </c>
      <c r="E160" s="30">
        <v>211</v>
      </c>
      <c r="F160" s="32">
        <v>2</v>
      </c>
      <c r="G160" s="186"/>
      <c r="H160" s="24">
        <v>2</v>
      </c>
      <c r="I160" s="24">
        <v>31</v>
      </c>
      <c r="J160" s="24">
        <v>8</v>
      </c>
      <c r="K160" s="24">
        <v>2</v>
      </c>
      <c r="L160" s="24">
        <v>1.048</v>
      </c>
      <c r="M160" s="24">
        <v>18.600000000000001</v>
      </c>
      <c r="N160" s="55">
        <f t="shared" si="2"/>
        <v>8266.198243906978</v>
      </c>
      <c r="O160" s="19"/>
      <c r="P160" s="39"/>
      <c r="Q160" s="51"/>
      <c r="R160" s="51"/>
      <c r="S160" s="39"/>
      <c r="T160" s="19"/>
      <c r="U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BH160">
        <v>24</v>
      </c>
      <c r="BI160">
        <v>3861.33</v>
      </c>
      <c r="BJ160">
        <v>3</v>
      </c>
      <c r="BK160">
        <v>686.45</v>
      </c>
      <c r="BL160" t="s">
        <v>69</v>
      </c>
      <c r="BM160" t="s">
        <v>132</v>
      </c>
      <c r="BN160" t="s">
        <v>133</v>
      </c>
      <c r="BO160" t="s">
        <v>134</v>
      </c>
      <c r="BP160" t="s">
        <v>135</v>
      </c>
      <c r="BQ160" t="s">
        <v>136</v>
      </c>
      <c r="BR160" t="s">
        <v>137</v>
      </c>
      <c r="BS160" t="s">
        <v>138</v>
      </c>
      <c r="BT160" t="s">
        <v>139</v>
      </c>
      <c r="BU160" t="s">
        <v>140</v>
      </c>
      <c r="BV160" t="s">
        <v>141</v>
      </c>
      <c r="BW160" t="s">
        <v>142</v>
      </c>
      <c r="BZ160">
        <v>59</v>
      </c>
      <c r="CA160">
        <v>20.43</v>
      </c>
      <c r="CB160">
        <v>3</v>
      </c>
      <c r="CC160">
        <v>0.85</v>
      </c>
      <c r="CD160" t="s">
        <v>69</v>
      </c>
      <c r="CE160" t="s">
        <v>132</v>
      </c>
      <c r="CF160" t="s">
        <v>133</v>
      </c>
      <c r="CG160" t="s">
        <v>134</v>
      </c>
      <c r="CH160" t="s">
        <v>135</v>
      </c>
      <c r="CI160" t="s">
        <v>136</v>
      </c>
      <c r="CJ160" t="s">
        <v>137</v>
      </c>
      <c r="CK160" t="s">
        <v>138</v>
      </c>
      <c r="CL160" t="s">
        <v>139</v>
      </c>
      <c r="CM160" t="s">
        <v>140</v>
      </c>
      <c r="CN160" t="s">
        <v>141</v>
      </c>
      <c r="CO160" t="s">
        <v>142</v>
      </c>
      <c r="CQ160">
        <v>35</v>
      </c>
      <c r="CR160">
        <v>75.67</v>
      </c>
      <c r="CS160">
        <v>3</v>
      </c>
      <c r="CT160">
        <v>13.15</v>
      </c>
      <c r="CU160" t="s">
        <v>69</v>
      </c>
      <c r="CV160" t="s">
        <v>69</v>
      </c>
      <c r="CW160" t="s">
        <v>69</v>
      </c>
      <c r="CX160" t="s">
        <v>69</v>
      </c>
      <c r="CY160" t="s">
        <v>135</v>
      </c>
      <c r="CZ160" t="s">
        <v>136</v>
      </c>
      <c r="DA160" t="s">
        <v>137</v>
      </c>
      <c r="DB160" t="s">
        <v>138</v>
      </c>
      <c r="DC160" t="s">
        <v>139</v>
      </c>
      <c r="DD160" t="s">
        <v>140</v>
      </c>
      <c r="DH160">
        <v>48</v>
      </c>
      <c r="DI160">
        <v>117</v>
      </c>
      <c r="DJ160">
        <v>3</v>
      </c>
      <c r="DK160">
        <v>2.8</v>
      </c>
      <c r="DL160" t="s">
        <v>69</v>
      </c>
      <c r="DM160" t="s">
        <v>69</v>
      </c>
      <c r="DN160" t="s">
        <v>133</v>
      </c>
      <c r="DO160" t="s">
        <v>134</v>
      </c>
      <c r="DP160" t="s">
        <v>135</v>
      </c>
      <c r="DQ160" t="s">
        <v>136</v>
      </c>
      <c r="DR160" t="s">
        <v>137</v>
      </c>
      <c r="DS160" t="s">
        <v>138</v>
      </c>
      <c r="DT160" t="s">
        <v>139</v>
      </c>
      <c r="DU160" t="s">
        <v>140</v>
      </c>
      <c r="DV160" t="s">
        <v>69</v>
      </c>
      <c r="DW160" t="s">
        <v>69</v>
      </c>
      <c r="DX160" t="s">
        <v>69</v>
      </c>
      <c r="DY160" t="s">
        <v>69</v>
      </c>
      <c r="EB160">
        <v>50</v>
      </c>
      <c r="EC160">
        <v>27.7</v>
      </c>
      <c r="ED160">
        <v>3</v>
      </c>
      <c r="EE160">
        <v>1.19</v>
      </c>
      <c r="EF160" t="s">
        <v>69</v>
      </c>
      <c r="EG160" t="s">
        <v>132</v>
      </c>
      <c r="EH160" t="s">
        <v>133</v>
      </c>
      <c r="EI160" t="s">
        <v>134</v>
      </c>
      <c r="EJ160" t="s">
        <v>135</v>
      </c>
      <c r="EK160" t="s">
        <v>136</v>
      </c>
      <c r="EL160" t="s">
        <v>137</v>
      </c>
      <c r="EM160" t="s">
        <v>138</v>
      </c>
      <c r="EN160" t="s">
        <v>139</v>
      </c>
      <c r="EO160" t="s">
        <v>140</v>
      </c>
      <c r="EP160" t="s">
        <v>141</v>
      </c>
      <c r="EQ160" t="s">
        <v>69</v>
      </c>
      <c r="ER160" t="s">
        <v>69</v>
      </c>
      <c r="EW160">
        <v>42</v>
      </c>
      <c r="EX160">
        <v>77.569999999999993</v>
      </c>
      <c r="EY160">
        <v>3</v>
      </c>
      <c r="EZ160">
        <v>3.24</v>
      </c>
      <c r="FA160" t="s">
        <v>69</v>
      </c>
      <c r="FB160" t="s">
        <v>69</v>
      </c>
      <c r="FC160" t="s">
        <v>69</v>
      </c>
      <c r="FD160" t="s">
        <v>134</v>
      </c>
      <c r="FE160" t="s">
        <v>135</v>
      </c>
      <c r="FF160" t="s">
        <v>136</v>
      </c>
      <c r="FG160" t="s">
        <v>137</v>
      </c>
      <c r="FH160" t="s">
        <v>138</v>
      </c>
      <c r="FI160" t="s">
        <v>139</v>
      </c>
      <c r="FJ160" t="s">
        <v>140</v>
      </c>
      <c r="FK160" t="s">
        <v>141</v>
      </c>
      <c r="FL160" t="s">
        <v>142</v>
      </c>
      <c r="FM160" t="s">
        <v>168</v>
      </c>
      <c r="FN160" t="s">
        <v>69</v>
      </c>
      <c r="FQ160">
        <v>58</v>
      </c>
      <c r="FR160">
        <v>0.5</v>
      </c>
      <c r="FS160">
        <v>3</v>
      </c>
      <c r="FT160">
        <v>0.15</v>
      </c>
      <c r="FU160" t="s">
        <v>69</v>
      </c>
      <c r="FV160" t="s">
        <v>69</v>
      </c>
      <c r="FW160" t="s">
        <v>69</v>
      </c>
      <c r="FX160" t="s">
        <v>69</v>
      </c>
      <c r="FY160" t="s">
        <v>69</v>
      </c>
      <c r="FZ160" t="s">
        <v>69</v>
      </c>
      <c r="GA160" t="s">
        <v>69</v>
      </c>
      <c r="GB160" t="s">
        <v>69</v>
      </c>
      <c r="GC160" t="s">
        <v>69</v>
      </c>
      <c r="GD160" t="s">
        <v>69</v>
      </c>
      <c r="GE160" t="s">
        <v>69</v>
      </c>
      <c r="GF160" t="s">
        <v>142</v>
      </c>
      <c r="GG160" t="s">
        <v>168</v>
      </c>
      <c r="GH160" t="s">
        <v>169</v>
      </c>
      <c r="GI160" t="s">
        <v>183</v>
      </c>
      <c r="GJ160" t="s">
        <v>184</v>
      </c>
      <c r="GN160">
        <v>5</v>
      </c>
      <c r="GO160">
        <v>90</v>
      </c>
      <c r="GP160">
        <v>3</v>
      </c>
      <c r="GQ160">
        <v>3.09</v>
      </c>
      <c r="GR160" t="s">
        <v>69</v>
      </c>
      <c r="GS160" t="s">
        <v>69</v>
      </c>
      <c r="GT160" t="s">
        <v>133</v>
      </c>
      <c r="GU160" t="s">
        <v>134</v>
      </c>
      <c r="GV160" t="s">
        <v>135</v>
      </c>
      <c r="GW160" t="s">
        <v>136</v>
      </c>
      <c r="GX160" t="s">
        <v>137</v>
      </c>
      <c r="GY160" t="s">
        <v>138</v>
      </c>
      <c r="GZ160" t="s">
        <v>69</v>
      </c>
      <c r="HA160" t="s">
        <v>69</v>
      </c>
      <c r="HB160" t="s">
        <v>69</v>
      </c>
      <c r="HC160" t="s">
        <v>69</v>
      </c>
      <c r="HD160" t="s">
        <v>69</v>
      </c>
      <c r="HG160" t="s">
        <v>234</v>
      </c>
    </row>
    <row r="161" spans="1:215" ht="16.5" hidden="1" thickTop="1" thickBot="1" x14ac:dyDescent="0.3">
      <c r="A161" s="25" t="s">
        <v>340</v>
      </c>
      <c r="B161" s="26">
        <v>3</v>
      </c>
      <c r="C161" s="40" t="s">
        <v>80</v>
      </c>
      <c r="D161" s="41" t="s">
        <v>23</v>
      </c>
      <c r="E161" s="30">
        <v>212</v>
      </c>
      <c r="F161" s="32">
        <v>2</v>
      </c>
      <c r="G161" s="186"/>
      <c r="H161" s="24">
        <v>2</v>
      </c>
      <c r="I161" s="24">
        <v>6</v>
      </c>
      <c r="J161" s="24">
        <v>8</v>
      </c>
      <c r="K161" s="24">
        <v>1</v>
      </c>
      <c r="L161" s="24">
        <v>1.073</v>
      </c>
      <c r="M161" s="24">
        <v>19.5</v>
      </c>
      <c r="N161" s="55">
        <f t="shared" si="2"/>
        <v>8369.8125435465117</v>
      </c>
      <c r="O161" s="19"/>
      <c r="P161" s="39"/>
      <c r="Q161" s="51"/>
      <c r="R161" s="51"/>
      <c r="S161" s="39"/>
      <c r="T161" s="19"/>
      <c r="U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BH161">
        <v>12</v>
      </c>
      <c r="BI161">
        <v>3797</v>
      </c>
      <c r="BJ161">
        <v>3</v>
      </c>
      <c r="BK161">
        <v>686.45</v>
      </c>
      <c r="BL161" t="s">
        <v>69</v>
      </c>
      <c r="BM161" t="s">
        <v>132</v>
      </c>
      <c r="BN161" t="s">
        <v>133</v>
      </c>
      <c r="BO161" t="s">
        <v>134</v>
      </c>
      <c r="BP161" t="s">
        <v>135</v>
      </c>
      <c r="BQ161" t="s">
        <v>136</v>
      </c>
      <c r="BR161" t="s">
        <v>137</v>
      </c>
      <c r="BS161" t="s">
        <v>138</v>
      </c>
      <c r="BT161" t="s">
        <v>139</v>
      </c>
      <c r="BU161" t="s">
        <v>140</v>
      </c>
      <c r="BV161" t="s">
        <v>141</v>
      </c>
      <c r="BW161" t="s">
        <v>142</v>
      </c>
      <c r="BZ161">
        <v>58</v>
      </c>
      <c r="CA161">
        <v>20.37</v>
      </c>
      <c r="CB161">
        <v>3</v>
      </c>
      <c r="CC161">
        <v>0.85</v>
      </c>
      <c r="CD161" t="s">
        <v>69</v>
      </c>
      <c r="CE161" t="s">
        <v>132</v>
      </c>
      <c r="CF161" t="s">
        <v>133</v>
      </c>
      <c r="CG161" t="s">
        <v>134</v>
      </c>
      <c r="CH161" t="s">
        <v>135</v>
      </c>
      <c r="CI161" t="s">
        <v>136</v>
      </c>
      <c r="CJ161" t="s">
        <v>137</v>
      </c>
      <c r="CK161" t="s">
        <v>138</v>
      </c>
      <c r="CL161" t="s">
        <v>139</v>
      </c>
      <c r="CM161" t="s">
        <v>140</v>
      </c>
      <c r="CN161" t="s">
        <v>141</v>
      </c>
      <c r="CO161" t="s">
        <v>142</v>
      </c>
      <c r="CQ161">
        <v>50</v>
      </c>
      <c r="CR161">
        <v>73</v>
      </c>
      <c r="CS161">
        <v>3</v>
      </c>
      <c r="CT161">
        <v>13.15</v>
      </c>
      <c r="CU161" t="s">
        <v>69</v>
      </c>
      <c r="CV161" t="s">
        <v>69</v>
      </c>
      <c r="CW161" t="s">
        <v>69</v>
      </c>
      <c r="CX161" t="s">
        <v>69</v>
      </c>
      <c r="CY161" t="s">
        <v>135</v>
      </c>
      <c r="CZ161" t="s">
        <v>136</v>
      </c>
      <c r="DA161" t="s">
        <v>137</v>
      </c>
      <c r="DB161" t="s">
        <v>138</v>
      </c>
      <c r="DC161" t="s">
        <v>139</v>
      </c>
      <c r="DD161" t="s">
        <v>140</v>
      </c>
      <c r="DH161">
        <v>3</v>
      </c>
      <c r="DI161">
        <v>117</v>
      </c>
      <c r="DJ161">
        <v>3</v>
      </c>
      <c r="DK161">
        <v>2.8</v>
      </c>
      <c r="DL161" t="s">
        <v>69</v>
      </c>
      <c r="DM161" t="s">
        <v>69</v>
      </c>
      <c r="DN161" t="s">
        <v>133</v>
      </c>
      <c r="DO161" t="s">
        <v>134</v>
      </c>
      <c r="DP161" t="s">
        <v>135</v>
      </c>
      <c r="DQ161" t="s">
        <v>136</v>
      </c>
      <c r="DR161" t="s">
        <v>137</v>
      </c>
      <c r="DS161" t="s">
        <v>138</v>
      </c>
      <c r="DT161" t="s">
        <v>139</v>
      </c>
      <c r="DU161" t="s">
        <v>140</v>
      </c>
      <c r="DV161" t="s">
        <v>69</v>
      </c>
      <c r="DW161" t="s">
        <v>69</v>
      </c>
      <c r="DX161" t="s">
        <v>69</v>
      </c>
      <c r="DY161" t="s">
        <v>69</v>
      </c>
      <c r="EB161">
        <v>30</v>
      </c>
      <c r="EC161">
        <v>27.67</v>
      </c>
      <c r="ED161">
        <v>3</v>
      </c>
      <c r="EE161">
        <v>1.19</v>
      </c>
      <c r="EF161" t="s">
        <v>69</v>
      </c>
      <c r="EG161" t="s">
        <v>132</v>
      </c>
      <c r="EH161" t="s">
        <v>133</v>
      </c>
      <c r="EI161" t="s">
        <v>134</v>
      </c>
      <c r="EJ161" t="s">
        <v>135</v>
      </c>
      <c r="EK161" t="s">
        <v>136</v>
      </c>
      <c r="EL161" t="s">
        <v>137</v>
      </c>
      <c r="EM161" t="s">
        <v>138</v>
      </c>
      <c r="EN161" t="s">
        <v>139</v>
      </c>
      <c r="EO161" t="s">
        <v>140</v>
      </c>
      <c r="EP161" t="s">
        <v>141</v>
      </c>
      <c r="EQ161" t="s">
        <v>69</v>
      </c>
      <c r="ER161" t="s">
        <v>69</v>
      </c>
      <c r="EW161">
        <v>1</v>
      </c>
      <c r="EX161">
        <v>77.47</v>
      </c>
      <c r="EY161">
        <v>3</v>
      </c>
      <c r="EZ161">
        <v>3.24</v>
      </c>
      <c r="FA161" t="s">
        <v>69</v>
      </c>
      <c r="FB161" t="s">
        <v>69</v>
      </c>
      <c r="FC161" t="s">
        <v>69</v>
      </c>
      <c r="FD161" t="s">
        <v>134</v>
      </c>
      <c r="FE161" t="s">
        <v>135</v>
      </c>
      <c r="FF161" t="s">
        <v>136</v>
      </c>
      <c r="FG161" t="s">
        <v>137</v>
      </c>
      <c r="FH161" t="s">
        <v>138</v>
      </c>
      <c r="FI161" t="s">
        <v>139</v>
      </c>
      <c r="FJ161" t="s">
        <v>140</v>
      </c>
      <c r="FK161" t="s">
        <v>141</v>
      </c>
      <c r="FL161" t="s">
        <v>142</v>
      </c>
      <c r="FM161" t="s">
        <v>168</v>
      </c>
      <c r="FN161" t="s">
        <v>69</v>
      </c>
      <c r="FQ161">
        <v>36</v>
      </c>
      <c r="FR161">
        <v>0.5</v>
      </c>
      <c r="FS161">
        <v>3</v>
      </c>
      <c r="FT161">
        <v>0.15</v>
      </c>
      <c r="FU161" t="s">
        <v>69</v>
      </c>
      <c r="FV161" t="s">
        <v>69</v>
      </c>
      <c r="FW161" t="s">
        <v>69</v>
      </c>
      <c r="FX161" t="s">
        <v>69</v>
      </c>
      <c r="FY161" t="s">
        <v>69</v>
      </c>
      <c r="FZ161" t="s">
        <v>69</v>
      </c>
      <c r="GA161" t="s">
        <v>69</v>
      </c>
      <c r="GB161" t="s">
        <v>69</v>
      </c>
      <c r="GC161" t="s">
        <v>69</v>
      </c>
      <c r="GD161" t="s">
        <v>69</v>
      </c>
      <c r="GE161" t="s">
        <v>69</v>
      </c>
      <c r="GF161" t="s">
        <v>142</v>
      </c>
      <c r="GG161" t="s">
        <v>168</v>
      </c>
      <c r="GH161" t="s">
        <v>169</v>
      </c>
      <c r="GI161" t="s">
        <v>183</v>
      </c>
      <c r="GJ161" t="s">
        <v>184</v>
      </c>
      <c r="GN161">
        <v>43</v>
      </c>
      <c r="GO161">
        <v>89.33</v>
      </c>
      <c r="GP161">
        <v>3</v>
      </c>
      <c r="GQ161">
        <v>3.09</v>
      </c>
      <c r="GR161" t="s">
        <v>69</v>
      </c>
      <c r="GS161" t="s">
        <v>69</v>
      </c>
      <c r="GT161" t="s">
        <v>133</v>
      </c>
      <c r="GU161" t="s">
        <v>134</v>
      </c>
      <c r="GV161" t="s">
        <v>135</v>
      </c>
      <c r="GW161" t="s">
        <v>136</v>
      </c>
      <c r="GX161" t="s">
        <v>137</v>
      </c>
      <c r="GY161" t="s">
        <v>138</v>
      </c>
      <c r="GZ161" t="s">
        <v>139</v>
      </c>
      <c r="HA161" t="s">
        <v>69</v>
      </c>
      <c r="HB161" t="s">
        <v>69</v>
      </c>
      <c r="HC161" t="s">
        <v>69</v>
      </c>
      <c r="HD161" t="s">
        <v>69</v>
      </c>
      <c r="HG161" t="s">
        <v>235</v>
      </c>
    </row>
    <row r="162" spans="1:215" ht="16.5" hidden="1" thickTop="1" thickBot="1" x14ac:dyDescent="0.3">
      <c r="A162" s="25" t="s">
        <v>340</v>
      </c>
      <c r="B162" s="26">
        <v>3</v>
      </c>
      <c r="C162" s="40" t="s">
        <v>76</v>
      </c>
      <c r="D162" s="41" t="s">
        <v>8</v>
      </c>
      <c r="E162" s="30">
        <v>213</v>
      </c>
      <c r="F162" s="32">
        <v>2</v>
      </c>
      <c r="G162" s="186"/>
      <c r="H162" s="24">
        <v>2</v>
      </c>
      <c r="I162" s="24">
        <v>2</v>
      </c>
      <c r="J162" s="24">
        <v>9</v>
      </c>
      <c r="K162" s="18">
        <v>1</v>
      </c>
      <c r="L162" s="53">
        <v>0.74099999999999999</v>
      </c>
      <c r="M162" s="53">
        <v>17.7</v>
      </c>
      <c r="N162" s="55">
        <f t="shared" si="2"/>
        <v>5909.3290316162784</v>
      </c>
      <c r="O162" s="19"/>
      <c r="P162" s="39"/>
      <c r="Q162" s="50"/>
      <c r="R162" s="51"/>
      <c r="S162" s="39"/>
      <c r="T162" s="19"/>
      <c r="U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BH162">
        <v>41</v>
      </c>
      <c r="BI162">
        <v>3772.33</v>
      </c>
      <c r="BJ162">
        <v>3</v>
      </c>
      <c r="BK162">
        <v>686.45</v>
      </c>
      <c r="BL162" t="s">
        <v>69</v>
      </c>
      <c r="BM162" t="s">
        <v>132</v>
      </c>
      <c r="BN162" t="s">
        <v>133</v>
      </c>
      <c r="BO162" t="s">
        <v>134</v>
      </c>
      <c r="BP162" t="s">
        <v>135</v>
      </c>
      <c r="BQ162" t="s">
        <v>136</v>
      </c>
      <c r="BR162" t="s">
        <v>137</v>
      </c>
      <c r="BS162" t="s">
        <v>138</v>
      </c>
      <c r="BT162" t="s">
        <v>139</v>
      </c>
      <c r="BU162" t="s">
        <v>140</v>
      </c>
      <c r="BV162" t="s">
        <v>141</v>
      </c>
      <c r="BW162" t="s">
        <v>142</v>
      </c>
      <c r="BZ162">
        <v>8</v>
      </c>
      <c r="CA162">
        <v>20.3</v>
      </c>
      <c r="CB162">
        <v>3</v>
      </c>
      <c r="CC162">
        <v>0.85</v>
      </c>
      <c r="CD162" t="s">
        <v>69</v>
      </c>
      <c r="CE162" t="s">
        <v>132</v>
      </c>
      <c r="CF162" t="s">
        <v>133</v>
      </c>
      <c r="CG162" t="s">
        <v>134</v>
      </c>
      <c r="CH162" t="s">
        <v>135</v>
      </c>
      <c r="CI162" t="s">
        <v>136</v>
      </c>
      <c r="CJ162" t="s">
        <v>137</v>
      </c>
      <c r="CK162" t="s">
        <v>138</v>
      </c>
      <c r="CL162" t="s">
        <v>139</v>
      </c>
      <c r="CM162" t="s">
        <v>140</v>
      </c>
      <c r="CN162" t="s">
        <v>141</v>
      </c>
      <c r="CO162" t="s">
        <v>142</v>
      </c>
      <c r="CQ162">
        <v>43</v>
      </c>
      <c r="CR162">
        <v>71</v>
      </c>
      <c r="CS162">
        <v>3</v>
      </c>
      <c r="CT162">
        <v>13.15</v>
      </c>
      <c r="CU162" t="s">
        <v>69</v>
      </c>
      <c r="CV162" t="s">
        <v>69</v>
      </c>
      <c r="CW162" t="s">
        <v>69</v>
      </c>
      <c r="CX162" t="s">
        <v>69</v>
      </c>
      <c r="CY162" t="s">
        <v>135</v>
      </c>
      <c r="CZ162" t="s">
        <v>136</v>
      </c>
      <c r="DA162" t="s">
        <v>137</v>
      </c>
      <c r="DB162" t="s">
        <v>138</v>
      </c>
      <c r="DC162" t="s">
        <v>139</v>
      </c>
      <c r="DD162" t="s">
        <v>140</v>
      </c>
      <c r="DH162">
        <v>5</v>
      </c>
      <c r="DI162">
        <v>115.67</v>
      </c>
      <c r="DJ162">
        <v>3</v>
      </c>
      <c r="DK162">
        <v>2.8</v>
      </c>
      <c r="DL162" t="s">
        <v>69</v>
      </c>
      <c r="DM162" t="s">
        <v>69</v>
      </c>
      <c r="DN162" t="s">
        <v>69</v>
      </c>
      <c r="DO162" t="s">
        <v>134</v>
      </c>
      <c r="DP162" t="s">
        <v>135</v>
      </c>
      <c r="DQ162" t="s">
        <v>136</v>
      </c>
      <c r="DR162" t="s">
        <v>137</v>
      </c>
      <c r="DS162" t="s">
        <v>138</v>
      </c>
      <c r="DT162" t="s">
        <v>139</v>
      </c>
      <c r="DU162" t="s">
        <v>140</v>
      </c>
      <c r="DV162" t="s">
        <v>141</v>
      </c>
      <c r="DW162" t="s">
        <v>69</v>
      </c>
      <c r="DX162" t="s">
        <v>69</v>
      </c>
      <c r="DY162" t="s">
        <v>69</v>
      </c>
      <c r="EB162">
        <v>28</v>
      </c>
      <c r="EC162">
        <v>27.5</v>
      </c>
      <c r="ED162">
        <v>3</v>
      </c>
      <c r="EE162">
        <v>1.19</v>
      </c>
      <c r="EF162" t="s">
        <v>69</v>
      </c>
      <c r="EG162" t="s">
        <v>132</v>
      </c>
      <c r="EH162" t="s">
        <v>133</v>
      </c>
      <c r="EI162" t="s">
        <v>134</v>
      </c>
      <c r="EJ162" t="s">
        <v>135</v>
      </c>
      <c r="EK162" t="s">
        <v>136</v>
      </c>
      <c r="EL162" t="s">
        <v>137</v>
      </c>
      <c r="EM162" t="s">
        <v>138</v>
      </c>
      <c r="EN162" t="s">
        <v>139</v>
      </c>
      <c r="EO162" t="s">
        <v>140</v>
      </c>
      <c r="EP162" t="s">
        <v>141</v>
      </c>
      <c r="EQ162" t="s">
        <v>69</v>
      </c>
      <c r="ER162" t="s">
        <v>69</v>
      </c>
      <c r="EW162">
        <v>18</v>
      </c>
      <c r="EX162">
        <v>77.47</v>
      </c>
      <c r="EY162">
        <v>3</v>
      </c>
      <c r="EZ162">
        <v>3.24</v>
      </c>
      <c r="FA162" t="s">
        <v>69</v>
      </c>
      <c r="FB162" t="s">
        <v>69</v>
      </c>
      <c r="FC162" t="s">
        <v>69</v>
      </c>
      <c r="FD162" t="s">
        <v>134</v>
      </c>
      <c r="FE162" t="s">
        <v>135</v>
      </c>
      <c r="FF162" t="s">
        <v>136</v>
      </c>
      <c r="FG162" t="s">
        <v>137</v>
      </c>
      <c r="FH162" t="s">
        <v>138</v>
      </c>
      <c r="FI162" t="s">
        <v>139</v>
      </c>
      <c r="FJ162" t="s">
        <v>140</v>
      </c>
      <c r="FK162" t="s">
        <v>141</v>
      </c>
      <c r="FL162" t="s">
        <v>142</v>
      </c>
      <c r="FM162" t="s">
        <v>168</v>
      </c>
      <c r="FN162" t="s">
        <v>69</v>
      </c>
      <c r="FQ162">
        <v>49</v>
      </c>
      <c r="FR162">
        <v>0.5</v>
      </c>
      <c r="FS162">
        <v>3</v>
      </c>
      <c r="FT162">
        <v>0.15</v>
      </c>
      <c r="FU162" t="s">
        <v>69</v>
      </c>
      <c r="FV162" t="s">
        <v>69</v>
      </c>
      <c r="FW162" t="s">
        <v>69</v>
      </c>
      <c r="FX162" t="s">
        <v>69</v>
      </c>
      <c r="FY162" t="s">
        <v>69</v>
      </c>
      <c r="FZ162" t="s">
        <v>69</v>
      </c>
      <c r="GA162" t="s">
        <v>69</v>
      </c>
      <c r="GB162" t="s">
        <v>69</v>
      </c>
      <c r="GC162" t="s">
        <v>69</v>
      </c>
      <c r="GD162" t="s">
        <v>69</v>
      </c>
      <c r="GE162" t="s">
        <v>69</v>
      </c>
      <c r="GF162" t="s">
        <v>142</v>
      </c>
      <c r="GG162" t="s">
        <v>168</v>
      </c>
      <c r="GH162" t="s">
        <v>169</v>
      </c>
      <c r="GI162" t="s">
        <v>183</v>
      </c>
      <c r="GJ162" t="s">
        <v>184</v>
      </c>
      <c r="GN162">
        <v>48</v>
      </c>
      <c r="GO162">
        <v>87.67</v>
      </c>
      <c r="GP162">
        <v>3</v>
      </c>
      <c r="GQ162">
        <v>3.09</v>
      </c>
      <c r="GR162" t="s">
        <v>69</v>
      </c>
      <c r="GS162" t="s">
        <v>69</v>
      </c>
      <c r="GT162" t="s">
        <v>133</v>
      </c>
      <c r="GU162" t="s">
        <v>134</v>
      </c>
      <c r="GV162" t="s">
        <v>135</v>
      </c>
      <c r="GW162" t="s">
        <v>136</v>
      </c>
      <c r="GX162" t="s">
        <v>137</v>
      </c>
      <c r="GY162" t="s">
        <v>138</v>
      </c>
      <c r="GZ162" t="s">
        <v>139</v>
      </c>
      <c r="HA162" t="s">
        <v>140</v>
      </c>
      <c r="HB162" t="s">
        <v>69</v>
      </c>
      <c r="HC162" t="s">
        <v>69</v>
      </c>
      <c r="HD162" t="s">
        <v>69</v>
      </c>
      <c r="HG162" t="s">
        <v>236</v>
      </c>
    </row>
    <row r="163" spans="1:215" ht="16.5" hidden="1" thickTop="1" thickBot="1" x14ac:dyDescent="0.3">
      <c r="A163" s="25" t="s">
        <v>340</v>
      </c>
      <c r="B163" s="26">
        <v>3</v>
      </c>
      <c r="C163" s="37" t="s">
        <v>366</v>
      </c>
      <c r="D163" s="45" t="s">
        <v>367</v>
      </c>
      <c r="E163" s="30">
        <v>214</v>
      </c>
      <c r="F163" s="32">
        <v>2</v>
      </c>
      <c r="G163" s="186"/>
      <c r="H163" s="24">
        <v>2</v>
      </c>
      <c r="I163" s="24">
        <v>32</v>
      </c>
      <c r="J163" s="24">
        <v>9</v>
      </c>
      <c r="K163" s="24">
        <v>2</v>
      </c>
      <c r="L163" s="24">
        <v>0.92400000000000004</v>
      </c>
      <c r="M163" s="24">
        <v>19.8</v>
      </c>
      <c r="N163" s="55">
        <f t="shared" si="2"/>
        <v>7180.6948021395356</v>
      </c>
      <c r="O163" s="19"/>
      <c r="P163" s="39"/>
      <c r="Q163" s="51"/>
      <c r="R163" s="51"/>
      <c r="S163" s="39"/>
      <c r="T163" s="19"/>
      <c r="U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BH163">
        <v>11</v>
      </c>
      <c r="BI163">
        <v>3757.67</v>
      </c>
      <c r="BJ163">
        <v>3</v>
      </c>
      <c r="BK163">
        <v>686.45</v>
      </c>
      <c r="BL163" t="s">
        <v>69</v>
      </c>
      <c r="BM163" t="s">
        <v>132</v>
      </c>
      <c r="BN163" t="s">
        <v>133</v>
      </c>
      <c r="BO163" t="s">
        <v>134</v>
      </c>
      <c r="BP163" t="s">
        <v>135</v>
      </c>
      <c r="BQ163" t="s">
        <v>136</v>
      </c>
      <c r="BR163" t="s">
        <v>137</v>
      </c>
      <c r="BS163" t="s">
        <v>138</v>
      </c>
      <c r="BT163" t="s">
        <v>139</v>
      </c>
      <c r="BU163" t="s">
        <v>140</v>
      </c>
      <c r="BV163" t="s">
        <v>141</v>
      </c>
      <c r="BW163" t="s">
        <v>142</v>
      </c>
      <c r="BZ163">
        <v>50</v>
      </c>
      <c r="CA163">
        <v>20.27</v>
      </c>
      <c r="CB163">
        <v>3</v>
      </c>
      <c r="CC163">
        <v>0.85</v>
      </c>
      <c r="CD163" t="s">
        <v>69</v>
      </c>
      <c r="CE163" t="s">
        <v>132</v>
      </c>
      <c r="CF163" t="s">
        <v>133</v>
      </c>
      <c r="CG163" t="s">
        <v>134</v>
      </c>
      <c r="CH163" t="s">
        <v>135</v>
      </c>
      <c r="CI163" t="s">
        <v>136</v>
      </c>
      <c r="CJ163" t="s">
        <v>137</v>
      </c>
      <c r="CK163" t="s">
        <v>138</v>
      </c>
      <c r="CL163" t="s">
        <v>139</v>
      </c>
      <c r="CM163" t="s">
        <v>140</v>
      </c>
      <c r="CN163" t="s">
        <v>141</v>
      </c>
      <c r="CO163" t="s">
        <v>142</v>
      </c>
      <c r="CQ163">
        <v>2</v>
      </c>
      <c r="CR163">
        <v>69.33</v>
      </c>
      <c r="CS163">
        <v>3</v>
      </c>
      <c r="CT163">
        <v>13.15</v>
      </c>
      <c r="CU163" t="s">
        <v>69</v>
      </c>
      <c r="CV163" t="s">
        <v>69</v>
      </c>
      <c r="CW163" t="s">
        <v>69</v>
      </c>
      <c r="CX163" t="s">
        <v>69</v>
      </c>
      <c r="CY163" t="s">
        <v>135</v>
      </c>
      <c r="CZ163" t="s">
        <v>136</v>
      </c>
      <c r="DA163" t="s">
        <v>137</v>
      </c>
      <c r="DB163" t="s">
        <v>138</v>
      </c>
      <c r="DC163" t="s">
        <v>139</v>
      </c>
      <c r="DD163" t="s">
        <v>140</v>
      </c>
      <c r="DH163">
        <v>34</v>
      </c>
      <c r="DI163">
        <v>114</v>
      </c>
      <c r="DJ163">
        <v>3</v>
      </c>
      <c r="DK163">
        <v>2.8</v>
      </c>
      <c r="DL163" t="s">
        <v>69</v>
      </c>
      <c r="DM163" t="s">
        <v>69</v>
      </c>
      <c r="DN163" t="s">
        <v>69</v>
      </c>
      <c r="DO163" t="s">
        <v>69</v>
      </c>
      <c r="DP163" t="s">
        <v>135</v>
      </c>
      <c r="DQ163" t="s">
        <v>136</v>
      </c>
      <c r="DR163" t="s">
        <v>137</v>
      </c>
      <c r="DS163" t="s">
        <v>138</v>
      </c>
      <c r="DT163" t="s">
        <v>139</v>
      </c>
      <c r="DU163" t="s">
        <v>140</v>
      </c>
      <c r="DV163" t="s">
        <v>141</v>
      </c>
      <c r="DW163" t="s">
        <v>142</v>
      </c>
      <c r="DX163" t="s">
        <v>69</v>
      </c>
      <c r="DY163" t="s">
        <v>69</v>
      </c>
      <c r="EB163">
        <v>21</v>
      </c>
      <c r="EC163">
        <v>27.37</v>
      </c>
      <c r="ED163">
        <v>3</v>
      </c>
      <c r="EE163">
        <v>1.19</v>
      </c>
      <c r="EF163" t="s">
        <v>69</v>
      </c>
      <c r="EG163" t="s">
        <v>132</v>
      </c>
      <c r="EH163" t="s">
        <v>133</v>
      </c>
      <c r="EI163" t="s">
        <v>134</v>
      </c>
      <c r="EJ163" t="s">
        <v>135</v>
      </c>
      <c r="EK163" t="s">
        <v>136</v>
      </c>
      <c r="EL163" t="s">
        <v>137</v>
      </c>
      <c r="EM163" t="s">
        <v>138</v>
      </c>
      <c r="EN163" t="s">
        <v>139</v>
      </c>
      <c r="EO163" t="s">
        <v>140</v>
      </c>
      <c r="EP163" t="s">
        <v>141</v>
      </c>
      <c r="EQ163" t="s">
        <v>69</v>
      </c>
      <c r="ER163" t="s">
        <v>69</v>
      </c>
      <c r="EW163">
        <v>43</v>
      </c>
      <c r="EX163">
        <v>76.77</v>
      </c>
      <c r="EY163">
        <v>3</v>
      </c>
      <c r="EZ163">
        <v>3.24</v>
      </c>
      <c r="FA163" t="s">
        <v>69</v>
      </c>
      <c r="FB163" t="s">
        <v>69</v>
      </c>
      <c r="FC163" t="s">
        <v>69</v>
      </c>
      <c r="FD163" t="s">
        <v>134</v>
      </c>
      <c r="FE163" t="s">
        <v>135</v>
      </c>
      <c r="FF163" t="s">
        <v>136</v>
      </c>
      <c r="FG163" t="s">
        <v>137</v>
      </c>
      <c r="FH163" t="s">
        <v>138</v>
      </c>
      <c r="FI163" t="s">
        <v>139</v>
      </c>
      <c r="FJ163" t="s">
        <v>140</v>
      </c>
      <c r="FK163" t="s">
        <v>141</v>
      </c>
      <c r="FL163" t="s">
        <v>142</v>
      </c>
      <c r="FM163" t="s">
        <v>168</v>
      </c>
      <c r="FN163" t="s">
        <v>69</v>
      </c>
      <c r="FQ163">
        <v>29</v>
      </c>
      <c r="FR163">
        <v>0.43</v>
      </c>
      <c r="FS163">
        <v>3</v>
      </c>
      <c r="FT163">
        <v>0.15</v>
      </c>
      <c r="FU163" t="s">
        <v>69</v>
      </c>
      <c r="FV163" t="s">
        <v>69</v>
      </c>
      <c r="FW163" t="s">
        <v>69</v>
      </c>
      <c r="FX163" t="s">
        <v>69</v>
      </c>
      <c r="FY163" t="s">
        <v>69</v>
      </c>
      <c r="FZ163" t="s">
        <v>69</v>
      </c>
      <c r="GA163" t="s">
        <v>69</v>
      </c>
      <c r="GB163" t="s">
        <v>69</v>
      </c>
      <c r="GC163" t="s">
        <v>69</v>
      </c>
      <c r="GD163" t="s">
        <v>69</v>
      </c>
      <c r="GE163" t="s">
        <v>69</v>
      </c>
      <c r="GF163" t="s">
        <v>142</v>
      </c>
      <c r="GG163" t="s">
        <v>168</v>
      </c>
      <c r="GH163" t="s">
        <v>169</v>
      </c>
      <c r="GI163" t="s">
        <v>183</v>
      </c>
      <c r="GJ163" t="s">
        <v>184</v>
      </c>
      <c r="GN163">
        <v>51</v>
      </c>
      <c r="GO163">
        <v>84.67</v>
      </c>
      <c r="GP163">
        <v>3</v>
      </c>
      <c r="GQ163">
        <v>3.09</v>
      </c>
      <c r="GR163" t="s">
        <v>69</v>
      </c>
      <c r="GS163" t="s">
        <v>69</v>
      </c>
      <c r="GT163" t="s">
        <v>69</v>
      </c>
      <c r="GU163" t="s">
        <v>134</v>
      </c>
      <c r="GV163" t="s">
        <v>135</v>
      </c>
      <c r="GW163" t="s">
        <v>136</v>
      </c>
      <c r="GX163" t="s">
        <v>137</v>
      </c>
      <c r="GY163" t="s">
        <v>138</v>
      </c>
      <c r="GZ163" t="s">
        <v>139</v>
      </c>
      <c r="HA163" t="s">
        <v>140</v>
      </c>
      <c r="HB163" t="s">
        <v>141</v>
      </c>
      <c r="HC163" t="s">
        <v>69</v>
      </c>
      <c r="HD163" t="s">
        <v>69</v>
      </c>
      <c r="HG163" t="s">
        <v>237</v>
      </c>
    </row>
    <row r="164" spans="1:215" ht="16.5" hidden="1" thickTop="1" thickBot="1" x14ac:dyDescent="0.3">
      <c r="A164" s="25" t="s">
        <v>340</v>
      </c>
      <c r="B164" s="26">
        <v>3</v>
      </c>
      <c r="C164" s="37" t="s">
        <v>346</v>
      </c>
      <c r="D164" s="45" t="s">
        <v>347</v>
      </c>
      <c r="E164" s="30">
        <v>215</v>
      </c>
      <c r="F164" s="32">
        <v>2</v>
      </c>
      <c r="G164" s="186"/>
      <c r="H164" s="24">
        <v>2</v>
      </c>
      <c r="I164" s="24">
        <v>22</v>
      </c>
      <c r="J164" s="24">
        <v>9</v>
      </c>
      <c r="K164" s="24">
        <v>3</v>
      </c>
      <c r="L164" s="24">
        <v>0.89</v>
      </c>
      <c r="M164" s="24">
        <v>19.7</v>
      </c>
      <c r="N164" s="55">
        <f t="shared" si="2"/>
        <v>6925.0941291860463</v>
      </c>
      <c r="O164" s="19"/>
      <c r="P164" s="39"/>
      <c r="Q164" s="51"/>
      <c r="R164" s="51"/>
      <c r="S164" s="39"/>
      <c r="T164" s="19"/>
      <c r="U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BH164">
        <v>52</v>
      </c>
      <c r="BI164">
        <v>3713</v>
      </c>
      <c r="BJ164">
        <v>3</v>
      </c>
      <c r="BK164">
        <v>686.45</v>
      </c>
      <c r="BL164" t="s">
        <v>69</v>
      </c>
      <c r="BM164" t="s">
        <v>132</v>
      </c>
      <c r="BN164" t="s">
        <v>133</v>
      </c>
      <c r="BO164" t="s">
        <v>134</v>
      </c>
      <c r="BP164" t="s">
        <v>135</v>
      </c>
      <c r="BQ164" t="s">
        <v>136</v>
      </c>
      <c r="BR164" t="s">
        <v>137</v>
      </c>
      <c r="BS164" t="s">
        <v>138</v>
      </c>
      <c r="BT164" t="s">
        <v>139</v>
      </c>
      <c r="BU164" t="s">
        <v>140</v>
      </c>
      <c r="BV164" t="s">
        <v>141</v>
      </c>
      <c r="BW164" t="s">
        <v>142</v>
      </c>
      <c r="BZ164">
        <v>44</v>
      </c>
      <c r="CA164">
        <v>20.2</v>
      </c>
      <c r="CB164">
        <v>3</v>
      </c>
      <c r="CC164">
        <v>0.85</v>
      </c>
      <c r="CD164" t="s">
        <v>69</v>
      </c>
      <c r="CE164" t="s">
        <v>132</v>
      </c>
      <c r="CF164" t="s">
        <v>133</v>
      </c>
      <c r="CG164" t="s">
        <v>134</v>
      </c>
      <c r="CH164" t="s">
        <v>135</v>
      </c>
      <c r="CI164" t="s">
        <v>136</v>
      </c>
      <c r="CJ164" t="s">
        <v>137</v>
      </c>
      <c r="CK164" t="s">
        <v>138</v>
      </c>
      <c r="CL164" t="s">
        <v>139</v>
      </c>
      <c r="CM164" t="s">
        <v>140</v>
      </c>
      <c r="CN164" t="s">
        <v>141</v>
      </c>
      <c r="CO164" t="s">
        <v>142</v>
      </c>
      <c r="CQ164">
        <v>46</v>
      </c>
      <c r="CR164">
        <v>68.67</v>
      </c>
      <c r="CS164">
        <v>3</v>
      </c>
      <c r="CT164">
        <v>13.15</v>
      </c>
      <c r="CU164" t="s">
        <v>69</v>
      </c>
      <c r="CV164" t="s">
        <v>69</v>
      </c>
      <c r="CW164" t="s">
        <v>69</v>
      </c>
      <c r="CX164" t="s">
        <v>69</v>
      </c>
      <c r="CY164" t="s">
        <v>135</v>
      </c>
      <c r="CZ164" t="s">
        <v>136</v>
      </c>
      <c r="DA164" t="s">
        <v>137</v>
      </c>
      <c r="DB164" t="s">
        <v>138</v>
      </c>
      <c r="DC164" t="s">
        <v>139</v>
      </c>
      <c r="DD164" t="s">
        <v>140</v>
      </c>
      <c r="DH164">
        <v>51</v>
      </c>
      <c r="DI164">
        <v>112.67</v>
      </c>
      <c r="DJ164">
        <v>3</v>
      </c>
      <c r="DK164">
        <v>2.8</v>
      </c>
      <c r="DL164" t="s">
        <v>69</v>
      </c>
      <c r="DM164" t="s">
        <v>69</v>
      </c>
      <c r="DN164" t="s">
        <v>69</v>
      </c>
      <c r="DO164" t="s">
        <v>69</v>
      </c>
      <c r="DP164" t="s">
        <v>69</v>
      </c>
      <c r="DQ164" t="s">
        <v>136</v>
      </c>
      <c r="DR164" t="s">
        <v>137</v>
      </c>
      <c r="DS164" t="s">
        <v>138</v>
      </c>
      <c r="DT164" t="s">
        <v>139</v>
      </c>
      <c r="DU164" t="s">
        <v>140</v>
      </c>
      <c r="DV164" t="s">
        <v>141</v>
      </c>
      <c r="DW164" t="s">
        <v>142</v>
      </c>
      <c r="DX164" t="s">
        <v>168</v>
      </c>
      <c r="DY164" t="s">
        <v>69</v>
      </c>
      <c r="EB164">
        <v>63</v>
      </c>
      <c r="EC164">
        <v>27.2</v>
      </c>
      <c r="ED164">
        <v>3</v>
      </c>
      <c r="EE164">
        <v>1.19</v>
      </c>
      <c r="EF164" t="s">
        <v>69</v>
      </c>
      <c r="EG164" t="s">
        <v>132</v>
      </c>
      <c r="EH164" t="s">
        <v>133</v>
      </c>
      <c r="EI164" t="s">
        <v>134</v>
      </c>
      <c r="EJ164" t="s">
        <v>135</v>
      </c>
      <c r="EK164" t="s">
        <v>136</v>
      </c>
      <c r="EL164" t="s">
        <v>137</v>
      </c>
      <c r="EM164" t="s">
        <v>138</v>
      </c>
      <c r="EN164" t="s">
        <v>139</v>
      </c>
      <c r="EO164" t="s">
        <v>140</v>
      </c>
      <c r="EP164" t="s">
        <v>141</v>
      </c>
      <c r="EQ164" t="s">
        <v>142</v>
      </c>
      <c r="ER164" t="s">
        <v>69</v>
      </c>
      <c r="EW164">
        <v>9</v>
      </c>
      <c r="EX164">
        <v>76.73</v>
      </c>
      <c r="EY164">
        <v>3</v>
      </c>
      <c r="EZ164">
        <v>3.24</v>
      </c>
      <c r="FA164" t="s">
        <v>69</v>
      </c>
      <c r="FB164" t="s">
        <v>69</v>
      </c>
      <c r="FC164" t="s">
        <v>69</v>
      </c>
      <c r="FD164" t="s">
        <v>134</v>
      </c>
      <c r="FE164" t="s">
        <v>135</v>
      </c>
      <c r="FF164" t="s">
        <v>136</v>
      </c>
      <c r="FG164" t="s">
        <v>137</v>
      </c>
      <c r="FH164" t="s">
        <v>138</v>
      </c>
      <c r="FI164" t="s">
        <v>139</v>
      </c>
      <c r="FJ164" t="s">
        <v>140</v>
      </c>
      <c r="FK164" t="s">
        <v>141</v>
      </c>
      <c r="FL164" t="s">
        <v>142</v>
      </c>
      <c r="FM164" t="s">
        <v>168</v>
      </c>
      <c r="FN164" t="s">
        <v>69</v>
      </c>
      <c r="FQ164">
        <v>31</v>
      </c>
      <c r="FR164">
        <v>0.43</v>
      </c>
      <c r="FS164">
        <v>3</v>
      </c>
      <c r="FT164">
        <v>0.15</v>
      </c>
      <c r="FU164" t="s">
        <v>69</v>
      </c>
      <c r="FV164" t="s">
        <v>69</v>
      </c>
      <c r="FW164" t="s">
        <v>69</v>
      </c>
      <c r="FX164" t="s">
        <v>69</v>
      </c>
      <c r="FY164" t="s">
        <v>69</v>
      </c>
      <c r="FZ164" t="s">
        <v>69</v>
      </c>
      <c r="GA164" t="s">
        <v>69</v>
      </c>
      <c r="GB164" t="s">
        <v>69</v>
      </c>
      <c r="GC164" t="s">
        <v>69</v>
      </c>
      <c r="GD164" t="s">
        <v>69</v>
      </c>
      <c r="GE164" t="s">
        <v>69</v>
      </c>
      <c r="GF164" t="s">
        <v>142</v>
      </c>
      <c r="GG164" t="s">
        <v>168</v>
      </c>
      <c r="GH164" t="s">
        <v>169</v>
      </c>
      <c r="GI164" t="s">
        <v>183</v>
      </c>
      <c r="GJ164" t="s">
        <v>184</v>
      </c>
      <c r="GN164">
        <v>14</v>
      </c>
      <c r="GO164">
        <v>82.33</v>
      </c>
      <c r="GP164">
        <v>3</v>
      </c>
      <c r="GQ164">
        <v>3.09</v>
      </c>
      <c r="GR164" t="s">
        <v>69</v>
      </c>
      <c r="GS164" t="s">
        <v>69</v>
      </c>
      <c r="GT164" t="s">
        <v>69</v>
      </c>
      <c r="GU164" t="s">
        <v>69</v>
      </c>
      <c r="GV164" t="s">
        <v>135</v>
      </c>
      <c r="GW164" t="s">
        <v>136</v>
      </c>
      <c r="GX164" t="s">
        <v>137</v>
      </c>
      <c r="GY164" t="s">
        <v>138</v>
      </c>
      <c r="GZ164" t="s">
        <v>139</v>
      </c>
      <c r="HA164" t="s">
        <v>140</v>
      </c>
      <c r="HB164" t="s">
        <v>141</v>
      </c>
      <c r="HC164" t="s">
        <v>142</v>
      </c>
      <c r="HD164" t="s">
        <v>69</v>
      </c>
      <c r="HG164" t="s">
        <v>238</v>
      </c>
    </row>
    <row r="165" spans="1:215" ht="16.5" hidden="1" thickTop="1" thickBot="1" x14ac:dyDescent="0.3">
      <c r="A165" s="25" t="s">
        <v>340</v>
      </c>
      <c r="B165" s="26">
        <v>3</v>
      </c>
      <c r="C165" s="37" t="s">
        <v>342</v>
      </c>
      <c r="D165" s="45" t="s">
        <v>343</v>
      </c>
      <c r="E165" s="30">
        <v>216</v>
      </c>
      <c r="F165" s="32">
        <v>2</v>
      </c>
      <c r="G165" s="186"/>
      <c r="H165" s="24">
        <v>2</v>
      </c>
      <c r="I165" s="24">
        <v>20</v>
      </c>
      <c r="J165" s="24">
        <v>9</v>
      </c>
      <c r="K165" s="24">
        <v>4</v>
      </c>
      <c r="L165" s="24">
        <v>0.97799999999999998</v>
      </c>
      <c r="M165" s="24">
        <v>16.5</v>
      </c>
      <c r="N165" s="55">
        <f t="shared" si="2"/>
        <v>7913.0782301162781</v>
      </c>
      <c r="O165" s="19"/>
      <c r="P165" s="39"/>
      <c r="Q165" s="51"/>
      <c r="R165" s="51"/>
      <c r="S165" s="39"/>
      <c r="T165" s="19"/>
      <c r="U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BH165">
        <v>47</v>
      </c>
      <c r="BI165">
        <v>3538.67</v>
      </c>
      <c r="BJ165">
        <v>3</v>
      </c>
      <c r="BK165">
        <v>686.45</v>
      </c>
      <c r="BL165" t="s">
        <v>69</v>
      </c>
      <c r="BM165" t="s">
        <v>69</v>
      </c>
      <c r="BN165" t="s">
        <v>133</v>
      </c>
      <c r="BO165" t="s">
        <v>134</v>
      </c>
      <c r="BP165" t="s">
        <v>135</v>
      </c>
      <c r="BQ165" t="s">
        <v>136</v>
      </c>
      <c r="BR165" t="s">
        <v>137</v>
      </c>
      <c r="BS165" t="s">
        <v>138</v>
      </c>
      <c r="BT165" t="s">
        <v>139</v>
      </c>
      <c r="BU165" t="s">
        <v>140</v>
      </c>
      <c r="BV165" t="s">
        <v>141</v>
      </c>
      <c r="BW165" t="s">
        <v>142</v>
      </c>
      <c r="BZ165">
        <v>64</v>
      </c>
      <c r="CA165">
        <v>20.13</v>
      </c>
      <c r="CB165">
        <v>3</v>
      </c>
      <c r="CC165">
        <v>0.85</v>
      </c>
      <c r="CD165" t="s">
        <v>69</v>
      </c>
      <c r="CE165" t="s">
        <v>132</v>
      </c>
      <c r="CF165" t="s">
        <v>133</v>
      </c>
      <c r="CG165" t="s">
        <v>134</v>
      </c>
      <c r="CH165" t="s">
        <v>135</v>
      </c>
      <c r="CI165" t="s">
        <v>136</v>
      </c>
      <c r="CJ165" t="s">
        <v>137</v>
      </c>
      <c r="CK165" t="s">
        <v>138</v>
      </c>
      <c r="CL165" t="s">
        <v>139</v>
      </c>
      <c r="CM165" t="s">
        <v>140</v>
      </c>
      <c r="CN165" t="s">
        <v>141</v>
      </c>
      <c r="CO165" t="s">
        <v>142</v>
      </c>
      <c r="CQ165">
        <v>51</v>
      </c>
      <c r="CR165">
        <v>68.33</v>
      </c>
      <c r="CS165">
        <v>3</v>
      </c>
      <c r="CT165">
        <v>13.15</v>
      </c>
      <c r="CU165" t="s">
        <v>69</v>
      </c>
      <c r="CV165" t="s">
        <v>69</v>
      </c>
      <c r="CW165" t="s">
        <v>69</v>
      </c>
      <c r="CX165" t="s">
        <v>69</v>
      </c>
      <c r="CY165" t="s">
        <v>135</v>
      </c>
      <c r="CZ165" t="s">
        <v>136</v>
      </c>
      <c r="DA165" t="s">
        <v>137</v>
      </c>
      <c r="DB165" t="s">
        <v>138</v>
      </c>
      <c r="DC165" t="s">
        <v>139</v>
      </c>
      <c r="DD165" t="s">
        <v>140</v>
      </c>
      <c r="DH165">
        <v>12</v>
      </c>
      <c r="DI165">
        <v>108.67</v>
      </c>
      <c r="DJ165">
        <v>3</v>
      </c>
      <c r="DK165">
        <v>2.8</v>
      </c>
      <c r="DL165" t="s">
        <v>69</v>
      </c>
      <c r="DM165" t="s">
        <v>69</v>
      </c>
      <c r="DN165" t="s">
        <v>69</v>
      </c>
      <c r="DO165" t="s">
        <v>69</v>
      </c>
      <c r="DP165" t="s">
        <v>69</v>
      </c>
      <c r="DQ165" t="s">
        <v>69</v>
      </c>
      <c r="DR165" t="s">
        <v>137</v>
      </c>
      <c r="DS165" t="s">
        <v>138</v>
      </c>
      <c r="DT165" t="s">
        <v>139</v>
      </c>
      <c r="DU165" t="s">
        <v>140</v>
      </c>
      <c r="DV165" t="s">
        <v>141</v>
      </c>
      <c r="DW165" t="s">
        <v>142</v>
      </c>
      <c r="DX165" t="s">
        <v>168</v>
      </c>
      <c r="DY165" t="s">
        <v>169</v>
      </c>
      <c r="EB165">
        <v>14</v>
      </c>
      <c r="EC165">
        <v>27.2</v>
      </c>
      <c r="ED165">
        <v>3</v>
      </c>
      <c r="EE165">
        <v>1.19</v>
      </c>
      <c r="EF165" t="s">
        <v>69</v>
      </c>
      <c r="EG165" t="s">
        <v>132</v>
      </c>
      <c r="EH165" t="s">
        <v>133</v>
      </c>
      <c r="EI165" t="s">
        <v>134</v>
      </c>
      <c r="EJ165" t="s">
        <v>135</v>
      </c>
      <c r="EK165" t="s">
        <v>136</v>
      </c>
      <c r="EL165" t="s">
        <v>137</v>
      </c>
      <c r="EM165" t="s">
        <v>138</v>
      </c>
      <c r="EN165" t="s">
        <v>139</v>
      </c>
      <c r="EO165" t="s">
        <v>140</v>
      </c>
      <c r="EP165" t="s">
        <v>141</v>
      </c>
      <c r="EQ165" t="s">
        <v>142</v>
      </c>
      <c r="ER165" t="s">
        <v>69</v>
      </c>
      <c r="EW165">
        <v>16</v>
      </c>
      <c r="EX165">
        <v>76.53</v>
      </c>
      <c r="EY165">
        <v>3</v>
      </c>
      <c r="EZ165">
        <v>3.24</v>
      </c>
      <c r="FA165" t="s">
        <v>69</v>
      </c>
      <c r="FB165" t="s">
        <v>69</v>
      </c>
      <c r="FC165" t="s">
        <v>69</v>
      </c>
      <c r="FD165" t="s">
        <v>134</v>
      </c>
      <c r="FE165" t="s">
        <v>135</v>
      </c>
      <c r="FF165" t="s">
        <v>136</v>
      </c>
      <c r="FG165" t="s">
        <v>137</v>
      </c>
      <c r="FH165" t="s">
        <v>138</v>
      </c>
      <c r="FI165" t="s">
        <v>139</v>
      </c>
      <c r="FJ165" t="s">
        <v>140</v>
      </c>
      <c r="FK165" t="s">
        <v>141</v>
      </c>
      <c r="FL165" t="s">
        <v>142</v>
      </c>
      <c r="FM165" t="s">
        <v>168</v>
      </c>
      <c r="FN165" t="s">
        <v>69</v>
      </c>
      <c r="FQ165">
        <v>30</v>
      </c>
      <c r="FR165">
        <v>0.4</v>
      </c>
      <c r="FS165">
        <v>3</v>
      </c>
      <c r="FT165">
        <v>0.15</v>
      </c>
      <c r="FU165" t="s">
        <v>69</v>
      </c>
      <c r="FV165" t="s">
        <v>69</v>
      </c>
      <c r="FW165" t="s">
        <v>69</v>
      </c>
      <c r="FX165" t="s">
        <v>69</v>
      </c>
      <c r="FY165" t="s">
        <v>69</v>
      </c>
      <c r="FZ165" t="s">
        <v>69</v>
      </c>
      <c r="GA165" t="s">
        <v>69</v>
      </c>
      <c r="GB165" t="s">
        <v>69</v>
      </c>
      <c r="GC165" t="s">
        <v>69</v>
      </c>
      <c r="GD165" t="s">
        <v>69</v>
      </c>
      <c r="GE165" t="s">
        <v>69</v>
      </c>
      <c r="GF165" t="s">
        <v>69</v>
      </c>
      <c r="GG165" t="s">
        <v>168</v>
      </c>
      <c r="GH165" t="s">
        <v>169</v>
      </c>
      <c r="GI165" t="s">
        <v>183</v>
      </c>
      <c r="GJ165" t="s">
        <v>184</v>
      </c>
      <c r="GN165">
        <v>12</v>
      </c>
      <c r="GO165">
        <v>81.33</v>
      </c>
      <c r="GP165">
        <v>3</v>
      </c>
      <c r="GQ165">
        <v>3.09</v>
      </c>
      <c r="GR165" t="s">
        <v>69</v>
      </c>
      <c r="GS165" t="s">
        <v>69</v>
      </c>
      <c r="GT165" t="s">
        <v>69</v>
      </c>
      <c r="GU165" t="s">
        <v>69</v>
      </c>
      <c r="GV165" t="s">
        <v>135</v>
      </c>
      <c r="GW165" t="s">
        <v>136</v>
      </c>
      <c r="GX165" t="s">
        <v>137</v>
      </c>
      <c r="GY165" t="s">
        <v>138</v>
      </c>
      <c r="GZ165" t="s">
        <v>139</v>
      </c>
      <c r="HA165" t="s">
        <v>140</v>
      </c>
      <c r="HB165" t="s">
        <v>141</v>
      </c>
      <c r="HC165" t="s">
        <v>142</v>
      </c>
      <c r="HD165" t="s">
        <v>69</v>
      </c>
      <c r="HG165" t="s">
        <v>239</v>
      </c>
    </row>
    <row r="166" spans="1:215" ht="16.5" hidden="1" thickTop="1" thickBot="1" x14ac:dyDescent="0.3">
      <c r="A166" s="25" t="s">
        <v>340</v>
      </c>
      <c r="B166" s="26">
        <v>3</v>
      </c>
      <c r="C166" s="40" t="s">
        <v>77</v>
      </c>
      <c r="D166" s="41" t="s">
        <v>27</v>
      </c>
      <c r="E166" s="30">
        <v>217</v>
      </c>
      <c r="F166" s="32">
        <v>2</v>
      </c>
      <c r="G166" s="186"/>
      <c r="H166" s="24">
        <v>2</v>
      </c>
      <c r="I166" s="24">
        <v>3</v>
      </c>
      <c r="J166" s="24">
        <v>9</v>
      </c>
      <c r="K166" s="24">
        <v>5</v>
      </c>
      <c r="L166" s="24">
        <v>0.86499999999999999</v>
      </c>
      <c r="M166" s="24">
        <v>17.5</v>
      </c>
      <c r="N166" s="55">
        <f t="shared" si="2"/>
        <v>6914.9681642441865</v>
      </c>
      <c r="O166" s="19"/>
      <c r="P166" s="39"/>
      <c r="Q166" s="51"/>
      <c r="R166" s="51"/>
      <c r="S166" s="39"/>
      <c r="T166" s="19"/>
      <c r="U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BH166">
        <v>3</v>
      </c>
      <c r="BI166">
        <v>3537.33</v>
      </c>
      <c r="BJ166">
        <v>3</v>
      </c>
      <c r="BK166">
        <v>686.45</v>
      </c>
      <c r="BL166" t="s">
        <v>69</v>
      </c>
      <c r="BM166" t="s">
        <v>69</v>
      </c>
      <c r="BN166" t="s">
        <v>133</v>
      </c>
      <c r="BO166" t="s">
        <v>134</v>
      </c>
      <c r="BP166" t="s">
        <v>135</v>
      </c>
      <c r="BQ166" t="s">
        <v>136</v>
      </c>
      <c r="BR166" t="s">
        <v>137</v>
      </c>
      <c r="BS166" t="s">
        <v>138</v>
      </c>
      <c r="BT166" t="s">
        <v>139</v>
      </c>
      <c r="BU166" t="s">
        <v>140</v>
      </c>
      <c r="BV166" t="s">
        <v>141</v>
      </c>
      <c r="BW166" t="s">
        <v>142</v>
      </c>
      <c r="BZ166">
        <v>63</v>
      </c>
      <c r="CA166">
        <v>20.100000000000001</v>
      </c>
      <c r="CB166">
        <v>3</v>
      </c>
      <c r="CC166">
        <v>0.85</v>
      </c>
      <c r="CD166" t="s">
        <v>69</v>
      </c>
      <c r="CE166" t="s">
        <v>132</v>
      </c>
      <c r="CF166" t="s">
        <v>133</v>
      </c>
      <c r="CG166" t="s">
        <v>134</v>
      </c>
      <c r="CH166" t="s">
        <v>135</v>
      </c>
      <c r="CI166" t="s">
        <v>136</v>
      </c>
      <c r="CJ166" t="s">
        <v>137</v>
      </c>
      <c r="CK166" t="s">
        <v>138</v>
      </c>
      <c r="CL166" t="s">
        <v>139</v>
      </c>
      <c r="CM166" t="s">
        <v>140</v>
      </c>
      <c r="CN166" t="s">
        <v>141</v>
      </c>
      <c r="CO166" t="s">
        <v>142</v>
      </c>
      <c r="CQ166">
        <v>39</v>
      </c>
      <c r="CR166">
        <v>68.33</v>
      </c>
      <c r="CS166">
        <v>3</v>
      </c>
      <c r="CT166">
        <v>13.15</v>
      </c>
      <c r="CU166" t="s">
        <v>69</v>
      </c>
      <c r="CV166" t="s">
        <v>69</v>
      </c>
      <c r="CW166" t="s">
        <v>69</v>
      </c>
      <c r="CX166" t="s">
        <v>69</v>
      </c>
      <c r="CY166" t="s">
        <v>135</v>
      </c>
      <c r="CZ166" t="s">
        <v>136</v>
      </c>
      <c r="DA166" t="s">
        <v>137</v>
      </c>
      <c r="DB166" t="s">
        <v>138</v>
      </c>
      <c r="DC166" t="s">
        <v>139</v>
      </c>
      <c r="DD166" t="s">
        <v>140</v>
      </c>
      <c r="DH166">
        <v>2</v>
      </c>
      <c r="DI166">
        <v>108.67</v>
      </c>
      <c r="DJ166">
        <v>3</v>
      </c>
      <c r="DK166">
        <v>2.8</v>
      </c>
      <c r="DL166" t="s">
        <v>69</v>
      </c>
      <c r="DM166" t="s">
        <v>69</v>
      </c>
      <c r="DN166" t="s">
        <v>69</v>
      </c>
      <c r="DO166" t="s">
        <v>69</v>
      </c>
      <c r="DP166" t="s">
        <v>69</v>
      </c>
      <c r="DQ166" t="s">
        <v>69</v>
      </c>
      <c r="DR166" t="s">
        <v>137</v>
      </c>
      <c r="DS166" t="s">
        <v>138</v>
      </c>
      <c r="DT166" t="s">
        <v>139</v>
      </c>
      <c r="DU166" t="s">
        <v>140</v>
      </c>
      <c r="DV166" t="s">
        <v>141</v>
      </c>
      <c r="DW166" t="s">
        <v>142</v>
      </c>
      <c r="DX166" t="s">
        <v>168</v>
      </c>
      <c r="DY166" t="s">
        <v>169</v>
      </c>
      <c r="EB166">
        <v>47</v>
      </c>
      <c r="EC166">
        <v>27.13</v>
      </c>
      <c r="ED166">
        <v>3</v>
      </c>
      <c r="EE166">
        <v>1.19</v>
      </c>
      <c r="EF166" t="s">
        <v>69</v>
      </c>
      <c r="EG166" t="s">
        <v>132</v>
      </c>
      <c r="EH166" t="s">
        <v>133</v>
      </c>
      <c r="EI166" t="s">
        <v>134</v>
      </c>
      <c r="EJ166" t="s">
        <v>135</v>
      </c>
      <c r="EK166" t="s">
        <v>136</v>
      </c>
      <c r="EL166" t="s">
        <v>137</v>
      </c>
      <c r="EM166" t="s">
        <v>138</v>
      </c>
      <c r="EN166" t="s">
        <v>139</v>
      </c>
      <c r="EO166" t="s">
        <v>140</v>
      </c>
      <c r="EP166" t="s">
        <v>141</v>
      </c>
      <c r="EQ166" t="s">
        <v>142</v>
      </c>
      <c r="ER166" t="s">
        <v>69</v>
      </c>
      <c r="EW166">
        <v>51</v>
      </c>
      <c r="EX166">
        <v>76.5</v>
      </c>
      <c r="EY166">
        <v>3</v>
      </c>
      <c r="EZ166">
        <v>3.24</v>
      </c>
      <c r="FA166" t="s">
        <v>69</v>
      </c>
      <c r="FB166" t="s">
        <v>69</v>
      </c>
      <c r="FC166" t="s">
        <v>69</v>
      </c>
      <c r="FD166" t="s">
        <v>134</v>
      </c>
      <c r="FE166" t="s">
        <v>135</v>
      </c>
      <c r="FF166" t="s">
        <v>136</v>
      </c>
      <c r="FG166" t="s">
        <v>137</v>
      </c>
      <c r="FH166" t="s">
        <v>138</v>
      </c>
      <c r="FI166" t="s">
        <v>139</v>
      </c>
      <c r="FJ166" t="s">
        <v>140</v>
      </c>
      <c r="FK166" t="s">
        <v>141</v>
      </c>
      <c r="FL166" t="s">
        <v>142</v>
      </c>
      <c r="FM166" t="s">
        <v>168</v>
      </c>
      <c r="FN166" t="s">
        <v>69</v>
      </c>
      <c r="FQ166">
        <v>35</v>
      </c>
      <c r="FR166">
        <v>0.4</v>
      </c>
      <c r="FS166">
        <v>3</v>
      </c>
      <c r="FT166">
        <v>0.15</v>
      </c>
      <c r="FU166" t="s">
        <v>69</v>
      </c>
      <c r="FV166" t="s">
        <v>69</v>
      </c>
      <c r="FW166" t="s">
        <v>69</v>
      </c>
      <c r="FX166" t="s">
        <v>69</v>
      </c>
      <c r="FY166" t="s">
        <v>69</v>
      </c>
      <c r="FZ166" t="s">
        <v>69</v>
      </c>
      <c r="GA166" t="s">
        <v>69</v>
      </c>
      <c r="GB166" t="s">
        <v>69</v>
      </c>
      <c r="GC166" t="s">
        <v>69</v>
      </c>
      <c r="GD166" t="s">
        <v>69</v>
      </c>
      <c r="GE166" t="s">
        <v>69</v>
      </c>
      <c r="GF166" t="s">
        <v>69</v>
      </c>
      <c r="GG166" t="s">
        <v>168</v>
      </c>
      <c r="GH166" t="s">
        <v>169</v>
      </c>
      <c r="GI166" t="s">
        <v>183</v>
      </c>
      <c r="GJ166" t="s">
        <v>184</v>
      </c>
      <c r="GN166">
        <v>2</v>
      </c>
      <c r="GO166">
        <v>81</v>
      </c>
      <c r="GP166">
        <v>3</v>
      </c>
      <c r="GQ166">
        <v>3.09</v>
      </c>
      <c r="GR166" t="s">
        <v>69</v>
      </c>
      <c r="GS166" t="s">
        <v>69</v>
      </c>
      <c r="GT166" t="s">
        <v>69</v>
      </c>
      <c r="GU166" t="s">
        <v>69</v>
      </c>
      <c r="GV166" t="s">
        <v>69</v>
      </c>
      <c r="GW166" t="s">
        <v>136</v>
      </c>
      <c r="GX166" t="s">
        <v>137</v>
      </c>
      <c r="GY166" t="s">
        <v>138</v>
      </c>
      <c r="GZ166" t="s">
        <v>139</v>
      </c>
      <c r="HA166" t="s">
        <v>140</v>
      </c>
      <c r="HB166" t="s">
        <v>141</v>
      </c>
      <c r="HC166" t="s">
        <v>142</v>
      </c>
      <c r="HD166" t="s">
        <v>69</v>
      </c>
      <c r="HG166" t="s">
        <v>240</v>
      </c>
    </row>
    <row r="167" spans="1:215" ht="16.5" hidden="1" thickTop="1" thickBot="1" x14ac:dyDescent="0.3">
      <c r="A167" s="25" t="s">
        <v>340</v>
      </c>
      <c r="B167" s="26">
        <v>3</v>
      </c>
      <c r="C167" s="37" t="s">
        <v>95</v>
      </c>
      <c r="D167" s="28"/>
      <c r="E167" s="30">
        <v>218</v>
      </c>
      <c r="F167" s="32">
        <v>2</v>
      </c>
      <c r="G167" s="186"/>
      <c r="H167" s="24">
        <v>2</v>
      </c>
      <c r="I167" s="24">
        <v>36</v>
      </c>
      <c r="J167" s="24">
        <v>9</v>
      </c>
      <c r="K167" s="24">
        <v>6</v>
      </c>
      <c r="L167" s="24">
        <v>1.1000000000000001</v>
      </c>
      <c r="M167" s="24">
        <v>17</v>
      </c>
      <c r="N167" s="55">
        <f t="shared" si="2"/>
        <v>8846.8956860465132</v>
      </c>
      <c r="O167" s="19"/>
      <c r="P167" s="39"/>
      <c r="Q167" s="51"/>
      <c r="R167" s="51"/>
      <c r="S167" s="39"/>
      <c r="T167" s="19"/>
      <c r="U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BH167">
        <v>33</v>
      </c>
      <c r="BI167">
        <v>3532</v>
      </c>
      <c r="BJ167">
        <v>3</v>
      </c>
      <c r="BK167">
        <v>686.45</v>
      </c>
      <c r="BL167" t="s">
        <v>69</v>
      </c>
      <c r="BM167" t="s">
        <v>69</v>
      </c>
      <c r="BN167" t="s">
        <v>133</v>
      </c>
      <c r="BO167" t="s">
        <v>134</v>
      </c>
      <c r="BP167" t="s">
        <v>135</v>
      </c>
      <c r="BQ167" t="s">
        <v>136</v>
      </c>
      <c r="BR167" t="s">
        <v>137</v>
      </c>
      <c r="BS167" t="s">
        <v>138</v>
      </c>
      <c r="BT167" t="s">
        <v>139</v>
      </c>
      <c r="BU167" t="s">
        <v>140</v>
      </c>
      <c r="BV167" t="s">
        <v>141</v>
      </c>
      <c r="BW167" t="s">
        <v>142</v>
      </c>
      <c r="BZ167">
        <v>5</v>
      </c>
      <c r="CA167">
        <v>20.100000000000001</v>
      </c>
      <c r="CB167">
        <v>3</v>
      </c>
      <c r="CC167">
        <v>0.85</v>
      </c>
      <c r="CD167" t="s">
        <v>69</v>
      </c>
      <c r="CE167" t="s">
        <v>132</v>
      </c>
      <c r="CF167" t="s">
        <v>133</v>
      </c>
      <c r="CG167" t="s">
        <v>134</v>
      </c>
      <c r="CH167" t="s">
        <v>135</v>
      </c>
      <c r="CI167" t="s">
        <v>136</v>
      </c>
      <c r="CJ167" t="s">
        <v>137</v>
      </c>
      <c r="CK167" t="s">
        <v>138</v>
      </c>
      <c r="CL167" t="s">
        <v>139</v>
      </c>
      <c r="CM167" t="s">
        <v>140</v>
      </c>
      <c r="CN167" t="s">
        <v>141</v>
      </c>
      <c r="CO167" t="s">
        <v>142</v>
      </c>
      <c r="CQ167">
        <v>36</v>
      </c>
      <c r="CR167">
        <v>68.33</v>
      </c>
      <c r="CS167">
        <v>3</v>
      </c>
      <c r="CT167">
        <v>13.15</v>
      </c>
      <c r="CU167" t="s">
        <v>69</v>
      </c>
      <c r="CV167" t="s">
        <v>69</v>
      </c>
      <c r="CW167" t="s">
        <v>69</v>
      </c>
      <c r="CX167" t="s">
        <v>69</v>
      </c>
      <c r="CY167" t="s">
        <v>135</v>
      </c>
      <c r="CZ167" t="s">
        <v>136</v>
      </c>
      <c r="DA167" t="s">
        <v>137</v>
      </c>
      <c r="DB167" t="s">
        <v>138</v>
      </c>
      <c r="DC167" t="s">
        <v>139</v>
      </c>
      <c r="DD167" t="s">
        <v>140</v>
      </c>
      <c r="DH167">
        <v>14</v>
      </c>
      <c r="DI167">
        <v>106.67</v>
      </c>
      <c r="DJ167">
        <v>3</v>
      </c>
      <c r="DK167">
        <v>2.8</v>
      </c>
      <c r="DL167" t="s">
        <v>69</v>
      </c>
      <c r="DM167" t="s">
        <v>69</v>
      </c>
      <c r="DN167" t="s">
        <v>69</v>
      </c>
      <c r="DO167" t="s">
        <v>69</v>
      </c>
      <c r="DP167" t="s">
        <v>69</v>
      </c>
      <c r="DQ167" t="s">
        <v>69</v>
      </c>
      <c r="DR167" t="s">
        <v>69</v>
      </c>
      <c r="DS167" t="s">
        <v>138</v>
      </c>
      <c r="DT167" t="s">
        <v>139</v>
      </c>
      <c r="DU167" t="s">
        <v>140</v>
      </c>
      <c r="DV167" t="s">
        <v>141</v>
      </c>
      <c r="DW167" t="s">
        <v>142</v>
      </c>
      <c r="DX167" t="s">
        <v>168</v>
      </c>
      <c r="DY167" t="s">
        <v>169</v>
      </c>
      <c r="EB167">
        <v>62</v>
      </c>
      <c r="EC167">
        <v>27.03</v>
      </c>
      <c r="ED167">
        <v>3</v>
      </c>
      <c r="EE167">
        <v>1.19</v>
      </c>
      <c r="EF167" t="s">
        <v>69</v>
      </c>
      <c r="EG167" t="s">
        <v>132</v>
      </c>
      <c r="EH167" t="s">
        <v>133</v>
      </c>
      <c r="EI167" t="s">
        <v>134</v>
      </c>
      <c r="EJ167" t="s">
        <v>135</v>
      </c>
      <c r="EK167" t="s">
        <v>136</v>
      </c>
      <c r="EL167" t="s">
        <v>137</v>
      </c>
      <c r="EM167" t="s">
        <v>138</v>
      </c>
      <c r="EN167" t="s">
        <v>139</v>
      </c>
      <c r="EO167" t="s">
        <v>140</v>
      </c>
      <c r="EP167" t="s">
        <v>141</v>
      </c>
      <c r="EQ167" t="s">
        <v>142</v>
      </c>
      <c r="ER167" t="s">
        <v>69</v>
      </c>
      <c r="EW167">
        <v>10</v>
      </c>
      <c r="EX167">
        <v>76.5</v>
      </c>
      <c r="EY167">
        <v>3</v>
      </c>
      <c r="EZ167">
        <v>3.24</v>
      </c>
      <c r="FA167" t="s">
        <v>69</v>
      </c>
      <c r="FB167" t="s">
        <v>69</v>
      </c>
      <c r="FC167" t="s">
        <v>69</v>
      </c>
      <c r="FD167" t="s">
        <v>134</v>
      </c>
      <c r="FE167" t="s">
        <v>135</v>
      </c>
      <c r="FF167" t="s">
        <v>136</v>
      </c>
      <c r="FG167" t="s">
        <v>137</v>
      </c>
      <c r="FH167" t="s">
        <v>138</v>
      </c>
      <c r="FI167" t="s">
        <v>139</v>
      </c>
      <c r="FJ167" t="s">
        <v>140</v>
      </c>
      <c r="FK167" t="s">
        <v>141</v>
      </c>
      <c r="FL167" t="s">
        <v>142</v>
      </c>
      <c r="FM167" t="s">
        <v>168</v>
      </c>
      <c r="FN167" t="s">
        <v>69</v>
      </c>
      <c r="FQ167">
        <v>11</v>
      </c>
      <c r="FR167">
        <v>0.4</v>
      </c>
      <c r="FS167">
        <v>3</v>
      </c>
      <c r="FT167">
        <v>0.15</v>
      </c>
      <c r="FU167" t="s">
        <v>69</v>
      </c>
      <c r="FV167" t="s">
        <v>69</v>
      </c>
      <c r="FW167" t="s">
        <v>69</v>
      </c>
      <c r="FX167" t="s">
        <v>69</v>
      </c>
      <c r="FY167" t="s">
        <v>69</v>
      </c>
      <c r="FZ167" t="s">
        <v>69</v>
      </c>
      <c r="GA167" t="s">
        <v>69</v>
      </c>
      <c r="GB167" t="s">
        <v>69</v>
      </c>
      <c r="GC167" t="s">
        <v>69</v>
      </c>
      <c r="GD167" t="s">
        <v>69</v>
      </c>
      <c r="GE167" t="s">
        <v>69</v>
      </c>
      <c r="GF167" t="s">
        <v>69</v>
      </c>
      <c r="GG167" t="s">
        <v>168</v>
      </c>
      <c r="GH167" t="s">
        <v>169</v>
      </c>
      <c r="GI167" t="s">
        <v>183</v>
      </c>
      <c r="GJ167" t="s">
        <v>184</v>
      </c>
      <c r="GN167">
        <v>46</v>
      </c>
      <c r="GO167">
        <v>79.67</v>
      </c>
      <c r="GP167">
        <v>3</v>
      </c>
      <c r="GQ167">
        <v>3.09</v>
      </c>
      <c r="GR167" t="s">
        <v>69</v>
      </c>
      <c r="GS167" t="s">
        <v>69</v>
      </c>
      <c r="GT167" t="s">
        <v>69</v>
      </c>
      <c r="GU167" t="s">
        <v>69</v>
      </c>
      <c r="GV167" t="s">
        <v>69</v>
      </c>
      <c r="GW167" t="s">
        <v>69</v>
      </c>
      <c r="GX167" t="s">
        <v>137</v>
      </c>
      <c r="GY167" t="s">
        <v>138</v>
      </c>
      <c r="GZ167" t="s">
        <v>139</v>
      </c>
      <c r="HA167" t="s">
        <v>140</v>
      </c>
      <c r="HB167" t="s">
        <v>141</v>
      </c>
      <c r="HC167" t="s">
        <v>142</v>
      </c>
      <c r="HD167" t="s">
        <v>168</v>
      </c>
      <c r="HG167" t="s">
        <v>241</v>
      </c>
    </row>
    <row r="168" spans="1:215" ht="16.5" hidden="1" thickTop="1" thickBot="1" x14ac:dyDescent="0.3">
      <c r="A168" s="25" t="s">
        <v>340</v>
      </c>
      <c r="B168" s="26">
        <v>3</v>
      </c>
      <c r="C168" s="40" t="s">
        <v>84</v>
      </c>
      <c r="D168" s="41" t="s">
        <v>43</v>
      </c>
      <c r="E168" s="30">
        <v>219</v>
      </c>
      <c r="F168" s="32">
        <v>2</v>
      </c>
      <c r="G168" s="186"/>
      <c r="H168" s="24">
        <v>2</v>
      </c>
      <c r="I168" s="24">
        <v>10</v>
      </c>
      <c r="J168" s="24">
        <v>10</v>
      </c>
      <c r="K168" s="24">
        <v>6</v>
      </c>
      <c r="L168" s="24">
        <v>0.77900000000000003</v>
      </c>
      <c r="M168" s="24">
        <v>18.399999999999999</v>
      </c>
      <c r="N168" s="55">
        <f t="shared" si="2"/>
        <v>6159.5324199069764</v>
      </c>
      <c r="O168" s="19"/>
      <c r="P168" s="39"/>
      <c r="Q168" s="51"/>
      <c r="R168" s="51"/>
      <c r="S168" s="39"/>
      <c r="T168" s="19"/>
      <c r="U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BH168">
        <v>35</v>
      </c>
      <c r="BI168">
        <v>3469</v>
      </c>
      <c r="BJ168">
        <v>3</v>
      </c>
      <c r="BK168">
        <v>686.45</v>
      </c>
      <c r="BL168" t="s">
        <v>69</v>
      </c>
      <c r="BM168" t="s">
        <v>69</v>
      </c>
      <c r="BN168" t="s">
        <v>69</v>
      </c>
      <c r="BO168" t="s">
        <v>134</v>
      </c>
      <c r="BP168" t="s">
        <v>135</v>
      </c>
      <c r="BQ168" t="s">
        <v>136</v>
      </c>
      <c r="BR168" t="s">
        <v>137</v>
      </c>
      <c r="BS168" t="s">
        <v>138</v>
      </c>
      <c r="BT168" t="s">
        <v>139</v>
      </c>
      <c r="BU168" t="s">
        <v>140</v>
      </c>
      <c r="BV168" t="s">
        <v>141</v>
      </c>
      <c r="BW168" t="s">
        <v>142</v>
      </c>
      <c r="BZ168">
        <v>61</v>
      </c>
      <c r="CA168">
        <v>20.07</v>
      </c>
      <c r="CB168">
        <v>3</v>
      </c>
      <c r="CC168">
        <v>0.85</v>
      </c>
      <c r="CD168" t="s">
        <v>69</v>
      </c>
      <c r="CE168" t="s">
        <v>132</v>
      </c>
      <c r="CF168" t="s">
        <v>133</v>
      </c>
      <c r="CG168" t="s">
        <v>134</v>
      </c>
      <c r="CH168" t="s">
        <v>135</v>
      </c>
      <c r="CI168" t="s">
        <v>136</v>
      </c>
      <c r="CJ168" t="s">
        <v>137</v>
      </c>
      <c r="CK168" t="s">
        <v>138</v>
      </c>
      <c r="CL168" t="s">
        <v>139</v>
      </c>
      <c r="CM168" t="s">
        <v>140</v>
      </c>
      <c r="CN168" t="s">
        <v>141</v>
      </c>
      <c r="CO168" t="s">
        <v>142</v>
      </c>
      <c r="CQ168">
        <v>31</v>
      </c>
      <c r="CR168">
        <v>67.67</v>
      </c>
      <c r="CS168">
        <v>3</v>
      </c>
      <c r="CT168">
        <v>13.15</v>
      </c>
      <c r="CU168" t="s">
        <v>69</v>
      </c>
      <c r="CV168" t="s">
        <v>69</v>
      </c>
      <c r="CW168" t="s">
        <v>69</v>
      </c>
      <c r="CX168" t="s">
        <v>69</v>
      </c>
      <c r="CY168" t="s">
        <v>135</v>
      </c>
      <c r="CZ168" t="s">
        <v>136</v>
      </c>
      <c r="DA168" t="s">
        <v>137</v>
      </c>
      <c r="DB168" t="s">
        <v>138</v>
      </c>
      <c r="DC168" t="s">
        <v>139</v>
      </c>
      <c r="DD168" t="s">
        <v>140</v>
      </c>
      <c r="DH168">
        <v>16</v>
      </c>
      <c r="DI168">
        <v>105.67</v>
      </c>
      <c r="DJ168">
        <v>3</v>
      </c>
      <c r="DK168">
        <v>2.8</v>
      </c>
      <c r="DL168" t="s">
        <v>69</v>
      </c>
      <c r="DM168" t="s">
        <v>69</v>
      </c>
      <c r="DN168" t="s">
        <v>69</v>
      </c>
      <c r="DO168" t="s">
        <v>69</v>
      </c>
      <c r="DP168" t="s">
        <v>69</v>
      </c>
      <c r="DQ168" t="s">
        <v>69</v>
      </c>
      <c r="DR168" t="s">
        <v>69</v>
      </c>
      <c r="DS168" t="s">
        <v>69</v>
      </c>
      <c r="DT168" t="s">
        <v>139</v>
      </c>
      <c r="DU168" t="s">
        <v>140</v>
      </c>
      <c r="DV168" t="s">
        <v>141</v>
      </c>
      <c r="DW168" t="s">
        <v>142</v>
      </c>
      <c r="DX168" t="s">
        <v>168</v>
      </c>
      <c r="DY168" t="s">
        <v>169</v>
      </c>
      <c r="EB168">
        <v>26</v>
      </c>
      <c r="EC168">
        <v>26.9</v>
      </c>
      <c r="ED168">
        <v>3</v>
      </c>
      <c r="EE168">
        <v>1.19</v>
      </c>
      <c r="EF168" t="s">
        <v>69</v>
      </c>
      <c r="EG168" t="s">
        <v>132</v>
      </c>
      <c r="EH168" t="s">
        <v>133</v>
      </c>
      <c r="EI168" t="s">
        <v>134</v>
      </c>
      <c r="EJ168" t="s">
        <v>135</v>
      </c>
      <c r="EK168" t="s">
        <v>136</v>
      </c>
      <c r="EL168" t="s">
        <v>137</v>
      </c>
      <c r="EM168" t="s">
        <v>138</v>
      </c>
      <c r="EN168" t="s">
        <v>139</v>
      </c>
      <c r="EO168" t="s">
        <v>140</v>
      </c>
      <c r="EP168" t="s">
        <v>141</v>
      </c>
      <c r="EQ168" t="s">
        <v>142</v>
      </c>
      <c r="ER168" t="s">
        <v>69</v>
      </c>
      <c r="EW168">
        <v>50</v>
      </c>
      <c r="EX168">
        <v>76.3</v>
      </c>
      <c r="EY168">
        <v>3</v>
      </c>
      <c r="EZ168">
        <v>3.24</v>
      </c>
      <c r="FA168" t="s">
        <v>69</v>
      </c>
      <c r="FB168" t="s">
        <v>69</v>
      </c>
      <c r="FC168" t="s">
        <v>69</v>
      </c>
      <c r="FD168" t="s">
        <v>134</v>
      </c>
      <c r="FE168" t="s">
        <v>135</v>
      </c>
      <c r="FF168" t="s">
        <v>136</v>
      </c>
      <c r="FG168" t="s">
        <v>137</v>
      </c>
      <c r="FH168" t="s">
        <v>138</v>
      </c>
      <c r="FI168" t="s">
        <v>139</v>
      </c>
      <c r="FJ168" t="s">
        <v>140</v>
      </c>
      <c r="FK168" t="s">
        <v>141</v>
      </c>
      <c r="FL168" t="s">
        <v>142</v>
      </c>
      <c r="FM168" t="s">
        <v>168</v>
      </c>
      <c r="FN168" t="s">
        <v>69</v>
      </c>
      <c r="FQ168">
        <v>16</v>
      </c>
      <c r="FR168">
        <v>0.4</v>
      </c>
      <c r="FS168">
        <v>3</v>
      </c>
      <c r="FT168">
        <v>0.15</v>
      </c>
      <c r="FU168" t="s">
        <v>69</v>
      </c>
      <c r="FV168" t="s">
        <v>69</v>
      </c>
      <c r="FW168" t="s">
        <v>69</v>
      </c>
      <c r="FX168" t="s">
        <v>69</v>
      </c>
      <c r="FY168" t="s">
        <v>69</v>
      </c>
      <c r="FZ168" t="s">
        <v>69</v>
      </c>
      <c r="GA168" t="s">
        <v>69</v>
      </c>
      <c r="GB168" t="s">
        <v>69</v>
      </c>
      <c r="GC168" t="s">
        <v>69</v>
      </c>
      <c r="GD168" t="s">
        <v>69</v>
      </c>
      <c r="GE168" t="s">
        <v>69</v>
      </c>
      <c r="GF168" t="s">
        <v>69</v>
      </c>
      <c r="GG168" t="s">
        <v>168</v>
      </c>
      <c r="GH168" t="s">
        <v>169</v>
      </c>
      <c r="GI168" t="s">
        <v>183</v>
      </c>
      <c r="GJ168" t="s">
        <v>184</v>
      </c>
      <c r="GN168">
        <v>11</v>
      </c>
      <c r="GO168">
        <v>78.33</v>
      </c>
      <c r="GP168">
        <v>3</v>
      </c>
      <c r="GQ168">
        <v>3.09</v>
      </c>
      <c r="GR168" t="s">
        <v>69</v>
      </c>
      <c r="GS168" t="s">
        <v>69</v>
      </c>
      <c r="GT168" t="s">
        <v>69</v>
      </c>
      <c r="GU168" t="s">
        <v>69</v>
      </c>
      <c r="GV168" t="s">
        <v>69</v>
      </c>
      <c r="GW168" t="s">
        <v>69</v>
      </c>
      <c r="GX168" t="s">
        <v>137</v>
      </c>
      <c r="GY168" t="s">
        <v>138</v>
      </c>
      <c r="GZ168" t="s">
        <v>139</v>
      </c>
      <c r="HA168" t="s">
        <v>140</v>
      </c>
      <c r="HB168" t="s">
        <v>141</v>
      </c>
      <c r="HC168" t="s">
        <v>142</v>
      </c>
      <c r="HD168" t="s">
        <v>168</v>
      </c>
      <c r="HG168" t="s">
        <v>242</v>
      </c>
    </row>
    <row r="169" spans="1:215" ht="16.5" hidden="1" thickTop="1" thickBot="1" x14ac:dyDescent="0.3">
      <c r="A169" s="25" t="s">
        <v>340</v>
      </c>
      <c r="B169" s="26">
        <v>3</v>
      </c>
      <c r="C169" s="37" t="s">
        <v>356</v>
      </c>
      <c r="D169" s="45" t="s">
        <v>357</v>
      </c>
      <c r="E169" s="30">
        <v>220</v>
      </c>
      <c r="F169" s="32">
        <v>2</v>
      </c>
      <c r="G169" s="186"/>
      <c r="H169" s="24">
        <v>2</v>
      </c>
      <c r="I169" s="24">
        <v>27</v>
      </c>
      <c r="J169" s="24">
        <v>10</v>
      </c>
      <c r="K169" s="24">
        <v>5</v>
      </c>
      <c r="L169" s="24">
        <v>0.76900000000000002</v>
      </c>
      <c r="M169" s="24">
        <v>18</v>
      </c>
      <c r="N169" s="55">
        <f t="shared" si="2"/>
        <v>6110.268873720931</v>
      </c>
      <c r="O169" s="19"/>
      <c r="P169" s="39"/>
      <c r="Q169" s="51"/>
      <c r="R169" s="51"/>
      <c r="S169" s="39"/>
      <c r="T169" s="19"/>
      <c r="U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BH169">
        <v>44</v>
      </c>
      <c r="BI169">
        <v>3447</v>
      </c>
      <c r="BJ169">
        <v>3</v>
      </c>
      <c r="BK169">
        <v>686.45</v>
      </c>
      <c r="BL169" t="s">
        <v>69</v>
      </c>
      <c r="BM169" t="s">
        <v>69</v>
      </c>
      <c r="BN169" t="s">
        <v>69</v>
      </c>
      <c r="BO169" t="s">
        <v>134</v>
      </c>
      <c r="BP169" t="s">
        <v>135</v>
      </c>
      <c r="BQ169" t="s">
        <v>136</v>
      </c>
      <c r="BR169" t="s">
        <v>137</v>
      </c>
      <c r="BS169" t="s">
        <v>138</v>
      </c>
      <c r="BT169" t="s">
        <v>139</v>
      </c>
      <c r="BU169" t="s">
        <v>140</v>
      </c>
      <c r="BV169" t="s">
        <v>141</v>
      </c>
      <c r="BW169" t="s">
        <v>142</v>
      </c>
      <c r="BZ169">
        <v>35</v>
      </c>
      <c r="CA169">
        <v>20.07</v>
      </c>
      <c r="CB169">
        <v>3</v>
      </c>
      <c r="CC169">
        <v>0.85</v>
      </c>
      <c r="CD169" t="s">
        <v>69</v>
      </c>
      <c r="CE169" t="s">
        <v>132</v>
      </c>
      <c r="CF169" t="s">
        <v>133</v>
      </c>
      <c r="CG169" t="s">
        <v>134</v>
      </c>
      <c r="CH169" t="s">
        <v>135</v>
      </c>
      <c r="CI169" t="s">
        <v>136</v>
      </c>
      <c r="CJ169" t="s">
        <v>137</v>
      </c>
      <c r="CK169" t="s">
        <v>138</v>
      </c>
      <c r="CL169" t="s">
        <v>139</v>
      </c>
      <c r="CM169" t="s">
        <v>140</v>
      </c>
      <c r="CN169" t="s">
        <v>141</v>
      </c>
      <c r="CO169" t="s">
        <v>142</v>
      </c>
      <c r="CQ169">
        <v>6</v>
      </c>
      <c r="CR169">
        <v>66.67</v>
      </c>
      <c r="CS169">
        <v>3</v>
      </c>
      <c r="CT169">
        <v>13.15</v>
      </c>
      <c r="CU169" t="s">
        <v>69</v>
      </c>
      <c r="CV169" t="s">
        <v>69</v>
      </c>
      <c r="CW169" t="s">
        <v>69</v>
      </c>
      <c r="CX169" t="s">
        <v>69</v>
      </c>
      <c r="CY169" t="s">
        <v>69</v>
      </c>
      <c r="CZ169" t="s">
        <v>136</v>
      </c>
      <c r="DA169" t="s">
        <v>137</v>
      </c>
      <c r="DB169" t="s">
        <v>138</v>
      </c>
      <c r="DC169" t="s">
        <v>139</v>
      </c>
      <c r="DD169" t="s">
        <v>140</v>
      </c>
      <c r="DH169">
        <v>47</v>
      </c>
      <c r="DI169">
        <v>105.33</v>
      </c>
      <c r="DJ169">
        <v>3</v>
      </c>
      <c r="DK169">
        <v>2.8</v>
      </c>
      <c r="DL169" t="s">
        <v>69</v>
      </c>
      <c r="DM169" t="s">
        <v>69</v>
      </c>
      <c r="DN169" t="s">
        <v>69</v>
      </c>
      <c r="DO169" t="s">
        <v>69</v>
      </c>
      <c r="DP169" t="s">
        <v>69</v>
      </c>
      <c r="DQ169" t="s">
        <v>69</v>
      </c>
      <c r="DR169" t="s">
        <v>69</v>
      </c>
      <c r="DS169" t="s">
        <v>69</v>
      </c>
      <c r="DT169" t="s">
        <v>69</v>
      </c>
      <c r="DU169" t="s">
        <v>140</v>
      </c>
      <c r="DV169" t="s">
        <v>141</v>
      </c>
      <c r="DW169" t="s">
        <v>142</v>
      </c>
      <c r="DX169" t="s">
        <v>168</v>
      </c>
      <c r="DY169" t="s">
        <v>169</v>
      </c>
      <c r="EB169">
        <v>46</v>
      </c>
      <c r="EC169">
        <v>26.7</v>
      </c>
      <c r="ED169">
        <v>3</v>
      </c>
      <c r="EE169">
        <v>1.19</v>
      </c>
      <c r="EF169" t="s">
        <v>69</v>
      </c>
      <c r="EG169" t="s">
        <v>132</v>
      </c>
      <c r="EH169" t="s">
        <v>133</v>
      </c>
      <c r="EI169" t="s">
        <v>134</v>
      </c>
      <c r="EJ169" t="s">
        <v>135</v>
      </c>
      <c r="EK169" t="s">
        <v>136</v>
      </c>
      <c r="EL169" t="s">
        <v>137</v>
      </c>
      <c r="EM169" t="s">
        <v>138</v>
      </c>
      <c r="EN169" t="s">
        <v>139</v>
      </c>
      <c r="EO169" t="s">
        <v>140</v>
      </c>
      <c r="EP169" t="s">
        <v>141</v>
      </c>
      <c r="EQ169" t="s">
        <v>142</v>
      </c>
      <c r="ER169" t="s">
        <v>69</v>
      </c>
      <c r="EW169">
        <v>52</v>
      </c>
      <c r="EX169">
        <v>76.27</v>
      </c>
      <c r="EY169">
        <v>3</v>
      </c>
      <c r="EZ169">
        <v>3.24</v>
      </c>
      <c r="FA169" t="s">
        <v>69</v>
      </c>
      <c r="FB169" t="s">
        <v>69</v>
      </c>
      <c r="FC169" t="s">
        <v>69</v>
      </c>
      <c r="FD169" t="s">
        <v>134</v>
      </c>
      <c r="FE169" t="s">
        <v>135</v>
      </c>
      <c r="FF169" t="s">
        <v>136</v>
      </c>
      <c r="FG169" t="s">
        <v>137</v>
      </c>
      <c r="FH169" t="s">
        <v>138</v>
      </c>
      <c r="FI169" t="s">
        <v>139</v>
      </c>
      <c r="FJ169" t="s">
        <v>140</v>
      </c>
      <c r="FK169" t="s">
        <v>141</v>
      </c>
      <c r="FL169" t="s">
        <v>142</v>
      </c>
      <c r="FM169" t="s">
        <v>168</v>
      </c>
      <c r="FN169" t="s">
        <v>69</v>
      </c>
      <c r="FQ169">
        <v>27</v>
      </c>
      <c r="FR169">
        <v>0.4</v>
      </c>
      <c r="FS169">
        <v>3</v>
      </c>
      <c r="FT169">
        <v>0.15</v>
      </c>
      <c r="FU169" t="s">
        <v>69</v>
      </c>
      <c r="FV169" t="s">
        <v>69</v>
      </c>
      <c r="FW169" t="s">
        <v>69</v>
      </c>
      <c r="FX169" t="s">
        <v>69</v>
      </c>
      <c r="FY169" t="s">
        <v>69</v>
      </c>
      <c r="FZ169" t="s">
        <v>69</v>
      </c>
      <c r="GA169" t="s">
        <v>69</v>
      </c>
      <c r="GB169" t="s">
        <v>69</v>
      </c>
      <c r="GC169" t="s">
        <v>69</v>
      </c>
      <c r="GD169" t="s">
        <v>69</v>
      </c>
      <c r="GE169" t="s">
        <v>69</v>
      </c>
      <c r="GF169" t="s">
        <v>69</v>
      </c>
      <c r="GG169" t="s">
        <v>168</v>
      </c>
      <c r="GH169" t="s">
        <v>169</v>
      </c>
      <c r="GI169" t="s">
        <v>183</v>
      </c>
      <c r="GJ169" t="s">
        <v>184</v>
      </c>
      <c r="GN169">
        <v>52</v>
      </c>
      <c r="GO169">
        <v>77.67</v>
      </c>
      <c r="GP169">
        <v>3</v>
      </c>
      <c r="GQ169">
        <v>3.09</v>
      </c>
      <c r="GR169" t="s">
        <v>69</v>
      </c>
      <c r="GS169" t="s">
        <v>69</v>
      </c>
      <c r="GT169" t="s">
        <v>69</v>
      </c>
      <c r="GU169" t="s">
        <v>69</v>
      </c>
      <c r="GV169" t="s">
        <v>69</v>
      </c>
      <c r="GW169" t="s">
        <v>69</v>
      </c>
      <c r="GX169" t="s">
        <v>69</v>
      </c>
      <c r="GY169" t="s">
        <v>138</v>
      </c>
      <c r="GZ169" t="s">
        <v>139</v>
      </c>
      <c r="HA169" t="s">
        <v>140</v>
      </c>
      <c r="HB169" t="s">
        <v>141</v>
      </c>
      <c r="HC169" t="s">
        <v>142</v>
      </c>
      <c r="HD169" t="s">
        <v>168</v>
      </c>
      <c r="HG169" t="s">
        <v>243</v>
      </c>
    </row>
    <row r="170" spans="1:215" ht="16.5" hidden="1" thickTop="1" thickBot="1" x14ac:dyDescent="0.3">
      <c r="A170" s="25" t="s">
        <v>340</v>
      </c>
      <c r="B170" s="26">
        <v>3</v>
      </c>
      <c r="C170" s="37" t="s">
        <v>344</v>
      </c>
      <c r="D170" s="45" t="s">
        <v>345</v>
      </c>
      <c r="E170" s="30">
        <v>221</v>
      </c>
      <c r="F170" s="32">
        <v>2</v>
      </c>
      <c r="G170" s="186"/>
      <c r="H170" s="24">
        <v>2</v>
      </c>
      <c r="I170" s="24">
        <v>21</v>
      </c>
      <c r="J170" s="24">
        <v>10</v>
      </c>
      <c r="K170" s="24">
        <v>4</v>
      </c>
      <c r="L170" s="24">
        <v>0.46899999999999997</v>
      </c>
      <c r="M170" s="24">
        <v>19.5</v>
      </c>
      <c r="N170" s="55">
        <f t="shared" si="2"/>
        <v>3658.3803195930227</v>
      </c>
      <c r="O170" s="19"/>
      <c r="P170" s="39"/>
      <c r="Q170" s="51"/>
      <c r="R170" s="51"/>
      <c r="S170" s="39"/>
      <c r="T170" s="19"/>
      <c r="U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BH170">
        <v>2</v>
      </c>
      <c r="BI170">
        <v>3384.33</v>
      </c>
      <c r="BJ170">
        <v>3</v>
      </c>
      <c r="BK170">
        <v>686.45</v>
      </c>
      <c r="BL170" t="s">
        <v>69</v>
      </c>
      <c r="BM170" t="s">
        <v>69</v>
      </c>
      <c r="BN170" t="s">
        <v>69</v>
      </c>
      <c r="BO170" t="s">
        <v>69</v>
      </c>
      <c r="BP170" t="s">
        <v>135</v>
      </c>
      <c r="BQ170" t="s">
        <v>136</v>
      </c>
      <c r="BR170" t="s">
        <v>137</v>
      </c>
      <c r="BS170" t="s">
        <v>138</v>
      </c>
      <c r="BT170" t="s">
        <v>139</v>
      </c>
      <c r="BU170" t="s">
        <v>140</v>
      </c>
      <c r="BV170" t="s">
        <v>141</v>
      </c>
      <c r="BW170" t="s">
        <v>142</v>
      </c>
      <c r="BZ170">
        <v>32</v>
      </c>
      <c r="CA170">
        <v>20.07</v>
      </c>
      <c r="CB170">
        <v>3</v>
      </c>
      <c r="CC170">
        <v>0.85</v>
      </c>
      <c r="CD170" t="s">
        <v>69</v>
      </c>
      <c r="CE170" t="s">
        <v>132</v>
      </c>
      <c r="CF170" t="s">
        <v>133</v>
      </c>
      <c r="CG170" t="s">
        <v>134</v>
      </c>
      <c r="CH170" t="s">
        <v>135</v>
      </c>
      <c r="CI170" t="s">
        <v>136</v>
      </c>
      <c r="CJ170" t="s">
        <v>137</v>
      </c>
      <c r="CK170" t="s">
        <v>138</v>
      </c>
      <c r="CL170" t="s">
        <v>139</v>
      </c>
      <c r="CM170" t="s">
        <v>140</v>
      </c>
      <c r="CN170" t="s">
        <v>141</v>
      </c>
      <c r="CO170" t="s">
        <v>142</v>
      </c>
      <c r="CQ170">
        <v>44</v>
      </c>
      <c r="CR170">
        <v>65.67</v>
      </c>
      <c r="CS170">
        <v>3</v>
      </c>
      <c r="CT170">
        <v>13.15</v>
      </c>
      <c r="CU170" t="s">
        <v>69</v>
      </c>
      <c r="CV170" t="s">
        <v>69</v>
      </c>
      <c r="CW170" t="s">
        <v>69</v>
      </c>
      <c r="CX170" t="s">
        <v>69</v>
      </c>
      <c r="CY170" t="s">
        <v>69</v>
      </c>
      <c r="CZ170" t="s">
        <v>136</v>
      </c>
      <c r="DA170" t="s">
        <v>137</v>
      </c>
      <c r="DB170" t="s">
        <v>138</v>
      </c>
      <c r="DC170" t="s">
        <v>139</v>
      </c>
      <c r="DD170" t="s">
        <v>140</v>
      </c>
      <c r="DH170">
        <v>24</v>
      </c>
      <c r="DI170">
        <v>105.33</v>
      </c>
      <c r="DJ170">
        <v>3</v>
      </c>
      <c r="DK170">
        <v>2.8</v>
      </c>
      <c r="DL170" t="s">
        <v>69</v>
      </c>
      <c r="DM170" t="s">
        <v>69</v>
      </c>
      <c r="DN170" t="s">
        <v>69</v>
      </c>
      <c r="DO170" t="s">
        <v>69</v>
      </c>
      <c r="DP170" t="s">
        <v>69</v>
      </c>
      <c r="DQ170" t="s">
        <v>69</v>
      </c>
      <c r="DR170" t="s">
        <v>69</v>
      </c>
      <c r="DS170" t="s">
        <v>69</v>
      </c>
      <c r="DT170" t="s">
        <v>69</v>
      </c>
      <c r="DU170" t="s">
        <v>140</v>
      </c>
      <c r="DV170" t="s">
        <v>141</v>
      </c>
      <c r="DW170" t="s">
        <v>142</v>
      </c>
      <c r="DX170" t="s">
        <v>168</v>
      </c>
      <c r="DY170" t="s">
        <v>169</v>
      </c>
      <c r="EB170">
        <v>9</v>
      </c>
      <c r="EC170">
        <v>26.63</v>
      </c>
      <c r="ED170">
        <v>3</v>
      </c>
      <c r="EE170">
        <v>1.19</v>
      </c>
      <c r="EF170" t="s">
        <v>69</v>
      </c>
      <c r="EG170" t="s">
        <v>132</v>
      </c>
      <c r="EH170" t="s">
        <v>133</v>
      </c>
      <c r="EI170" t="s">
        <v>134</v>
      </c>
      <c r="EJ170" t="s">
        <v>135</v>
      </c>
      <c r="EK170" t="s">
        <v>136</v>
      </c>
      <c r="EL170" t="s">
        <v>137</v>
      </c>
      <c r="EM170" t="s">
        <v>138</v>
      </c>
      <c r="EN170" t="s">
        <v>139</v>
      </c>
      <c r="EO170" t="s">
        <v>140</v>
      </c>
      <c r="EP170" t="s">
        <v>141</v>
      </c>
      <c r="EQ170" t="s">
        <v>142</v>
      </c>
      <c r="ER170" t="s">
        <v>69</v>
      </c>
      <c r="EW170">
        <v>46</v>
      </c>
      <c r="EX170">
        <v>76.069999999999993</v>
      </c>
      <c r="EY170">
        <v>3</v>
      </c>
      <c r="EZ170">
        <v>3.24</v>
      </c>
      <c r="FA170" t="s">
        <v>69</v>
      </c>
      <c r="FB170" t="s">
        <v>69</v>
      </c>
      <c r="FC170" t="s">
        <v>69</v>
      </c>
      <c r="FD170" t="s">
        <v>134</v>
      </c>
      <c r="FE170" t="s">
        <v>135</v>
      </c>
      <c r="FF170" t="s">
        <v>136</v>
      </c>
      <c r="FG170" t="s">
        <v>137</v>
      </c>
      <c r="FH170" t="s">
        <v>138</v>
      </c>
      <c r="FI170" t="s">
        <v>139</v>
      </c>
      <c r="FJ170" t="s">
        <v>140</v>
      </c>
      <c r="FK170" t="s">
        <v>141</v>
      </c>
      <c r="FL170" t="s">
        <v>142</v>
      </c>
      <c r="FM170" t="s">
        <v>168</v>
      </c>
      <c r="FN170" t="s">
        <v>69</v>
      </c>
      <c r="FQ170">
        <v>59</v>
      </c>
      <c r="FR170">
        <v>0.37</v>
      </c>
      <c r="FS170">
        <v>3</v>
      </c>
      <c r="FT170">
        <v>0.15</v>
      </c>
      <c r="FU170" t="s">
        <v>69</v>
      </c>
      <c r="FV170" t="s">
        <v>69</v>
      </c>
      <c r="FW170" t="s">
        <v>69</v>
      </c>
      <c r="FX170" t="s">
        <v>69</v>
      </c>
      <c r="FY170" t="s">
        <v>69</v>
      </c>
      <c r="FZ170" t="s">
        <v>69</v>
      </c>
      <c r="GA170" t="s">
        <v>69</v>
      </c>
      <c r="GB170" t="s">
        <v>69</v>
      </c>
      <c r="GC170" t="s">
        <v>69</v>
      </c>
      <c r="GD170" t="s">
        <v>69</v>
      </c>
      <c r="GE170" t="s">
        <v>69</v>
      </c>
      <c r="GF170" t="s">
        <v>69</v>
      </c>
      <c r="GG170" t="s">
        <v>168</v>
      </c>
      <c r="GH170" t="s">
        <v>169</v>
      </c>
      <c r="GI170" t="s">
        <v>183</v>
      </c>
      <c r="GJ170" t="s">
        <v>184</v>
      </c>
      <c r="GN170">
        <v>28</v>
      </c>
      <c r="GO170">
        <v>77.67</v>
      </c>
      <c r="GP170">
        <v>3</v>
      </c>
      <c r="GQ170">
        <v>3.09</v>
      </c>
      <c r="GR170" t="s">
        <v>69</v>
      </c>
      <c r="GS170" t="s">
        <v>69</v>
      </c>
      <c r="GT170" t="s">
        <v>69</v>
      </c>
      <c r="GU170" t="s">
        <v>69</v>
      </c>
      <c r="GV170" t="s">
        <v>69</v>
      </c>
      <c r="GW170" t="s">
        <v>69</v>
      </c>
      <c r="GX170" t="s">
        <v>69</v>
      </c>
      <c r="GY170" t="s">
        <v>138</v>
      </c>
      <c r="GZ170" t="s">
        <v>139</v>
      </c>
      <c r="HA170" t="s">
        <v>140</v>
      </c>
      <c r="HB170" t="s">
        <v>141</v>
      </c>
      <c r="HC170" t="s">
        <v>142</v>
      </c>
      <c r="HD170" t="s">
        <v>168</v>
      </c>
      <c r="HG170" t="s">
        <v>244</v>
      </c>
    </row>
    <row r="171" spans="1:215" ht="16.5" hidden="1" thickTop="1" thickBot="1" x14ac:dyDescent="0.3">
      <c r="A171" s="25" t="s">
        <v>340</v>
      </c>
      <c r="B171" s="26">
        <v>3</v>
      </c>
      <c r="C171" s="37" t="s">
        <v>364</v>
      </c>
      <c r="D171" s="45" t="s">
        <v>365</v>
      </c>
      <c r="E171" s="30">
        <v>222</v>
      </c>
      <c r="F171" s="32">
        <v>2</v>
      </c>
      <c r="G171" s="186"/>
      <c r="H171" s="24">
        <v>2</v>
      </c>
      <c r="I171" s="24">
        <v>30</v>
      </c>
      <c r="J171" s="24">
        <v>10</v>
      </c>
      <c r="K171" s="24">
        <v>3</v>
      </c>
      <c r="L171" s="24">
        <v>0.91100000000000003</v>
      </c>
      <c r="M171" s="24">
        <v>17.7</v>
      </c>
      <c r="N171" s="55">
        <f t="shared" si="2"/>
        <v>7265.0455435930226</v>
      </c>
      <c r="O171" s="19"/>
      <c r="P171" s="39"/>
      <c r="Q171" s="51"/>
      <c r="R171" s="51"/>
      <c r="S171" s="39"/>
      <c r="T171" s="19"/>
      <c r="U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BH171">
        <v>30</v>
      </c>
      <c r="BI171">
        <v>3362.33</v>
      </c>
      <c r="BJ171">
        <v>3</v>
      </c>
      <c r="BK171">
        <v>686.45</v>
      </c>
      <c r="BL171" t="s">
        <v>69</v>
      </c>
      <c r="BM171" t="s">
        <v>69</v>
      </c>
      <c r="BN171" t="s">
        <v>69</v>
      </c>
      <c r="BO171" t="s">
        <v>69</v>
      </c>
      <c r="BP171" t="s">
        <v>135</v>
      </c>
      <c r="BQ171" t="s">
        <v>136</v>
      </c>
      <c r="BR171" t="s">
        <v>137</v>
      </c>
      <c r="BS171" t="s">
        <v>138</v>
      </c>
      <c r="BT171" t="s">
        <v>139</v>
      </c>
      <c r="BU171" t="s">
        <v>140</v>
      </c>
      <c r="BV171" t="s">
        <v>141</v>
      </c>
      <c r="BW171" t="s">
        <v>142</v>
      </c>
      <c r="BZ171">
        <v>28</v>
      </c>
      <c r="CA171">
        <v>20.03</v>
      </c>
      <c r="CB171">
        <v>3</v>
      </c>
      <c r="CC171">
        <v>0.85</v>
      </c>
      <c r="CD171" t="s">
        <v>69</v>
      </c>
      <c r="CE171" t="s">
        <v>132</v>
      </c>
      <c r="CF171" t="s">
        <v>133</v>
      </c>
      <c r="CG171" t="s">
        <v>134</v>
      </c>
      <c r="CH171" t="s">
        <v>135</v>
      </c>
      <c r="CI171" t="s">
        <v>136</v>
      </c>
      <c r="CJ171" t="s">
        <v>137</v>
      </c>
      <c r="CK171" t="s">
        <v>138</v>
      </c>
      <c r="CL171" t="s">
        <v>139</v>
      </c>
      <c r="CM171" t="s">
        <v>140</v>
      </c>
      <c r="CN171" t="s">
        <v>141</v>
      </c>
      <c r="CO171" t="s">
        <v>142</v>
      </c>
      <c r="CQ171">
        <v>37</v>
      </c>
      <c r="CR171">
        <v>65</v>
      </c>
      <c r="CS171">
        <v>3</v>
      </c>
      <c r="CT171">
        <v>13.15</v>
      </c>
      <c r="CU171" t="s">
        <v>69</v>
      </c>
      <c r="CV171" t="s">
        <v>69</v>
      </c>
      <c r="CW171" t="s">
        <v>69</v>
      </c>
      <c r="CX171" t="s">
        <v>69</v>
      </c>
      <c r="CY171" t="s">
        <v>69</v>
      </c>
      <c r="CZ171" t="s">
        <v>136</v>
      </c>
      <c r="DA171" t="s">
        <v>137</v>
      </c>
      <c r="DB171" t="s">
        <v>138</v>
      </c>
      <c r="DC171" t="s">
        <v>139</v>
      </c>
      <c r="DD171" t="s">
        <v>140</v>
      </c>
      <c r="DH171">
        <v>42</v>
      </c>
      <c r="DI171">
        <v>104.33</v>
      </c>
      <c r="DJ171">
        <v>3</v>
      </c>
      <c r="DK171">
        <v>2.8</v>
      </c>
      <c r="DL171" t="s">
        <v>69</v>
      </c>
      <c r="DM171" t="s">
        <v>69</v>
      </c>
      <c r="DN171" t="s">
        <v>69</v>
      </c>
      <c r="DO171" t="s">
        <v>69</v>
      </c>
      <c r="DP171" t="s">
        <v>69</v>
      </c>
      <c r="DQ171" t="s">
        <v>69</v>
      </c>
      <c r="DR171" t="s">
        <v>69</v>
      </c>
      <c r="DS171" t="s">
        <v>69</v>
      </c>
      <c r="DT171" t="s">
        <v>69</v>
      </c>
      <c r="DU171" t="s">
        <v>69</v>
      </c>
      <c r="DV171" t="s">
        <v>141</v>
      </c>
      <c r="DW171" t="s">
        <v>142</v>
      </c>
      <c r="DX171" t="s">
        <v>168</v>
      </c>
      <c r="DY171" t="s">
        <v>169</v>
      </c>
      <c r="EB171">
        <v>53</v>
      </c>
      <c r="EC171">
        <v>26.53</v>
      </c>
      <c r="ED171">
        <v>3</v>
      </c>
      <c r="EE171">
        <v>1.19</v>
      </c>
      <c r="EF171" t="s">
        <v>69</v>
      </c>
      <c r="EG171" t="s">
        <v>132</v>
      </c>
      <c r="EH171" t="s">
        <v>133</v>
      </c>
      <c r="EI171" t="s">
        <v>134</v>
      </c>
      <c r="EJ171" t="s">
        <v>135</v>
      </c>
      <c r="EK171" t="s">
        <v>136</v>
      </c>
      <c r="EL171" t="s">
        <v>137</v>
      </c>
      <c r="EM171" t="s">
        <v>138</v>
      </c>
      <c r="EN171" t="s">
        <v>139</v>
      </c>
      <c r="EO171" t="s">
        <v>140</v>
      </c>
      <c r="EP171" t="s">
        <v>141</v>
      </c>
      <c r="EQ171" t="s">
        <v>142</v>
      </c>
      <c r="ER171" t="s">
        <v>69</v>
      </c>
      <c r="EW171">
        <v>5</v>
      </c>
      <c r="EX171">
        <v>75.33</v>
      </c>
      <c r="EY171">
        <v>3</v>
      </c>
      <c r="EZ171">
        <v>3.24</v>
      </c>
      <c r="FA171" t="s">
        <v>69</v>
      </c>
      <c r="FB171" t="s">
        <v>69</v>
      </c>
      <c r="FC171" t="s">
        <v>69</v>
      </c>
      <c r="FD171" t="s">
        <v>134</v>
      </c>
      <c r="FE171" t="s">
        <v>135</v>
      </c>
      <c r="FF171" t="s">
        <v>136</v>
      </c>
      <c r="FG171" t="s">
        <v>137</v>
      </c>
      <c r="FH171" t="s">
        <v>138</v>
      </c>
      <c r="FI171" t="s">
        <v>139</v>
      </c>
      <c r="FJ171" t="s">
        <v>140</v>
      </c>
      <c r="FK171" t="s">
        <v>141</v>
      </c>
      <c r="FL171" t="s">
        <v>142</v>
      </c>
      <c r="FM171" t="s">
        <v>168</v>
      </c>
      <c r="FN171" t="s">
        <v>69</v>
      </c>
      <c r="FQ171">
        <v>60</v>
      </c>
      <c r="FR171">
        <v>0.33</v>
      </c>
      <c r="FS171">
        <v>3</v>
      </c>
      <c r="FT171">
        <v>0.15</v>
      </c>
      <c r="FU171" t="s">
        <v>69</v>
      </c>
      <c r="FV171" t="s">
        <v>69</v>
      </c>
      <c r="FW171" t="s">
        <v>69</v>
      </c>
      <c r="FX171" t="s">
        <v>69</v>
      </c>
      <c r="FY171" t="s">
        <v>69</v>
      </c>
      <c r="FZ171" t="s">
        <v>69</v>
      </c>
      <c r="GA171" t="s">
        <v>69</v>
      </c>
      <c r="GB171" t="s">
        <v>69</v>
      </c>
      <c r="GC171" t="s">
        <v>69</v>
      </c>
      <c r="GD171" t="s">
        <v>69</v>
      </c>
      <c r="GE171" t="s">
        <v>69</v>
      </c>
      <c r="GF171" t="s">
        <v>69</v>
      </c>
      <c r="GG171" t="s">
        <v>69</v>
      </c>
      <c r="GH171" t="s">
        <v>169</v>
      </c>
      <c r="GI171" t="s">
        <v>183</v>
      </c>
      <c r="GJ171" t="s">
        <v>184</v>
      </c>
      <c r="GN171">
        <v>19</v>
      </c>
      <c r="GO171">
        <v>76.67</v>
      </c>
      <c r="GP171">
        <v>3</v>
      </c>
      <c r="GQ171">
        <v>3.09</v>
      </c>
      <c r="GR171" t="s">
        <v>69</v>
      </c>
      <c r="GS171" t="s">
        <v>69</v>
      </c>
      <c r="GT171" t="s">
        <v>69</v>
      </c>
      <c r="GU171" t="s">
        <v>69</v>
      </c>
      <c r="GV171" t="s">
        <v>69</v>
      </c>
      <c r="GW171" t="s">
        <v>69</v>
      </c>
      <c r="GX171" t="s">
        <v>69</v>
      </c>
      <c r="GY171" t="s">
        <v>138</v>
      </c>
      <c r="GZ171" t="s">
        <v>139</v>
      </c>
      <c r="HA171" t="s">
        <v>140</v>
      </c>
      <c r="HB171" t="s">
        <v>141</v>
      </c>
      <c r="HC171" t="s">
        <v>142</v>
      </c>
      <c r="HD171" t="s">
        <v>168</v>
      </c>
      <c r="HG171" t="s">
        <v>245</v>
      </c>
    </row>
    <row r="172" spans="1:215" ht="16.5" hidden="1" thickTop="1" thickBot="1" x14ac:dyDescent="0.3">
      <c r="A172" s="25" t="s">
        <v>340</v>
      </c>
      <c r="B172" s="26">
        <v>3</v>
      </c>
      <c r="C172" s="46" t="s">
        <v>372</v>
      </c>
      <c r="D172" s="41"/>
      <c r="E172" s="30">
        <v>223</v>
      </c>
      <c r="F172" s="32">
        <v>2</v>
      </c>
      <c r="G172" s="186"/>
      <c r="H172" s="24">
        <v>2</v>
      </c>
      <c r="I172" s="24">
        <v>35</v>
      </c>
      <c r="J172" s="24">
        <v>10</v>
      </c>
      <c r="K172" s="24">
        <v>2</v>
      </c>
      <c r="L172" s="24">
        <v>0.86299999999999999</v>
      </c>
      <c r="M172" s="24">
        <v>21.5</v>
      </c>
      <c r="N172" s="55">
        <f t="shared" si="2"/>
        <v>6564.483808313953</v>
      </c>
      <c r="O172" s="19"/>
      <c r="P172" s="39"/>
      <c r="Q172" s="51"/>
      <c r="R172" s="51"/>
      <c r="S172" s="39"/>
      <c r="T172" s="19"/>
      <c r="U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BH172">
        <v>27</v>
      </c>
      <c r="BI172">
        <v>3278</v>
      </c>
      <c r="BJ172">
        <v>3</v>
      </c>
      <c r="BK172">
        <v>686.45</v>
      </c>
      <c r="BL172" t="s">
        <v>69</v>
      </c>
      <c r="BM172" t="s">
        <v>69</v>
      </c>
      <c r="BN172" t="s">
        <v>69</v>
      </c>
      <c r="BO172" t="s">
        <v>69</v>
      </c>
      <c r="BP172" t="s">
        <v>69</v>
      </c>
      <c r="BQ172" t="s">
        <v>136</v>
      </c>
      <c r="BR172" t="s">
        <v>137</v>
      </c>
      <c r="BS172" t="s">
        <v>138</v>
      </c>
      <c r="BT172" t="s">
        <v>139</v>
      </c>
      <c r="BU172" t="s">
        <v>140</v>
      </c>
      <c r="BV172" t="s">
        <v>141</v>
      </c>
      <c r="BW172" t="s">
        <v>142</v>
      </c>
      <c r="BZ172">
        <v>48</v>
      </c>
      <c r="CA172">
        <v>20.03</v>
      </c>
      <c r="CB172">
        <v>3</v>
      </c>
      <c r="CC172">
        <v>0.85</v>
      </c>
      <c r="CD172" t="s">
        <v>69</v>
      </c>
      <c r="CE172" t="s">
        <v>132</v>
      </c>
      <c r="CF172" t="s">
        <v>133</v>
      </c>
      <c r="CG172" t="s">
        <v>134</v>
      </c>
      <c r="CH172" t="s">
        <v>135</v>
      </c>
      <c r="CI172" t="s">
        <v>136</v>
      </c>
      <c r="CJ172" t="s">
        <v>137</v>
      </c>
      <c r="CK172" t="s">
        <v>138</v>
      </c>
      <c r="CL172" t="s">
        <v>139</v>
      </c>
      <c r="CM172" t="s">
        <v>140</v>
      </c>
      <c r="CN172" t="s">
        <v>141</v>
      </c>
      <c r="CO172" t="s">
        <v>142</v>
      </c>
      <c r="CQ172">
        <v>34</v>
      </c>
      <c r="CR172">
        <v>64</v>
      </c>
      <c r="CS172">
        <v>3</v>
      </c>
      <c r="CT172">
        <v>13.15</v>
      </c>
      <c r="CU172" t="s">
        <v>69</v>
      </c>
      <c r="CV172" t="s">
        <v>69</v>
      </c>
      <c r="CW172" t="s">
        <v>69</v>
      </c>
      <c r="CX172" t="s">
        <v>69</v>
      </c>
      <c r="CY172" t="s">
        <v>69</v>
      </c>
      <c r="CZ172" t="s">
        <v>136</v>
      </c>
      <c r="DA172" t="s">
        <v>137</v>
      </c>
      <c r="DB172" t="s">
        <v>138</v>
      </c>
      <c r="DC172" t="s">
        <v>139</v>
      </c>
      <c r="DD172" t="s">
        <v>140</v>
      </c>
      <c r="DH172">
        <v>46</v>
      </c>
      <c r="DI172">
        <v>103.33</v>
      </c>
      <c r="DJ172">
        <v>3</v>
      </c>
      <c r="DK172">
        <v>2.8</v>
      </c>
      <c r="DL172" t="s">
        <v>69</v>
      </c>
      <c r="DM172" t="s">
        <v>69</v>
      </c>
      <c r="DN172" t="s">
        <v>69</v>
      </c>
      <c r="DO172" t="s">
        <v>69</v>
      </c>
      <c r="DP172" t="s">
        <v>69</v>
      </c>
      <c r="DQ172" t="s">
        <v>69</v>
      </c>
      <c r="DR172" t="s">
        <v>69</v>
      </c>
      <c r="DS172" t="s">
        <v>69</v>
      </c>
      <c r="DT172" t="s">
        <v>69</v>
      </c>
      <c r="DU172" t="s">
        <v>69</v>
      </c>
      <c r="DV172" t="s">
        <v>141</v>
      </c>
      <c r="DW172" t="s">
        <v>142</v>
      </c>
      <c r="DX172" t="s">
        <v>168</v>
      </c>
      <c r="DY172" t="s">
        <v>169</v>
      </c>
      <c r="EB172">
        <v>23</v>
      </c>
      <c r="EC172">
        <v>26.53</v>
      </c>
      <c r="ED172">
        <v>3</v>
      </c>
      <c r="EE172">
        <v>1.19</v>
      </c>
      <c r="EF172" t="s">
        <v>69</v>
      </c>
      <c r="EG172" t="s">
        <v>132</v>
      </c>
      <c r="EH172" t="s">
        <v>133</v>
      </c>
      <c r="EI172" t="s">
        <v>134</v>
      </c>
      <c r="EJ172" t="s">
        <v>135</v>
      </c>
      <c r="EK172" t="s">
        <v>136</v>
      </c>
      <c r="EL172" t="s">
        <v>137</v>
      </c>
      <c r="EM172" t="s">
        <v>138</v>
      </c>
      <c r="EN172" t="s">
        <v>139</v>
      </c>
      <c r="EO172" t="s">
        <v>140</v>
      </c>
      <c r="EP172" t="s">
        <v>141</v>
      </c>
      <c r="EQ172" t="s">
        <v>142</v>
      </c>
      <c r="ER172" t="s">
        <v>69</v>
      </c>
      <c r="EW172">
        <v>11</v>
      </c>
      <c r="EX172">
        <v>75.17</v>
      </c>
      <c r="EY172">
        <v>3</v>
      </c>
      <c r="EZ172">
        <v>3.24</v>
      </c>
      <c r="FA172" t="s">
        <v>69</v>
      </c>
      <c r="FB172" t="s">
        <v>69</v>
      </c>
      <c r="FC172" t="s">
        <v>69</v>
      </c>
      <c r="FD172" t="s">
        <v>134</v>
      </c>
      <c r="FE172" t="s">
        <v>135</v>
      </c>
      <c r="FF172" t="s">
        <v>136</v>
      </c>
      <c r="FG172" t="s">
        <v>137</v>
      </c>
      <c r="FH172" t="s">
        <v>138</v>
      </c>
      <c r="FI172" t="s">
        <v>139</v>
      </c>
      <c r="FJ172" t="s">
        <v>140</v>
      </c>
      <c r="FK172" t="s">
        <v>141</v>
      </c>
      <c r="FL172" t="s">
        <v>142</v>
      </c>
      <c r="FM172" t="s">
        <v>168</v>
      </c>
      <c r="FN172" t="s">
        <v>69</v>
      </c>
      <c r="FQ172">
        <v>25</v>
      </c>
      <c r="FR172">
        <v>0.33</v>
      </c>
      <c r="FS172">
        <v>3</v>
      </c>
      <c r="FT172">
        <v>0.15</v>
      </c>
      <c r="FU172" t="s">
        <v>69</v>
      </c>
      <c r="FV172" t="s">
        <v>69</v>
      </c>
      <c r="FW172" t="s">
        <v>69</v>
      </c>
      <c r="FX172" t="s">
        <v>69</v>
      </c>
      <c r="FY172" t="s">
        <v>69</v>
      </c>
      <c r="FZ172" t="s">
        <v>69</v>
      </c>
      <c r="GA172" t="s">
        <v>69</v>
      </c>
      <c r="GB172" t="s">
        <v>69</v>
      </c>
      <c r="GC172" t="s">
        <v>69</v>
      </c>
      <c r="GD172" t="s">
        <v>69</v>
      </c>
      <c r="GE172" t="s">
        <v>69</v>
      </c>
      <c r="GF172" t="s">
        <v>69</v>
      </c>
      <c r="GG172" t="s">
        <v>69</v>
      </c>
      <c r="GH172" t="s">
        <v>169</v>
      </c>
      <c r="GI172" t="s">
        <v>183</v>
      </c>
      <c r="GJ172" t="s">
        <v>184</v>
      </c>
      <c r="GN172">
        <v>3</v>
      </c>
      <c r="GO172">
        <v>76.33</v>
      </c>
      <c r="GP172">
        <v>3</v>
      </c>
      <c r="GQ172">
        <v>3.09</v>
      </c>
      <c r="GR172" t="s">
        <v>69</v>
      </c>
      <c r="GS172" t="s">
        <v>69</v>
      </c>
      <c r="GT172" t="s">
        <v>69</v>
      </c>
      <c r="GU172" t="s">
        <v>69</v>
      </c>
      <c r="GV172" t="s">
        <v>69</v>
      </c>
      <c r="GW172" t="s">
        <v>69</v>
      </c>
      <c r="GX172" t="s">
        <v>69</v>
      </c>
      <c r="GY172" t="s">
        <v>69</v>
      </c>
      <c r="GZ172" t="s">
        <v>139</v>
      </c>
      <c r="HA172" t="s">
        <v>140</v>
      </c>
      <c r="HB172" t="s">
        <v>141</v>
      </c>
      <c r="HC172" t="s">
        <v>142</v>
      </c>
      <c r="HD172" t="s">
        <v>168</v>
      </c>
      <c r="HG172" t="s">
        <v>246</v>
      </c>
    </row>
    <row r="173" spans="1:215" ht="16.5" hidden="1" thickTop="1" thickBot="1" x14ac:dyDescent="0.3">
      <c r="A173" s="25" t="s">
        <v>340</v>
      </c>
      <c r="B173" s="26">
        <v>3</v>
      </c>
      <c r="C173" s="37" t="s">
        <v>360</v>
      </c>
      <c r="D173" s="45" t="s">
        <v>361</v>
      </c>
      <c r="E173" s="30">
        <v>224</v>
      </c>
      <c r="F173" s="32">
        <v>2</v>
      </c>
      <c r="G173" s="186"/>
      <c r="H173" s="24">
        <v>2</v>
      </c>
      <c r="I173" s="24">
        <v>29</v>
      </c>
      <c r="J173" s="24">
        <v>10</v>
      </c>
      <c r="K173" s="24">
        <v>1</v>
      </c>
      <c r="L173" s="24">
        <v>0.94199999999999995</v>
      </c>
      <c r="M173" s="24">
        <v>18</v>
      </c>
      <c r="N173" s="55">
        <f t="shared" si="2"/>
        <v>7484.880726976744</v>
      </c>
      <c r="O173" s="19"/>
      <c r="P173" s="39"/>
      <c r="Q173" s="51"/>
      <c r="R173" s="51"/>
      <c r="S173" s="39"/>
      <c r="T173" s="19"/>
      <c r="U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BH173">
        <v>19</v>
      </c>
      <c r="BI173">
        <v>3275.33</v>
      </c>
      <c r="BJ173">
        <v>3</v>
      </c>
      <c r="BK173">
        <v>686.45</v>
      </c>
      <c r="BL173" t="s">
        <v>69</v>
      </c>
      <c r="BM173" t="s">
        <v>69</v>
      </c>
      <c r="BN173" t="s">
        <v>69</v>
      </c>
      <c r="BO173" t="s">
        <v>69</v>
      </c>
      <c r="BP173" t="s">
        <v>69</v>
      </c>
      <c r="BQ173" t="s">
        <v>136</v>
      </c>
      <c r="BR173" t="s">
        <v>137</v>
      </c>
      <c r="BS173" t="s">
        <v>138</v>
      </c>
      <c r="BT173" t="s">
        <v>139</v>
      </c>
      <c r="BU173" t="s">
        <v>140</v>
      </c>
      <c r="BV173" t="s">
        <v>141</v>
      </c>
      <c r="BW173" t="s">
        <v>142</v>
      </c>
      <c r="BZ173">
        <v>34</v>
      </c>
      <c r="CA173">
        <v>20</v>
      </c>
      <c r="CB173">
        <v>3</v>
      </c>
      <c r="CC173">
        <v>0.85</v>
      </c>
      <c r="CD173" t="s">
        <v>69</v>
      </c>
      <c r="CE173" t="s">
        <v>132</v>
      </c>
      <c r="CF173" t="s">
        <v>133</v>
      </c>
      <c r="CG173" t="s">
        <v>134</v>
      </c>
      <c r="CH173" t="s">
        <v>135</v>
      </c>
      <c r="CI173" t="s">
        <v>136</v>
      </c>
      <c r="CJ173" t="s">
        <v>137</v>
      </c>
      <c r="CK173" t="s">
        <v>138</v>
      </c>
      <c r="CL173" t="s">
        <v>139</v>
      </c>
      <c r="CM173" t="s">
        <v>140</v>
      </c>
      <c r="CN173" t="s">
        <v>141</v>
      </c>
      <c r="CO173" t="s">
        <v>142</v>
      </c>
      <c r="CQ173">
        <v>30</v>
      </c>
      <c r="CR173">
        <v>63.67</v>
      </c>
      <c r="CS173">
        <v>3</v>
      </c>
      <c r="CT173">
        <v>13.15</v>
      </c>
      <c r="CU173" t="s">
        <v>69</v>
      </c>
      <c r="CV173" t="s">
        <v>69</v>
      </c>
      <c r="CW173" t="s">
        <v>69</v>
      </c>
      <c r="CX173" t="s">
        <v>69</v>
      </c>
      <c r="CY173" t="s">
        <v>69</v>
      </c>
      <c r="CZ173" t="s">
        <v>136</v>
      </c>
      <c r="DA173" t="s">
        <v>137</v>
      </c>
      <c r="DB173" t="s">
        <v>138</v>
      </c>
      <c r="DC173" t="s">
        <v>139</v>
      </c>
      <c r="DD173" t="s">
        <v>140</v>
      </c>
      <c r="DH173">
        <v>19</v>
      </c>
      <c r="DI173">
        <v>103.33</v>
      </c>
      <c r="DJ173">
        <v>3</v>
      </c>
      <c r="DK173">
        <v>2.8</v>
      </c>
      <c r="DL173" t="s">
        <v>69</v>
      </c>
      <c r="DM173" t="s">
        <v>69</v>
      </c>
      <c r="DN173" t="s">
        <v>69</v>
      </c>
      <c r="DO173" t="s">
        <v>69</v>
      </c>
      <c r="DP173" t="s">
        <v>69</v>
      </c>
      <c r="DQ173" t="s">
        <v>69</v>
      </c>
      <c r="DR173" t="s">
        <v>69</v>
      </c>
      <c r="DS173" t="s">
        <v>69</v>
      </c>
      <c r="DT173" t="s">
        <v>69</v>
      </c>
      <c r="DU173" t="s">
        <v>69</v>
      </c>
      <c r="DV173" t="s">
        <v>141</v>
      </c>
      <c r="DW173" t="s">
        <v>142</v>
      </c>
      <c r="DX173" t="s">
        <v>168</v>
      </c>
      <c r="DY173" t="s">
        <v>169</v>
      </c>
      <c r="EB173">
        <v>1</v>
      </c>
      <c r="EC173">
        <v>26.4</v>
      </c>
      <c r="ED173">
        <v>3</v>
      </c>
      <c r="EE173">
        <v>1.19</v>
      </c>
      <c r="EF173" t="s">
        <v>69</v>
      </c>
      <c r="EG173" t="s">
        <v>132</v>
      </c>
      <c r="EH173" t="s">
        <v>133</v>
      </c>
      <c r="EI173" t="s">
        <v>134</v>
      </c>
      <c r="EJ173" t="s">
        <v>135</v>
      </c>
      <c r="EK173" t="s">
        <v>136</v>
      </c>
      <c r="EL173" t="s">
        <v>137</v>
      </c>
      <c r="EM173" t="s">
        <v>138</v>
      </c>
      <c r="EN173" t="s">
        <v>139</v>
      </c>
      <c r="EO173" t="s">
        <v>140</v>
      </c>
      <c r="EP173" t="s">
        <v>141</v>
      </c>
      <c r="EQ173" t="s">
        <v>142</v>
      </c>
      <c r="ER173" t="s">
        <v>69</v>
      </c>
      <c r="EW173">
        <v>7</v>
      </c>
      <c r="EX173">
        <v>75.099999999999994</v>
      </c>
      <c r="EY173">
        <v>3</v>
      </c>
      <c r="EZ173">
        <v>3.24</v>
      </c>
      <c r="FA173" t="s">
        <v>69</v>
      </c>
      <c r="FB173" t="s">
        <v>69</v>
      </c>
      <c r="FC173" t="s">
        <v>69</v>
      </c>
      <c r="FD173" t="s">
        <v>134</v>
      </c>
      <c r="FE173" t="s">
        <v>135</v>
      </c>
      <c r="FF173" t="s">
        <v>136</v>
      </c>
      <c r="FG173" t="s">
        <v>137</v>
      </c>
      <c r="FH173" t="s">
        <v>138</v>
      </c>
      <c r="FI173" t="s">
        <v>139</v>
      </c>
      <c r="FJ173" t="s">
        <v>140</v>
      </c>
      <c r="FK173" t="s">
        <v>141</v>
      </c>
      <c r="FL173" t="s">
        <v>142</v>
      </c>
      <c r="FM173" t="s">
        <v>168</v>
      </c>
      <c r="FN173" t="s">
        <v>69</v>
      </c>
      <c r="FQ173">
        <v>64</v>
      </c>
      <c r="FR173">
        <v>0.3</v>
      </c>
      <c r="FS173">
        <v>3</v>
      </c>
      <c r="FT173">
        <v>0.15</v>
      </c>
      <c r="FU173" t="s">
        <v>69</v>
      </c>
      <c r="FV173" t="s">
        <v>69</v>
      </c>
      <c r="FW173" t="s">
        <v>69</v>
      </c>
      <c r="FX173" t="s">
        <v>69</v>
      </c>
      <c r="FY173" t="s">
        <v>69</v>
      </c>
      <c r="FZ173" t="s">
        <v>69</v>
      </c>
      <c r="GA173" t="s">
        <v>69</v>
      </c>
      <c r="GB173" t="s">
        <v>69</v>
      </c>
      <c r="GC173" t="s">
        <v>69</v>
      </c>
      <c r="GD173" t="s">
        <v>69</v>
      </c>
      <c r="GE173" t="s">
        <v>69</v>
      </c>
      <c r="GF173" t="s">
        <v>69</v>
      </c>
      <c r="GG173" t="s">
        <v>69</v>
      </c>
      <c r="GH173" t="s">
        <v>69</v>
      </c>
      <c r="GI173" t="s">
        <v>183</v>
      </c>
      <c r="GJ173" t="s">
        <v>184</v>
      </c>
      <c r="GN173">
        <v>37</v>
      </c>
      <c r="GO173">
        <v>76</v>
      </c>
      <c r="GP173">
        <v>3</v>
      </c>
      <c r="GQ173">
        <v>3.09</v>
      </c>
      <c r="GR173" t="s">
        <v>69</v>
      </c>
      <c r="GS173" t="s">
        <v>69</v>
      </c>
      <c r="GT173" t="s">
        <v>69</v>
      </c>
      <c r="GU173" t="s">
        <v>69</v>
      </c>
      <c r="GV173" t="s">
        <v>69</v>
      </c>
      <c r="GW173" t="s">
        <v>69</v>
      </c>
      <c r="GX173" t="s">
        <v>69</v>
      </c>
      <c r="GY173" t="s">
        <v>69</v>
      </c>
      <c r="GZ173" t="s">
        <v>139</v>
      </c>
      <c r="HA173" t="s">
        <v>140</v>
      </c>
      <c r="HB173" t="s">
        <v>141</v>
      </c>
      <c r="HC173" t="s">
        <v>142</v>
      </c>
      <c r="HD173" t="s">
        <v>168</v>
      </c>
      <c r="HG173" t="s">
        <v>247</v>
      </c>
    </row>
    <row r="174" spans="1:215" ht="16.5" hidden="1" thickTop="1" thickBot="1" x14ac:dyDescent="0.3">
      <c r="A174" s="25" t="s">
        <v>340</v>
      </c>
      <c r="B174" s="26">
        <v>3</v>
      </c>
      <c r="C174" s="43" t="s">
        <v>93</v>
      </c>
      <c r="D174" s="44" t="s">
        <v>14</v>
      </c>
      <c r="E174" s="30">
        <v>225</v>
      </c>
      <c r="F174" s="32">
        <v>2</v>
      </c>
      <c r="G174" s="186"/>
      <c r="H174" s="24">
        <v>2</v>
      </c>
      <c r="I174" s="24">
        <v>18</v>
      </c>
      <c r="J174" s="24">
        <v>11</v>
      </c>
      <c r="K174" s="18">
        <v>1</v>
      </c>
      <c r="L174" s="53">
        <v>0.61099999999999999</v>
      </c>
      <c r="M174" s="53">
        <v>21.7</v>
      </c>
      <c r="N174" s="55">
        <f t="shared" si="2"/>
        <v>4635.7830294069763</v>
      </c>
      <c r="O174" s="19"/>
      <c r="P174" s="39"/>
      <c r="Q174" s="50"/>
      <c r="R174" s="51"/>
      <c r="S174" s="39"/>
      <c r="T174" s="19"/>
      <c r="U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BH174">
        <v>55</v>
      </c>
      <c r="BI174">
        <v>3271.67</v>
      </c>
      <c r="BJ174">
        <v>3</v>
      </c>
      <c r="BK174">
        <v>686.45</v>
      </c>
      <c r="BL174" t="s">
        <v>69</v>
      </c>
      <c r="BM174" t="s">
        <v>69</v>
      </c>
      <c r="BN174" t="s">
        <v>69</v>
      </c>
      <c r="BO174" t="s">
        <v>69</v>
      </c>
      <c r="BP174" t="s">
        <v>69</v>
      </c>
      <c r="BQ174" t="s">
        <v>136</v>
      </c>
      <c r="BR174" t="s">
        <v>137</v>
      </c>
      <c r="BS174" t="s">
        <v>138</v>
      </c>
      <c r="BT174" t="s">
        <v>139</v>
      </c>
      <c r="BU174" t="s">
        <v>140</v>
      </c>
      <c r="BV174" t="s">
        <v>141</v>
      </c>
      <c r="BW174" t="s">
        <v>142</v>
      </c>
      <c r="BZ174">
        <v>47</v>
      </c>
      <c r="CA174">
        <v>19.63</v>
      </c>
      <c r="CB174">
        <v>3</v>
      </c>
      <c r="CC174">
        <v>0.85</v>
      </c>
      <c r="CD174" t="s">
        <v>69</v>
      </c>
      <c r="CE174" t="s">
        <v>69</v>
      </c>
      <c r="CF174" t="s">
        <v>133</v>
      </c>
      <c r="CG174" t="s">
        <v>134</v>
      </c>
      <c r="CH174" t="s">
        <v>135</v>
      </c>
      <c r="CI174" t="s">
        <v>136</v>
      </c>
      <c r="CJ174" t="s">
        <v>137</v>
      </c>
      <c r="CK174" t="s">
        <v>138</v>
      </c>
      <c r="CL174" t="s">
        <v>139</v>
      </c>
      <c r="CM174" t="s">
        <v>140</v>
      </c>
      <c r="CN174" t="s">
        <v>141</v>
      </c>
      <c r="CO174" t="s">
        <v>142</v>
      </c>
      <c r="CQ174">
        <v>56</v>
      </c>
      <c r="CR174">
        <v>63</v>
      </c>
      <c r="CS174">
        <v>3</v>
      </c>
      <c r="CT174">
        <v>13.15</v>
      </c>
      <c r="CU174" t="s">
        <v>69</v>
      </c>
      <c r="CV174" t="s">
        <v>69</v>
      </c>
      <c r="CW174" t="s">
        <v>69</v>
      </c>
      <c r="CX174" t="s">
        <v>69</v>
      </c>
      <c r="CY174" t="s">
        <v>69</v>
      </c>
      <c r="CZ174" t="s">
        <v>136</v>
      </c>
      <c r="DA174" t="s">
        <v>137</v>
      </c>
      <c r="DB174" t="s">
        <v>138</v>
      </c>
      <c r="DC174" t="s">
        <v>139</v>
      </c>
      <c r="DD174" t="s">
        <v>140</v>
      </c>
      <c r="DH174">
        <v>52</v>
      </c>
      <c r="DI174">
        <v>103.33</v>
      </c>
      <c r="DJ174">
        <v>3</v>
      </c>
      <c r="DK174">
        <v>2.8</v>
      </c>
      <c r="DL174" t="s">
        <v>69</v>
      </c>
      <c r="DM174" t="s">
        <v>69</v>
      </c>
      <c r="DN174" t="s">
        <v>69</v>
      </c>
      <c r="DO174" t="s">
        <v>69</v>
      </c>
      <c r="DP174" t="s">
        <v>69</v>
      </c>
      <c r="DQ174" t="s">
        <v>69</v>
      </c>
      <c r="DR174" t="s">
        <v>69</v>
      </c>
      <c r="DS174" t="s">
        <v>69</v>
      </c>
      <c r="DT174" t="s">
        <v>69</v>
      </c>
      <c r="DU174" t="s">
        <v>69</v>
      </c>
      <c r="DV174" t="s">
        <v>141</v>
      </c>
      <c r="DW174" t="s">
        <v>142</v>
      </c>
      <c r="DX174" t="s">
        <v>168</v>
      </c>
      <c r="DY174" t="s">
        <v>169</v>
      </c>
      <c r="EB174">
        <v>40</v>
      </c>
      <c r="EC174">
        <v>26.37</v>
      </c>
      <c r="ED174">
        <v>3</v>
      </c>
      <c r="EE174">
        <v>1.19</v>
      </c>
      <c r="EF174" t="s">
        <v>69</v>
      </c>
      <c r="EG174" t="s">
        <v>132</v>
      </c>
      <c r="EH174" t="s">
        <v>133</v>
      </c>
      <c r="EI174" t="s">
        <v>134</v>
      </c>
      <c r="EJ174" t="s">
        <v>135</v>
      </c>
      <c r="EK174" t="s">
        <v>136</v>
      </c>
      <c r="EL174" t="s">
        <v>137</v>
      </c>
      <c r="EM174" t="s">
        <v>138</v>
      </c>
      <c r="EN174" t="s">
        <v>139</v>
      </c>
      <c r="EO174" t="s">
        <v>140</v>
      </c>
      <c r="EP174" t="s">
        <v>141</v>
      </c>
      <c r="EQ174" t="s">
        <v>142</v>
      </c>
      <c r="ER174" t="s">
        <v>69</v>
      </c>
      <c r="EW174">
        <v>64</v>
      </c>
      <c r="EX174">
        <v>74.97</v>
      </c>
      <c r="EY174">
        <v>3</v>
      </c>
      <c r="EZ174">
        <v>3.24</v>
      </c>
      <c r="FA174" t="s">
        <v>69</v>
      </c>
      <c r="FB174" t="s">
        <v>69</v>
      </c>
      <c r="FC174" t="s">
        <v>69</v>
      </c>
      <c r="FD174" t="s">
        <v>134</v>
      </c>
      <c r="FE174" t="s">
        <v>135</v>
      </c>
      <c r="FF174" t="s">
        <v>136</v>
      </c>
      <c r="FG174" t="s">
        <v>137</v>
      </c>
      <c r="FH174" t="s">
        <v>138</v>
      </c>
      <c r="FI174" t="s">
        <v>139</v>
      </c>
      <c r="FJ174" t="s">
        <v>140</v>
      </c>
      <c r="FK174" t="s">
        <v>141</v>
      </c>
      <c r="FL174" t="s">
        <v>142</v>
      </c>
      <c r="FM174" t="s">
        <v>168</v>
      </c>
      <c r="FN174" t="s">
        <v>69</v>
      </c>
      <c r="FQ174">
        <v>6</v>
      </c>
      <c r="FR174">
        <v>0.3</v>
      </c>
      <c r="FS174">
        <v>3</v>
      </c>
      <c r="FT174">
        <v>0.15</v>
      </c>
      <c r="FU174" t="s">
        <v>69</v>
      </c>
      <c r="FV174" t="s">
        <v>69</v>
      </c>
      <c r="FW174" t="s">
        <v>69</v>
      </c>
      <c r="FX174" t="s">
        <v>69</v>
      </c>
      <c r="FY174" t="s">
        <v>69</v>
      </c>
      <c r="FZ174" t="s">
        <v>69</v>
      </c>
      <c r="GA174" t="s">
        <v>69</v>
      </c>
      <c r="GB174" t="s">
        <v>69</v>
      </c>
      <c r="GC174" t="s">
        <v>69</v>
      </c>
      <c r="GD174" t="s">
        <v>69</v>
      </c>
      <c r="GE174" t="s">
        <v>69</v>
      </c>
      <c r="GF174" t="s">
        <v>69</v>
      </c>
      <c r="GG174" t="s">
        <v>69</v>
      </c>
      <c r="GH174" t="s">
        <v>69</v>
      </c>
      <c r="GI174" t="s">
        <v>183</v>
      </c>
      <c r="GJ174" t="s">
        <v>184</v>
      </c>
      <c r="GN174">
        <v>24</v>
      </c>
      <c r="GO174">
        <v>76</v>
      </c>
      <c r="GP174">
        <v>3</v>
      </c>
      <c r="GQ174">
        <v>3.09</v>
      </c>
      <c r="GR174" t="s">
        <v>69</v>
      </c>
      <c r="GS174" t="s">
        <v>69</v>
      </c>
      <c r="GT174" t="s">
        <v>69</v>
      </c>
      <c r="GU174" t="s">
        <v>69</v>
      </c>
      <c r="GV174" t="s">
        <v>69</v>
      </c>
      <c r="GW174" t="s">
        <v>69</v>
      </c>
      <c r="GX174" t="s">
        <v>69</v>
      </c>
      <c r="GY174" t="s">
        <v>69</v>
      </c>
      <c r="GZ174" t="s">
        <v>139</v>
      </c>
      <c r="HA174" t="s">
        <v>140</v>
      </c>
      <c r="HB174" t="s">
        <v>141</v>
      </c>
      <c r="HC174" t="s">
        <v>142</v>
      </c>
      <c r="HD174" t="s">
        <v>168</v>
      </c>
      <c r="HG174" t="s">
        <v>248</v>
      </c>
    </row>
    <row r="175" spans="1:215" ht="16.5" hidden="1" thickTop="1" thickBot="1" x14ac:dyDescent="0.3">
      <c r="A175" s="25" t="s">
        <v>340</v>
      </c>
      <c r="B175" s="26">
        <v>3</v>
      </c>
      <c r="C175" s="40" t="s">
        <v>86</v>
      </c>
      <c r="D175" s="41" t="s">
        <v>19</v>
      </c>
      <c r="E175" s="30">
        <v>226</v>
      </c>
      <c r="F175" s="32">
        <v>2</v>
      </c>
      <c r="G175" s="186"/>
      <c r="H175" s="24">
        <v>2</v>
      </c>
      <c r="I175" s="24">
        <v>12</v>
      </c>
      <c r="J175" s="24">
        <v>11</v>
      </c>
      <c r="K175" s="24">
        <v>2</v>
      </c>
      <c r="L175" s="24">
        <v>0.86299999999999999</v>
      </c>
      <c r="M175" s="24">
        <v>21.5</v>
      </c>
      <c r="N175" s="55">
        <f t="shared" si="2"/>
        <v>6564.483808313953</v>
      </c>
      <c r="O175" s="19"/>
      <c r="P175" s="39"/>
      <c r="Q175" s="51"/>
      <c r="R175" s="51"/>
      <c r="S175" s="39"/>
      <c r="T175" s="19"/>
      <c r="U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BH175">
        <v>25</v>
      </c>
      <c r="BI175">
        <v>3241.33</v>
      </c>
      <c r="BJ175">
        <v>3</v>
      </c>
      <c r="BK175">
        <v>686.45</v>
      </c>
      <c r="BL175" t="s">
        <v>69</v>
      </c>
      <c r="BM175" t="s">
        <v>69</v>
      </c>
      <c r="BN175" t="s">
        <v>69</v>
      </c>
      <c r="BO175" t="s">
        <v>69</v>
      </c>
      <c r="BP175" t="s">
        <v>69</v>
      </c>
      <c r="BQ175" t="s">
        <v>69</v>
      </c>
      <c r="BR175" t="s">
        <v>137</v>
      </c>
      <c r="BS175" t="s">
        <v>138</v>
      </c>
      <c r="BT175" t="s">
        <v>139</v>
      </c>
      <c r="BU175" t="s">
        <v>140</v>
      </c>
      <c r="BV175" t="s">
        <v>141</v>
      </c>
      <c r="BW175" t="s">
        <v>142</v>
      </c>
      <c r="BZ175">
        <v>9</v>
      </c>
      <c r="CA175">
        <v>19.600000000000001</v>
      </c>
      <c r="CB175">
        <v>3</v>
      </c>
      <c r="CC175">
        <v>0.85</v>
      </c>
      <c r="CD175" t="s">
        <v>69</v>
      </c>
      <c r="CE175" t="s">
        <v>69</v>
      </c>
      <c r="CF175" t="s">
        <v>133</v>
      </c>
      <c r="CG175" t="s">
        <v>134</v>
      </c>
      <c r="CH175" t="s">
        <v>135</v>
      </c>
      <c r="CI175" t="s">
        <v>136</v>
      </c>
      <c r="CJ175" t="s">
        <v>137</v>
      </c>
      <c r="CK175" t="s">
        <v>138</v>
      </c>
      <c r="CL175" t="s">
        <v>139</v>
      </c>
      <c r="CM175" t="s">
        <v>140</v>
      </c>
      <c r="CN175" t="s">
        <v>141</v>
      </c>
      <c r="CO175" t="s">
        <v>142</v>
      </c>
      <c r="CQ175">
        <v>48</v>
      </c>
      <c r="CR175">
        <v>62.67</v>
      </c>
      <c r="CS175">
        <v>3</v>
      </c>
      <c r="CT175">
        <v>13.15</v>
      </c>
      <c r="CU175" t="s">
        <v>69</v>
      </c>
      <c r="CV175" t="s">
        <v>69</v>
      </c>
      <c r="CW175" t="s">
        <v>69</v>
      </c>
      <c r="CX175" t="s">
        <v>69</v>
      </c>
      <c r="CY175" t="s">
        <v>69</v>
      </c>
      <c r="CZ175" t="s">
        <v>136</v>
      </c>
      <c r="DA175" t="s">
        <v>137</v>
      </c>
      <c r="DB175" t="s">
        <v>138</v>
      </c>
      <c r="DC175" t="s">
        <v>139</v>
      </c>
      <c r="DD175" t="s">
        <v>140</v>
      </c>
      <c r="DH175">
        <v>31</v>
      </c>
      <c r="DI175">
        <v>102.33</v>
      </c>
      <c r="DJ175">
        <v>3</v>
      </c>
      <c r="DK175">
        <v>2.8</v>
      </c>
      <c r="DL175" t="s">
        <v>69</v>
      </c>
      <c r="DM175" t="s">
        <v>69</v>
      </c>
      <c r="DN175" t="s">
        <v>69</v>
      </c>
      <c r="DO175" t="s">
        <v>69</v>
      </c>
      <c r="DP175" t="s">
        <v>69</v>
      </c>
      <c r="DQ175" t="s">
        <v>69</v>
      </c>
      <c r="DR175" t="s">
        <v>69</v>
      </c>
      <c r="DS175" t="s">
        <v>69</v>
      </c>
      <c r="DT175" t="s">
        <v>69</v>
      </c>
      <c r="DU175" t="s">
        <v>69</v>
      </c>
      <c r="DV175" t="s">
        <v>69</v>
      </c>
      <c r="DW175" t="s">
        <v>142</v>
      </c>
      <c r="DX175" t="s">
        <v>168</v>
      </c>
      <c r="DY175" t="s">
        <v>169</v>
      </c>
      <c r="EB175">
        <v>7</v>
      </c>
      <c r="EC175">
        <v>26.3</v>
      </c>
      <c r="ED175">
        <v>3</v>
      </c>
      <c r="EE175">
        <v>1.19</v>
      </c>
      <c r="EF175" t="s">
        <v>69</v>
      </c>
      <c r="EG175" t="s">
        <v>132</v>
      </c>
      <c r="EH175" t="s">
        <v>133</v>
      </c>
      <c r="EI175" t="s">
        <v>134</v>
      </c>
      <c r="EJ175" t="s">
        <v>135</v>
      </c>
      <c r="EK175" t="s">
        <v>136</v>
      </c>
      <c r="EL175" t="s">
        <v>137</v>
      </c>
      <c r="EM175" t="s">
        <v>138</v>
      </c>
      <c r="EN175" t="s">
        <v>139</v>
      </c>
      <c r="EO175" t="s">
        <v>140</v>
      </c>
      <c r="EP175" t="s">
        <v>141</v>
      </c>
      <c r="EQ175" t="s">
        <v>142</v>
      </c>
      <c r="ER175" t="s">
        <v>69</v>
      </c>
      <c r="EW175">
        <v>14</v>
      </c>
      <c r="EX175">
        <v>74.83</v>
      </c>
      <c r="EY175">
        <v>3</v>
      </c>
      <c r="EZ175">
        <v>3.24</v>
      </c>
      <c r="FA175" t="s">
        <v>69</v>
      </c>
      <c r="FB175" t="s">
        <v>69</v>
      </c>
      <c r="FC175" t="s">
        <v>69</v>
      </c>
      <c r="FD175" t="s">
        <v>134</v>
      </c>
      <c r="FE175" t="s">
        <v>135</v>
      </c>
      <c r="FF175" t="s">
        <v>136</v>
      </c>
      <c r="FG175" t="s">
        <v>137</v>
      </c>
      <c r="FH175" t="s">
        <v>138</v>
      </c>
      <c r="FI175" t="s">
        <v>139</v>
      </c>
      <c r="FJ175" t="s">
        <v>140</v>
      </c>
      <c r="FK175" t="s">
        <v>141</v>
      </c>
      <c r="FL175" t="s">
        <v>142</v>
      </c>
      <c r="FM175" t="s">
        <v>168</v>
      </c>
      <c r="FN175" t="s">
        <v>69</v>
      </c>
      <c r="FQ175">
        <v>13</v>
      </c>
      <c r="FR175">
        <v>0.3</v>
      </c>
      <c r="FS175">
        <v>3</v>
      </c>
      <c r="FT175">
        <v>0.15</v>
      </c>
      <c r="FU175" t="s">
        <v>69</v>
      </c>
      <c r="FV175" t="s">
        <v>69</v>
      </c>
      <c r="FW175" t="s">
        <v>69</v>
      </c>
      <c r="FX175" t="s">
        <v>69</v>
      </c>
      <c r="FY175" t="s">
        <v>69</v>
      </c>
      <c r="FZ175" t="s">
        <v>69</v>
      </c>
      <c r="GA175" t="s">
        <v>69</v>
      </c>
      <c r="GB175" t="s">
        <v>69</v>
      </c>
      <c r="GC175" t="s">
        <v>69</v>
      </c>
      <c r="GD175" t="s">
        <v>69</v>
      </c>
      <c r="GE175" t="s">
        <v>69</v>
      </c>
      <c r="GF175" t="s">
        <v>69</v>
      </c>
      <c r="GG175" t="s">
        <v>69</v>
      </c>
      <c r="GH175" t="s">
        <v>69</v>
      </c>
      <c r="GI175" t="s">
        <v>183</v>
      </c>
      <c r="GJ175" t="s">
        <v>184</v>
      </c>
      <c r="GN175">
        <v>33</v>
      </c>
      <c r="GO175">
        <v>75.67</v>
      </c>
      <c r="GP175">
        <v>3</v>
      </c>
      <c r="GQ175">
        <v>3.09</v>
      </c>
      <c r="GR175" t="s">
        <v>69</v>
      </c>
      <c r="GS175" t="s">
        <v>69</v>
      </c>
      <c r="GT175" t="s">
        <v>69</v>
      </c>
      <c r="GU175" t="s">
        <v>69</v>
      </c>
      <c r="GV175" t="s">
        <v>69</v>
      </c>
      <c r="GW175" t="s">
        <v>69</v>
      </c>
      <c r="GX175" t="s">
        <v>69</v>
      </c>
      <c r="GY175" t="s">
        <v>69</v>
      </c>
      <c r="GZ175" t="s">
        <v>69</v>
      </c>
      <c r="HA175" t="s">
        <v>140</v>
      </c>
      <c r="HB175" t="s">
        <v>141</v>
      </c>
      <c r="HC175" t="s">
        <v>142</v>
      </c>
      <c r="HD175" t="s">
        <v>168</v>
      </c>
      <c r="HG175" t="s">
        <v>249</v>
      </c>
    </row>
    <row r="176" spans="1:215" ht="16.5" hidden="1" thickTop="1" thickBot="1" x14ac:dyDescent="0.3">
      <c r="A176" s="25" t="s">
        <v>340</v>
      </c>
      <c r="B176" s="26">
        <v>3</v>
      </c>
      <c r="C176" s="37" t="s">
        <v>368</v>
      </c>
      <c r="D176" s="45" t="s">
        <v>369</v>
      </c>
      <c r="E176" s="30">
        <v>227</v>
      </c>
      <c r="F176" s="32">
        <v>2</v>
      </c>
      <c r="G176" s="186"/>
      <c r="H176" s="24">
        <v>2</v>
      </c>
      <c r="I176" s="24">
        <v>33</v>
      </c>
      <c r="J176" s="24">
        <v>11</v>
      </c>
      <c r="K176" s="24">
        <v>3</v>
      </c>
      <c r="L176" s="24">
        <v>0.60399999999999998</v>
      </c>
      <c r="M176" s="24">
        <v>11</v>
      </c>
      <c r="N176" s="55">
        <f t="shared" si="2"/>
        <v>5208.9126451162792</v>
      </c>
      <c r="O176" s="19"/>
      <c r="P176" s="39"/>
      <c r="Q176" s="51"/>
      <c r="R176" s="51"/>
      <c r="S176" s="39"/>
      <c r="T176" s="19"/>
      <c r="U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BH176">
        <v>48</v>
      </c>
      <c r="BI176">
        <v>3235.67</v>
      </c>
      <c r="BJ176">
        <v>3</v>
      </c>
      <c r="BK176">
        <v>686.45</v>
      </c>
      <c r="BL176" t="s">
        <v>69</v>
      </c>
      <c r="BM176" t="s">
        <v>69</v>
      </c>
      <c r="BN176" t="s">
        <v>69</v>
      </c>
      <c r="BO176" t="s">
        <v>69</v>
      </c>
      <c r="BP176" t="s">
        <v>69</v>
      </c>
      <c r="BQ176" t="s">
        <v>69</v>
      </c>
      <c r="BR176" t="s">
        <v>137</v>
      </c>
      <c r="BS176" t="s">
        <v>138</v>
      </c>
      <c r="BT176" t="s">
        <v>139</v>
      </c>
      <c r="BU176" t="s">
        <v>140</v>
      </c>
      <c r="BV176" t="s">
        <v>141</v>
      </c>
      <c r="BW176" t="s">
        <v>142</v>
      </c>
      <c r="BZ176">
        <v>24</v>
      </c>
      <c r="CA176">
        <v>19.53</v>
      </c>
      <c r="CB176">
        <v>3</v>
      </c>
      <c r="CC176">
        <v>0.85</v>
      </c>
      <c r="CD176" t="s">
        <v>69</v>
      </c>
      <c r="CE176" t="s">
        <v>69</v>
      </c>
      <c r="CF176" t="s">
        <v>133</v>
      </c>
      <c r="CG176" t="s">
        <v>134</v>
      </c>
      <c r="CH176" t="s">
        <v>135</v>
      </c>
      <c r="CI176" t="s">
        <v>136</v>
      </c>
      <c r="CJ176" t="s">
        <v>137</v>
      </c>
      <c r="CK176" t="s">
        <v>138</v>
      </c>
      <c r="CL176" t="s">
        <v>139</v>
      </c>
      <c r="CM176" t="s">
        <v>140</v>
      </c>
      <c r="CN176" t="s">
        <v>141</v>
      </c>
      <c r="CO176" t="s">
        <v>142</v>
      </c>
      <c r="CQ176">
        <v>28</v>
      </c>
      <c r="CR176">
        <v>62.33</v>
      </c>
      <c r="CS176">
        <v>3</v>
      </c>
      <c r="CT176">
        <v>13.15</v>
      </c>
      <c r="CU176" t="s">
        <v>69</v>
      </c>
      <c r="CV176" t="s">
        <v>69</v>
      </c>
      <c r="CW176" t="s">
        <v>69</v>
      </c>
      <c r="CX176" t="s">
        <v>69</v>
      </c>
      <c r="CY176" t="s">
        <v>69</v>
      </c>
      <c r="CZ176" t="s">
        <v>136</v>
      </c>
      <c r="DA176" t="s">
        <v>137</v>
      </c>
      <c r="DB176" t="s">
        <v>138</v>
      </c>
      <c r="DC176" t="s">
        <v>139</v>
      </c>
      <c r="DD176" t="s">
        <v>140</v>
      </c>
      <c r="DH176">
        <v>49</v>
      </c>
      <c r="DI176">
        <v>102.33</v>
      </c>
      <c r="DJ176">
        <v>3</v>
      </c>
      <c r="DK176">
        <v>2.8</v>
      </c>
      <c r="DL176" t="s">
        <v>69</v>
      </c>
      <c r="DM176" t="s">
        <v>69</v>
      </c>
      <c r="DN176" t="s">
        <v>69</v>
      </c>
      <c r="DO176" t="s">
        <v>69</v>
      </c>
      <c r="DP176" t="s">
        <v>69</v>
      </c>
      <c r="DQ176" t="s">
        <v>69</v>
      </c>
      <c r="DR176" t="s">
        <v>69</v>
      </c>
      <c r="DS176" t="s">
        <v>69</v>
      </c>
      <c r="DT176" t="s">
        <v>69</v>
      </c>
      <c r="DU176" t="s">
        <v>69</v>
      </c>
      <c r="DV176" t="s">
        <v>69</v>
      </c>
      <c r="DW176" t="s">
        <v>142</v>
      </c>
      <c r="DX176" t="s">
        <v>168</v>
      </c>
      <c r="DY176" t="s">
        <v>169</v>
      </c>
      <c r="EB176">
        <v>5</v>
      </c>
      <c r="EC176">
        <v>26.27</v>
      </c>
      <c r="ED176">
        <v>3</v>
      </c>
      <c r="EE176">
        <v>1.19</v>
      </c>
      <c r="EF176" t="s">
        <v>69</v>
      </c>
      <c r="EG176" t="s">
        <v>132</v>
      </c>
      <c r="EH176" t="s">
        <v>133</v>
      </c>
      <c r="EI176" t="s">
        <v>134</v>
      </c>
      <c r="EJ176" t="s">
        <v>135</v>
      </c>
      <c r="EK176" t="s">
        <v>136</v>
      </c>
      <c r="EL176" t="s">
        <v>137</v>
      </c>
      <c r="EM176" t="s">
        <v>138</v>
      </c>
      <c r="EN176" t="s">
        <v>139</v>
      </c>
      <c r="EO176" t="s">
        <v>140</v>
      </c>
      <c r="EP176" t="s">
        <v>141</v>
      </c>
      <c r="EQ176" t="s">
        <v>142</v>
      </c>
      <c r="ER176" t="s">
        <v>69</v>
      </c>
      <c r="EW176">
        <v>20</v>
      </c>
      <c r="EX176">
        <v>74.63</v>
      </c>
      <c r="EY176">
        <v>3</v>
      </c>
      <c r="EZ176">
        <v>3.24</v>
      </c>
      <c r="FA176" t="s">
        <v>69</v>
      </c>
      <c r="FB176" t="s">
        <v>69</v>
      </c>
      <c r="FC176" t="s">
        <v>69</v>
      </c>
      <c r="FD176" t="s">
        <v>134</v>
      </c>
      <c r="FE176" t="s">
        <v>135</v>
      </c>
      <c r="FF176" t="s">
        <v>136</v>
      </c>
      <c r="FG176" t="s">
        <v>137</v>
      </c>
      <c r="FH176" t="s">
        <v>138</v>
      </c>
      <c r="FI176" t="s">
        <v>139</v>
      </c>
      <c r="FJ176" t="s">
        <v>140</v>
      </c>
      <c r="FK176" t="s">
        <v>141</v>
      </c>
      <c r="FL176" t="s">
        <v>142</v>
      </c>
      <c r="FM176" t="s">
        <v>168</v>
      </c>
      <c r="FN176" t="s">
        <v>69</v>
      </c>
      <c r="FQ176">
        <v>62</v>
      </c>
      <c r="FR176">
        <v>0.3</v>
      </c>
      <c r="FS176">
        <v>3</v>
      </c>
      <c r="FT176">
        <v>0.15</v>
      </c>
      <c r="FU176" t="s">
        <v>69</v>
      </c>
      <c r="FV176" t="s">
        <v>69</v>
      </c>
      <c r="FW176" t="s">
        <v>69</v>
      </c>
      <c r="FX176" t="s">
        <v>69</v>
      </c>
      <c r="FY176" t="s">
        <v>69</v>
      </c>
      <c r="FZ176" t="s">
        <v>69</v>
      </c>
      <c r="GA176" t="s">
        <v>69</v>
      </c>
      <c r="GB176" t="s">
        <v>69</v>
      </c>
      <c r="GC176" t="s">
        <v>69</v>
      </c>
      <c r="GD176" t="s">
        <v>69</v>
      </c>
      <c r="GE176" t="s">
        <v>69</v>
      </c>
      <c r="GF176" t="s">
        <v>69</v>
      </c>
      <c r="GG176" t="s">
        <v>69</v>
      </c>
      <c r="GH176" t="s">
        <v>69</v>
      </c>
      <c r="GI176" t="s">
        <v>183</v>
      </c>
      <c r="GJ176" t="s">
        <v>184</v>
      </c>
      <c r="GN176">
        <v>31</v>
      </c>
      <c r="GO176">
        <v>75.67</v>
      </c>
      <c r="GP176">
        <v>3</v>
      </c>
      <c r="GQ176">
        <v>3.09</v>
      </c>
      <c r="GR176" t="s">
        <v>69</v>
      </c>
      <c r="GS176" t="s">
        <v>69</v>
      </c>
      <c r="GT176" t="s">
        <v>69</v>
      </c>
      <c r="GU176" t="s">
        <v>69</v>
      </c>
      <c r="GV176" t="s">
        <v>69</v>
      </c>
      <c r="GW176" t="s">
        <v>69</v>
      </c>
      <c r="GX176" t="s">
        <v>69</v>
      </c>
      <c r="GY176" t="s">
        <v>69</v>
      </c>
      <c r="GZ176" t="s">
        <v>69</v>
      </c>
      <c r="HA176" t="s">
        <v>140</v>
      </c>
      <c r="HB176" t="s">
        <v>141</v>
      </c>
      <c r="HC176" t="s">
        <v>142</v>
      </c>
      <c r="HD176" t="s">
        <v>168</v>
      </c>
      <c r="HG176" t="s">
        <v>250</v>
      </c>
    </row>
    <row r="177" spans="1:215" ht="16.5" hidden="1" thickTop="1" thickBot="1" x14ac:dyDescent="0.3">
      <c r="A177" s="25" t="s">
        <v>340</v>
      </c>
      <c r="B177" s="26">
        <v>3</v>
      </c>
      <c r="C177" s="43" t="s">
        <v>94</v>
      </c>
      <c r="D177" s="44">
        <v>8580</v>
      </c>
      <c r="E177" s="30">
        <v>228</v>
      </c>
      <c r="F177" s="32">
        <v>2</v>
      </c>
      <c r="G177" s="186"/>
      <c r="H177" s="24">
        <v>2</v>
      </c>
      <c r="I177" s="24">
        <v>19</v>
      </c>
      <c r="J177" s="24">
        <v>11</v>
      </c>
      <c r="K177" s="24">
        <v>4</v>
      </c>
      <c r="L177" s="24">
        <v>0.42799999999999999</v>
      </c>
      <c r="M177" s="24">
        <v>26</v>
      </c>
      <c r="N177" s="55">
        <f t="shared" si="2"/>
        <v>3068.991020465116</v>
      </c>
      <c r="O177" s="19"/>
      <c r="P177" s="39"/>
      <c r="Q177" s="51"/>
      <c r="R177" s="51"/>
      <c r="S177" s="39"/>
      <c r="T177" s="19"/>
      <c r="U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BH177">
        <v>36</v>
      </c>
      <c r="BI177">
        <v>3199.33</v>
      </c>
      <c r="BJ177">
        <v>3</v>
      </c>
      <c r="BK177">
        <v>686.45</v>
      </c>
      <c r="BL177" t="s">
        <v>69</v>
      </c>
      <c r="BM177" t="s">
        <v>69</v>
      </c>
      <c r="BN177" t="s">
        <v>69</v>
      </c>
      <c r="BO177" t="s">
        <v>69</v>
      </c>
      <c r="BP177" t="s">
        <v>69</v>
      </c>
      <c r="BQ177" t="s">
        <v>69</v>
      </c>
      <c r="BR177" t="s">
        <v>137</v>
      </c>
      <c r="BS177" t="s">
        <v>138</v>
      </c>
      <c r="BT177" t="s">
        <v>139</v>
      </c>
      <c r="BU177" t="s">
        <v>140</v>
      </c>
      <c r="BV177" t="s">
        <v>141</v>
      </c>
      <c r="BW177" t="s">
        <v>142</v>
      </c>
      <c r="BZ177">
        <v>51</v>
      </c>
      <c r="CA177">
        <v>19.53</v>
      </c>
      <c r="CB177">
        <v>3</v>
      </c>
      <c r="CC177">
        <v>0.85</v>
      </c>
      <c r="CD177" t="s">
        <v>69</v>
      </c>
      <c r="CE177" t="s">
        <v>69</v>
      </c>
      <c r="CF177" t="s">
        <v>133</v>
      </c>
      <c r="CG177" t="s">
        <v>134</v>
      </c>
      <c r="CH177" t="s">
        <v>135</v>
      </c>
      <c r="CI177" t="s">
        <v>136</v>
      </c>
      <c r="CJ177" t="s">
        <v>137</v>
      </c>
      <c r="CK177" t="s">
        <v>138</v>
      </c>
      <c r="CL177" t="s">
        <v>139</v>
      </c>
      <c r="CM177" t="s">
        <v>140</v>
      </c>
      <c r="CN177" t="s">
        <v>141</v>
      </c>
      <c r="CO177" t="s">
        <v>142</v>
      </c>
      <c r="CQ177">
        <v>32</v>
      </c>
      <c r="CR177">
        <v>62</v>
      </c>
      <c r="CS177">
        <v>3</v>
      </c>
      <c r="CT177">
        <v>13.15</v>
      </c>
      <c r="CU177" t="s">
        <v>69</v>
      </c>
      <c r="CV177" t="s">
        <v>69</v>
      </c>
      <c r="CW177" t="s">
        <v>69</v>
      </c>
      <c r="CX177" t="s">
        <v>69</v>
      </c>
      <c r="CY177" t="s">
        <v>69</v>
      </c>
      <c r="CZ177" t="s">
        <v>136</v>
      </c>
      <c r="DA177" t="s">
        <v>137</v>
      </c>
      <c r="DB177" t="s">
        <v>138</v>
      </c>
      <c r="DC177" t="s">
        <v>139</v>
      </c>
      <c r="DD177" t="s">
        <v>140</v>
      </c>
      <c r="DH177">
        <v>35</v>
      </c>
      <c r="DI177">
        <v>102.33</v>
      </c>
      <c r="DJ177">
        <v>3</v>
      </c>
      <c r="DK177">
        <v>2.8</v>
      </c>
      <c r="DL177" t="s">
        <v>69</v>
      </c>
      <c r="DM177" t="s">
        <v>69</v>
      </c>
      <c r="DN177" t="s">
        <v>69</v>
      </c>
      <c r="DO177" t="s">
        <v>69</v>
      </c>
      <c r="DP177" t="s">
        <v>69</v>
      </c>
      <c r="DQ177" t="s">
        <v>69</v>
      </c>
      <c r="DR177" t="s">
        <v>69</v>
      </c>
      <c r="DS177" t="s">
        <v>69</v>
      </c>
      <c r="DT177" t="s">
        <v>69</v>
      </c>
      <c r="DU177" t="s">
        <v>69</v>
      </c>
      <c r="DV177" t="s">
        <v>69</v>
      </c>
      <c r="DW177" t="s">
        <v>142</v>
      </c>
      <c r="DX177" t="s">
        <v>168</v>
      </c>
      <c r="DY177" t="s">
        <v>169</v>
      </c>
      <c r="EB177">
        <v>57</v>
      </c>
      <c r="EC177">
        <v>26.13</v>
      </c>
      <c r="ED177">
        <v>3</v>
      </c>
      <c r="EE177">
        <v>1.19</v>
      </c>
      <c r="EF177" t="s">
        <v>69</v>
      </c>
      <c r="EG177" t="s">
        <v>132</v>
      </c>
      <c r="EH177" t="s">
        <v>133</v>
      </c>
      <c r="EI177" t="s">
        <v>134</v>
      </c>
      <c r="EJ177" t="s">
        <v>135</v>
      </c>
      <c r="EK177" t="s">
        <v>136</v>
      </c>
      <c r="EL177" t="s">
        <v>137</v>
      </c>
      <c r="EM177" t="s">
        <v>138</v>
      </c>
      <c r="EN177" t="s">
        <v>139</v>
      </c>
      <c r="EO177" t="s">
        <v>140</v>
      </c>
      <c r="EP177" t="s">
        <v>141</v>
      </c>
      <c r="EQ177" t="s">
        <v>142</v>
      </c>
      <c r="ER177" t="s">
        <v>69</v>
      </c>
      <c r="EW177">
        <v>6</v>
      </c>
      <c r="EX177">
        <v>74.569999999999993</v>
      </c>
      <c r="EY177">
        <v>3</v>
      </c>
      <c r="EZ177">
        <v>3.24</v>
      </c>
      <c r="FA177" t="s">
        <v>69</v>
      </c>
      <c r="FB177" t="s">
        <v>69</v>
      </c>
      <c r="FC177" t="s">
        <v>69</v>
      </c>
      <c r="FD177" t="s">
        <v>134</v>
      </c>
      <c r="FE177" t="s">
        <v>135</v>
      </c>
      <c r="FF177" t="s">
        <v>136</v>
      </c>
      <c r="FG177" t="s">
        <v>137</v>
      </c>
      <c r="FH177" t="s">
        <v>138</v>
      </c>
      <c r="FI177" t="s">
        <v>139</v>
      </c>
      <c r="FJ177" t="s">
        <v>140</v>
      </c>
      <c r="FK177" t="s">
        <v>141</v>
      </c>
      <c r="FL177" t="s">
        <v>142</v>
      </c>
      <c r="FM177" t="s">
        <v>168</v>
      </c>
      <c r="FN177" t="s">
        <v>69</v>
      </c>
      <c r="FQ177">
        <v>24</v>
      </c>
      <c r="FR177">
        <v>0.27</v>
      </c>
      <c r="FS177">
        <v>3</v>
      </c>
      <c r="FT177">
        <v>0.15</v>
      </c>
      <c r="FU177" t="s">
        <v>69</v>
      </c>
      <c r="FV177" t="s">
        <v>69</v>
      </c>
      <c r="FW177" t="s">
        <v>69</v>
      </c>
      <c r="FX177" t="s">
        <v>69</v>
      </c>
      <c r="FY177" t="s">
        <v>69</v>
      </c>
      <c r="FZ177" t="s">
        <v>69</v>
      </c>
      <c r="GA177" t="s">
        <v>69</v>
      </c>
      <c r="GB177" t="s">
        <v>69</v>
      </c>
      <c r="GC177" t="s">
        <v>69</v>
      </c>
      <c r="GD177" t="s">
        <v>69</v>
      </c>
      <c r="GE177" t="s">
        <v>69</v>
      </c>
      <c r="GF177" t="s">
        <v>69</v>
      </c>
      <c r="GG177" t="s">
        <v>69</v>
      </c>
      <c r="GH177" t="s">
        <v>69</v>
      </c>
      <c r="GI177" t="s">
        <v>183</v>
      </c>
      <c r="GJ177" t="s">
        <v>184</v>
      </c>
      <c r="GN177">
        <v>39</v>
      </c>
      <c r="GO177">
        <v>75.67</v>
      </c>
      <c r="GP177">
        <v>3</v>
      </c>
      <c r="GQ177">
        <v>3.09</v>
      </c>
      <c r="GR177" t="s">
        <v>69</v>
      </c>
      <c r="GS177" t="s">
        <v>69</v>
      </c>
      <c r="GT177" t="s">
        <v>69</v>
      </c>
      <c r="GU177" t="s">
        <v>69</v>
      </c>
      <c r="GV177" t="s">
        <v>69</v>
      </c>
      <c r="GW177" t="s">
        <v>69</v>
      </c>
      <c r="GX177" t="s">
        <v>69</v>
      </c>
      <c r="GY177" t="s">
        <v>69</v>
      </c>
      <c r="GZ177" t="s">
        <v>69</v>
      </c>
      <c r="HA177" t="s">
        <v>140</v>
      </c>
      <c r="HB177" t="s">
        <v>141</v>
      </c>
      <c r="HC177" t="s">
        <v>142</v>
      </c>
      <c r="HD177" t="s">
        <v>168</v>
      </c>
      <c r="HG177" t="s">
        <v>251</v>
      </c>
    </row>
    <row r="178" spans="1:215" ht="16.5" hidden="1" thickTop="1" thickBot="1" x14ac:dyDescent="0.3">
      <c r="A178" s="25" t="s">
        <v>340</v>
      </c>
      <c r="B178" s="26">
        <v>3</v>
      </c>
      <c r="C178" s="40" t="s">
        <v>90</v>
      </c>
      <c r="D178" s="41" t="s">
        <v>25</v>
      </c>
      <c r="E178" s="30">
        <v>229</v>
      </c>
      <c r="F178" s="32">
        <v>2</v>
      </c>
      <c r="G178" s="186"/>
      <c r="H178" s="24">
        <v>2</v>
      </c>
      <c r="I178" s="24">
        <v>15</v>
      </c>
      <c r="J178" s="24">
        <v>11</v>
      </c>
      <c r="K178" s="24">
        <v>5</v>
      </c>
      <c r="L178" s="24">
        <v>0.29299999999999998</v>
      </c>
      <c r="M178" s="24">
        <v>22</v>
      </c>
      <c r="N178" s="55">
        <f t="shared" si="2"/>
        <v>2214.5339979069768</v>
      </c>
      <c r="O178" s="19"/>
      <c r="P178" s="39"/>
      <c r="Q178" s="51"/>
      <c r="R178" s="51"/>
      <c r="S178" s="39"/>
      <c r="T178" s="19"/>
      <c r="U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BH178">
        <v>5</v>
      </c>
      <c r="BI178">
        <v>3081</v>
      </c>
      <c r="BJ178">
        <v>3</v>
      </c>
      <c r="BK178">
        <v>686.45</v>
      </c>
      <c r="BL178" t="s">
        <v>69</v>
      </c>
      <c r="BM178" t="s">
        <v>69</v>
      </c>
      <c r="BN178" t="s">
        <v>69</v>
      </c>
      <c r="BO178" t="s">
        <v>69</v>
      </c>
      <c r="BP178" t="s">
        <v>69</v>
      </c>
      <c r="BQ178" t="s">
        <v>69</v>
      </c>
      <c r="BR178" t="s">
        <v>69</v>
      </c>
      <c r="BS178" t="s">
        <v>138</v>
      </c>
      <c r="BT178" t="s">
        <v>139</v>
      </c>
      <c r="BU178" t="s">
        <v>140</v>
      </c>
      <c r="BV178" t="s">
        <v>141</v>
      </c>
      <c r="BW178" t="s">
        <v>142</v>
      </c>
      <c r="BZ178">
        <v>31</v>
      </c>
      <c r="CA178">
        <v>19.43</v>
      </c>
      <c r="CB178">
        <v>3</v>
      </c>
      <c r="CC178">
        <v>0.85</v>
      </c>
      <c r="CD178" t="s">
        <v>69</v>
      </c>
      <c r="CE178" t="s">
        <v>69</v>
      </c>
      <c r="CF178" t="s">
        <v>69</v>
      </c>
      <c r="CG178" t="s">
        <v>134</v>
      </c>
      <c r="CH178" t="s">
        <v>135</v>
      </c>
      <c r="CI178" t="s">
        <v>136</v>
      </c>
      <c r="CJ178" t="s">
        <v>137</v>
      </c>
      <c r="CK178" t="s">
        <v>138</v>
      </c>
      <c r="CL178" t="s">
        <v>139</v>
      </c>
      <c r="CM178" t="s">
        <v>140</v>
      </c>
      <c r="CN178" t="s">
        <v>141</v>
      </c>
      <c r="CO178" t="s">
        <v>142</v>
      </c>
      <c r="CQ178">
        <v>45</v>
      </c>
      <c r="CR178">
        <v>60.33</v>
      </c>
      <c r="CS178">
        <v>3</v>
      </c>
      <c r="CT178">
        <v>13.15</v>
      </c>
      <c r="CU178" t="s">
        <v>69</v>
      </c>
      <c r="CV178" t="s">
        <v>69</v>
      </c>
      <c r="CW178" t="s">
        <v>69</v>
      </c>
      <c r="CX178" t="s">
        <v>69</v>
      </c>
      <c r="CY178" t="s">
        <v>69</v>
      </c>
      <c r="CZ178" t="s">
        <v>136</v>
      </c>
      <c r="DA178" t="s">
        <v>137</v>
      </c>
      <c r="DB178" t="s">
        <v>138</v>
      </c>
      <c r="DC178" t="s">
        <v>139</v>
      </c>
      <c r="DD178" t="s">
        <v>140</v>
      </c>
      <c r="DH178">
        <v>11</v>
      </c>
      <c r="DI178">
        <v>102.33</v>
      </c>
      <c r="DJ178">
        <v>3</v>
      </c>
      <c r="DK178">
        <v>2.8</v>
      </c>
      <c r="DL178" t="s">
        <v>69</v>
      </c>
      <c r="DM178" t="s">
        <v>69</v>
      </c>
      <c r="DN178" t="s">
        <v>69</v>
      </c>
      <c r="DO178" t="s">
        <v>69</v>
      </c>
      <c r="DP178" t="s">
        <v>69</v>
      </c>
      <c r="DQ178" t="s">
        <v>69</v>
      </c>
      <c r="DR178" t="s">
        <v>69</v>
      </c>
      <c r="DS178" t="s">
        <v>69</v>
      </c>
      <c r="DT178" t="s">
        <v>69</v>
      </c>
      <c r="DU178" t="s">
        <v>69</v>
      </c>
      <c r="DV178" t="s">
        <v>69</v>
      </c>
      <c r="DW178" t="s">
        <v>142</v>
      </c>
      <c r="DX178" t="s">
        <v>168</v>
      </c>
      <c r="DY178" t="s">
        <v>169</v>
      </c>
      <c r="EB178">
        <v>20</v>
      </c>
      <c r="EC178">
        <v>26</v>
      </c>
      <c r="ED178">
        <v>3</v>
      </c>
      <c r="EE178">
        <v>1.19</v>
      </c>
      <c r="EF178" t="s">
        <v>69</v>
      </c>
      <c r="EG178" t="s">
        <v>132</v>
      </c>
      <c r="EH178" t="s">
        <v>133</v>
      </c>
      <c r="EI178" t="s">
        <v>134</v>
      </c>
      <c r="EJ178" t="s">
        <v>135</v>
      </c>
      <c r="EK178" t="s">
        <v>136</v>
      </c>
      <c r="EL178" t="s">
        <v>137</v>
      </c>
      <c r="EM178" t="s">
        <v>138</v>
      </c>
      <c r="EN178" t="s">
        <v>139</v>
      </c>
      <c r="EO178" t="s">
        <v>140</v>
      </c>
      <c r="EP178" t="s">
        <v>141</v>
      </c>
      <c r="EQ178" t="s">
        <v>142</v>
      </c>
      <c r="ER178" t="s">
        <v>69</v>
      </c>
      <c r="EW178">
        <v>40</v>
      </c>
      <c r="EX178">
        <v>74.069999999999993</v>
      </c>
      <c r="EY178">
        <v>3</v>
      </c>
      <c r="EZ178">
        <v>3.24</v>
      </c>
      <c r="FA178" t="s">
        <v>69</v>
      </c>
      <c r="FB178" t="s">
        <v>69</v>
      </c>
      <c r="FC178" t="s">
        <v>69</v>
      </c>
      <c r="FD178" t="s">
        <v>134</v>
      </c>
      <c r="FE178" t="s">
        <v>135</v>
      </c>
      <c r="FF178" t="s">
        <v>136</v>
      </c>
      <c r="FG178" t="s">
        <v>137</v>
      </c>
      <c r="FH178" t="s">
        <v>138</v>
      </c>
      <c r="FI178" t="s">
        <v>139</v>
      </c>
      <c r="FJ178" t="s">
        <v>140</v>
      </c>
      <c r="FK178" t="s">
        <v>141</v>
      </c>
      <c r="FL178" t="s">
        <v>142</v>
      </c>
      <c r="FM178" t="s">
        <v>168</v>
      </c>
      <c r="FN178" t="s">
        <v>69</v>
      </c>
      <c r="FQ178">
        <v>61</v>
      </c>
      <c r="FR178">
        <v>0.27</v>
      </c>
      <c r="FS178">
        <v>3</v>
      </c>
      <c r="FT178">
        <v>0.15</v>
      </c>
      <c r="FU178" t="s">
        <v>69</v>
      </c>
      <c r="FV178" t="s">
        <v>69</v>
      </c>
      <c r="FW178" t="s">
        <v>69</v>
      </c>
      <c r="FX178" t="s">
        <v>69</v>
      </c>
      <c r="FY178" t="s">
        <v>69</v>
      </c>
      <c r="FZ178" t="s">
        <v>69</v>
      </c>
      <c r="GA178" t="s">
        <v>69</v>
      </c>
      <c r="GB178" t="s">
        <v>69</v>
      </c>
      <c r="GC178" t="s">
        <v>69</v>
      </c>
      <c r="GD178" t="s">
        <v>69</v>
      </c>
      <c r="GE178" t="s">
        <v>69</v>
      </c>
      <c r="GF178" t="s">
        <v>69</v>
      </c>
      <c r="GG178" t="s">
        <v>69</v>
      </c>
      <c r="GH178" t="s">
        <v>69</v>
      </c>
      <c r="GI178" t="s">
        <v>183</v>
      </c>
      <c r="GJ178" t="s">
        <v>184</v>
      </c>
      <c r="GN178">
        <v>35</v>
      </c>
      <c r="GO178">
        <v>75</v>
      </c>
      <c r="GP178">
        <v>3</v>
      </c>
      <c r="GQ178">
        <v>3.09</v>
      </c>
      <c r="GR178" t="s">
        <v>69</v>
      </c>
      <c r="GS178" t="s">
        <v>69</v>
      </c>
      <c r="GT178" t="s">
        <v>69</v>
      </c>
      <c r="GU178" t="s">
        <v>69</v>
      </c>
      <c r="GV178" t="s">
        <v>69</v>
      </c>
      <c r="GW178" t="s">
        <v>69</v>
      </c>
      <c r="GX178" t="s">
        <v>69</v>
      </c>
      <c r="GY178" t="s">
        <v>69</v>
      </c>
      <c r="GZ178" t="s">
        <v>69</v>
      </c>
      <c r="HA178" t="s">
        <v>140</v>
      </c>
      <c r="HB178" t="s">
        <v>141</v>
      </c>
      <c r="HC178" t="s">
        <v>142</v>
      </c>
      <c r="HD178" t="s">
        <v>168</v>
      </c>
      <c r="HG178" t="s">
        <v>252</v>
      </c>
    </row>
    <row r="179" spans="1:215" ht="16.5" hidden="1" thickTop="1" thickBot="1" x14ac:dyDescent="0.3">
      <c r="A179" s="25" t="s">
        <v>340</v>
      </c>
      <c r="B179" s="26">
        <v>3</v>
      </c>
      <c r="C179" s="40" t="s">
        <v>85</v>
      </c>
      <c r="D179" s="41" t="s">
        <v>41</v>
      </c>
      <c r="E179" s="30">
        <v>230</v>
      </c>
      <c r="F179" s="32">
        <v>2</v>
      </c>
      <c r="G179" s="186"/>
      <c r="H179" s="24">
        <v>2</v>
      </c>
      <c r="I179" s="24">
        <v>11</v>
      </c>
      <c r="J179" s="24">
        <v>11</v>
      </c>
      <c r="K179" s="24">
        <v>6</v>
      </c>
      <c r="L179" s="24">
        <v>0.83099999999999996</v>
      </c>
      <c r="M179" s="24">
        <v>18.899999999999999</v>
      </c>
      <c r="N179" s="55">
        <f t="shared" ref="N179:N221" si="3">(L179*8333.33)*(100-M179)/86</f>
        <v>6530.4334343372084</v>
      </c>
      <c r="O179" s="19"/>
      <c r="P179" s="39"/>
      <c r="Q179" s="51"/>
      <c r="R179" s="51"/>
      <c r="S179" s="39"/>
      <c r="T179" s="19"/>
      <c r="U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BH179">
        <v>26</v>
      </c>
      <c r="BI179">
        <v>3021.67</v>
      </c>
      <c r="BJ179">
        <v>3</v>
      </c>
      <c r="BK179">
        <v>686.45</v>
      </c>
      <c r="BL179" t="s">
        <v>69</v>
      </c>
      <c r="BM179" t="s">
        <v>69</v>
      </c>
      <c r="BN179" t="s">
        <v>69</v>
      </c>
      <c r="BO179" t="s">
        <v>69</v>
      </c>
      <c r="BP179" t="s">
        <v>69</v>
      </c>
      <c r="BQ179" t="s">
        <v>69</v>
      </c>
      <c r="BR179" t="s">
        <v>69</v>
      </c>
      <c r="BS179" t="s">
        <v>138</v>
      </c>
      <c r="BT179" t="s">
        <v>139</v>
      </c>
      <c r="BU179" t="s">
        <v>140</v>
      </c>
      <c r="BV179" t="s">
        <v>141</v>
      </c>
      <c r="BW179" t="s">
        <v>142</v>
      </c>
      <c r="BZ179">
        <v>60</v>
      </c>
      <c r="CA179">
        <v>19.399999999999999</v>
      </c>
      <c r="CB179">
        <v>3</v>
      </c>
      <c r="CC179">
        <v>0.85</v>
      </c>
      <c r="CD179" t="s">
        <v>69</v>
      </c>
      <c r="CE179" t="s">
        <v>69</v>
      </c>
      <c r="CF179" t="s">
        <v>69</v>
      </c>
      <c r="CG179" t="s">
        <v>134</v>
      </c>
      <c r="CH179" t="s">
        <v>135</v>
      </c>
      <c r="CI179" t="s">
        <v>136</v>
      </c>
      <c r="CJ179" t="s">
        <v>137</v>
      </c>
      <c r="CK179" t="s">
        <v>138</v>
      </c>
      <c r="CL179" t="s">
        <v>139</v>
      </c>
      <c r="CM179" t="s">
        <v>140</v>
      </c>
      <c r="CN179" t="s">
        <v>141</v>
      </c>
      <c r="CO179" t="s">
        <v>142</v>
      </c>
      <c r="CQ179">
        <v>49</v>
      </c>
      <c r="CR179">
        <v>60.33</v>
      </c>
      <c r="CS179">
        <v>3</v>
      </c>
      <c r="CT179">
        <v>13.15</v>
      </c>
      <c r="CU179" t="s">
        <v>69</v>
      </c>
      <c r="CV179" t="s">
        <v>69</v>
      </c>
      <c r="CW179" t="s">
        <v>69</v>
      </c>
      <c r="CX179" t="s">
        <v>69</v>
      </c>
      <c r="CY179" t="s">
        <v>69</v>
      </c>
      <c r="CZ179" t="s">
        <v>136</v>
      </c>
      <c r="DA179" t="s">
        <v>137</v>
      </c>
      <c r="DB179" t="s">
        <v>138</v>
      </c>
      <c r="DC179" t="s">
        <v>139</v>
      </c>
      <c r="DD179" t="s">
        <v>140</v>
      </c>
      <c r="DH179">
        <v>40</v>
      </c>
      <c r="DI179">
        <v>102.33</v>
      </c>
      <c r="DJ179">
        <v>3</v>
      </c>
      <c r="DK179">
        <v>2.8</v>
      </c>
      <c r="DL179" t="s">
        <v>69</v>
      </c>
      <c r="DM179" t="s">
        <v>69</v>
      </c>
      <c r="DN179" t="s">
        <v>69</v>
      </c>
      <c r="DO179" t="s">
        <v>69</v>
      </c>
      <c r="DP179" t="s">
        <v>69</v>
      </c>
      <c r="DQ179" t="s">
        <v>69</v>
      </c>
      <c r="DR179" t="s">
        <v>69</v>
      </c>
      <c r="DS179" t="s">
        <v>69</v>
      </c>
      <c r="DT179" t="s">
        <v>69</v>
      </c>
      <c r="DU179" t="s">
        <v>69</v>
      </c>
      <c r="DV179" t="s">
        <v>69</v>
      </c>
      <c r="DW179" t="s">
        <v>142</v>
      </c>
      <c r="DX179" t="s">
        <v>168</v>
      </c>
      <c r="DY179" t="s">
        <v>169</v>
      </c>
      <c r="EB179">
        <v>29</v>
      </c>
      <c r="EC179">
        <v>25.97</v>
      </c>
      <c r="ED179">
        <v>3</v>
      </c>
      <c r="EE179">
        <v>1.19</v>
      </c>
      <c r="EF179" t="s">
        <v>69</v>
      </c>
      <c r="EG179" t="s">
        <v>132</v>
      </c>
      <c r="EH179" t="s">
        <v>133</v>
      </c>
      <c r="EI179" t="s">
        <v>134</v>
      </c>
      <c r="EJ179" t="s">
        <v>135</v>
      </c>
      <c r="EK179" t="s">
        <v>136</v>
      </c>
      <c r="EL179" t="s">
        <v>137</v>
      </c>
      <c r="EM179" t="s">
        <v>138</v>
      </c>
      <c r="EN179" t="s">
        <v>139</v>
      </c>
      <c r="EO179" t="s">
        <v>140</v>
      </c>
      <c r="EP179" t="s">
        <v>141</v>
      </c>
      <c r="EQ179" t="s">
        <v>142</v>
      </c>
      <c r="ER179" t="s">
        <v>69</v>
      </c>
      <c r="EW179">
        <v>38</v>
      </c>
      <c r="EX179">
        <v>73.900000000000006</v>
      </c>
      <c r="EY179">
        <v>3</v>
      </c>
      <c r="EZ179">
        <v>3.24</v>
      </c>
      <c r="FA179" t="s">
        <v>69</v>
      </c>
      <c r="FB179" t="s">
        <v>69</v>
      </c>
      <c r="FC179" t="s">
        <v>69</v>
      </c>
      <c r="FD179" t="s">
        <v>134</v>
      </c>
      <c r="FE179" t="s">
        <v>135</v>
      </c>
      <c r="FF179" t="s">
        <v>136</v>
      </c>
      <c r="FG179" t="s">
        <v>137</v>
      </c>
      <c r="FH179" t="s">
        <v>138</v>
      </c>
      <c r="FI179" t="s">
        <v>139</v>
      </c>
      <c r="FJ179" t="s">
        <v>140</v>
      </c>
      <c r="FK179" t="s">
        <v>141</v>
      </c>
      <c r="FL179" t="s">
        <v>142</v>
      </c>
      <c r="FM179" t="s">
        <v>168</v>
      </c>
      <c r="FN179" t="s">
        <v>69</v>
      </c>
      <c r="FQ179">
        <v>22</v>
      </c>
      <c r="FR179">
        <v>0.27</v>
      </c>
      <c r="FS179">
        <v>3</v>
      </c>
      <c r="FT179">
        <v>0.15</v>
      </c>
      <c r="FU179" t="s">
        <v>69</v>
      </c>
      <c r="FV179" t="s">
        <v>69</v>
      </c>
      <c r="FW179" t="s">
        <v>69</v>
      </c>
      <c r="FX179" t="s">
        <v>69</v>
      </c>
      <c r="FY179" t="s">
        <v>69</v>
      </c>
      <c r="FZ179" t="s">
        <v>69</v>
      </c>
      <c r="GA179" t="s">
        <v>69</v>
      </c>
      <c r="GB179" t="s">
        <v>69</v>
      </c>
      <c r="GC179" t="s">
        <v>69</v>
      </c>
      <c r="GD179" t="s">
        <v>69</v>
      </c>
      <c r="GE179" t="s">
        <v>69</v>
      </c>
      <c r="GF179" t="s">
        <v>69</v>
      </c>
      <c r="GG179" t="s">
        <v>69</v>
      </c>
      <c r="GH179" t="s">
        <v>69</v>
      </c>
      <c r="GI179" t="s">
        <v>183</v>
      </c>
      <c r="GJ179" t="s">
        <v>184</v>
      </c>
      <c r="GN179">
        <v>26</v>
      </c>
      <c r="GO179">
        <v>74.67</v>
      </c>
      <c r="GP179">
        <v>3</v>
      </c>
      <c r="GQ179">
        <v>3.09</v>
      </c>
      <c r="GR179" t="s">
        <v>69</v>
      </c>
      <c r="GS179" t="s">
        <v>69</v>
      </c>
      <c r="GT179" t="s">
        <v>69</v>
      </c>
      <c r="GU179" t="s">
        <v>69</v>
      </c>
      <c r="GV179" t="s">
        <v>69</v>
      </c>
      <c r="GW179" t="s">
        <v>69</v>
      </c>
      <c r="GX179" t="s">
        <v>69</v>
      </c>
      <c r="GY179" t="s">
        <v>69</v>
      </c>
      <c r="GZ179" t="s">
        <v>69</v>
      </c>
      <c r="HA179" t="s">
        <v>140</v>
      </c>
      <c r="HB179" t="s">
        <v>141</v>
      </c>
      <c r="HC179" t="s">
        <v>142</v>
      </c>
      <c r="HD179" t="s">
        <v>168</v>
      </c>
      <c r="HG179" t="s">
        <v>253</v>
      </c>
    </row>
    <row r="180" spans="1:215" ht="16.5" hidden="1" thickTop="1" thickBot="1" x14ac:dyDescent="0.3">
      <c r="A180" s="25" t="s">
        <v>340</v>
      </c>
      <c r="B180" s="26">
        <v>3</v>
      </c>
      <c r="C180" s="37" t="s">
        <v>350</v>
      </c>
      <c r="D180" s="45" t="s">
        <v>351</v>
      </c>
      <c r="E180" s="30">
        <v>231</v>
      </c>
      <c r="F180" s="32">
        <v>2</v>
      </c>
      <c r="G180" s="186"/>
      <c r="H180" s="24">
        <v>2</v>
      </c>
      <c r="I180" s="24">
        <v>25</v>
      </c>
      <c r="J180" s="24">
        <v>12</v>
      </c>
      <c r="K180" s="24">
        <v>6</v>
      </c>
      <c r="L180" s="24">
        <v>0.70199999999999996</v>
      </c>
      <c r="M180" s="24">
        <v>17</v>
      </c>
      <c r="N180" s="55">
        <f t="shared" si="3"/>
        <v>5645.9279741860464</v>
      </c>
      <c r="O180" s="19"/>
      <c r="P180" s="39"/>
      <c r="Q180" s="51"/>
      <c r="R180" s="51"/>
      <c r="S180" s="39"/>
      <c r="T180" s="19"/>
      <c r="U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BH180">
        <v>46</v>
      </c>
      <c r="BI180">
        <v>3019.67</v>
      </c>
      <c r="BJ180">
        <v>3</v>
      </c>
      <c r="BK180">
        <v>686.45</v>
      </c>
      <c r="BL180" t="s">
        <v>69</v>
      </c>
      <c r="BM180" t="s">
        <v>69</v>
      </c>
      <c r="BN180" t="s">
        <v>69</v>
      </c>
      <c r="BO180" t="s">
        <v>69</v>
      </c>
      <c r="BP180" t="s">
        <v>69</v>
      </c>
      <c r="BQ180" t="s">
        <v>69</v>
      </c>
      <c r="BR180" t="s">
        <v>69</v>
      </c>
      <c r="BS180" t="s">
        <v>138</v>
      </c>
      <c r="BT180" t="s">
        <v>139</v>
      </c>
      <c r="BU180" t="s">
        <v>140</v>
      </c>
      <c r="BV180" t="s">
        <v>141</v>
      </c>
      <c r="BW180" t="s">
        <v>142</v>
      </c>
      <c r="BZ180">
        <v>49</v>
      </c>
      <c r="CA180">
        <v>19.399999999999999</v>
      </c>
      <c r="CB180">
        <v>3</v>
      </c>
      <c r="CC180">
        <v>0.85</v>
      </c>
      <c r="CD180" t="s">
        <v>69</v>
      </c>
      <c r="CE180" t="s">
        <v>69</v>
      </c>
      <c r="CF180" t="s">
        <v>69</v>
      </c>
      <c r="CG180" t="s">
        <v>134</v>
      </c>
      <c r="CH180" t="s">
        <v>135</v>
      </c>
      <c r="CI180" t="s">
        <v>136</v>
      </c>
      <c r="CJ180" t="s">
        <v>137</v>
      </c>
      <c r="CK180" t="s">
        <v>138</v>
      </c>
      <c r="CL180" t="s">
        <v>139</v>
      </c>
      <c r="CM180" t="s">
        <v>140</v>
      </c>
      <c r="CN180" t="s">
        <v>141</v>
      </c>
      <c r="CO180" t="s">
        <v>142</v>
      </c>
      <c r="CQ180">
        <v>25</v>
      </c>
      <c r="CR180">
        <v>59.67</v>
      </c>
      <c r="CS180">
        <v>3</v>
      </c>
      <c r="CT180">
        <v>13.15</v>
      </c>
      <c r="CU180" t="s">
        <v>69</v>
      </c>
      <c r="CV180" t="s">
        <v>69</v>
      </c>
      <c r="CW180" t="s">
        <v>69</v>
      </c>
      <c r="CX180" t="s">
        <v>69</v>
      </c>
      <c r="CY180" t="s">
        <v>69</v>
      </c>
      <c r="CZ180" t="s">
        <v>69</v>
      </c>
      <c r="DA180" t="s">
        <v>137</v>
      </c>
      <c r="DB180" t="s">
        <v>138</v>
      </c>
      <c r="DC180" t="s">
        <v>139</v>
      </c>
      <c r="DD180" t="s">
        <v>140</v>
      </c>
      <c r="DH180">
        <v>15</v>
      </c>
      <c r="DI180">
        <v>102.33</v>
      </c>
      <c r="DJ180">
        <v>3</v>
      </c>
      <c r="DK180">
        <v>2.8</v>
      </c>
      <c r="DL180" t="s">
        <v>69</v>
      </c>
      <c r="DM180" t="s">
        <v>69</v>
      </c>
      <c r="DN180" t="s">
        <v>69</v>
      </c>
      <c r="DO180" t="s">
        <v>69</v>
      </c>
      <c r="DP180" t="s">
        <v>69</v>
      </c>
      <c r="DQ180" t="s">
        <v>69</v>
      </c>
      <c r="DR180" t="s">
        <v>69</v>
      </c>
      <c r="DS180" t="s">
        <v>69</v>
      </c>
      <c r="DT180" t="s">
        <v>69</v>
      </c>
      <c r="DU180" t="s">
        <v>69</v>
      </c>
      <c r="DV180" t="s">
        <v>69</v>
      </c>
      <c r="DW180" t="s">
        <v>142</v>
      </c>
      <c r="DX180" t="s">
        <v>168</v>
      </c>
      <c r="DY180" t="s">
        <v>169</v>
      </c>
      <c r="EB180">
        <v>59</v>
      </c>
      <c r="EC180">
        <v>25.8</v>
      </c>
      <c r="ED180">
        <v>3</v>
      </c>
      <c r="EE180">
        <v>1.19</v>
      </c>
      <c r="EF180" t="s">
        <v>69</v>
      </c>
      <c r="EG180" t="s">
        <v>69</v>
      </c>
      <c r="EH180" t="s">
        <v>133</v>
      </c>
      <c r="EI180" t="s">
        <v>134</v>
      </c>
      <c r="EJ180" t="s">
        <v>135</v>
      </c>
      <c r="EK180" t="s">
        <v>136</v>
      </c>
      <c r="EL180" t="s">
        <v>137</v>
      </c>
      <c r="EM180" t="s">
        <v>138</v>
      </c>
      <c r="EN180" t="s">
        <v>139</v>
      </c>
      <c r="EO180" t="s">
        <v>140</v>
      </c>
      <c r="EP180" t="s">
        <v>141</v>
      </c>
      <c r="EQ180" t="s">
        <v>142</v>
      </c>
      <c r="ER180" t="s">
        <v>69</v>
      </c>
      <c r="EW180">
        <v>31</v>
      </c>
      <c r="EX180">
        <v>73.7</v>
      </c>
      <c r="EY180">
        <v>3</v>
      </c>
      <c r="EZ180">
        <v>3.24</v>
      </c>
      <c r="FA180" t="s">
        <v>69</v>
      </c>
      <c r="FB180" t="s">
        <v>69</v>
      </c>
      <c r="FC180" t="s">
        <v>69</v>
      </c>
      <c r="FD180" t="s">
        <v>69</v>
      </c>
      <c r="FE180" t="s">
        <v>135</v>
      </c>
      <c r="FF180" t="s">
        <v>136</v>
      </c>
      <c r="FG180" t="s">
        <v>137</v>
      </c>
      <c r="FH180" t="s">
        <v>138</v>
      </c>
      <c r="FI180" t="s">
        <v>139</v>
      </c>
      <c r="FJ180" t="s">
        <v>140</v>
      </c>
      <c r="FK180" t="s">
        <v>141</v>
      </c>
      <c r="FL180" t="s">
        <v>142</v>
      </c>
      <c r="FM180" t="s">
        <v>168</v>
      </c>
      <c r="FN180" t="s">
        <v>69</v>
      </c>
      <c r="FQ180">
        <v>33</v>
      </c>
      <c r="FR180">
        <v>0.27</v>
      </c>
      <c r="FS180">
        <v>3</v>
      </c>
      <c r="FT180">
        <v>0.15</v>
      </c>
      <c r="FU180" t="s">
        <v>69</v>
      </c>
      <c r="FV180" t="s">
        <v>69</v>
      </c>
      <c r="FW180" t="s">
        <v>69</v>
      </c>
      <c r="FX180" t="s">
        <v>69</v>
      </c>
      <c r="FY180" t="s">
        <v>69</v>
      </c>
      <c r="FZ180" t="s">
        <v>69</v>
      </c>
      <c r="GA180" t="s">
        <v>69</v>
      </c>
      <c r="GB180" t="s">
        <v>69</v>
      </c>
      <c r="GC180" t="s">
        <v>69</v>
      </c>
      <c r="GD180" t="s">
        <v>69</v>
      </c>
      <c r="GE180" t="s">
        <v>69</v>
      </c>
      <c r="GF180" t="s">
        <v>69</v>
      </c>
      <c r="GG180" t="s">
        <v>69</v>
      </c>
      <c r="GH180" t="s">
        <v>69</v>
      </c>
      <c r="GI180" t="s">
        <v>183</v>
      </c>
      <c r="GJ180" t="s">
        <v>184</v>
      </c>
      <c r="GN180">
        <v>30</v>
      </c>
      <c r="GO180">
        <v>74.67</v>
      </c>
      <c r="GP180">
        <v>3</v>
      </c>
      <c r="GQ180">
        <v>3.09</v>
      </c>
      <c r="GR180" t="s">
        <v>69</v>
      </c>
      <c r="GS180" t="s">
        <v>69</v>
      </c>
      <c r="GT180" t="s">
        <v>69</v>
      </c>
      <c r="GU180" t="s">
        <v>69</v>
      </c>
      <c r="GV180" t="s">
        <v>69</v>
      </c>
      <c r="GW180" t="s">
        <v>69</v>
      </c>
      <c r="GX180" t="s">
        <v>69</v>
      </c>
      <c r="GY180" t="s">
        <v>69</v>
      </c>
      <c r="GZ180" t="s">
        <v>69</v>
      </c>
      <c r="HA180" t="s">
        <v>140</v>
      </c>
      <c r="HB180" t="s">
        <v>141</v>
      </c>
      <c r="HC180" t="s">
        <v>142</v>
      </c>
      <c r="HD180" t="s">
        <v>168</v>
      </c>
      <c r="HG180" t="s">
        <v>254</v>
      </c>
    </row>
    <row r="181" spans="1:215" ht="16.5" hidden="1" thickTop="1" thickBot="1" x14ac:dyDescent="0.3">
      <c r="A181" s="25" t="s">
        <v>340</v>
      </c>
      <c r="B181" s="26">
        <v>3</v>
      </c>
      <c r="C181" s="37" t="s">
        <v>348</v>
      </c>
      <c r="D181" s="45" t="s">
        <v>349</v>
      </c>
      <c r="E181" s="30">
        <v>232</v>
      </c>
      <c r="F181" s="32">
        <v>2</v>
      </c>
      <c r="G181" s="186"/>
      <c r="H181" s="24">
        <v>2</v>
      </c>
      <c r="I181" s="24">
        <v>23</v>
      </c>
      <c r="J181" s="24">
        <v>12</v>
      </c>
      <c r="K181" s="24">
        <v>5</v>
      </c>
      <c r="L181" s="24">
        <v>0.89100000000000001</v>
      </c>
      <c r="M181" s="24">
        <v>17.899999999999999</v>
      </c>
      <c r="N181" s="55">
        <f t="shared" si="3"/>
        <v>7088.2820484069771</v>
      </c>
      <c r="O181" s="19"/>
      <c r="P181" s="39"/>
      <c r="Q181" s="51"/>
      <c r="R181" s="51"/>
      <c r="S181" s="39"/>
      <c r="T181" s="19"/>
      <c r="U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BH181">
        <v>28</v>
      </c>
      <c r="BI181">
        <v>3014.33</v>
      </c>
      <c r="BJ181">
        <v>3</v>
      </c>
      <c r="BK181">
        <v>686.45</v>
      </c>
      <c r="BL181" t="s">
        <v>69</v>
      </c>
      <c r="BM181" t="s">
        <v>69</v>
      </c>
      <c r="BN181" t="s">
        <v>69</v>
      </c>
      <c r="BO181" t="s">
        <v>69</v>
      </c>
      <c r="BP181" t="s">
        <v>69</v>
      </c>
      <c r="BQ181" t="s">
        <v>69</v>
      </c>
      <c r="BR181" t="s">
        <v>69</v>
      </c>
      <c r="BS181" t="s">
        <v>138</v>
      </c>
      <c r="BT181" t="s">
        <v>139</v>
      </c>
      <c r="BU181" t="s">
        <v>140</v>
      </c>
      <c r="BV181" t="s">
        <v>141</v>
      </c>
      <c r="BW181" t="s">
        <v>142</v>
      </c>
      <c r="BZ181">
        <v>52</v>
      </c>
      <c r="CA181">
        <v>19.399999999999999</v>
      </c>
      <c r="CB181">
        <v>3</v>
      </c>
      <c r="CC181">
        <v>0.85</v>
      </c>
      <c r="CD181" t="s">
        <v>69</v>
      </c>
      <c r="CE181" t="s">
        <v>69</v>
      </c>
      <c r="CF181" t="s">
        <v>69</v>
      </c>
      <c r="CG181" t="s">
        <v>134</v>
      </c>
      <c r="CH181" t="s">
        <v>135</v>
      </c>
      <c r="CI181" t="s">
        <v>136</v>
      </c>
      <c r="CJ181" t="s">
        <v>137</v>
      </c>
      <c r="CK181" t="s">
        <v>138</v>
      </c>
      <c r="CL181" t="s">
        <v>139</v>
      </c>
      <c r="CM181" t="s">
        <v>140</v>
      </c>
      <c r="CN181" t="s">
        <v>141</v>
      </c>
      <c r="CO181" t="s">
        <v>142</v>
      </c>
      <c r="CQ181">
        <v>16</v>
      </c>
      <c r="CR181">
        <v>59.67</v>
      </c>
      <c r="CS181">
        <v>3</v>
      </c>
      <c r="CT181">
        <v>13.15</v>
      </c>
      <c r="CU181" t="s">
        <v>69</v>
      </c>
      <c r="CV181" t="s">
        <v>69</v>
      </c>
      <c r="CW181" t="s">
        <v>69</v>
      </c>
      <c r="CX181" t="s">
        <v>69</v>
      </c>
      <c r="CY181" t="s">
        <v>69</v>
      </c>
      <c r="CZ181" t="s">
        <v>69</v>
      </c>
      <c r="DA181" t="s">
        <v>137</v>
      </c>
      <c r="DB181" t="s">
        <v>138</v>
      </c>
      <c r="DC181" t="s">
        <v>139</v>
      </c>
      <c r="DD181" t="s">
        <v>140</v>
      </c>
      <c r="DH181">
        <v>28</v>
      </c>
      <c r="DI181">
        <v>101.33</v>
      </c>
      <c r="DJ181">
        <v>3</v>
      </c>
      <c r="DK181">
        <v>2.8</v>
      </c>
      <c r="DL181" t="s">
        <v>69</v>
      </c>
      <c r="DM181" t="s">
        <v>69</v>
      </c>
      <c r="DN181" t="s">
        <v>69</v>
      </c>
      <c r="DO181" t="s">
        <v>69</v>
      </c>
      <c r="DP181" t="s">
        <v>69</v>
      </c>
      <c r="DQ181" t="s">
        <v>69</v>
      </c>
      <c r="DR181" t="s">
        <v>69</v>
      </c>
      <c r="DS181" t="s">
        <v>69</v>
      </c>
      <c r="DT181" t="s">
        <v>69</v>
      </c>
      <c r="DU181" t="s">
        <v>69</v>
      </c>
      <c r="DV181" t="s">
        <v>69</v>
      </c>
      <c r="DW181" t="s">
        <v>69</v>
      </c>
      <c r="DX181" t="s">
        <v>168</v>
      </c>
      <c r="DY181" t="s">
        <v>169</v>
      </c>
      <c r="EB181">
        <v>17</v>
      </c>
      <c r="EC181">
        <v>25.77</v>
      </c>
      <c r="ED181">
        <v>3</v>
      </c>
      <c r="EE181">
        <v>1.19</v>
      </c>
      <c r="EF181" t="s">
        <v>69</v>
      </c>
      <c r="EG181" t="s">
        <v>69</v>
      </c>
      <c r="EH181" t="s">
        <v>133</v>
      </c>
      <c r="EI181" t="s">
        <v>134</v>
      </c>
      <c r="EJ181" t="s">
        <v>135</v>
      </c>
      <c r="EK181" t="s">
        <v>136</v>
      </c>
      <c r="EL181" t="s">
        <v>137</v>
      </c>
      <c r="EM181" t="s">
        <v>138</v>
      </c>
      <c r="EN181" t="s">
        <v>139</v>
      </c>
      <c r="EO181" t="s">
        <v>140</v>
      </c>
      <c r="EP181" t="s">
        <v>141</v>
      </c>
      <c r="EQ181" t="s">
        <v>142</v>
      </c>
      <c r="ER181" t="s">
        <v>69</v>
      </c>
      <c r="EW181">
        <v>47</v>
      </c>
      <c r="EX181">
        <v>73.53</v>
      </c>
      <c r="EY181">
        <v>3</v>
      </c>
      <c r="EZ181">
        <v>3.24</v>
      </c>
      <c r="FA181" t="s">
        <v>69</v>
      </c>
      <c r="FB181" t="s">
        <v>69</v>
      </c>
      <c r="FC181" t="s">
        <v>69</v>
      </c>
      <c r="FD181" t="s">
        <v>69</v>
      </c>
      <c r="FE181" t="s">
        <v>135</v>
      </c>
      <c r="FF181" t="s">
        <v>136</v>
      </c>
      <c r="FG181" t="s">
        <v>137</v>
      </c>
      <c r="FH181" t="s">
        <v>138</v>
      </c>
      <c r="FI181" t="s">
        <v>139</v>
      </c>
      <c r="FJ181" t="s">
        <v>140</v>
      </c>
      <c r="FK181" t="s">
        <v>141</v>
      </c>
      <c r="FL181" t="s">
        <v>142</v>
      </c>
      <c r="FM181" t="s">
        <v>168</v>
      </c>
      <c r="FN181" t="s">
        <v>69</v>
      </c>
      <c r="FQ181">
        <v>63</v>
      </c>
      <c r="FR181">
        <v>0.2</v>
      </c>
      <c r="FS181">
        <v>3</v>
      </c>
      <c r="FT181">
        <v>0.15</v>
      </c>
      <c r="FU181" t="s">
        <v>69</v>
      </c>
      <c r="FV181" t="s">
        <v>69</v>
      </c>
      <c r="FW181" t="s">
        <v>69</v>
      </c>
      <c r="FX181" t="s">
        <v>69</v>
      </c>
      <c r="FY181" t="s">
        <v>69</v>
      </c>
      <c r="FZ181" t="s">
        <v>69</v>
      </c>
      <c r="GA181" t="s">
        <v>69</v>
      </c>
      <c r="GB181" t="s">
        <v>69</v>
      </c>
      <c r="GC181" t="s">
        <v>69</v>
      </c>
      <c r="GD181" t="s">
        <v>69</v>
      </c>
      <c r="GE181" t="s">
        <v>69</v>
      </c>
      <c r="GF181" t="s">
        <v>69</v>
      </c>
      <c r="GG181" t="s">
        <v>69</v>
      </c>
      <c r="GH181" t="s">
        <v>69</v>
      </c>
      <c r="GI181" t="s">
        <v>183</v>
      </c>
      <c r="GJ181" t="s">
        <v>184</v>
      </c>
      <c r="GN181">
        <v>15</v>
      </c>
      <c r="GO181">
        <v>74.33</v>
      </c>
      <c r="GP181">
        <v>3</v>
      </c>
      <c r="GQ181">
        <v>3.09</v>
      </c>
      <c r="GR181" t="s">
        <v>69</v>
      </c>
      <c r="GS181" t="s">
        <v>69</v>
      </c>
      <c r="GT181" t="s">
        <v>69</v>
      </c>
      <c r="GU181" t="s">
        <v>69</v>
      </c>
      <c r="GV181" t="s">
        <v>69</v>
      </c>
      <c r="GW181" t="s">
        <v>69</v>
      </c>
      <c r="GX181" t="s">
        <v>69</v>
      </c>
      <c r="GY181" t="s">
        <v>69</v>
      </c>
      <c r="GZ181" t="s">
        <v>69</v>
      </c>
      <c r="HA181" t="s">
        <v>140</v>
      </c>
      <c r="HB181" t="s">
        <v>141</v>
      </c>
      <c r="HC181" t="s">
        <v>142</v>
      </c>
      <c r="HD181" t="s">
        <v>168</v>
      </c>
      <c r="HG181" t="s">
        <v>255</v>
      </c>
    </row>
    <row r="182" spans="1:215" ht="16.5" hidden="1" thickTop="1" thickBot="1" x14ac:dyDescent="0.3">
      <c r="A182" s="25" t="s">
        <v>340</v>
      </c>
      <c r="B182" s="26">
        <v>3</v>
      </c>
      <c r="C182" s="37" t="s">
        <v>358</v>
      </c>
      <c r="D182" s="45" t="s">
        <v>359</v>
      </c>
      <c r="E182" s="30">
        <v>233</v>
      </c>
      <c r="F182" s="32">
        <v>2</v>
      </c>
      <c r="G182" s="186"/>
      <c r="H182" s="24">
        <v>2</v>
      </c>
      <c r="I182" s="24">
        <v>28</v>
      </c>
      <c r="J182" s="24">
        <v>12</v>
      </c>
      <c r="K182" s="24">
        <v>4</v>
      </c>
      <c r="L182" s="24">
        <v>0.73499999999999999</v>
      </c>
      <c r="M182" s="24">
        <v>20.8</v>
      </c>
      <c r="N182" s="55">
        <f t="shared" si="3"/>
        <v>5640.6954181395349</v>
      </c>
      <c r="O182" s="19"/>
      <c r="P182" s="39"/>
      <c r="Q182" s="51"/>
      <c r="R182" s="51"/>
      <c r="S182" s="39"/>
      <c r="T182" s="19"/>
      <c r="U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BH182">
        <v>37</v>
      </c>
      <c r="BI182">
        <v>2995</v>
      </c>
      <c r="BJ182">
        <v>3</v>
      </c>
      <c r="BK182">
        <v>686.45</v>
      </c>
      <c r="BL182" t="s">
        <v>69</v>
      </c>
      <c r="BM182" t="s">
        <v>69</v>
      </c>
      <c r="BN182" t="s">
        <v>69</v>
      </c>
      <c r="BO182" t="s">
        <v>69</v>
      </c>
      <c r="BP182" t="s">
        <v>69</v>
      </c>
      <c r="BQ182" t="s">
        <v>69</v>
      </c>
      <c r="BR182" t="s">
        <v>69</v>
      </c>
      <c r="BS182" t="s">
        <v>138</v>
      </c>
      <c r="BT182" t="s">
        <v>139</v>
      </c>
      <c r="BU182" t="s">
        <v>140</v>
      </c>
      <c r="BV182" t="s">
        <v>141</v>
      </c>
      <c r="BW182" t="s">
        <v>142</v>
      </c>
      <c r="BZ182">
        <v>13</v>
      </c>
      <c r="CA182">
        <v>19.37</v>
      </c>
      <c r="CB182">
        <v>3</v>
      </c>
      <c r="CC182">
        <v>0.85</v>
      </c>
      <c r="CD182" t="s">
        <v>69</v>
      </c>
      <c r="CE182" t="s">
        <v>69</v>
      </c>
      <c r="CF182" t="s">
        <v>69</v>
      </c>
      <c r="CG182" t="s">
        <v>134</v>
      </c>
      <c r="CH182" t="s">
        <v>135</v>
      </c>
      <c r="CI182" t="s">
        <v>136</v>
      </c>
      <c r="CJ182" t="s">
        <v>137</v>
      </c>
      <c r="CK182" t="s">
        <v>138</v>
      </c>
      <c r="CL182" t="s">
        <v>139</v>
      </c>
      <c r="CM182" t="s">
        <v>140</v>
      </c>
      <c r="CN182" t="s">
        <v>141</v>
      </c>
      <c r="CO182" t="s">
        <v>142</v>
      </c>
      <c r="CQ182">
        <v>26</v>
      </c>
      <c r="CR182">
        <v>59.67</v>
      </c>
      <c r="CS182">
        <v>3</v>
      </c>
      <c r="CT182">
        <v>13.15</v>
      </c>
      <c r="CU182" t="s">
        <v>69</v>
      </c>
      <c r="CV182" t="s">
        <v>69</v>
      </c>
      <c r="CW182" t="s">
        <v>69</v>
      </c>
      <c r="CX182" t="s">
        <v>69</v>
      </c>
      <c r="CY182" t="s">
        <v>69</v>
      </c>
      <c r="CZ182" t="s">
        <v>69</v>
      </c>
      <c r="DA182" t="s">
        <v>137</v>
      </c>
      <c r="DB182" t="s">
        <v>138</v>
      </c>
      <c r="DC182" t="s">
        <v>139</v>
      </c>
      <c r="DD182" t="s">
        <v>140</v>
      </c>
      <c r="DH182">
        <v>29</v>
      </c>
      <c r="DI182">
        <v>101.33</v>
      </c>
      <c r="DJ182">
        <v>3</v>
      </c>
      <c r="DK182">
        <v>2.8</v>
      </c>
      <c r="DL182" t="s">
        <v>69</v>
      </c>
      <c r="DM182" t="s">
        <v>69</v>
      </c>
      <c r="DN182" t="s">
        <v>69</v>
      </c>
      <c r="DO182" t="s">
        <v>69</v>
      </c>
      <c r="DP182" t="s">
        <v>69</v>
      </c>
      <c r="DQ182" t="s">
        <v>69</v>
      </c>
      <c r="DR182" t="s">
        <v>69</v>
      </c>
      <c r="DS182" t="s">
        <v>69</v>
      </c>
      <c r="DT182" t="s">
        <v>69</v>
      </c>
      <c r="DU182" t="s">
        <v>69</v>
      </c>
      <c r="DV182" t="s">
        <v>69</v>
      </c>
      <c r="DW182" t="s">
        <v>69</v>
      </c>
      <c r="DX182" t="s">
        <v>168</v>
      </c>
      <c r="DY182" t="s">
        <v>169</v>
      </c>
      <c r="EB182">
        <v>10</v>
      </c>
      <c r="EC182">
        <v>25.67</v>
      </c>
      <c r="ED182">
        <v>3</v>
      </c>
      <c r="EE182">
        <v>1.19</v>
      </c>
      <c r="EF182" t="s">
        <v>69</v>
      </c>
      <c r="EG182" t="s">
        <v>69</v>
      </c>
      <c r="EH182" t="s">
        <v>69</v>
      </c>
      <c r="EI182" t="s">
        <v>134</v>
      </c>
      <c r="EJ182" t="s">
        <v>135</v>
      </c>
      <c r="EK182" t="s">
        <v>136</v>
      </c>
      <c r="EL182" t="s">
        <v>137</v>
      </c>
      <c r="EM182" t="s">
        <v>138</v>
      </c>
      <c r="EN182" t="s">
        <v>139</v>
      </c>
      <c r="EO182" t="s">
        <v>140</v>
      </c>
      <c r="EP182" t="s">
        <v>141</v>
      </c>
      <c r="EQ182" t="s">
        <v>142</v>
      </c>
      <c r="ER182" t="s">
        <v>69</v>
      </c>
      <c r="EW182">
        <v>37</v>
      </c>
      <c r="EX182">
        <v>73.03</v>
      </c>
      <c r="EY182">
        <v>3</v>
      </c>
      <c r="EZ182">
        <v>3.24</v>
      </c>
      <c r="FA182" t="s">
        <v>69</v>
      </c>
      <c r="FB182" t="s">
        <v>69</v>
      </c>
      <c r="FC182" t="s">
        <v>69</v>
      </c>
      <c r="FD182" t="s">
        <v>69</v>
      </c>
      <c r="FE182" t="s">
        <v>69</v>
      </c>
      <c r="FF182" t="s">
        <v>136</v>
      </c>
      <c r="FG182" t="s">
        <v>137</v>
      </c>
      <c r="FH182" t="s">
        <v>138</v>
      </c>
      <c r="FI182" t="s">
        <v>139</v>
      </c>
      <c r="FJ182" t="s">
        <v>140</v>
      </c>
      <c r="FK182" t="s">
        <v>141</v>
      </c>
      <c r="FL182" t="s">
        <v>142</v>
      </c>
      <c r="FM182" t="s">
        <v>168</v>
      </c>
      <c r="FN182" t="s">
        <v>69</v>
      </c>
      <c r="FQ182">
        <v>52</v>
      </c>
      <c r="FR182">
        <v>0.2</v>
      </c>
      <c r="FS182">
        <v>3</v>
      </c>
      <c r="FT182">
        <v>0.15</v>
      </c>
      <c r="FU182" t="s">
        <v>69</v>
      </c>
      <c r="FV182" t="s">
        <v>69</v>
      </c>
      <c r="FW182" t="s">
        <v>69</v>
      </c>
      <c r="FX182" t="s">
        <v>69</v>
      </c>
      <c r="FY182" t="s">
        <v>69</v>
      </c>
      <c r="FZ182" t="s">
        <v>69</v>
      </c>
      <c r="GA182" t="s">
        <v>69</v>
      </c>
      <c r="GB182" t="s">
        <v>69</v>
      </c>
      <c r="GC182" t="s">
        <v>69</v>
      </c>
      <c r="GD182" t="s">
        <v>69</v>
      </c>
      <c r="GE182" t="s">
        <v>69</v>
      </c>
      <c r="GF182" t="s">
        <v>69</v>
      </c>
      <c r="GG182" t="s">
        <v>69</v>
      </c>
      <c r="GH182" t="s">
        <v>69</v>
      </c>
      <c r="GI182" t="s">
        <v>183</v>
      </c>
      <c r="GJ182" t="s">
        <v>184</v>
      </c>
      <c r="GN182">
        <v>49</v>
      </c>
      <c r="GO182">
        <v>74</v>
      </c>
      <c r="GP182">
        <v>3</v>
      </c>
      <c r="GQ182">
        <v>3.09</v>
      </c>
      <c r="GR182" t="s">
        <v>69</v>
      </c>
      <c r="GS182" t="s">
        <v>69</v>
      </c>
      <c r="GT182" t="s">
        <v>69</v>
      </c>
      <c r="GU182" t="s">
        <v>69</v>
      </c>
      <c r="GV182" t="s">
        <v>69</v>
      </c>
      <c r="GW182" t="s">
        <v>69</v>
      </c>
      <c r="GX182" t="s">
        <v>69</v>
      </c>
      <c r="GY182" t="s">
        <v>69</v>
      </c>
      <c r="GZ182" t="s">
        <v>69</v>
      </c>
      <c r="HA182" t="s">
        <v>69</v>
      </c>
      <c r="HB182" t="s">
        <v>141</v>
      </c>
      <c r="HC182" t="s">
        <v>142</v>
      </c>
      <c r="HD182" t="s">
        <v>168</v>
      </c>
      <c r="HG182" t="s">
        <v>256</v>
      </c>
    </row>
    <row r="183" spans="1:215" ht="16.5" hidden="1" thickTop="1" thickBot="1" x14ac:dyDescent="0.3">
      <c r="A183" s="25" t="s">
        <v>340</v>
      </c>
      <c r="B183" s="26">
        <v>3</v>
      </c>
      <c r="C183" s="40" t="s">
        <v>79</v>
      </c>
      <c r="D183" s="41" t="s">
        <v>16</v>
      </c>
      <c r="E183" s="30">
        <v>234</v>
      </c>
      <c r="F183" s="32">
        <v>2</v>
      </c>
      <c r="G183" s="186"/>
      <c r="H183" s="24">
        <v>2</v>
      </c>
      <c r="I183" s="24">
        <v>5</v>
      </c>
      <c r="J183" s="24">
        <v>12</v>
      </c>
      <c r="K183" s="24">
        <v>3</v>
      </c>
      <c r="L183" s="24">
        <v>0.748</v>
      </c>
      <c r="M183" s="24">
        <v>17.7</v>
      </c>
      <c r="N183" s="55">
        <f t="shared" si="3"/>
        <v>5965.1526526976731</v>
      </c>
      <c r="O183" s="19"/>
      <c r="P183" s="39"/>
      <c r="Q183" s="51"/>
      <c r="R183" s="51"/>
      <c r="S183" s="39"/>
      <c r="T183" s="19"/>
      <c r="U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BH183">
        <v>23</v>
      </c>
      <c r="BI183">
        <v>2941</v>
      </c>
      <c r="BJ183">
        <v>3</v>
      </c>
      <c r="BK183">
        <v>686.45</v>
      </c>
      <c r="BL183" t="s">
        <v>69</v>
      </c>
      <c r="BM183" t="s">
        <v>69</v>
      </c>
      <c r="BN183" t="s">
        <v>69</v>
      </c>
      <c r="BO183" t="s">
        <v>69</v>
      </c>
      <c r="BP183" t="s">
        <v>69</v>
      </c>
      <c r="BQ183" t="s">
        <v>69</v>
      </c>
      <c r="BR183" t="s">
        <v>69</v>
      </c>
      <c r="BS183" t="s">
        <v>69</v>
      </c>
      <c r="BT183" t="s">
        <v>139</v>
      </c>
      <c r="BU183" t="s">
        <v>140</v>
      </c>
      <c r="BV183" t="s">
        <v>141</v>
      </c>
      <c r="BW183" t="s">
        <v>142</v>
      </c>
      <c r="BZ183">
        <v>16</v>
      </c>
      <c r="CA183">
        <v>19.23</v>
      </c>
      <c r="CB183">
        <v>3</v>
      </c>
      <c r="CC183">
        <v>0.85</v>
      </c>
      <c r="CD183" t="s">
        <v>69</v>
      </c>
      <c r="CE183" t="s">
        <v>69</v>
      </c>
      <c r="CF183" t="s">
        <v>69</v>
      </c>
      <c r="CG183" t="s">
        <v>134</v>
      </c>
      <c r="CH183" t="s">
        <v>135</v>
      </c>
      <c r="CI183" t="s">
        <v>136</v>
      </c>
      <c r="CJ183" t="s">
        <v>137</v>
      </c>
      <c r="CK183" t="s">
        <v>138</v>
      </c>
      <c r="CL183" t="s">
        <v>139</v>
      </c>
      <c r="CM183" t="s">
        <v>140</v>
      </c>
      <c r="CN183" t="s">
        <v>141</v>
      </c>
      <c r="CO183" t="s">
        <v>142</v>
      </c>
      <c r="CQ183">
        <v>38</v>
      </c>
      <c r="CR183">
        <v>58.67</v>
      </c>
      <c r="CS183">
        <v>3</v>
      </c>
      <c r="CT183">
        <v>13.15</v>
      </c>
      <c r="CU183" t="s">
        <v>69</v>
      </c>
      <c r="CV183" t="s">
        <v>69</v>
      </c>
      <c r="CW183" t="s">
        <v>69</v>
      </c>
      <c r="CX183" t="s">
        <v>69</v>
      </c>
      <c r="CY183" t="s">
        <v>69</v>
      </c>
      <c r="CZ183" t="s">
        <v>69</v>
      </c>
      <c r="DA183" t="s">
        <v>137</v>
      </c>
      <c r="DB183" t="s">
        <v>138</v>
      </c>
      <c r="DC183" t="s">
        <v>139</v>
      </c>
      <c r="DD183" t="s">
        <v>140</v>
      </c>
      <c r="DH183">
        <v>32</v>
      </c>
      <c r="DI183">
        <v>101.33</v>
      </c>
      <c r="DJ183">
        <v>3</v>
      </c>
      <c r="DK183">
        <v>2.8</v>
      </c>
      <c r="DL183" t="s">
        <v>69</v>
      </c>
      <c r="DM183" t="s">
        <v>69</v>
      </c>
      <c r="DN183" t="s">
        <v>69</v>
      </c>
      <c r="DO183" t="s">
        <v>69</v>
      </c>
      <c r="DP183" t="s">
        <v>69</v>
      </c>
      <c r="DQ183" t="s">
        <v>69</v>
      </c>
      <c r="DR183" t="s">
        <v>69</v>
      </c>
      <c r="DS183" t="s">
        <v>69</v>
      </c>
      <c r="DT183" t="s">
        <v>69</v>
      </c>
      <c r="DU183" t="s">
        <v>69</v>
      </c>
      <c r="DV183" t="s">
        <v>69</v>
      </c>
      <c r="DW183" t="s">
        <v>69</v>
      </c>
      <c r="DX183" t="s">
        <v>168</v>
      </c>
      <c r="DY183" t="s">
        <v>169</v>
      </c>
      <c r="EB183">
        <v>6</v>
      </c>
      <c r="EC183">
        <v>25.63</v>
      </c>
      <c r="ED183">
        <v>3</v>
      </c>
      <c r="EE183">
        <v>1.19</v>
      </c>
      <c r="EF183" t="s">
        <v>69</v>
      </c>
      <c r="EG183" t="s">
        <v>69</v>
      </c>
      <c r="EH183" t="s">
        <v>69</v>
      </c>
      <c r="EI183" t="s">
        <v>134</v>
      </c>
      <c r="EJ183" t="s">
        <v>135</v>
      </c>
      <c r="EK183" t="s">
        <v>136</v>
      </c>
      <c r="EL183" t="s">
        <v>137</v>
      </c>
      <c r="EM183" t="s">
        <v>138</v>
      </c>
      <c r="EN183" t="s">
        <v>139</v>
      </c>
      <c r="EO183" t="s">
        <v>140</v>
      </c>
      <c r="EP183" t="s">
        <v>141</v>
      </c>
      <c r="EQ183" t="s">
        <v>142</v>
      </c>
      <c r="ER183" t="s">
        <v>69</v>
      </c>
      <c r="EW183">
        <v>59</v>
      </c>
      <c r="EX183">
        <v>72.63</v>
      </c>
      <c r="EY183">
        <v>3</v>
      </c>
      <c r="EZ183">
        <v>3.24</v>
      </c>
      <c r="FA183" t="s">
        <v>69</v>
      </c>
      <c r="FB183" t="s">
        <v>69</v>
      </c>
      <c r="FC183" t="s">
        <v>69</v>
      </c>
      <c r="FD183" t="s">
        <v>69</v>
      </c>
      <c r="FE183" t="s">
        <v>69</v>
      </c>
      <c r="FF183" t="s">
        <v>69</v>
      </c>
      <c r="FG183" t="s">
        <v>137</v>
      </c>
      <c r="FH183" t="s">
        <v>138</v>
      </c>
      <c r="FI183" t="s">
        <v>139</v>
      </c>
      <c r="FJ183" t="s">
        <v>140</v>
      </c>
      <c r="FK183" t="s">
        <v>141</v>
      </c>
      <c r="FL183" t="s">
        <v>142</v>
      </c>
      <c r="FM183" t="s">
        <v>168</v>
      </c>
      <c r="FN183" t="s">
        <v>69</v>
      </c>
      <c r="FQ183">
        <v>40</v>
      </c>
      <c r="FR183">
        <v>0.2</v>
      </c>
      <c r="FS183">
        <v>3</v>
      </c>
      <c r="FT183">
        <v>0.15</v>
      </c>
      <c r="FU183" t="s">
        <v>69</v>
      </c>
      <c r="FV183" t="s">
        <v>69</v>
      </c>
      <c r="FW183" t="s">
        <v>69</v>
      </c>
      <c r="FX183" t="s">
        <v>69</v>
      </c>
      <c r="FY183" t="s">
        <v>69</v>
      </c>
      <c r="FZ183" t="s">
        <v>69</v>
      </c>
      <c r="GA183" t="s">
        <v>69</v>
      </c>
      <c r="GB183" t="s">
        <v>69</v>
      </c>
      <c r="GC183" t="s">
        <v>69</v>
      </c>
      <c r="GD183" t="s">
        <v>69</v>
      </c>
      <c r="GE183" t="s">
        <v>69</v>
      </c>
      <c r="GF183" t="s">
        <v>69</v>
      </c>
      <c r="GG183" t="s">
        <v>69</v>
      </c>
      <c r="GH183" t="s">
        <v>69</v>
      </c>
      <c r="GI183" t="s">
        <v>183</v>
      </c>
      <c r="GJ183" t="s">
        <v>184</v>
      </c>
      <c r="GN183">
        <v>16</v>
      </c>
      <c r="GO183">
        <v>74</v>
      </c>
      <c r="GP183">
        <v>3</v>
      </c>
      <c r="GQ183">
        <v>3.09</v>
      </c>
      <c r="GR183" t="s">
        <v>69</v>
      </c>
      <c r="GS183" t="s">
        <v>69</v>
      </c>
      <c r="GT183" t="s">
        <v>69</v>
      </c>
      <c r="GU183" t="s">
        <v>69</v>
      </c>
      <c r="GV183" t="s">
        <v>69</v>
      </c>
      <c r="GW183" t="s">
        <v>69</v>
      </c>
      <c r="GX183" t="s">
        <v>69</v>
      </c>
      <c r="GY183" t="s">
        <v>69</v>
      </c>
      <c r="GZ183" t="s">
        <v>69</v>
      </c>
      <c r="HA183" t="s">
        <v>69</v>
      </c>
      <c r="HB183" t="s">
        <v>141</v>
      </c>
      <c r="HC183" t="s">
        <v>142</v>
      </c>
      <c r="HD183" t="s">
        <v>168</v>
      </c>
      <c r="HG183" t="s">
        <v>257</v>
      </c>
    </row>
    <row r="184" spans="1:215" ht="16.5" hidden="1" thickTop="1" thickBot="1" x14ac:dyDescent="0.3">
      <c r="A184" s="25" t="s">
        <v>340</v>
      </c>
      <c r="B184" s="26">
        <v>3</v>
      </c>
      <c r="C184" s="43" t="s">
        <v>92</v>
      </c>
      <c r="D184" s="44" t="s">
        <v>36</v>
      </c>
      <c r="E184" s="30">
        <v>235</v>
      </c>
      <c r="F184" s="32">
        <v>2</v>
      </c>
      <c r="G184" s="186"/>
      <c r="H184" s="24">
        <v>2</v>
      </c>
      <c r="I184" s="24">
        <v>17</v>
      </c>
      <c r="J184" s="24">
        <v>12</v>
      </c>
      <c r="K184" s="24">
        <v>2</v>
      </c>
      <c r="L184" s="24">
        <v>0.627</v>
      </c>
      <c r="M184" s="24">
        <v>21</v>
      </c>
      <c r="N184" s="55">
        <f t="shared" si="3"/>
        <v>4799.7073824418603</v>
      </c>
      <c r="O184" s="19"/>
      <c r="P184" s="39"/>
      <c r="Q184" s="51"/>
      <c r="R184" s="51"/>
      <c r="S184" s="39"/>
      <c r="T184" s="19"/>
      <c r="U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BH184">
        <v>50</v>
      </c>
      <c r="BI184">
        <v>2933.67</v>
      </c>
      <c r="BJ184">
        <v>3</v>
      </c>
      <c r="BK184">
        <v>686.45</v>
      </c>
      <c r="BL184" t="s">
        <v>69</v>
      </c>
      <c r="BM184" t="s">
        <v>69</v>
      </c>
      <c r="BN184" t="s">
        <v>69</v>
      </c>
      <c r="BO184" t="s">
        <v>69</v>
      </c>
      <c r="BP184" t="s">
        <v>69</v>
      </c>
      <c r="BQ184" t="s">
        <v>69</v>
      </c>
      <c r="BR184" t="s">
        <v>69</v>
      </c>
      <c r="BS184" t="s">
        <v>69</v>
      </c>
      <c r="BT184" t="s">
        <v>139</v>
      </c>
      <c r="BU184" t="s">
        <v>140</v>
      </c>
      <c r="BV184" t="s">
        <v>141</v>
      </c>
      <c r="BW184" t="s">
        <v>142</v>
      </c>
      <c r="BZ184">
        <v>43</v>
      </c>
      <c r="CA184">
        <v>19.100000000000001</v>
      </c>
      <c r="CB184">
        <v>3</v>
      </c>
      <c r="CC184">
        <v>0.85</v>
      </c>
      <c r="CD184" t="s">
        <v>69</v>
      </c>
      <c r="CE184" t="s">
        <v>69</v>
      </c>
      <c r="CF184" t="s">
        <v>69</v>
      </c>
      <c r="CG184" t="s">
        <v>69</v>
      </c>
      <c r="CH184" t="s">
        <v>135</v>
      </c>
      <c r="CI184" t="s">
        <v>136</v>
      </c>
      <c r="CJ184" t="s">
        <v>137</v>
      </c>
      <c r="CK184" t="s">
        <v>138</v>
      </c>
      <c r="CL184" t="s">
        <v>139</v>
      </c>
      <c r="CM184" t="s">
        <v>140</v>
      </c>
      <c r="CN184" t="s">
        <v>141</v>
      </c>
      <c r="CO184" t="s">
        <v>142</v>
      </c>
      <c r="CQ184">
        <v>24</v>
      </c>
      <c r="CR184">
        <v>58.33</v>
      </c>
      <c r="CS184">
        <v>3</v>
      </c>
      <c r="CT184">
        <v>13.15</v>
      </c>
      <c r="CU184" t="s">
        <v>69</v>
      </c>
      <c r="CV184" t="s">
        <v>69</v>
      </c>
      <c r="CW184" t="s">
        <v>69</v>
      </c>
      <c r="CX184" t="s">
        <v>69</v>
      </c>
      <c r="CY184" t="s">
        <v>69</v>
      </c>
      <c r="CZ184" t="s">
        <v>69</v>
      </c>
      <c r="DA184" t="s">
        <v>69</v>
      </c>
      <c r="DB184" t="s">
        <v>138</v>
      </c>
      <c r="DC184" t="s">
        <v>139</v>
      </c>
      <c r="DD184" t="s">
        <v>140</v>
      </c>
      <c r="DH184">
        <v>6</v>
      </c>
      <c r="DI184">
        <v>101.33</v>
      </c>
      <c r="DJ184">
        <v>3</v>
      </c>
      <c r="DK184">
        <v>2.8</v>
      </c>
      <c r="DL184" t="s">
        <v>69</v>
      </c>
      <c r="DM184" t="s">
        <v>69</v>
      </c>
      <c r="DN184" t="s">
        <v>69</v>
      </c>
      <c r="DO184" t="s">
        <v>69</v>
      </c>
      <c r="DP184" t="s">
        <v>69</v>
      </c>
      <c r="DQ184" t="s">
        <v>69</v>
      </c>
      <c r="DR184" t="s">
        <v>69</v>
      </c>
      <c r="DS184" t="s">
        <v>69</v>
      </c>
      <c r="DT184" t="s">
        <v>69</v>
      </c>
      <c r="DU184" t="s">
        <v>69</v>
      </c>
      <c r="DV184" t="s">
        <v>69</v>
      </c>
      <c r="DW184" t="s">
        <v>69</v>
      </c>
      <c r="DX184" t="s">
        <v>168</v>
      </c>
      <c r="DY184" t="s">
        <v>169</v>
      </c>
      <c r="EB184">
        <v>60</v>
      </c>
      <c r="EC184">
        <v>25.63</v>
      </c>
      <c r="ED184">
        <v>3</v>
      </c>
      <c r="EE184">
        <v>1.19</v>
      </c>
      <c r="EF184" t="s">
        <v>69</v>
      </c>
      <c r="EG184" t="s">
        <v>69</v>
      </c>
      <c r="EH184" t="s">
        <v>69</v>
      </c>
      <c r="EI184" t="s">
        <v>134</v>
      </c>
      <c r="EJ184" t="s">
        <v>135</v>
      </c>
      <c r="EK184" t="s">
        <v>136</v>
      </c>
      <c r="EL184" t="s">
        <v>137</v>
      </c>
      <c r="EM184" t="s">
        <v>138</v>
      </c>
      <c r="EN184" t="s">
        <v>139</v>
      </c>
      <c r="EO184" t="s">
        <v>140</v>
      </c>
      <c r="EP184" t="s">
        <v>141</v>
      </c>
      <c r="EQ184" t="s">
        <v>142</v>
      </c>
      <c r="ER184" t="s">
        <v>69</v>
      </c>
      <c r="EW184">
        <v>62</v>
      </c>
      <c r="EX184">
        <v>71.73</v>
      </c>
      <c r="EY184">
        <v>3</v>
      </c>
      <c r="EZ184">
        <v>3.24</v>
      </c>
      <c r="FA184" t="s">
        <v>69</v>
      </c>
      <c r="FB184" t="s">
        <v>69</v>
      </c>
      <c r="FC184" t="s">
        <v>69</v>
      </c>
      <c r="FD184" t="s">
        <v>69</v>
      </c>
      <c r="FE184" t="s">
        <v>69</v>
      </c>
      <c r="FF184" t="s">
        <v>69</v>
      </c>
      <c r="FG184" t="s">
        <v>137</v>
      </c>
      <c r="FH184" t="s">
        <v>138</v>
      </c>
      <c r="FI184" t="s">
        <v>139</v>
      </c>
      <c r="FJ184" t="s">
        <v>140</v>
      </c>
      <c r="FK184" t="s">
        <v>141</v>
      </c>
      <c r="FL184" t="s">
        <v>142</v>
      </c>
      <c r="FM184" t="s">
        <v>168</v>
      </c>
      <c r="FN184" t="s">
        <v>69</v>
      </c>
      <c r="FQ184">
        <v>19</v>
      </c>
      <c r="FR184">
        <v>0.1</v>
      </c>
      <c r="FS184">
        <v>3</v>
      </c>
      <c r="FT184">
        <v>0.15</v>
      </c>
      <c r="FU184" t="s">
        <v>69</v>
      </c>
      <c r="FV184" t="s">
        <v>69</v>
      </c>
      <c r="FW184" t="s">
        <v>69</v>
      </c>
      <c r="FX184" t="s">
        <v>69</v>
      </c>
      <c r="FY184" t="s">
        <v>69</v>
      </c>
      <c r="FZ184" t="s">
        <v>69</v>
      </c>
      <c r="GA184" t="s">
        <v>69</v>
      </c>
      <c r="GB184" t="s">
        <v>69</v>
      </c>
      <c r="GC184" t="s">
        <v>69</v>
      </c>
      <c r="GD184" t="s">
        <v>69</v>
      </c>
      <c r="GE184" t="s">
        <v>69</v>
      </c>
      <c r="GF184" t="s">
        <v>69</v>
      </c>
      <c r="GG184" t="s">
        <v>69</v>
      </c>
      <c r="GH184" t="s">
        <v>69</v>
      </c>
      <c r="GI184" t="s">
        <v>183</v>
      </c>
      <c r="GJ184" t="s">
        <v>184</v>
      </c>
      <c r="GN184">
        <v>34</v>
      </c>
      <c r="GO184">
        <v>74</v>
      </c>
      <c r="GP184">
        <v>3</v>
      </c>
      <c r="GQ184">
        <v>3.09</v>
      </c>
      <c r="GR184" t="s">
        <v>69</v>
      </c>
      <c r="GS184" t="s">
        <v>69</v>
      </c>
      <c r="GT184" t="s">
        <v>69</v>
      </c>
      <c r="GU184" t="s">
        <v>69</v>
      </c>
      <c r="GV184" t="s">
        <v>69</v>
      </c>
      <c r="GW184" t="s">
        <v>69</v>
      </c>
      <c r="GX184" t="s">
        <v>69</v>
      </c>
      <c r="GY184" t="s">
        <v>69</v>
      </c>
      <c r="GZ184" t="s">
        <v>69</v>
      </c>
      <c r="HA184" t="s">
        <v>69</v>
      </c>
      <c r="HB184" t="s">
        <v>141</v>
      </c>
      <c r="HC184" t="s">
        <v>142</v>
      </c>
      <c r="HD184" t="s">
        <v>168</v>
      </c>
      <c r="HG184" t="s">
        <v>258</v>
      </c>
    </row>
    <row r="185" spans="1:215" ht="16.5" hidden="1" thickTop="1" thickBot="1" x14ac:dyDescent="0.3">
      <c r="A185" s="25" t="s">
        <v>340</v>
      </c>
      <c r="B185" s="26">
        <v>3</v>
      </c>
      <c r="C185" s="37" t="s">
        <v>352</v>
      </c>
      <c r="D185" s="45" t="s">
        <v>353</v>
      </c>
      <c r="E185" s="30">
        <v>236</v>
      </c>
      <c r="F185" s="32">
        <v>2</v>
      </c>
      <c r="G185" s="186"/>
      <c r="H185" s="24">
        <v>2</v>
      </c>
      <c r="I185" s="24">
        <v>24</v>
      </c>
      <c r="J185" s="24">
        <v>12</v>
      </c>
      <c r="K185" s="24">
        <v>1</v>
      </c>
      <c r="L185" s="24">
        <v>0.73099999999999998</v>
      </c>
      <c r="M185" s="24">
        <v>21.5</v>
      </c>
      <c r="N185" s="55">
        <f t="shared" si="3"/>
        <v>5560.4144424999995</v>
      </c>
      <c r="O185" s="19"/>
      <c r="P185" s="39"/>
      <c r="Q185" s="51"/>
      <c r="R185" s="51"/>
      <c r="S185" s="39"/>
      <c r="T185" s="19"/>
      <c r="U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BH185">
        <v>31</v>
      </c>
      <c r="BI185">
        <v>2927</v>
      </c>
      <c r="BJ185">
        <v>3</v>
      </c>
      <c r="BK185">
        <v>686.45</v>
      </c>
      <c r="BL185" t="s">
        <v>69</v>
      </c>
      <c r="BM185" t="s">
        <v>69</v>
      </c>
      <c r="BN185" t="s">
        <v>69</v>
      </c>
      <c r="BO185" t="s">
        <v>69</v>
      </c>
      <c r="BP185" t="s">
        <v>69</v>
      </c>
      <c r="BQ185" t="s">
        <v>69</v>
      </c>
      <c r="BR185" t="s">
        <v>69</v>
      </c>
      <c r="BS185" t="s">
        <v>69</v>
      </c>
      <c r="BT185" t="s">
        <v>139</v>
      </c>
      <c r="BU185" t="s">
        <v>140</v>
      </c>
      <c r="BV185" t="s">
        <v>141</v>
      </c>
      <c r="BW185" t="s">
        <v>142</v>
      </c>
      <c r="BZ185">
        <v>14</v>
      </c>
      <c r="CA185">
        <v>19.07</v>
      </c>
      <c r="CB185">
        <v>3</v>
      </c>
      <c r="CC185">
        <v>0.85</v>
      </c>
      <c r="CD185" t="s">
        <v>69</v>
      </c>
      <c r="CE185" t="s">
        <v>69</v>
      </c>
      <c r="CF185" t="s">
        <v>69</v>
      </c>
      <c r="CG185" t="s">
        <v>69</v>
      </c>
      <c r="CH185" t="s">
        <v>69</v>
      </c>
      <c r="CI185" t="s">
        <v>136</v>
      </c>
      <c r="CJ185" t="s">
        <v>137</v>
      </c>
      <c r="CK185" t="s">
        <v>138</v>
      </c>
      <c r="CL185" t="s">
        <v>139</v>
      </c>
      <c r="CM185" t="s">
        <v>140</v>
      </c>
      <c r="CN185" t="s">
        <v>141</v>
      </c>
      <c r="CO185" t="s">
        <v>142</v>
      </c>
      <c r="CQ185">
        <v>11</v>
      </c>
      <c r="CR185">
        <v>58.33</v>
      </c>
      <c r="CS185">
        <v>3</v>
      </c>
      <c r="CT185">
        <v>13.15</v>
      </c>
      <c r="CU185" t="s">
        <v>69</v>
      </c>
      <c r="CV185" t="s">
        <v>69</v>
      </c>
      <c r="CW185" t="s">
        <v>69</v>
      </c>
      <c r="CX185" t="s">
        <v>69</v>
      </c>
      <c r="CY185" t="s">
        <v>69</v>
      </c>
      <c r="CZ185" t="s">
        <v>69</v>
      </c>
      <c r="DA185" t="s">
        <v>69</v>
      </c>
      <c r="DB185" t="s">
        <v>138</v>
      </c>
      <c r="DC185" t="s">
        <v>139</v>
      </c>
      <c r="DD185" t="s">
        <v>140</v>
      </c>
      <c r="DH185">
        <v>13</v>
      </c>
      <c r="DI185">
        <v>101.33</v>
      </c>
      <c r="DJ185">
        <v>3</v>
      </c>
      <c r="DK185">
        <v>2.8</v>
      </c>
      <c r="DL185" t="s">
        <v>69</v>
      </c>
      <c r="DM185" t="s">
        <v>69</v>
      </c>
      <c r="DN185" t="s">
        <v>69</v>
      </c>
      <c r="DO185" t="s">
        <v>69</v>
      </c>
      <c r="DP185" t="s">
        <v>69</v>
      </c>
      <c r="DQ185" t="s">
        <v>69</v>
      </c>
      <c r="DR185" t="s">
        <v>69</v>
      </c>
      <c r="DS185" t="s">
        <v>69</v>
      </c>
      <c r="DT185" t="s">
        <v>69</v>
      </c>
      <c r="DU185" t="s">
        <v>69</v>
      </c>
      <c r="DV185" t="s">
        <v>69</v>
      </c>
      <c r="DW185" t="s">
        <v>69</v>
      </c>
      <c r="DX185" t="s">
        <v>168</v>
      </c>
      <c r="DY185" t="s">
        <v>169</v>
      </c>
      <c r="EB185">
        <v>4</v>
      </c>
      <c r="EC185">
        <v>25.57</v>
      </c>
      <c r="ED185">
        <v>3</v>
      </c>
      <c r="EE185">
        <v>1.19</v>
      </c>
      <c r="EF185" t="s">
        <v>69</v>
      </c>
      <c r="EG185" t="s">
        <v>69</v>
      </c>
      <c r="EH185" t="s">
        <v>69</v>
      </c>
      <c r="EI185" t="s">
        <v>134</v>
      </c>
      <c r="EJ185" t="s">
        <v>135</v>
      </c>
      <c r="EK185" t="s">
        <v>136</v>
      </c>
      <c r="EL185" t="s">
        <v>137</v>
      </c>
      <c r="EM185" t="s">
        <v>138</v>
      </c>
      <c r="EN185" t="s">
        <v>139</v>
      </c>
      <c r="EO185" t="s">
        <v>140</v>
      </c>
      <c r="EP185" t="s">
        <v>141</v>
      </c>
      <c r="EQ185" t="s">
        <v>142</v>
      </c>
      <c r="ER185" t="s">
        <v>69</v>
      </c>
      <c r="EW185">
        <v>21</v>
      </c>
      <c r="EX185">
        <v>71.599999999999994</v>
      </c>
      <c r="EY185">
        <v>3</v>
      </c>
      <c r="EZ185">
        <v>3.24</v>
      </c>
      <c r="FA185" t="s">
        <v>69</v>
      </c>
      <c r="FB185" t="s">
        <v>69</v>
      </c>
      <c r="FC185" t="s">
        <v>69</v>
      </c>
      <c r="FD185" t="s">
        <v>69</v>
      </c>
      <c r="FE185" t="s">
        <v>69</v>
      </c>
      <c r="FF185" t="s">
        <v>69</v>
      </c>
      <c r="FG185" t="s">
        <v>137</v>
      </c>
      <c r="FH185" t="s">
        <v>138</v>
      </c>
      <c r="FI185" t="s">
        <v>139</v>
      </c>
      <c r="FJ185" t="s">
        <v>140</v>
      </c>
      <c r="FK185" t="s">
        <v>141</v>
      </c>
      <c r="FL185" t="s">
        <v>142</v>
      </c>
      <c r="FM185" t="s">
        <v>168</v>
      </c>
      <c r="FN185" t="s">
        <v>69</v>
      </c>
      <c r="FQ185">
        <v>14</v>
      </c>
      <c r="FR185">
        <v>0.03</v>
      </c>
      <c r="FS185">
        <v>3</v>
      </c>
      <c r="FT185">
        <v>0.15</v>
      </c>
      <c r="FU185" t="s">
        <v>69</v>
      </c>
      <c r="FV185" t="s">
        <v>69</v>
      </c>
      <c r="FW185" t="s">
        <v>69</v>
      </c>
      <c r="FX185" t="s">
        <v>69</v>
      </c>
      <c r="FY185" t="s">
        <v>69</v>
      </c>
      <c r="FZ185" t="s">
        <v>69</v>
      </c>
      <c r="GA185" t="s">
        <v>69</v>
      </c>
      <c r="GB185" t="s">
        <v>69</v>
      </c>
      <c r="GC185" t="s">
        <v>69</v>
      </c>
      <c r="GD185" t="s">
        <v>69</v>
      </c>
      <c r="GE185" t="s">
        <v>69</v>
      </c>
      <c r="GF185" t="s">
        <v>69</v>
      </c>
      <c r="GG185" t="s">
        <v>69</v>
      </c>
      <c r="GH185" t="s">
        <v>69</v>
      </c>
      <c r="GI185" t="s">
        <v>69</v>
      </c>
      <c r="GJ185" t="s">
        <v>184</v>
      </c>
      <c r="GN185">
        <v>6</v>
      </c>
      <c r="GO185">
        <v>73.33</v>
      </c>
      <c r="GP185">
        <v>3</v>
      </c>
      <c r="GQ185">
        <v>3.09</v>
      </c>
      <c r="GR185" t="s">
        <v>69</v>
      </c>
      <c r="GS185" t="s">
        <v>69</v>
      </c>
      <c r="GT185" t="s">
        <v>69</v>
      </c>
      <c r="GU185" t="s">
        <v>69</v>
      </c>
      <c r="GV185" t="s">
        <v>69</v>
      </c>
      <c r="GW185" t="s">
        <v>69</v>
      </c>
      <c r="GX185" t="s">
        <v>69</v>
      </c>
      <c r="GY185" t="s">
        <v>69</v>
      </c>
      <c r="GZ185" t="s">
        <v>69</v>
      </c>
      <c r="HA185" t="s">
        <v>69</v>
      </c>
      <c r="HB185" t="s">
        <v>141</v>
      </c>
      <c r="HC185" t="s">
        <v>142</v>
      </c>
      <c r="HD185" t="s">
        <v>168</v>
      </c>
      <c r="HG185" t="s">
        <v>259</v>
      </c>
    </row>
    <row r="186" spans="1:215" ht="16.5" hidden="1" thickTop="1" thickBot="1" x14ac:dyDescent="0.3">
      <c r="A186" s="25" t="s">
        <v>340</v>
      </c>
      <c r="B186" s="26">
        <v>3</v>
      </c>
      <c r="C186" s="40" t="s">
        <v>85</v>
      </c>
      <c r="D186" s="41" t="s">
        <v>41</v>
      </c>
      <c r="E186" s="30">
        <v>301</v>
      </c>
      <c r="F186" s="32">
        <v>2</v>
      </c>
      <c r="G186" s="186"/>
      <c r="H186" s="24">
        <v>3</v>
      </c>
      <c r="I186" s="24">
        <v>11</v>
      </c>
      <c r="J186" s="18">
        <v>13</v>
      </c>
      <c r="K186" s="18">
        <v>1</v>
      </c>
      <c r="L186" s="53">
        <v>0.72099999999999997</v>
      </c>
      <c r="M186" s="53">
        <v>17.899999999999999</v>
      </c>
      <c r="N186" s="55">
        <f t="shared" si="3"/>
        <v>5735.8601087558136</v>
      </c>
      <c r="O186" s="19"/>
      <c r="P186" s="39"/>
      <c r="Q186" s="50"/>
      <c r="R186" s="51"/>
      <c r="S186" s="39"/>
      <c r="T186" s="19"/>
      <c r="U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BH186">
        <v>49</v>
      </c>
      <c r="BI186">
        <v>2919.33</v>
      </c>
      <c r="BJ186">
        <v>3</v>
      </c>
      <c r="BK186">
        <v>686.45</v>
      </c>
      <c r="BL186" t="s">
        <v>69</v>
      </c>
      <c r="BM186" t="s">
        <v>69</v>
      </c>
      <c r="BN186" t="s">
        <v>69</v>
      </c>
      <c r="BO186" t="s">
        <v>69</v>
      </c>
      <c r="BP186" t="s">
        <v>69</v>
      </c>
      <c r="BQ186" t="s">
        <v>69</v>
      </c>
      <c r="BR186" t="s">
        <v>69</v>
      </c>
      <c r="BS186" t="s">
        <v>69</v>
      </c>
      <c r="BT186" t="s">
        <v>139</v>
      </c>
      <c r="BU186" t="s">
        <v>140</v>
      </c>
      <c r="BV186" t="s">
        <v>141</v>
      </c>
      <c r="BW186" t="s">
        <v>142</v>
      </c>
      <c r="BZ186">
        <v>41</v>
      </c>
      <c r="CA186">
        <v>18.97</v>
      </c>
      <c r="CB186">
        <v>3</v>
      </c>
      <c r="CC186">
        <v>0.85</v>
      </c>
      <c r="CD186" t="s">
        <v>69</v>
      </c>
      <c r="CE186" t="s">
        <v>69</v>
      </c>
      <c r="CF186" t="s">
        <v>69</v>
      </c>
      <c r="CG186" t="s">
        <v>69</v>
      </c>
      <c r="CH186" t="s">
        <v>69</v>
      </c>
      <c r="CI186" t="s">
        <v>69</v>
      </c>
      <c r="CJ186" t="s">
        <v>137</v>
      </c>
      <c r="CK186" t="s">
        <v>138</v>
      </c>
      <c r="CL186" t="s">
        <v>139</v>
      </c>
      <c r="CM186" t="s">
        <v>140</v>
      </c>
      <c r="CN186" t="s">
        <v>141</v>
      </c>
      <c r="CO186" t="s">
        <v>142</v>
      </c>
      <c r="CQ186">
        <v>15</v>
      </c>
      <c r="CR186">
        <v>58</v>
      </c>
      <c r="CS186">
        <v>3</v>
      </c>
      <c r="CT186">
        <v>13.15</v>
      </c>
      <c r="CU186" t="s">
        <v>69</v>
      </c>
      <c r="CV186" t="s">
        <v>69</v>
      </c>
      <c r="CW186" t="s">
        <v>69</v>
      </c>
      <c r="CX186" t="s">
        <v>69</v>
      </c>
      <c r="CY186" t="s">
        <v>69</v>
      </c>
      <c r="CZ186" t="s">
        <v>69</v>
      </c>
      <c r="DA186" t="s">
        <v>69</v>
      </c>
      <c r="DB186" t="s">
        <v>138</v>
      </c>
      <c r="DC186" t="s">
        <v>139</v>
      </c>
      <c r="DD186" t="s">
        <v>140</v>
      </c>
      <c r="DH186">
        <v>26</v>
      </c>
      <c r="DI186">
        <v>101.33</v>
      </c>
      <c r="DJ186">
        <v>3</v>
      </c>
      <c r="DK186">
        <v>2.8</v>
      </c>
      <c r="DL186" t="s">
        <v>69</v>
      </c>
      <c r="DM186" t="s">
        <v>69</v>
      </c>
      <c r="DN186" t="s">
        <v>69</v>
      </c>
      <c r="DO186" t="s">
        <v>69</v>
      </c>
      <c r="DP186" t="s">
        <v>69</v>
      </c>
      <c r="DQ186" t="s">
        <v>69</v>
      </c>
      <c r="DR186" t="s">
        <v>69</v>
      </c>
      <c r="DS186" t="s">
        <v>69</v>
      </c>
      <c r="DT186" t="s">
        <v>69</v>
      </c>
      <c r="DU186" t="s">
        <v>69</v>
      </c>
      <c r="DV186" t="s">
        <v>69</v>
      </c>
      <c r="DW186" t="s">
        <v>69</v>
      </c>
      <c r="DX186" t="s">
        <v>168</v>
      </c>
      <c r="DY186" t="s">
        <v>169</v>
      </c>
      <c r="EB186">
        <v>58</v>
      </c>
      <c r="EC186">
        <v>25.4</v>
      </c>
      <c r="ED186">
        <v>3</v>
      </c>
      <c r="EE186">
        <v>1.19</v>
      </c>
      <c r="EF186" t="s">
        <v>69</v>
      </c>
      <c r="EG186" t="s">
        <v>69</v>
      </c>
      <c r="EH186" t="s">
        <v>69</v>
      </c>
      <c r="EI186" t="s">
        <v>134</v>
      </c>
      <c r="EJ186" t="s">
        <v>135</v>
      </c>
      <c r="EK186" t="s">
        <v>136</v>
      </c>
      <c r="EL186" t="s">
        <v>137</v>
      </c>
      <c r="EM186" t="s">
        <v>138</v>
      </c>
      <c r="EN186" t="s">
        <v>139</v>
      </c>
      <c r="EO186" t="s">
        <v>140</v>
      </c>
      <c r="EP186" t="s">
        <v>141</v>
      </c>
      <c r="EQ186" t="s">
        <v>142</v>
      </c>
      <c r="ER186" t="s">
        <v>69</v>
      </c>
      <c r="EW186">
        <v>49</v>
      </c>
      <c r="EX186">
        <v>71.37</v>
      </c>
      <c r="EY186">
        <v>3</v>
      </c>
      <c r="EZ186">
        <v>3.24</v>
      </c>
      <c r="FA186" t="s">
        <v>69</v>
      </c>
      <c r="FB186" t="s">
        <v>69</v>
      </c>
      <c r="FC186" t="s">
        <v>69</v>
      </c>
      <c r="FD186" t="s">
        <v>69</v>
      </c>
      <c r="FE186" t="s">
        <v>69</v>
      </c>
      <c r="FF186" t="s">
        <v>69</v>
      </c>
      <c r="FG186" t="s">
        <v>69</v>
      </c>
      <c r="FH186" t="s">
        <v>138</v>
      </c>
      <c r="FI186" t="s">
        <v>139</v>
      </c>
      <c r="FJ186" t="s">
        <v>140</v>
      </c>
      <c r="FK186" t="s">
        <v>141</v>
      </c>
      <c r="FL186" t="s">
        <v>142</v>
      </c>
      <c r="FM186" t="s">
        <v>168</v>
      </c>
      <c r="FN186" t="s">
        <v>169</v>
      </c>
      <c r="FQ186">
        <v>41</v>
      </c>
      <c r="FR186">
        <v>0</v>
      </c>
      <c r="FS186">
        <v>3</v>
      </c>
      <c r="FT186">
        <v>0.15</v>
      </c>
      <c r="FU186" t="s">
        <v>69</v>
      </c>
      <c r="FV186" t="s">
        <v>69</v>
      </c>
      <c r="FW186" t="s">
        <v>69</v>
      </c>
      <c r="FX186" t="s">
        <v>69</v>
      </c>
      <c r="FY186" t="s">
        <v>69</v>
      </c>
      <c r="FZ186" t="s">
        <v>69</v>
      </c>
      <c r="GA186" t="s">
        <v>69</v>
      </c>
      <c r="GB186" t="s">
        <v>69</v>
      </c>
      <c r="GC186" t="s">
        <v>69</v>
      </c>
      <c r="GD186" t="s">
        <v>69</v>
      </c>
      <c r="GE186" t="s">
        <v>69</v>
      </c>
      <c r="GF186" t="s">
        <v>69</v>
      </c>
      <c r="GG186" t="s">
        <v>69</v>
      </c>
      <c r="GH186" t="s">
        <v>69</v>
      </c>
      <c r="GI186" t="s">
        <v>69</v>
      </c>
      <c r="GJ186" t="s">
        <v>184</v>
      </c>
      <c r="GN186">
        <v>13</v>
      </c>
      <c r="GO186">
        <v>72.33</v>
      </c>
      <c r="GP186">
        <v>3</v>
      </c>
      <c r="GQ186">
        <v>3.09</v>
      </c>
      <c r="GR186" t="s">
        <v>69</v>
      </c>
      <c r="GS186" t="s">
        <v>69</v>
      </c>
      <c r="GT186" t="s">
        <v>69</v>
      </c>
      <c r="GU186" t="s">
        <v>69</v>
      </c>
      <c r="GV186" t="s">
        <v>69</v>
      </c>
      <c r="GW186" t="s">
        <v>69</v>
      </c>
      <c r="GX186" t="s">
        <v>69</v>
      </c>
      <c r="GY186" t="s">
        <v>69</v>
      </c>
      <c r="GZ186" t="s">
        <v>69</v>
      </c>
      <c r="HA186" t="s">
        <v>69</v>
      </c>
      <c r="HB186" t="s">
        <v>141</v>
      </c>
      <c r="HC186" t="s">
        <v>142</v>
      </c>
      <c r="HD186" t="s">
        <v>168</v>
      </c>
      <c r="HG186" t="s">
        <v>260</v>
      </c>
    </row>
    <row r="187" spans="1:215" ht="16.5" hidden="1" thickTop="1" thickBot="1" x14ac:dyDescent="0.3">
      <c r="A187" s="25" t="s">
        <v>340</v>
      </c>
      <c r="B187" s="26">
        <v>3</v>
      </c>
      <c r="C187" s="37" t="s">
        <v>354</v>
      </c>
      <c r="D187" s="45" t="s">
        <v>355</v>
      </c>
      <c r="E187" s="30">
        <v>302</v>
      </c>
      <c r="F187" s="32">
        <v>2</v>
      </c>
      <c r="G187" s="186"/>
      <c r="H187" s="24">
        <v>3</v>
      </c>
      <c r="I187" s="24">
        <v>26</v>
      </c>
      <c r="J187" s="18">
        <v>13</v>
      </c>
      <c r="K187" s="24">
        <v>2</v>
      </c>
      <c r="L187" s="24">
        <v>0.83599999999999997</v>
      </c>
      <c r="M187" s="24">
        <v>17.7</v>
      </c>
      <c r="N187" s="55">
        <f t="shared" si="3"/>
        <v>6666.9353177209296</v>
      </c>
      <c r="O187" s="19"/>
      <c r="P187" s="39"/>
      <c r="Q187" s="51"/>
      <c r="R187" s="51"/>
      <c r="S187" s="39"/>
      <c r="T187" s="19"/>
      <c r="U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BH187">
        <v>29</v>
      </c>
      <c r="BI187">
        <v>2910.33</v>
      </c>
      <c r="BJ187">
        <v>3</v>
      </c>
      <c r="BK187">
        <v>686.45</v>
      </c>
      <c r="BL187" t="s">
        <v>69</v>
      </c>
      <c r="BM187" t="s">
        <v>69</v>
      </c>
      <c r="BN187" t="s">
        <v>69</v>
      </c>
      <c r="BO187" t="s">
        <v>69</v>
      </c>
      <c r="BP187" t="s">
        <v>69</v>
      </c>
      <c r="BQ187" t="s">
        <v>69</v>
      </c>
      <c r="BR187" t="s">
        <v>69</v>
      </c>
      <c r="BS187" t="s">
        <v>69</v>
      </c>
      <c r="BT187" t="s">
        <v>139</v>
      </c>
      <c r="BU187" t="s">
        <v>140</v>
      </c>
      <c r="BV187" t="s">
        <v>141</v>
      </c>
      <c r="BW187" t="s">
        <v>142</v>
      </c>
      <c r="BZ187">
        <v>19</v>
      </c>
      <c r="CA187">
        <v>18.97</v>
      </c>
      <c r="CB187">
        <v>3</v>
      </c>
      <c r="CC187">
        <v>0.85</v>
      </c>
      <c r="CD187" t="s">
        <v>69</v>
      </c>
      <c r="CE187" t="s">
        <v>69</v>
      </c>
      <c r="CF187" t="s">
        <v>69</v>
      </c>
      <c r="CG187" t="s">
        <v>69</v>
      </c>
      <c r="CH187" t="s">
        <v>69</v>
      </c>
      <c r="CI187" t="s">
        <v>69</v>
      </c>
      <c r="CJ187" t="s">
        <v>137</v>
      </c>
      <c r="CK187" t="s">
        <v>138</v>
      </c>
      <c r="CL187" t="s">
        <v>139</v>
      </c>
      <c r="CM187" t="s">
        <v>140</v>
      </c>
      <c r="CN187" t="s">
        <v>141</v>
      </c>
      <c r="CO187" t="s">
        <v>142</v>
      </c>
      <c r="CQ187">
        <v>14</v>
      </c>
      <c r="CR187">
        <v>58</v>
      </c>
      <c r="CS187">
        <v>3</v>
      </c>
      <c r="CT187">
        <v>13.15</v>
      </c>
      <c r="CU187" t="s">
        <v>69</v>
      </c>
      <c r="CV187" t="s">
        <v>69</v>
      </c>
      <c r="CW187" t="s">
        <v>69</v>
      </c>
      <c r="CX187" t="s">
        <v>69</v>
      </c>
      <c r="CY187" t="s">
        <v>69</v>
      </c>
      <c r="CZ187" t="s">
        <v>69</v>
      </c>
      <c r="DA187" t="s">
        <v>69</v>
      </c>
      <c r="DB187" t="s">
        <v>138</v>
      </c>
      <c r="DC187" t="s">
        <v>139</v>
      </c>
      <c r="DD187" t="s">
        <v>140</v>
      </c>
      <c r="DH187">
        <v>39</v>
      </c>
      <c r="DI187">
        <v>101.33</v>
      </c>
      <c r="DJ187">
        <v>3</v>
      </c>
      <c r="DK187">
        <v>2.8</v>
      </c>
      <c r="DL187" t="s">
        <v>69</v>
      </c>
      <c r="DM187" t="s">
        <v>69</v>
      </c>
      <c r="DN187" t="s">
        <v>69</v>
      </c>
      <c r="DO187" t="s">
        <v>69</v>
      </c>
      <c r="DP187" t="s">
        <v>69</v>
      </c>
      <c r="DQ187" t="s">
        <v>69</v>
      </c>
      <c r="DR187" t="s">
        <v>69</v>
      </c>
      <c r="DS187" t="s">
        <v>69</v>
      </c>
      <c r="DT187" t="s">
        <v>69</v>
      </c>
      <c r="DU187" t="s">
        <v>69</v>
      </c>
      <c r="DV187" t="s">
        <v>69</v>
      </c>
      <c r="DW187" t="s">
        <v>69</v>
      </c>
      <c r="DX187" t="s">
        <v>168</v>
      </c>
      <c r="DY187" t="s">
        <v>169</v>
      </c>
      <c r="EB187">
        <v>51</v>
      </c>
      <c r="EC187">
        <v>25.33</v>
      </c>
      <c r="ED187">
        <v>3</v>
      </c>
      <c r="EE187">
        <v>1.19</v>
      </c>
      <c r="EF187" t="s">
        <v>69</v>
      </c>
      <c r="EG187" t="s">
        <v>69</v>
      </c>
      <c r="EH187" t="s">
        <v>69</v>
      </c>
      <c r="EI187" t="s">
        <v>134</v>
      </c>
      <c r="EJ187" t="s">
        <v>135</v>
      </c>
      <c r="EK187" t="s">
        <v>136</v>
      </c>
      <c r="EL187" t="s">
        <v>137</v>
      </c>
      <c r="EM187" t="s">
        <v>138</v>
      </c>
      <c r="EN187" t="s">
        <v>139</v>
      </c>
      <c r="EO187" t="s">
        <v>140</v>
      </c>
      <c r="EP187" t="s">
        <v>141</v>
      </c>
      <c r="EQ187" t="s">
        <v>142</v>
      </c>
      <c r="ER187" t="s">
        <v>69</v>
      </c>
      <c r="EW187">
        <v>61</v>
      </c>
      <c r="EX187">
        <v>71.23</v>
      </c>
      <c r="EY187">
        <v>3</v>
      </c>
      <c r="EZ187">
        <v>3.24</v>
      </c>
      <c r="FA187" t="s">
        <v>69</v>
      </c>
      <c r="FB187" t="s">
        <v>69</v>
      </c>
      <c r="FC187" t="s">
        <v>69</v>
      </c>
      <c r="FD187" t="s">
        <v>69</v>
      </c>
      <c r="FE187" t="s">
        <v>69</v>
      </c>
      <c r="FF187" t="s">
        <v>69</v>
      </c>
      <c r="FG187" t="s">
        <v>69</v>
      </c>
      <c r="FH187" t="s">
        <v>69</v>
      </c>
      <c r="FI187" t="s">
        <v>139</v>
      </c>
      <c r="FJ187" t="s">
        <v>140</v>
      </c>
      <c r="FK187" t="s">
        <v>141</v>
      </c>
      <c r="FL187" t="s">
        <v>142</v>
      </c>
      <c r="FM187" t="s">
        <v>168</v>
      </c>
      <c r="FN187" t="s">
        <v>169</v>
      </c>
      <c r="FQ187">
        <v>56</v>
      </c>
      <c r="FR187">
        <v>0</v>
      </c>
      <c r="FS187">
        <v>3</v>
      </c>
      <c r="FT187">
        <v>0.15</v>
      </c>
      <c r="FU187" t="s">
        <v>69</v>
      </c>
      <c r="FV187" t="s">
        <v>69</v>
      </c>
      <c r="FW187" t="s">
        <v>69</v>
      </c>
      <c r="FX187" t="s">
        <v>69</v>
      </c>
      <c r="FY187" t="s">
        <v>69</v>
      </c>
      <c r="FZ187" t="s">
        <v>69</v>
      </c>
      <c r="GA187" t="s">
        <v>69</v>
      </c>
      <c r="GB187" t="s">
        <v>69</v>
      </c>
      <c r="GC187" t="s">
        <v>69</v>
      </c>
      <c r="GD187" t="s">
        <v>69</v>
      </c>
      <c r="GE187" t="s">
        <v>69</v>
      </c>
      <c r="GF187" t="s">
        <v>69</v>
      </c>
      <c r="GG187" t="s">
        <v>69</v>
      </c>
      <c r="GH187" t="s">
        <v>69</v>
      </c>
      <c r="GI187" t="s">
        <v>69</v>
      </c>
      <c r="GJ187" t="s">
        <v>184</v>
      </c>
      <c r="GN187">
        <v>25</v>
      </c>
      <c r="GO187">
        <v>72.33</v>
      </c>
      <c r="GP187">
        <v>3</v>
      </c>
      <c r="GQ187">
        <v>3.09</v>
      </c>
      <c r="GR187" t="s">
        <v>69</v>
      </c>
      <c r="GS187" t="s">
        <v>69</v>
      </c>
      <c r="GT187" t="s">
        <v>69</v>
      </c>
      <c r="GU187" t="s">
        <v>69</v>
      </c>
      <c r="GV187" t="s">
        <v>69</v>
      </c>
      <c r="GW187" t="s">
        <v>69</v>
      </c>
      <c r="GX187" t="s">
        <v>69</v>
      </c>
      <c r="GY187" t="s">
        <v>69</v>
      </c>
      <c r="GZ187" t="s">
        <v>69</v>
      </c>
      <c r="HA187" t="s">
        <v>69</v>
      </c>
      <c r="HB187" t="s">
        <v>141</v>
      </c>
      <c r="HC187" t="s">
        <v>142</v>
      </c>
      <c r="HD187" t="s">
        <v>168</v>
      </c>
      <c r="HG187" t="s">
        <v>261</v>
      </c>
    </row>
    <row r="188" spans="1:215" ht="16.5" hidden="1" thickTop="1" thickBot="1" x14ac:dyDescent="0.3">
      <c r="A188" s="25" t="s">
        <v>340</v>
      </c>
      <c r="B188" s="26">
        <v>3</v>
      </c>
      <c r="C188" s="37" t="s">
        <v>364</v>
      </c>
      <c r="D188" s="45" t="s">
        <v>365</v>
      </c>
      <c r="E188" s="30">
        <v>303</v>
      </c>
      <c r="F188" s="32">
        <v>2</v>
      </c>
      <c r="G188" s="186"/>
      <c r="H188" s="24">
        <v>3</v>
      </c>
      <c r="I188" s="24">
        <v>30</v>
      </c>
      <c r="J188" s="18">
        <v>13</v>
      </c>
      <c r="K188" s="24">
        <v>3</v>
      </c>
      <c r="L188" s="24">
        <v>0.69299999999999995</v>
      </c>
      <c r="M188" s="24">
        <v>16.2</v>
      </c>
      <c r="N188" s="55">
        <f t="shared" si="3"/>
        <v>5627.2651909534879</v>
      </c>
      <c r="O188" s="19"/>
      <c r="P188" s="39"/>
      <c r="Q188" s="51"/>
      <c r="R188" s="51"/>
      <c r="S188" s="39"/>
      <c r="T188" s="19"/>
      <c r="U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BH188">
        <v>15</v>
      </c>
      <c r="BI188">
        <v>2905.67</v>
      </c>
      <c r="BJ188">
        <v>3</v>
      </c>
      <c r="BK188">
        <v>686.45</v>
      </c>
      <c r="BL188" t="s">
        <v>69</v>
      </c>
      <c r="BM188" t="s">
        <v>69</v>
      </c>
      <c r="BN188" t="s">
        <v>69</v>
      </c>
      <c r="BO188" t="s">
        <v>69</v>
      </c>
      <c r="BP188" t="s">
        <v>69</v>
      </c>
      <c r="BQ188" t="s">
        <v>69</v>
      </c>
      <c r="BR188" t="s">
        <v>69</v>
      </c>
      <c r="BS188" t="s">
        <v>69</v>
      </c>
      <c r="BT188" t="s">
        <v>139</v>
      </c>
      <c r="BU188" t="s">
        <v>140</v>
      </c>
      <c r="BV188" t="s">
        <v>141</v>
      </c>
      <c r="BW188" t="s">
        <v>142</v>
      </c>
      <c r="BZ188">
        <v>45</v>
      </c>
      <c r="CA188">
        <v>18.93</v>
      </c>
      <c r="CB188">
        <v>3</v>
      </c>
      <c r="CC188">
        <v>0.85</v>
      </c>
      <c r="CD188" t="s">
        <v>69</v>
      </c>
      <c r="CE188" t="s">
        <v>69</v>
      </c>
      <c r="CF188" t="s">
        <v>69</v>
      </c>
      <c r="CG188" t="s">
        <v>69</v>
      </c>
      <c r="CH188" t="s">
        <v>69</v>
      </c>
      <c r="CI188" t="s">
        <v>69</v>
      </c>
      <c r="CJ188" t="s">
        <v>137</v>
      </c>
      <c r="CK188" t="s">
        <v>138</v>
      </c>
      <c r="CL188" t="s">
        <v>139</v>
      </c>
      <c r="CM188" t="s">
        <v>140</v>
      </c>
      <c r="CN188" t="s">
        <v>141</v>
      </c>
      <c r="CO188" t="s">
        <v>142</v>
      </c>
      <c r="CQ188">
        <v>52</v>
      </c>
      <c r="CR188">
        <v>57.67</v>
      </c>
      <c r="CS188">
        <v>3</v>
      </c>
      <c r="CT188">
        <v>13.15</v>
      </c>
      <c r="CU188" t="s">
        <v>69</v>
      </c>
      <c r="CV188" t="s">
        <v>69</v>
      </c>
      <c r="CW188" t="s">
        <v>69</v>
      </c>
      <c r="CX188" t="s">
        <v>69</v>
      </c>
      <c r="CY188" t="s">
        <v>69</v>
      </c>
      <c r="CZ188" t="s">
        <v>69</v>
      </c>
      <c r="DA188" t="s">
        <v>69</v>
      </c>
      <c r="DB188" t="s">
        <v>138</v>
      </c>
      <c r="DC188" t="s">
        <v>139</v>
      </c>
      <c r="DD188" t="s">
        <v>140</v>
      </c>
      <c r="DH188">
        <v>44</v>
      </c>
      <c r="DI188">
        <v>101.33</v>
      </c>
      <c r="DJ188">
        <v>3</v>
      </c>
      <c r="DK188">
        <v>2.8</v>
      </c>
      <c r="DL188" t="s">
        <v>69</v>
      </c>
      <c r="DM188" t="s">
        <v>69</v>
      </c>
      <c r="DN188" t="s">
        <v>69</v>
      </c>
      <c r="DO188" t="s">
        <v>69</v>
      </c>
      <c r="DP188" t="s">
        <v>69</v>
      </c>
      <c r="DQ188" t="s">
        <v>69</v>
      </c>
      <c r="DR188" t="s">
        <v>69</v>
      </c>
      <c r="DS188" t="s">
        <v>69</v>
      </c>
      <c r="DT188" t="s">
        <v>69</v>
      </c>
      <c r="DU188" t="s">
        <v>69</v>
      </c>
      <c r="DV188" t="s">
        <v>69</v>
      </c>
      <c r="DW188" t="s">
        <v>69</v>
      </c>
      <c r="DX188" t="s">
        <v>168</v>
      </c>
      <c r="DY188" t="s">
        <v>169</v>
      </c>
      <c r="EB188">
        <v>16</v>
      </c>
      <c r="EC188">
        <v>25.07</v>
      </c>
      <c r="ED188">
        <v>3</v>
      </c>
      <c r="EE188">
        <v>1.19</v>
      </c>
      <c r="EF188" t="s">
        <v>69</v>
      </c>
      <c r="EG188" t="s">
        <v>69</v>
      </c>
      <c r="EH188" t="s">
        <v>69</v>
      </c>
      <c r="EI188" t="s">
        <v>134</v>
      </c>
      <c r="EJ188" t="s">
        <v>135</v>
      </c>
      <c r="EK188" t="s">
        <v>136</v>
      </c>
      <c r="EL188" t="s">
        <v>137</v>
      </c>
      <c r="EM188" t="s">
        <v>138</v>
      </c>
      <c r="EN188" t="s">
        <v>139</v>
      </c>
      <c r="EO188" t="s">
        <v>140</v>
      </c>
      <c r="EP188" t="s">
        <v>141</v>
      </c>
      <c r="EQ188" t="s">
        <v>142</v>
      </c>
      <c r="ER188" t="s">
        <v>69</v>
      </c>
      <c r="EW188">
        <v>8</v>
      </c>
      <c r="EX188">
        <v>71.03</v>
      </c>
      <c r="EY188">
        <v>3</v>
      </c>
      <c r="EZ188">
        <v>3.24</v>
      </c>
      <c r="FA188" t="s">
        <v>69</v>
      </c>
      <c r="FB188" t="s">
        <v>69</v>
      </c>
      <c r="FC188" t="s">
        <v>69</v>
      </c>
      <c r="FD188" t="s">
        <v>69</v>
      </c>
      <c r="FE188" t="s">
        <v>69</v>
      </c>
      <c r="FF188" t="s">
        <v>69</v>
      </c>
      <c r="FG188" t="s">
        <v>69</v>
      </c>
      <c r="FH188" t="s">
        <v>69</v>
      </c>
      <c r="FI188" t="s">
        <v>139</v>
      </c>
      <c r="FJ188" t="s">
        <v>140</v>
      </c>
      <c r="FK188" t="s">
        <v>141</v>
      </c>
      <c r="FL188" t="s">
        <v>142</v>
      </c>
      <c r="FM188" t="s">
        <v>168</v>
      </c>
      <c r="FN188" t="s">
        <v>169</v>
      </c>
      <c r="FQ188">
        <v>54</v>
      </c>
      <c r="FR188">
        <v>0</v>
      </c>
      <c r="FS188">
        <v>3</v>
      </c>
      <c r="FT188">
        <v>0.15</v>
      </c>
      <c r="FU188" t="s">
        <v>69</v>
      </c>
      <c r="FV188" t="s">
        <v>69</v>
      </c>
      <c r="FW188" t="s">
        <v>69</v>
      </c>
      <c r="FX188" t="s">
        <v>69</v>
      </c>
      <c r="FY188" t="s">
        <v>69</v>
      </c>
      <c r="FZ188" t="s">
        <v>69</v>
      </c>
      <c r="GA188" t="s">
        <v>69</v>
      </c>
      <c r="GB188" t="s">
        <v>69</v>
      </c>
      <c r="GC188" t="s">
        <v>69</v>
      </c>
      <c r="GD188" t="s">
        <v>69</v>
      </c>
      <c r="GE188" t="s">
        <v>69</v>
      </c>
      <c r="GF188" t="s">
        <v>69</v>
      </c>
      <c r="GG188" t="s">
        <v>69</v>
      </c>
      <c r="GH188" t="s">
        <v>69</v>
      </c>
      <c r="GI188" t="s">
        <v>69</v>
      </c>
      <c r="GJ188" t="s">
        <v>184</v>
      </c>
      <c r="GN188">
        <v>23</v>
      </c>
      <c r="GO188">
        <v>72</v>
      </c>
      <c r="GP188">
        <v>3</v>
      </c>
      <c r="GQ188">
        <v>3.09</v>
      </c>
      <c r="GR188" t="s">
        <v>69</v>
      </c>
      <c r="GS188" t="s">
        <v>69</v>
      </c>
      <c r="GT188" t="s">
        <v>69</v>
      </c>
      <c r="GU188" t="s">
        <v>69</v>
      </c>
      <c r="GV188" t="s">
        <v>69</v>
      </c>
      <c r="GW188" t="s">
        <v>69</v>
      </c>
      <c r="GX188" t="s">
        <v>69</v>
      </c>
      <c r="GY188" t="s">
        <v>69</v>
      </c>
      <c r="GZ188" t="s">
        <v>69</v>
      </c>
      <c r="HA188" t="s">
        <v>69</v>
      </c>
      <c r="HB188" t="s">
        <v>141</v>
      </c>
      <c r="HC188" t="s">
        <v>142</v>
      </c>
      <c r="HD188" t="s">
        <v>168</v>
      </c>
      <c r="HG188" t="s">
        <v>262</v>
      </c>
    </row>
    <row r="189" spans="1:215" ht="16.5" hidden="1" thickTop="1" thickBot="1" x14ac:dyDescent="0.3">
      <c r="A189" s="25" t="s">
        <v>340</v>
      </c>
      <c r="B189" s="26">
        <v>3</v>
      </c>
      <c r="C189" s="47" t="s">
        <v>81</v>
      </c>
      <c r="D189" s="41">
        <v>8544</v>
      </c>
      <c r="E189" s="30">
        <v>304</v>
      </c>
      <c r="F189" s="32">
        <v>2</v>
      </c>
      <c r="G189" s="186"/>
      <c r="H189" s="24">
        <v>3</v>
      </c>
      <c r="I189" s="24">
        <v>7</v>
      </c>
      <c r="J189" s="18">
        <v>13</v>
      </c>
      <c r="K189" s="24">
        <v>4</v>
      </c>
      <c r="L189" s="24">
        <v>0.27800000000000002</v>
      </c>
      <c r="M189" s="24">
        <v>24.7</v>
      </c>
      <c r="N189" s="55">
        <f t="shared" si="3"/>
        <v>2028.4294211860467</v>
      </c>
      <c r="O189" s="19"/>
      <c r="P189" s="39"/>
      <c r="Q189" s="51"/>
      <c r="R189" s="51"/>
      <c r="S189" s="39"/>
      <c r="T189" s="19"/>
      <c r="U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BH189">
        <v>56</v>
      </c>
      <c r="BI189">
        <v>2688.67</v>
      </c>
      <c r="BJ189">
        <v>3</v>
      </c>
      <c r="BK189">
        <v>686.45</v>
      </c>
      <c r="BL189" t="s">
        <v>69</v>
      </c>
      <c r="BM189" t="s">
        <v>69</v>
      </c>
      <c r="BN189" t="s">
        <v>69</v>
      </c>
      <c r="BO189" t="s">
        <v>69</v>
      </c>
      <c r="BP189" t="s">
        <v>69</v>
      </c>
      <c r="BQ189" t="s">
        <v>69</v>
      </c>
      <c r="BR189" t="s">
        <v>69</v>
      </c>
      <c r="BS189" t="s">
        <v>69</v>
      </c>
      <c r="BT189" t="s">
        <v>69</v>
      </c>
      <c r="BU189" t="s">
        <v>140</v>
      </c>
      <c r="BV189" t="s">
        <v>141</v>
      </c>
      <c r="BW189" t="s">
        <v>142</v>
      </c>
      <c r="BZ189">
        <v>22</v>
      </c>
      <c r="CA189">
        <v>18.77</v>
      </c>
      <c r="CB189">
        <v>3</v>
      </c>
      <c r="CC189">
        <v>0.85</v>
      </c>
      <c r="CD189" t="s">
        <v>69</v>
      </c>
      <c r="CE189" t="s">
        <v>69</v>
      </c>
      <c r="CF189" t="s">
        <v>69</v>
      </c>
      <c r="CG189" t="s">
        <v>69</v>
      </c>
      <c r="CH189" t="s">
        <v>69</v>
      </c>
      <c r="CI189" t="s">
        <v>69</v>
      </c>
      <c r="CJ189" t="s">
        <v>137</v>
      </c>
      <c r="CK189" t="s">
        <v>138</v>
      </c>
      <c r="CL189" t="s">
        <v>139</v>
      </c>
      <c r="CM189" t="s">
        <v>140</v>
      </c>
      <c r="CN189" t="s">
        <v>141</v>
      </c>
      <c r="CO189" t="s">
        <v>142</v>
      </c>
      <c r="CQ189">
        <v>22</v>
      </c>
      <c r="CR189">
        <v>57.67</v>
      </c>
      <c r="CS189">
        <v>3</v>
      </c>
      <c r="CT189">
        <v>13.15</v>
      </c>
      <c r="CU189" t="s">
        <v>69</v>
      </c>
      <c r="CV189" t="s">
        <v>69</v>
      </c>
      <c r="CW189" t="s">
        <v>69</v>
      </c>
      <c r="CX189" t="s">
        <v>69</v>
      </c>
      <c r="CY189" t="s">
        <v>69</v>
      </c>
      <c r="CZ189" t="s">
        <v>69</v>
      </c>
      <c r="DA189" t="s">
        <v>69</v>
      </c>
      <c r="DB189" t="s">
        <v>138</v>
      </c>
      <c r="DC189" t="s">
        <v>139</v>
      </c>
      <c r="DD189" t="s">
        <v>140</v>
      </c>
      <c r="DH189">
        <v>33</v>
      </c>
      <c r="DI189">
        <v>100</v>
      </c>
      <c r="DJ189">
        <v>3</v>
      </c>
      <c r="DK189">
        <v>2.8</v>
      </c>
      <c r="DL189" t="s">
        <v>69</v>
      </c>
      <c r="DM189" t="s">
        <v>69</v>
      </c>
      <c r="DN189" t="s">
        <v>69</v>
      </c>
      <c r="DO189" t="s">
        <v>69</v>
      </c>
      <c r="DP189" t="s">
        <v>69</v>
      </c>
      <c r="DQ189" t="s">
        <v>69</v>
      </c>
      <c r="DR189" t="s">
        <v>69</v>
      </c>
      <c r="DS189" t="s">
        <v>69</v>
      </c>
      <c r="DT189" t="s">
        <v>69</v>
      </c>
      <c r="DU189" t="s">
        <v>69</v>
      </c>
      <c r="DV189" t="s">
        <v>69</v>
      </c>
      <c r="DW189" t="s">
        <v>69</v>
      </c>
      <c r="DX189" t="s">
        <v>69</v>
      </c>
      <c r="DY189" t="s">
        <v>169</v>
      </c>
      <c r="EB189">
        <v>49</v>
      </c>
      <c r="EC189">
        <v>24.9</v>
      </c>
      <c r="ED189">
        <v>3</v>
      </c>
      <c r="EE189">
        <v>1.19</v>
      </c>
      <c r="EF189" t="s">
        <v>69</v>
      </c>
      <c r="EG189" t="s">
        <v>69</v>
      </c>
      <c r="EH189" t="s">
        <v>69</v>
      </c>
      <c r="EI189" t="s">
        <v>69</v>
      </c>
      <c r="EJ189" t="s">
        <v>135</v>
      </c>
      <c r="EK189" t="s">
        <v>136</v>
      </c>
      <c r="EL189" t="s">
        <v>137</v>
      </c>
      <c r="EM189" t="s">
        <v>138</v>
      </c>
      <c r="EN189" t="s">
        <v>139</v>
      </c>
      <c r="EO189" t="s">
        <v>140</v>
      </c>
      <c r="EP189" t="s">
        <v>141</v>
      </c>
      <c r="EQ189" t="s">
        <v>142</v>
      </c>
      <c r="ER189" t="s">
        <v>69</v>
      </c>
      <c r="EW189">
        <v>48</v>
      </c>
      <c r="EX189">
        <v>70.930000000000007</v>
      </c>
      <c r="EY189">
        <v>3</v>
      </c>
      <c r="EZ189">
        <v>3.24</v>
      </c>
      <c r="FA189" t="s">
        <v>69</v>
      </c>
      <c r="FB189" t="s">
        <v>69</v>
      </c>
      <c r="FC189" t="s">
        <v>69</v>
      </c>
      <c r="FD189" t="s">
        <v>69</v>
      </c>
      <c r="FE189" t="s">
        <v>69</v>
      </c>
      <c r="FF189" t="s">
        <v>69</v>
      </c>
      <c r="FG189" t="s">
        <v>69</v>
      </c>
      <c r="FH189" t="s">
        <v>69</v>
      </c>
      <c r="FI189" t="s">
        <v>139</v>
      </c>
      <c r="FJ189" t="s">
        <v>140</v>
      </c>
      <c r="FK189" t="s">
        <v>141</v>
      </c>
      <c r="FL189" t="s">
        <v>142</v>
      </c>
      <c r="FM189" t="s">
        <v>168</v>
      </c>
      <c r="FN189" t="s">
        <v>169</v>
      </c>
      <c r="FQ189">
        <v>20</v>
      </c>
      <c r="FR189">
        <v>0</v>
      </c>
      <c r="FS189">
        <v>3</v>
      </c>
      <c r="FT189">
        <v>0.15</v>
      </c>
      <c r="FU189" t="s">
        <v>69</v>
      </c>
      <c r="FV189" t="s">
        <v>69</v>
      </c>
      <c r="FW189" t="s">
        <v>69</v>
      </c>
      <c r="FX189" t="s">
        <v>69</v>
      </c>
      <c r="FY189" t="s">
        <v>69</v>
      </c>
      <c r="FZ189" t="s">
        <v>69</v>
      </c>
      <c r="GA189" t="s">
        <v>69</v>
      </c>
      <c r="GB189" t="s">
        <v>69</v>
      </c>
      <c r="GC189" t="s">
        <v>69</v>
      </c>
      <c r="GD189" t="s">
        <v>69</v>
      </c>
      <c r="GE189" t="s">
        <v>69</v>
      </c>
      <c r="GF189" t="s">
        <v>69</v>
      </c>
      <c r="GG189" t="s">
        <v>69</v>
      </c>
      <c r="GH189" t="s">
        <v>69</v>
      </c>
      <c r="GI189" t="s">
        <v>69</v>
      </c>
      <c r="GJ189" t="s">
        <v>184</v>
      </c>
      <c r="GN189">
        <v>27</v>
      </c>
      <c r="GO189">
        <v>72</v>
      </c>
      <c r="GP189">
        <v>3</v>
      </c>
      <c r="GQ189">
        <v>3.09</v>
      </c>
      <c r="GR189" t="s">
        <v>69</v>
      </c>
      <c r="GS189" t="s">
        <v>69</v>
      </c>
      <c r="GT189" t="s">
        <v>69</v>
      </c>
      <c r="GU189" t="s">
        <v>69</v>
      </c>
      <c r="GV189" t="s">
        <v>69</v>
      </c>
      <c r="GW189" t="s">
        <v>69</v>
      </c>
      <c r="GX189" t="s">
        <v>69</v>
      </c>
      <c r="GY189" t="s">
        <v>69</v>
      </c>
      <c r="GZ189" t="s">
        <v>69</v>
      </c>
      <c r="HA189" t="s">
        <v>69</v>
      </c>
      <c r="HB189" t="s">
        <v>141</v>
      </c>
      <c r="HC189" t="s">
        <v>142</v>
      </c>
      <c r="HD189" t="s">
        <v>168</v>
      </c>
      <c r="HG189" t="s">
        <v>263</v>
      </c>
    </row>
    <row r="190" spans="1:215" ht="16.5" hidden="1" thickTop="1" thickBot="1" x14ac:dyDescent="0.3">
      <c r="A190" s="25" t="s">
        <v>340</v>
      </c>
      <c r="B190" s="26">
        <v>3</v>
      </c>
      <c r="C190" s="47" t="s">
        <v>82</v>
      </c>
      <c r="D190" s="41">
        <v>8528</v>
      </c>
      <c r="E190" s="30">
        <v>305</v>
      </c>
      <c r="F190" s="32">
        <v>2</v>
      </c>
      <c r="G190" s="186"/>
      <c r="H190" s="24">
        <v>3</v>
      </c>
      <c r="I190" s="24">
        <v>8</v>
      </c>
      <c r="J190" s="18">
        <v>13</v>
      </c>
      <c r="K190" s="24">
        <v>5</v>
      </c>
      <c r="L190" s="24">
        <v>0.307</v>
      </c>
      <c r="M190" s="24">
        <v>24</v>
      </c>
      <c r="N190" s="55">
        <f t="shared" si="3"/>
        <v>2260.8518088372093</v>
      </c>
      <c r="O190" s="19"/>
      <c r="P190" s="39"/>
      <c r="Q190" s="51"/>
      <c r="R190" s="51"/>
      <c r="S190" s="39"/>
      <c r="T190" s="19"/>
      <c r="U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BH190">
        <v>54</v>
      </c>
      <c r="BI190">
        <v>2645</v>
      </c>
      <c r="BJ190">
        <v>3</v>
      </c>
      <c r="BK190">
        <v>686.45</v>
      </c>
      <c r="BL190" t="s">
        <v>69</v>
      </c>
      <c r="BM190" t="s">
        <v>69</v>
      </c>
      <c r="BN190" t="s">
        <v>69</v>
      </c>
      <c r="BO190" t="s">
        <v>69</v>
      </c>
      <c r="BP190" t="s">
        <v>69</v>
      </c>
      <c r="BQ190" t="s">
        <v>69</v>
      </c>
      <c r="BR190" t="s">
        <v>69</v>
      </c>
      <c r="BS190" t="s">
        <v>69</v>
      </c>
      <c r="BT190" t="s">
        <v>69</v>
      </c>
      <c r="BU190" t="s">
        <v>140</v>
      </c>
      <c r="BV190" t="s">
        <v>141</v>
      </c>
      <c r="BW190" t="s">
        <v>142</v>
      </c>
      <c r="BZ190">
        <v>11</v>
      </c>
      <c r="CA190">
        <v>18.73</v>
      </c>
      <c r="CB190">
        <v>3</v>
      </c>
      <c r="CC190">
        <v>0.85</v>
      </c>
      <c r="CD190" t="s">
        <v>69</v>
      </c>
      <c r="CE190" t="s">
        <v>69</v>
      </c>
      <c r="CF190" t="s">
        <v>69</v>
      </c>
      <c r="CG190" t="s">
        <v>69</v>
      </c>
      <c r="CH190" t="s">
        <v>69</v>
      </c>
      <c r="CI190" t="s">
        <v>69</v>
      </c>
      <c r="CJ190" t="s">
        <v>137</v>
      </c>
      <c r="CK190" t="s">
        <v>138</v>
      </c>
      <c r="CL190" t="s">
        <v>139</v>
      </c>
      <c r="CM190" t="s">
        <v>140</v>
      </c>
      <c r="CN190" t="s">
        <v>141</v>
      </c>
      <c r="CO190" t="s">
        <v>142</v>
      </c>
      <c r="CQ190">
        <v>47</v>
      </c>
      <c r="CR190">
        <v>56.67</v>
      </c>
      <c r="CS190">
        <v>3</v>
      </c>
      <c r="CT190">
        <v>13.15</v>
      </c>
      <c r="CU190" t="s">
        <v>69</v>
      </c>
      <c r="CV190" t="s">
        <v>69</v>
      </c>
      <c r="CW190" t="s">
        <v>69</v>
      </c>
      <c r="CX190" t="s">
        <v>69</v>
      </c>
      <c r="CY190" t="s">
        <v>69</v>
      </c>
      <c r="CZ190" t="s">
        <v>69</v>
      </c>
      <c r="DA190" t="s">
        <v>69</v>
      </c>
      <c r="DB190" t="s">
        <v>138</v>
      </c>
      <c r="DC190" t="s">
        <v>139</v>
      </c>
      <c r="DD190" t="s">
        <v>140</v>
      </c>
      <c r="DH190">
        <v>30</v>
      </c>
      <c r="DI190">
        <v>100</v>
      </c>
      <c r="DJ190">
        <v>3</v>
      </c>
      <c r="DK190">
        <v>2.8</v>
      </c>
      <c r="DL190" t="s">
        <v>69</v>
      </c>
      <c r="DM190" t="s">
        <v>69</v>
      </c>
      <c r="DN190" t="s">
        <v>69</v>
      </c>
      <c r="DO190" t="s">
        <v>69</v>
      </c>
      <c r="DP190" t="s">
        <v>69</v>
      </c>
      <c r="DQ190" t="s">
        <v>69</v>
      </c>
      <c r="DR190" t="s">
        <v>69</v>
      </c>
      <c r="DS190" t="s">
        <v>69</v>
      </c>
      <c r="DT190" t="s">
        <v>69</v>
      </c>
      <c r="DU190" t="s">
        <v>69</v>
      </c>
      <c r="DV190" t="s">
        <v>69</v>
      </c>
      <c r="DW190" t="s">
        <v>69</v>
      </c>
      <c r="DX190" t="s">
        <v>69</v>
      </c>
      <c r="DY190" t="s">
        <v>169</v>
      </c>
      <c r="EB190">
        <v>18</v>
      </c>
      <c r="EC190">
        <v>24.9</v>
      </c>
      <c r="ED190">
        <v>3</v>
      </c>
      <c r="EE190">
        <v>1.19</v>
      </c>
      <c r="EF190" t="s">
        <v>69</v>
      </c>
      <c r="EG190" t="s">
        <v>69</v>
      </c>
      <c r="EH190" t="s">
        <v>69</v>
      </c>
      <c r="EI190" t="s">
        <v>69</v>
      </c>
      <c r="EJ190" t="s">
        <v>135</v>
      </c>
      <c r="EK190" t="s">
        <v>136</v>
      </c>
      <c r="EL190" t="s">
        <v>137</v>
      </c>
      <c r="EM190" t="s">
        <v>138</v>
      </c>
      <c r="EN190" t="s">
        <v>139</v>
      </c>
      <c r="EO190" t="s">
        <v>140</v>
      </c>
      <c r="EP190" t="s">
        <v>141</v>
      </c>
      <c r="EQ190" t="s">
        <v>142</v>
      </c>
      <c r="ER190" t="s">
        <v>69</v>
      </c>
      <c r="EW190">
        <v>58</v>
      </c>
      <c r="EX190">
        <v>70.930000000000007</v>
      </c>
      <c r="EY190">
        <v>3</v>
      </c>
      <c r="EZ190">
        <v>3.24</v>
      </c>
      <c r="FA190" t="s">
        <v>69</v>
      </c>
      <c r="FB190" t="s">
        <v>69</v>
      </c>
      <c r="FC190" t="s">
        <v>69</v>
      </c>
      <c r="FD190" t="s">
        <v>69</v>
      </c>
      <c r="FE190" t="s">
        <v>69</v>
      </c>
      <c r="FF190" t="s">
        <v>69</v>
      </c>
      <c r="FG190" t="s">
        <v>69</v>
      </c>
      <c r="FH190" t="s">
        <v>69</v>
      </c>
      <c r="FI190" t="s">
        <v>139</v>
      </c>
      <c r="FJ190" t="s">
        <v>140</v>
      </c>
      <c r="FK190" t="s">
        <v>141</v>
      </c>
      <c r="FL190" t="s">
        <v>142</v>
      </c>
      <c r="FM190" t="s">
        <v>168</v>
      </c>
      <c r="FN190" t="s">
        <v>169</v>
      </c>
      <c r="FQ190">
        <v>51</v>
      </c>
      <c r="FR190">
        <v>0</v>
      </c>
      <c r="FS190">
        <v>3</v>
      </c>
      <c r="FT190">
        <v>0.15</v>
      </c>
      <c r="FU190" t="s">
        <v>69</v>
      </c>
      <c r="FV190" t="s">
        <v>69</v>
      </c>
      <c r="FW190" t="s">
        <v>69</v>
      </c>
      <c r="FX190" t="s">
        <v>69</v>
      </c>
      <c r="FY190" t="s">
        <v>69</v>
      </c>
      <c r="FZ190" t="s">
        <v>69</v>
      </c>
      <c r="GA190" t="s">
        <v>69</v>
      </c>
      <c r="GB190" t="s">
        <v>69</v>
      </c>
      <c r="GC190" t="s">
        <v>69</v>
      </c>
      <c r="GD190" t="s">
        <v>69</v>
      </c>
      <c r="GE190" t="s">
        <v>69</v>
      </c>
      <c r="GF190" t="s">
        <v>69</v>
      </c>
      <c r="GG190" t="s">
        <v>69</v>
      </c>
      <c r="GH190" t="s">
        <v>69</v>
      </c>
      <c r="GI190" t="s">
        <v>69</v>
      </c>
      <c r="GJ190" t="s">
        <v>184</v>
      </c>
      <c r="GN190">
        <v>47</v>
      </c>
      <c r="GO190">
        <v>72</v>
      </c>
      <c r="GP190">
        <v>3</v>
      </c>
      <c r="GQ190">
        <v>3.09</v>
      </c>
      <c r="GR190" t="s">
        <v>69</v>
      </c>
      <c r="GS190" t="s">
        <v>69</v>
      </c>
      <c r="GT190" t="s">
        <v>69</v>
      </c>
      <c r="GU190" t="s">
        <v>69</v>
      </c>
      <c r="GV190" t="s">
        <v>69</v>
      </c>
      <c r="GW190" t="s">
        <v>69</v>
      </c>
      <c r="GX190" t="s">
        <v>69</v>
      </c>
      <c r="GY190" t="s">
        <v>69</v>
      </c>
      <c r="GZ190" t="s">
        <v>69</v>
      </c>
      <c r="HA190" t="s">
        <v>69</v>
      </c>
      <c r="HB190" t="s">
        <v>141</v>
      </c>
      <c r="HC190" t="s">
        <v>142</v>
      </c>
      <c r="HD190" t="s">
        <v>168</v>
      </c>
      <c r="HG190" t="s">
        <v>264</v>
      </c>
    </row>
    <row r="191" spans="1:215" ht="16.5" hidden="1" thickTop="1" thickBot="1" x14ac:dyDescent="0.3">
      <c r="A191" s="25" t="s">
        <v>340</v>
      </c>
      <c r="B191" s="26">
        <v>3</v>
      </c>
      <c r="C191" s="37" t="s">
        <v>368</v>
      </c>
      <c r="D191" s="45" t="s">
        <v>369</v>
      </c>
      <c r="E191" s="30">
        <v>306</v>
      </c>
      <c r="F191" s="32">
        <v>2</v>
      </c>
      <c r="G191" s="186"/>
      <c r="H191" s="24">
        <v>3</v>
      </c>
      <c r="I191" s="24">
        <v>33</v>
      </c>
      <c r="J191" s="18">
        <v>13</v>
      </c>
      <c r="K191" s="24">
        <v>6</v>
      </c>
      <c r="L191" s="24">
        <v>0.621</v>
      </c>
      <c r="M191" s="24">
        <v>18.7</v>
      </c>
      <c r="N191" s="55">
        <f t="shared" si="3"/>
        <v>4892.1782756860457</v>
      </c>
      <c r="O191" s="19"/>
      <c r="P191" s="39"/>
      <c r="Q191" s="51"/>
      <c r="R191" s="51"/>
      <c r="S191" s="39"/>
      <c r="T191" s="19"/>
      <c r="U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BH191">
        <v>32</v>
      </c>
      <c r="BI191">
        <v>2623.67</v>
      </c>
      <c r="BJ191">
        <v>3</v>
      </c>
      <c r="BK191">
        <v>686.45</v>
      </c>
      <c r="BL191" t="s">
        <v>69</v>
      </c>
      <c r="BM191" t="s">
        <v>69</v>
      </c>
      <c r="BN191" t="s">
        <v>69</v>
      </c>
      <c r="BO191" t="s">
        <v>69</v>
      </c>
      <c r="BP191" t="s">
        <v>69</v>
      </c>
      <c r="BQ191" t="s">
        <v>69</v>
      </c>
      <c r="BR191" t="s">
        <v>69</v>
      </c>
      <c r="BS191" t="s">
        <v>69</v>
      </c>
      <c r="BT191" t="s">
        <v>69</v>
      </c>
      <c r="BU191" t="s">
        <v>140</v>
      </c>
      <c r="BV191" t="s">
        <v>141</v>
      </c>
      <c r="BW191" t="s">
        <v>142</v>
      </c>
      <c r="BZ191">
        <v>6</v>
      </c>
      <c r="CA191">
        <v>18.53</v>
      </c>
      <c r="CB191">
        <v>3</v>
      </c>
      <c r="CC191">
        <v>0.85</v>
      </c>
      <c r="CD191" t="s">
        <v>69</v>
      </c>
      <c r="CE191" t="s">
        <v>69</v>
      </c>
      <c r="CF191" t="s">
        <v>69</v>
      </c>
      <c r="CG191" t="s">
        <v>69</v>
      </c>
      <c r="CH191" t="s">
        <v>69</v>
      </c>
      <c r="CI191" t="s">
        <v>69</v>
      </c>
      <c r="CJ191" t="s">
        <v>69</v>
      </c>
      <c r="CK191" t="s">
        <v>138</v>
      </c>
      <c r="CL191" t="s">
        <v>139</v>
      </c>
      <c r="CM191" t="s">
        <v>140</v>
      </c>
      <c r="CN191" t="s">
        <v>141</v>
      </c>
      <c r="CO191" t="s">
        <v>142</v>
      </c>
      <c r="CQ191">
        <v>19</v>
      </c>
      <c r="CR191">
        <v>55.67</v>
      </c>
      <c r="CS191">
        <v>3</v>
      </c>
      <c r="CT191">
        <v>13.15</v>
      </c>
      <c r="CU191" t="s">
        <v>69</v>
      </c>
      <c r="CV191" t="s">
        <v>69</v>
      </c>
      <c r="CW191" t="s">
        <v>69</v>
      </c>
      <c r="CX191" t="s">
        <v>69</v>
      </c>
      <c r="CY191" t="s">
        <v>69</v>
      </c>
      <c r="CZ191" t="s">
        <v>69</v>
      </c>
      <c r="DA191" t="s">
        <v>69</v>
      </c>
      <c r="DB191" t="s">
        <v>138</v>
      </c>
      <c r="DC191" t="s">
        <v>139</v>
      </c>
      <c r="DD191" t="s">
        <v>140</v>
      </c>
      <c r="DH191">
        <v>27</v>
      </c>
      <c r="DI191">
        <v>99</v>
      </c>
      <c r="DJ191">
        <v>3</v>
      </c>
      <c r="DK191">
        <v>2.8</v>
      </c>
      <c r="DL191" t="s">
        <v>69</v>
      </c>
      <c r="DM191" t="s">
        <v>69</v>
      </c>
      <c r="DN191" t="s">
        <v>69</v>
      </c>
      <c r="DO191" t="s">
        <v>69</v>
      </c>
      <c r="DP191" t="s">
        <v>69</v>
      </c>
      <c r="DQ191" t="s">
        <v>69</v>
      </c>
      <c r="DR191" t="s">
        <v>69</v>
      </c>
      <c r="DS191" t="s">
        <v>69</v>
      </c>
      <c r="DT191" t="s">
        <v>69</v>
      </c>
      <c r="DU191" t="s">
        <v>69</v>
      </c>
      <c r="DV191" t="s">
        <v>69</v>
      </c>
      <c r="DW191" t="s">
        <v>69</v>
      </c>
      <c r="DX191" t="s">
        <v>69</v>
      </c>
      <c r="DY191" t="s">
        <v>169</v>
      </c>
      <c r="EB191">
        <v>8</v>
      </c>
      <c r="EC191">
        <v>24.8</v>
      </c>
      <c r="ED191">
        <v>3</v>
      </c>
      <c r="EE191">
        <v>1.19</v>
      </c>
      <c r="EF191" t="s">
        <v>69</v>
      </c>
      <c r="EG191" t="s">
        <v>69</v>
      </c>
      <c r="EH191" t="s">
        <v>69</v>
      </c>
      <c r="EI191" t="s">
        <v>69</v>
      </c>
      <c r="EJ191" t="s">
        <v>69</v>
      </c>
      <c r="EK191" t="s">
        <v>136</v>
      </c>
      <c r="EL191" t="s">
        <v>137</v>
      </c>
      <c r="EM191" t="s">
        <v>138</v>
      </c>
      <c r="EN191" t="s">
        <v>139</v>
      </c>
      <c r="EO191" t="s">
        <v>140</v>
      </c>
      <c r="EP191" t="s">
        <v>141</v>
      </c>
      <c r="EQ191" t="s">
        <v>142</v>
      </c>
      <c r="ER191" t="s">
        <v>69</v>
      </c>
      <c r="EW191">
        <v>12</v>
      </c>
      <c r="EX191">
        <v>70.930000000000007</v>
      </c>
      <c r="EY191">
        <v>3</v>
      </c>
      <c r="EZ191">
        <v>3.24</v>
      </c>
      <c r="FA191" t="s">
        <v>69</v>
      </c>
      <c r="FB191" t="s">
        <v>69</v>
      </c>
      <c r="FC191" t="s">
        <v>69</v>
      </c>
      <c r="FD191" t="s">
        <v>69</v>
      </c>
      <c r="FE191" t="s">
        <v>69</v>
      </c>
      <c r="FF191" t="s">
        <v>69</v>
      </c>
      <c r="FG191" t="s">
        <v>69</v>
      </c>
      <c r="FH191" t="s">
        <v>69</v>
      </c>
      <c r="FI191" t="s">
        <v>139</v>
      </c>
      <c r="FJ191" t="s">
        <v>140</v>
      </c>
      <c r="FK191" t="s">
        <v>141</v>
      </c>
      <c r="FL191" t="s">
        <v>142</v>
      </c>
      <c r="FM191" t="s">
        <v>168</v>
      </c>
      <c r="FN191" t="s">
        <v>169</v>
      </c>
      <c r="FQ191">
        <v>1</v>
      </c>
      <c r="FR191">
        <v>0</v>
      </c>
      <c r="FS191">
        <v>3</v>
      </c>
      <c r="FT191">
        <v>0.15</v>
      </c>
      <c r="FU191" t="s">
        <v>69</v>
      </c>
      <c r="FV191" t="s">
        <v>69</v>
      </c>
      <c r="FW191" t="s">
        <v>69</v>
      </c>
      <c r="FX191" t="s">
        <v>69</v>
      </c>
      <c r="FY191" t="s">
        <v>69</v>
      </c>
      <c r="FZ191" t="s">
        <v>69</v>
      </c>
      <c r="GA191" t="s">
        <v>69</v>
      </c>
      <c r="GB191" t="s">
        <v>69</v>
      </c>
      <c r="GC191" t="s">
        <v>69</v>
      </c>
      <c r="GD191" t="s">
        <v>69</v>
      </c>
      <c r="GE191" t="s">
        <v>69</v>
      </c>
      <c r="GF191" t="s">
        <v>69</v>
      </c>
      <c r="GG191" t="s">
        <v>69</v>
      </c>
      <c r="GH191" t="s">
        <v>69</v>
      </c>
      <c r="GI191" t="s">
        <v>69</v>
      </c>
      <c r="GJ191" t="s">
        <v>184</v>
      </c>
      <c r="GN191">
        <v>42</v>
      </c>
      <c r="GO191">
        <v>71.67</v>
      </c>
      <c r="GP191">
        <v>3</v>
      </c>
      <c r="GQ191">
        <v>3.09</v>
      </c>
      <c r="GR191" t="s">
        <v>69</v>
      </c>
      <c r="GS191" t="s">
        <v>69</v>
      </c>
      <c r="GT191" t="s">
        <v>69</v>
      </c>
      <c r="GU191" t="s">
        <v>69</v>
      </c>
      <c r="GV191" t="s">
        <v>69</v>
      </c>
      <c r="GW191" t="s">
        <v>69</v>
      </c>
      <c r="GX191" t="s">
        <v>69</v>
      </c>
      <c r="GY191" t="s">
        <v>69</v>
      </c>
      <c r="GZ191" t="s">
        <v>69</v>
      </c>
      <c r="HA191" t="s">
        <v>69</v>
      </c>
      <c r="HB191" t="s">
        <v>141</v>
      </c>
      <c r="HC191" t="s">
        <v>142</v>
      </c>
      <c r="HD191" t="s">
        <v>168</v>
      </c>
    </row>
    <row r="192" spans="1:215" ht="16.5" hidden="1" thickTop="1" thickBot="1" x14ac:dyDescent="0.3">
      <c r="A192" s="25" t="s">
        <v>340</v>
      </c>
      <c r="B192" s="26">
        <v>3</v>
      </c>
      <c r="C192" s="40" t="s">
        <v>77</v>
      </c>
      <c r="D192" s="41" t="s">
        <v>27</v>
      </c>
      <c r="E192" s="30">
        <v>307</v>
      </c>
      <c r="F192" s="32">
        <v>2</v>
      </c>
      <c r="G192" s="186"/>
      <c r="H192" s="24">
        <v>3</v>
      </c>
      <c r="I192" s="24">
        <v>3</v>
      </c>
      <c r="J192" s="24">
        <v>14</v>
      </c>
      <c r="K192" s="24">
        <v>6</v>
      </c>
      <c r="L192" s="24">
        <v>1.04</v>
      </c>
      <c r="M192" s="24">
        <v>17.2</v>
      </c>
      <c r="N192" s="55">
        <f t="shared" si="3"/>
        <v>8344.1827088372102</v>
      </c>
      <c r="O192" s="19"/>
      <c r="P192" s="39"/>
      <c r="Q192" s="51"/>
      <c r="R192" s="51"/>
      <c r="S192" s="39"/>
      <c r="T192" s="19"/>
      <c r="U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BH192">
        <v>13</v>
      </c>
      <c r="BI192">
        <v>2544.33</v>
      </c>
      <c r="BJ192">
        <v>3</v>
      </c>
      <c r="BK192">
        <v>686.45</v>
      </c>
      <c r="BL192" t="s">
        <v>69</v>
      </c>
      <c r="BM192" t="s">
        <v>69</v>
      </c>
      <c r="BN192" t="s">
        <v>69</v>
      </c>
      <c r="BO192" t="s">
        <v>69</v>
      </c>
      <c r="BP192" t="s">
        <v>69</v>
      </c>
      <c r="BQ192" t="s">
        <v>69</v>
      </c>
      <c r="BR192" t="s">
        <v>69</v>
      </c>
      <c r="BS192" t="s">
        <v>69</v>
      </c>
      <c r="BT192" t="s">
        <v>69</v>
      </c>
      <c r="BU192" t="s">
        <v>69</v>
      </c>
      <c r="BV192" t="s">
        <v>141</v>
      </c>
      <c r="BW192" t="s">
        <v>142</v>
      </c>
      <c r="BZ192">
        <v>12</v>
      </c>
      <c r="CA192">
        <v>18.53</v>
      </c>
      <c r="CB192">
        <v>3</v>
      </c>
      <c r="CC192">
        <v>0.85</v>
      </c>
      <c r="CD192" t="s">
        <v>69</v>
      </c>
      <c r="CE192" t="s">
        <v>69</v>
      </c>
      <c r="CF192" t="s">
        <v>69</v>
      </c>
      <c r="CG192" t="s">
        <v>69</v>
      </c>
      <c r="CH192" t="s">
        <v>69</v>
      </c>
      <c r="CI192" t="s">
        <v>69</v>
      </c>
      <c r="CJ192" t="s">
        <v>69</v>
      </c>
      <c r="CK192" t="s">
        <v>138</v>
      </c>
      <c r="CL192" t="s">
        <v>139</v>
      </c>
      <c r="CM192" t="s">
        <v>140</v>
      </c>
      <c r="CN192" t="s">
        <v>141</v>
      </c>
      <c r="CO192" t="s">
        <v>142</v>
      </c>
      <c r="CQ192">
        <v>5</v>
      </c>
      <c r="CR192">
        <v>55.33</v>
      </c>
      <c r="CS192">
        <v>3</v>
      </c>
      <c r="CT192">
        <v>13.15</v>
      </c>
      <c r="CU192" t="s">
        <v>69</v>
      </c>
      <c r="CV192" t="s">
        <v>69</v>
      </c>
      <c r="CW192" t="s">
        <v>69</v>
      </c>
      <c r="CX192" t="s">
        <v>69</v>
      </c>
      <c r="CY192" t="s">
        <v>69</v>
      </c>
      <c r="CZ192" t="s">
        <v>69</v>
      </c>
      <c r="DA192" t="s">
        <v>69</v>
      </c>
      <c r="DB192" t="s">
        <v>138</v>
      </c>
      <c r="DC192" t="s">
        <v>139</v>
      </c>
      <c r="DD192" t="s">
        <v>140</v>
      </c>
      <c r="DH192">
        <v>25</v>
      </c>
      <c r="DI192">
        <v>99</v>
      </c>
      <c r="DJ192">
        <v>3</v>
      </c>
      <c r="DK192">
        <v>2.8</v>
      </c>
      <c r="DL192" t="s">
        <v>69</v>
      </c>
      <c r="DM192" t="s">
        <v>69</v>
      </c>
      <c r="DN192" t="s">
        <v>69</v>
      </c>
      <c r="DO192" t="s">
        <v>69</v>
      </c>
      <c r="DP192" t="s">
        <v>69</v>
      </c>
      <c r="DQ192" t="s">
        <v>69</v>
      </c>
      <c r="DR192" t="s">
        <v>69</v>
      </c>
      <c r="DS192" t="s">
        <v>69</v>
      </c>
      <c r="DT192" t="s">
        <v>69</v>
      </c>
      <c r="DU192" t="s">
        <v>69</v>
      </c>
      <c r="DV192" t="s">
        <v>69</v>
      </c>
      <c r="DW192" t="s">
        <v>69</v>
      </c>
      <c r="DX192" t="s">
        <v>69</v>
      </c>
      <c r="DY192" t="s">
        <v>169</v>
      </c>
      <c r="EB192">
        <v>13</v>
      </c>
      <c r="EC192">
        <v>24.5</v>
      </c>
      <c r="ED192">
        <v>3</v>
      </c>
      <c r="EE192">
        <v>1.19</v>
      </c>
      <c r="EF192" t="s">
        <v>69</v>
      </c>
      <c r="EG192" t="s">
        <v>69</v>
      </c>
      <c r="EH192" t="s">
        <v>69</v>
      </c>
      <c r="EI192" t="s">
        <v>69</v>
      </c>
      <c r="EJ192" t="s">
        <v>69</v>
      </c>
      <c r="EK192" t="s">
        <v>69</v>
      </c>
      <c r="EL192" t="s">
        <v>137</v>
      </c>
      <c r="EM192" t="s">
        <v>138</v>
      </c>
      <c r="EN192" t="s">
        <v>139</v>
      </c>
      <c r="EO192" t="s">
        <v>140</v>
      </c>
      <c r="EP192" t="s">
        <v>141</v>
      </c>
      <c r="EQ192" t="s">
        <v>142</v>
      </c>
      <c r="ER192" t="s">
        <v>69</v>
      </c>
      <c r="EW192">
        <v>60</v>
      </c>
      <c r="EX192">
        <v>70.900000000000006</v>
      </c>
      <c r="EY192">
        <v>3</v>
      </c>
      <c r="EZ192">
        <v>3.24</v>
      </c>
      <c r="FA192" t="s">
        <v>69</v>
      </c>
      <c r="FB192" t="s">
        <v>69</v>
      </c>
      <c r="FC192" t="s">
        <v>69</v>
      </c>
      <c r="FD192" t="s">
        <v>69</v>
      </c>
      <c r="FE192" t="s">
        <v>69</v>
      </c>
      <c r="FF192" t="s">
        <v>69</v>
      </c>
      <c r="FG192" t="s">
        <v>69</v>
      </c>
      <c r="FH192" t="s">
        <v>69</v>
      </c>
      <c r="FI192" t="s">
        <v>139</v>
      </c>
      <c r="FJ192" t="s">
        <v>140</v>
      </c>
      <c r="FK192" t="s">
        <v>141</v>
      </c>
      <c r="FL192" t="s">
        <v>142</v>
      </c>
      <c r="FM192" t="s">
        <v>168</v>
      </c>
      <c r="FN192" t="s">
        <v>169</v>
      </c>
      <c r="FQ192">
        <v>18</v>
      </c>
      <c r="FR192">
        <v>0</v>
      </c>
      <c r="FS192">
        <v>3</v>
      </c>
      <c r="FT192">
        <v>0.15</v>
      </c>
      <c r="FU192" t="s">
        <v>69</v>
      </c>
      <c r="FV192" t="s">
        <v>69</v>
      </c>
      <c r="FW192" t="s">
        <v>69</v>
      </c>
      <c r="FX192" t="s">
        <v>69</v>
      </c>
      <c r="FY192" t="s">
        <v>69</v>
      </c>
      <c r="FZ192" t="s">
        <v>69</v>
      </c>
      <c r="GA192" t="s">
        <v>69</v>
      </c>
      <c r="GB192" t="s">
        <v>69</v>
      </c>
      <c r="GC192" t="s">
        <v>69</v>
      </c>
      <c r="GD192" t="s">
        <v>69</v>
      </c>
      <c r="GE192" t="s">
        <v>69</v>
      </c>
      <c r="GF192" t="s">
        <v>69</v>
      </c>
      <c r="GG192" t="s">
        <v>69</v>
      </c>
      <c r="GH192" t="s">
        <v>69</v>
      </c>
      <c r="GI192" t="s">
        <v>69</v>
      </c>
      <c r="GJ192" t="s">
        <v>184</v>
      </c>
      <c r="GN192">
        <v>40</v>
      </c>
      <c r="GO192">
        <v>71.33</v>
      </c>
      <c r="GP192">
        <v>3</v>
      </c>
      <c r="GQ192">
        <v>3.09</v>
      </c>
      <c r="GR192" t="s">
        <v>69</v>
      </c>
      <c r="GS192" t="s">
        <v>69</v>
      </c>
      <c r="GT192" t="s">
        <v>69</v>
      </c>
      <c r="GU192" t="s">
        <v>69</v>
      </c>
      <c r="GV192" t="s">
        <v>69</v>
      </c>
      <c r="GW192" t="s">
        <v>69</v>
      </c>
      <c r="GX192" t="s">
        <v>69</v>
      </c>
      <c r="GY192" t="s">
        <v>69</v>
      </c>
      <c r="GZ192" t="s">
        <v>69</v>
      </c>
      <c r="HA192" t="s">
        <v>69</v>
      </c>
      <c r="HB192" t="s">
        <v>141</v>
      </c>
      <c r="HC192" t="s">
        <v>142</v>
      </c>
      <c r="HD192" t="s">
        <v>168</v>
      </c>
      <c r="HG192" t="s">
        <v>191</v>
      </c>
    </row>
    <row r="193" spans="1:215" ht="16.5" hidden="1" thickTop="1" thickBot="1" x14ac:dyDescent="0.3">
      <c r="A193" s="25" t="s">
        <v>340</v>
      </c>
      <c r="B193" s="26">
        <v>3</v>
      </c>
      <c r="C193" s="40" t="s">
        <v>87</v>
      </c>
      <c r="D193" s="41" t="s">
        <v>10</v>
      </c>
      <c r="E193" s="30">
        <v>308</v>
      </c>
      <c r="F193" s="32">
        <v>2</v>
      </c>
      <c r="G193" s="186"/>
      <c r="H193" s="24">
        <v>3</v>
      </c>
      <c r="I193" s="24">
        <v>13</v>
      </c>
      <c r="J193" s="24">
        <v>14</v>
      </c>
      <c r="K193" s="24">
        <v>5</v>
      </c>
      <c r="L193" s="24">
        <v>0.58399999999999996</v>
      </c>
      <c r="M193" s="24">
        <v>22.7</v>
      </c>
      <c r="N193" s="55">
        <f t="shared" si="3"/>
        <v>4374.3393355348835</v>
      </c>
      <c r="O193" s="19"/>
      <c r="P193" s="39"/>
      <c r="Q193" s="51"/>
      <c r="R193" s="51"/>
      <c r="S193" s="39"/>
      <c r="T193" s="19"/>
      <c r="U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BH193">
        <v>16</v>
      </c>
      <c r="BI193">
        <v>2491</v>
      </c>
      <c r="BJ193">
        <v>3</v>
      </c>
      <c r="BK193">
        <v>686.45</v>
      </c>
      <c r="BL193" t="s">
        <v>69</v>
      </c>
      <c r="BM193" t="s">
        <v>69</v>
      </c>
      <c r="BN193" t="s">
        <v>69</v>
      </c>
      <c r="BO193" t="s">
        <v>69</v>
      </c>
      <c r="BP193" t="s">
        <v>69</v>
      </c>
      <c r="BQ193" t="s">
        <v>69</v>
      </c>
      <c r="BR193" t="s">
        <v>69</v>
      </c>
      <c r="BS193" t="s">
        <v>69</v>
      </c>
      <c r="BT193" t="s">
        <v>69</v>
      </c>
      <c r="BU193" t="s">
        <v>69</v>
      </c>
      <c r="BV193" t="s">
        <v>141</v>
      </c>
      <c r="BW193" t="s">
        <v>142</v>
      </c>
      <c r="BZ193">
        <v>15</v>
      </c>
      <c r="CA193">
        <v>18.27</v>
      </c>
      <c r="CB193">
        <v>3</v>
      </c>
      <c r="CC193">
        <v>0.85</v>
      </c>
      <c r="CD193" t="s">
        <v>69</v>
      </c>
      <c r="CE193" t="s">
        <v>69</v>
      </c>
      <c r="CF193" t="s">
        <v>69</v>
      </c>
      <c r="CG193" t="s">
        <v>69</v>
      </c>
      <c r="CH193" t="s">
        <v>69</v>
      </c>
      <c r="CI193" t="s">
        <v>69</v>
      </c>
      <c r="CJ193" t="s">
        <v>69</v>
      </c>
      <c r="CK193" t="s">
        <v>138</v>
      </c>
      <c r="CL193" t="s">
        <v>139</v>
      </c>
      <c r="CM193" t="s">
        <v>140</v>
      </c>
      <c r="CN193" t="s">
        <v>141</v>
      </c>
      <c r="CO193" t="s">
        <v>142</v>
      </c>
      <c r="CQ193">
        <v>27</v>
      </c>
      <c r="CR193">
        <v>54.67</v>
      </c>
      <c r="CS193">
        <v>3</v>
      </c>
      <c r="CT193">
        <v>13.15</v>
      </c>
      <c r="CU193" t="s">
        <v>69</v>
      </c>
      <c r="CV193" t="s">
        <v>69</v>
      </c>
      <c r="CW193" t="s">
        <v>69</v>
      </c>
      <c r="CX193" t="s">
        <v>69</v>
      </c>
      <c r="CY193" t="s">
        <v>69</v>
      </c>
      <c r="CZ193" t="s">
        <v>69</v>
      </c>
      <c r="DA193" t="s">
        <v>69</v>
      </c>
      <c r="DB193" t="s">
        <v>138</v>
      </c>
      <c r="DC193" t="s">
        <v>139</v>
      </c>
      <c r="DD193" t="s">
        <v>140</v>
      </c>
      <c r="DH193">
        <v>36</v>
      </c>
      <c r="DI193">
        <v>99</v>
      </c>
      <c r="DJ193">
        <v>3</v>
      </c>
      <c r="DK193">
        <v>2.8</v>
      </c>
      <c r="DL193" t="s">
        <v>69</v>
      </c>
      <c r="DM193" t="s">
        <v>69</v>
      </c>
      <c r="DN193" t="s">
        <v>69</v>
      </c>
      <c r="DO193" t="s">
        <v>69</v>
      </c>
      <c r="DP193" t="s">
        <v>69</v>
      </c>
      <c r="DQ193" t="s">
        <v>69</v>
      </c>
      <c r="DR193" t="s">
        <v>69</v>
      </c>
      <c r="DS193" t="s">
        <v>69</v>
      </c>
      <c r="DT193" t="s">
        <v>69</v>
      </c>
      <c r="DU193" t="s">
        <v>69</v>
      </c>
      <c r="DV193" t="s">
        <v>69</v>
      </c>
      <c r="DW193" t="s">
        <v>69</v>
      </c>
      <c r="DX193" t="s">
        <v>69</v>
      </c>
      <c r="DY193" t="s">
        <v>169</v>
      </c>
      <c r="EB193">
        <v>11</v>
      </c>
      <c r="EC193">
        <v>24.47</v>
      </c>
      <c r="ED193">
        <v>3</v>
      </c>
      <c r="EE193">
        <v>1.19</v>
      </c>
      <c r="EF193" t="s">
        <v>69</v>
      </c>
      <c r="EG193" t="s">
        <v>69</v>
      </c>
      <c r="EH193" t="s">
        <v>69</v>
      </c>
      <c r="EI193" t="s">
        <v>69</v>
      </c>
      <c r="EJ193" t="s">
        <v>69</v>
      </c>
      <c r="EK193" t="s">
        <v>69</v>
      </c>
      <c r="EL193" t="s">
        <v>137</v>
      </c>
      <c r="EM193" t="s">
        <v>138</v>
      </c>
      <c r="EN193" t="s">
        <v>139</v>
      </c>
      <c r="EO193" t="s">
        <v>140</v>
      </c>
      <c r="EP193" t="s">
        <v>141</v>
      </c>
      <c r="EQ193" t="s">
        <v>142</v>
      </c>
      <c r="ER193" t="s">
        <v>69</v>
      </c>
      <c r="EW193">
        <v>13</v>
      </c>
      <c r="EX193">
        <v>70.67</v>
      </c>
      <c r="EY193">
        <v>3</v>
      </c>
      <c r="EZ193">
        <v>3.24</v>
      </c>
      <c r="FA193" t="s">
        <v>69</v>
      </c>
      <c r="FB193" t="s">
        <v>69</v>
      </c>
      <c r="FC193" t="s">
        <v>69</v>
      </c>
      <c r="FD193" t="s">
        <v>69</v>
      </c>
      <c r="FE193" t="s">
        <v>69</v>
      </c>
      <c r="FF193" t="s">
        <v>69</v>
      </c>
      <c r="FG193" t="s">
        <v>69</v>
      </c>
      <c r="FH193" t="s">
        <v>69</v>
      </c>
      <c r="FI193" t="s">
        <v>69</v>
      </c>
      <c r="FJ193" t="s">
        <v>140</v>
      </c>
      <c r="FK193" t="s">
        <v>141</v>
      </c>
      <c r="FL193" t="s">
        <v>142</v>
      </c>
      <c r="FM193" t="s">
        <v>168</v>
      </c>
      <c r="FN193" t="s">
        <v>169</v>
      </c>
      <c r="FQ193">
        <v>17</v>
      </c>
      <c r="FR193">
        <v>0</v>
      </c>
      <c r="FS193">
        <v>3</v>
      </c>
      <c r="FT193">
        <v>0.15</v>
      </c>
      <c r="FU193" t="s">
        <v>69</v>
      </c>
      <c r="FV193" t="s">
        <v>69</v>
      </c>
      <c r="FW193" t="s">
        <v>69</v>
      </c>
      <c r="FX193" t="s">
        <v>69</v>
      </c>
      <c r="FY193" t="s">
        <v>69</v>
      </c>
      <c r="FZ193" t="s">
        <v>69</v>
      </c>
      <c r="GA193" t="s">
        <v>69</v>
      </c>
      <c r="GB193" t="s">
        <v>69</v>
      </c>
      <c r="GC193" t="s">
        <v>69</v>
      </c>
      <c r="GD193" t="s">
        <v>69</v>
      </c>
      <c r="GE193" t="s">
        <v>69</v>
      </c>
      <c r="GF193" t="s">
        <v>69</v>
      </c>
      <c r="GG193" t="s">
        <v>69</v>
      </c>
      <c r="GH193" t="s">
        <v>69</v>
      </c>
      <c r="GI193" t="s">
        <v>69</v>
      </c>
      <c r="GJ193" t="s">
        <v>184</v>
      </c>
      <c r="GN193">
        <v>36</v>
      </c>
      <c r="GO193">
        <v>71.33</v>
      </c>
      <c r="GP193">
        <v>3</v>
      </c>
      <c r="GQ193">
        <v>3.09</v>
      </c>
      <c r="GR193" t="s">
        <v>69</v>
      </c>
      <c r="GS193" t="s">
        <v>69</v>
      </c>
      <c r="GT193" t="s">
        <v>69</v>
      </c>
      <c r="GU193" t="s">
        <v>69</v>
      </c>
      <c r="GV193" t="s">
        <v>69</v>
      </c>
      <c r="GW193" t="s">
        <v>69</v>
      </c>
      <c r="GX193" t="s">
        <v>69</v>
      </c>
      <c r="GY193" t="s">
        <v>69</v>
      </c>
      <c r="GZ193" t="s">
        <v>69</v>
      </c>
      <c r="HA193" t="s">
        <v>69</v>
      </c>
      <c r="HB193" t="s">
        <v>141</v>
      </c>
      <c r="HC193" t="s">
        <v>142</v>
      </c>
      <c r="HD193" t="s">
        <v>168</v>
      </c>
    </row>
    <row r="194" spans="1:215" ht="16.5" hidden="1" thickTop="1" thickBot="1" x14ac:dyDescent="0.3">
      <c r="A194" s="25" t="s">
        <v>340</v>
      </c>
      <c r="B194" s="26">
        <v>3</v>
      </c>
      <c r="C194" s="43" t="s">
        <v>91</v>
      </c>
      <c r="D194" s="44" t="s">
        <v>11</v>
      </c>
      <c r="E194" s="30">
        <v>309</v>
      </c>
      <c r="F194" s="32">
        <v>2</v>
      </c>
      <c r="G194" s="186"/>
      <c r="H194" s="24">
        <v>3</v>
      </c>
      <c r="I194" s="24">
        <v>16</v>
      </c>
      <c r="J194" s="24">
        <v>14</v>
      </c>
      <c r="K194" s="24">
        <v>4</v>
      </c>
      <c r="L194" s="24">
        <v>0.38900000000000001</v>
      </c>
      <c r="M194" s="24">
        <v>24</v>
      </c>
      <c r="N194" s="55">
        <f t="shared" si="3"/>
        <v>2864.7275362790697</v>
      </c>
      <c r="O194" s="19"/>
      <c r="P194" s="39"/>
      <c r="Q194" s="51"/>
      <c r="R194" s="51"/>
      <c r="S194" s="39"/>
      <c r="T194" s="19"/>
      <c r="U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BH194">
        <v>34</v>
      </c>
      <c r="BI194">
        <v>2481</v>
      </c>
      <c r="BJ194">
        <v>3</v>
      </c>
      <c r="BK194">
        <v>686.45</v>
      </c>
      <c r="BL194" t="s">
        <v>69</v>
      </c>
      <c r="BM194" t="s">
        <v>69</v>
      </c>
      <c r="BN194" t="s">
        <v>69</v>
      </c>
      <c r="BO194" t="s">
        <v>69</v>
      </c>
      <c r="BP194" t="s">
        <v>69</v>
      </c>
      <c r="BQ194" t="s">
        <v>69</v>
      </c>
      <c r="BR194" t="s">
        <v>69</v>
      </c>
      <c r="BS194" t="s">
        <v>69</v>
      </c>
      <c r="BT194" t="s">
        <v>69</v>
      </c>
      <c r="BU194" t="s">
        <v>69</v>
      </c>
      <c r="BV194" t="s">
        <v>141</v>
      </c>
      <c r="BW194" t="s">
        <v>142</v>
      </c>
      <c r="BZ194">
        <v>21</v>
      </c>
      <c r="CA194">
        <v>18.2</v>
      </c>
      <c r="CB194">
        <v>3</v>
      </c>
      <c r="CC194">
        <v>0.85</v>
      </c>
      <c r="CD194" t="s">
        <v>69</v>
      </c>
      <c r="CE194" t="s">
        <v>69</v>
      </c>
      <c r="CF194" t="s">
        <v>69</v>
      </c>
      <c r="CG194" t="s">
        <v>69</v>
      </c>
      <c r="CH194" t="s">
        <v>69</v>
      </c>
      <c r="CI194" t="s">
        <v>69</v>
      </c>
      <c r="CJ194" t="s">
        <v>69</v>
      </c>
      <c r="CK194" t="s">
        <v>69</v>
      </c>
      <c r="CL194" t="s">
        <v>139</v>
      </c>
      <c r="CM194" t="s">
        <v>140</v>
      </c>
      <c r="CN194" t="s">
        <v>141</v>
      </c>
      <c r="CO194" t="s">
        <v>142</v>
      </c>
      <c r="CQ194">
        <v>3</v>
      </c>
      <c r="CR194">
        <v>54</v>
      </c>
      <c r="CS194">
        <v>3</v>
      </c>
      <c r="CT194">
        <v>13.15</v>
      </c>
      <c r="CU194" t="s">
        <v>69</v>
      </c>
      <c r="CV194" t="s">
        <v>69</v>
      </c>
      <c r="CW194" t="s">
        <v>69</v>
      </c>
      <c r="CX194" t="s">
        <v>69</v>
      </c>
      <c r="CY194" t="s">
        <v>69</v>
      </c>
      <c r="CZ194" t="s">
        <v>69</v>
      </c>
      <c r="DA194" t="s">
        <v>69</v>
      </c>
      <c r="DB194" t="s">
        <v>138</v>
      </c>
      <c r="DC194" t="s">
        <v>139</v>
      </c>
      <c r="DD194" t="s">
        <v>140</v>
      </c>
      <c r="DH194">
        <v>37</v>
      </c>
      <c r="DI194">
        <v>99</v>
      </c>
      <c r="DJ194">
        <v>3</v>
      </c>
      <c r="DK194">
        <v>2.8</v>
      </c>
      <c r="DL194" t="s">
        <v>69</v>
      </c>
      <c r="DM194" t="s">
        <v>69</v>
      </c>
      <c r="DN194" t="s">
        <v>69</v>
      </c>
      <c r="DO194" t="s">
        <v>69</v>
      </c>
      <c r="DP194" t="s">
        <v>69</v>
      </c>
      <c r="DQ194" t="s">
        <v>69</v>
      </c>
      <c r="DR194" t="s">
        <v>69</v>
      </c>
      <c r="DS194" t="s">
        <v>69</v>
      </c>
      <c r="DT194" t="s">
        <v>69</v>
      </c>
      <c r="DU194" t="s">
        <v>69</v>
      </c>
      <c r="DV194" t="s">
        <v>69</v>
      </c>
      <c r="DW194" t="s">
        <v>69</v>
      </c>
      <c r="DX194" t="s">
        <v>69</v>
      </c>
      <c r="DY194" t="s">
        <v>169</v>
      </c>
      <c r="EB194">
        <v>15</v>
      </c>
      <c r="EC194">
        <v>24.1</v>
      </c>
      <c r="ED194">
        <v>3</v>
      </c>
      <c r="EE194">
        <v>1.19</v>
      </c>
      <c r="EF194" t="s">
        <v>69</v>
      </c>
      <c r="EG194" t="s">
        <v>69</v>
      </c>
      <c r="EH194" t="s">
        <v>69</v>
      </c>
      <c r="EI194" t="s">
        <v>69</v>
      </c>
      <c r="EJ194" t="s">
        <v>69</v>
      </c>
      <c r="EK194" t="s">
        <v>69</v>
      </c>
      <c r="EL194" t="s">
        <v>69</v>
      </c>
      <c r="EM194" t="s">
        <v>138</v>
      </c>
      <c r="EN194" t="s">
        <v>139</v>
      </c>
      <c r="EO194" t="s">
        <v>140</v>
      </c>
      <c r="EP194" t="s">
        <v>141</v>
      </c>
      <c r="EQ194" t="s">
        <v>142</v>
      </c>
      <c r="ER194" t="s">
        <v>69</v>
      </c>
      <c r="EW194">
        <v>15</v>
      </c>
      <c r="EX194">
        <v>70.599999999999994</v>
      </c>
      <c r="EY194">
        <v>3</v>
      </c>
      <c r="EZ194">
        <v>3.24</v>
      </c>
      <c r="FA194" t="s">
        <v>69</v>
      </c>
      <c r="FB194" t="s">
        <v>69</v>
      </c>
      <c r="FC194" t="s">
        <v>69</v>
      </c>
      <c r="FD194" t="s">
        <v>69</v>
      </c>
      <c r="FE194" t="s">
        <v>69</v>
      </c>
      <c r="FF194" t="s">
        <v>69</v>
      </c>
      <c r="FG194" t="s">
        <v>69</v>
      </c>
      <c r="FH194" t="s">
        <v>69</v>
      </c>
      <c r="FI194" t="s">
        <v>69</v>
      </c>
      <c r="FJ194" t="s">
        <v>140</v>
      </c>
      <c r="FK194" t="s">
        <v>141</v>
      </c>
      <c r="FL194" t="s">
        <v>142</v>
      </c>
      <c r="FM194" t="s">
        <v>168</v>
      </c>
      <c r="FN194" t="s">
        <v>169</v>
      </c>
      <c r="FQ194">
        <v>21</v>
      </c>
      <c r="FR194">
        <v>0</v>
      </c>
      <c r="FS194">
        <v>3</v>
      </c>
      <c r="FT194">
        <v>0.15</v>
      </c>
      <c r="FU194" t="s">
        <v>69</v>
      </c>
      <c r="FV194" t="s">
        <v>69</v>
      </c>
      <c r="FW194" t="s">
        <v>69</v>
      </c>
      <c r="FX194" t="s">
        <v>69</v>
      </c>
      <c r="FY194" t="s">
        <v>69</v>
      </c>
      <c r="FZ194" t="s">
        <v>69</v>
      </c>
      <c r="GA194" t="s">
        <v>69</v>
      </c>
      <c r="GB194" t="s">
        <v>69</v>
      </c>
      <c r="GC194" t="s">
        <v>69</v>
      </c>
      <c r="GD194" t="s">
        <v>69</v>
      </c>
      <c r="GE194" t="s">
        <v>69</v>
      </c>
      <c r="GF194" t="s">
        <v>69</v>
      </c>
      <c r="GG194" t="s">
        <v>69</v>
      </c>
      <c r="GH194" t="s">
        <v>69</v>
      </c>
      <c r="GI194" t="s">
        <v>69</v>
      </c>
      <c r="GJ194" t="s">
        <v>184</v>
      </c>
      <c r="GN194">
        <v>29</v>
      </c>
      <c r="GO194">
        <v>71.33</v>
      </c>
      <c r="GP194">
        <v>3</v>
      </c>
      <c r="GQ194">
        <v>3.09</v>
      </c>
      <c r="GR194" t="s">
        <v>69</v>
      </c>
      <c r="GS194" t="s">
        <v>69</v>
      </c>
      <c r="GT194" t="s">
        <v>69</v>
      </c>
      <c r="GU194" t="s">
        <v>69</v>
      </c>
      <c r="GV194" t="s">
        <v>69</v>
      </c>
      <c r="GW194" t="s">
        <v>69</v>
      </c>
      <c r="GX194" t="s">
        <v>69</v>
      </c>
      <c r="GY194" t="s">
        <v>69</v>
      </c>
      <c r="GZ194" t="s">
        <v>69</v>
      </c>
      <c r="HA194" t="s">
        <v>69</v>
      </c>
      <c r="HB194" t="s">
        <v>141</v>
      </c>
      <c r="HC194" t="s">
        <v>142</v>
      </c>
      <c r="HD194" t="s">
        <v>168</v>
      </c>
      <c r="HG194" t="s">
        <v>265</v>
      </c>
    </row>
    <row r="195" spans="1:215" ht="16.5" hidden="1" thickTop="1" thickBot="1" x14ac:dyDescent="0.3">
      <c r="A195" s="25" t="s">
        <v>340</v>
      </c>
      <c r="B195" s="26">
        <v>3</v>
      </c>
      <c r="C195" s="37" t="s">
        <v>362</v>
      </c>
      <c r="D195" s="45" t="s">
        <v>363</v>
      </c>
      <c r="E195" s="30">
        <v>310</v>
      </c>
      <c r="F195" s="32">
        <v>2</v>
      </c>
      <c r="G195" s="186"/>
      <c r="H195" s="24">
        <v>3</v>
      </c>
      <c r="I195" s="24">
        <v>31</v>
      </c>
      <c r="J195" s="24">
        <v>14</v>
      </c>
      <c r="K195" s="24">
        <v>3</v>
      </c>
      <c r="L195" s="24">
        <v>0.96299999999999997</v>
      </c>
      <c r="M195" s="24">
        <v>19.7</v>
      </c>
      <c r="N195" s="55">
        <f t="shared" si="3"/>
        <v>7493.1074678720915</v>
      </c>
      <c r="O195" s="19"/>
      <c r="P195" s="39"/>
      <c r="Q195" s="51"/>
      <c r="R195" s="51"/>
      <c r="S195" s="39"/>
      <c r="T195" s="19"/>
      <c r="U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BH195">
        <v>51</v>
      </c>
      <c r="BI195">
        <v>2473.67</v>
      </c>
      <c r="BJ195">
        <v>3</v>
      </c>
      <c r="BK195">
        <v>686.45</v>
      </c>
      <c r="BL195" t="s">
        <v>69</v>
      </c>
      <c r="BM195" t="s">
        <v>69</v>
      </c>
      <c r="BN195" t="s">
        <v>69</v>
      </c>
      <c r="BO195" t="s">
        <v>69</v>
      </c>
      <c r="BP195" t="s">
        <v>69</v>
      </c>
      <c r="BQ195" t="s">
        <v>69</v>
      </c>
      <c r="BR195" t="s">
        <v>69</v>
      </c>
      <c r="BS195" t="s">
        <v>69</v>
      </c>
      <c r="BT195" t="s">
        <v>69</v>
      </c>
      <c r="BU195" t="s">
        <v>69</v>
      </c>
      <c r="BV195" t="s">
        <v>141</v>
      </c>
      <c r="BW195" t="s">
        <v>142</v>
      </c>
      <c r="BZ195">
        <v>54</v>
      </c>
      <c r="CA195">
        <v>18.170000000000002</v>
      </c>
      <c r="CB195">
        <v>3</v>
      </c>
      <c r="CC195">
        <v>0.85</v>
      </c>
      <c r="CD195" t="s">
        <v>69</v>
      </c>
      <c r="CE195" t="s">
        <v>69</v>
      </c>
      <c r="CF195" t="s">
        <v>69</v>
      </c>
      <c r="CG195" t="s">
        <v>69</v>
      </c>
      <c r="CH195" t="s">
        <v>69</v>
      </c>
      <c r="CI195" t="s">
        <v>69</v>
      </c>
      <c r="CJ195" t="s">
        <v>69</v>
      </c>
      <c r="CK195" t="s">
        <v>69</v>
      </c>
      <c r="CL195" t="s">
        <v>139</v>
      </c>
      <c r="CM195" t="s">
        <v>140</v>
      </c>
      <c r="CN195" t="s">
        <v>141</v>
      </c>
      <c r="CO195" t="s">
        <v>142</v>
      </c>
      <c r="CQ195">
        <v>40</v>
      </c>
      <c r="CR195">
        <v>50.67</v>
      </c>
      <c r="CS195">
        <v>3</v>
      </c>
      <c r="CT195">
        <v>13.15</v>
      </c>
      <c r="CU195" t="s">
        <v>69</v>
      </c>
      <c r="CV195" t="s">
        <v>69</v>
      </c>
      <c r="CW195" t="s">
        <v>69</v>
      </c>
      <c r="CX195" t="s">
        <v>69</v>
      </c>
      <c r="CY195" t="s">
        <v>69</v>
      </c>
      <c r="CZ195" t="s">
        <v>69</v>
      </c>
      <c r="DA195" t="s">
        <v>69</v>
      </c>
      <c r="DB195" t="s">
        <v>69</v>
      </c>
      <c r="DC195" t="s">
        <v>139</v>
      </c>
      <c r="DD195" t="s">
        <v>140</v>
      </c>
      <c r="DH195">
        <v>38</v>
      </c>
      <c r="DI195">
        <v>99</v>
      </c>
      <c r="DJ195">
        <v>3</v>
      </c>
      <c r="DK195">
        <v>2.8</v>
      </c>
      <c r="DL195" t="s">
        <v>69</v>
      </c>
      <c r="DM195" t="s">
        <v>69</v>
      </c>
      <c r="DN195" t="s">
        <v>69</v>
      </c>
      <c r="DO195" t="s">
        <v>69</v>
      </c>
      <c r="DP195" t="s">
        <v>69</v>
      </c>
      <c r="DQ195" t="s">
        <v>69</v>
      </c>
      <c r="DR195" t="s">
        <v>69</v>
      </c>
      <c r="DS195" t="s">
        <v>69</v>
      </c>
      <c r="DT195" t="s">
        <v>69</v>
      </c>
      <c r="DU195" t="s">
        <v>69</v>
      </c>
      <c r="DV195" t="s">
        <v>69</v>
      </c>
      <c r="DW195" t="s">
        <v>69</v>
      </c>
      <c r="DX195" t="s">
        <v>69</v>
      </c>
      <c r="DY195" t="s">
        <v>169</v>
      </c>
      <c r="EB195">
        <v>31</v>
      </c>
      <c r="EC195">
        <v>23.97</v>
      </c>
      <c r="ED195">
        <v>3</v>
      </c>
      <c r="EE195">
        <v>1.19</v>
      </c>
      <c r="EF195" t="s">
        <v>69</v>
      </c>
      <c r="EG195" t="s">
        <v>69</v>
      </c>
      <c r="EH195" t="s">
        <v>69</v>
      </c>
      <c r="EI195" t="s">
        <v>69</v>
      </c>
      <c r="EJ195" t="s">
        <v>69</v>
      </c>
      <c r="EK195" t="s">
        <v>69</v>
      </c>
      <c r="EL195" t="s">
        <v>69</v>
      </c>
      <c r="EM195" t="s">
        <v>138</v>
      </c>
      <c r="EN195" t="s">
        <v>139</v>
      </c>
      <c r="EO195" t="s">
        <v>140</v>
      </c>
      <c r="EP195" t="s">
        <v>141</v>
      </c>
      <c r="EQ195" t="s">
        <v>142</v>
      </c>
      <c r="ER195" t="s">
        <v>69</v>
      </c>
      <c r="EW195">
        <v>63</v>
      </c>
      <c r="EX195">
        <v>69.7</v>
      </c>
      <c r="EY195">
        <v>3</v>
      </c>
      <c r="EZ195">
        <v>3.24</v>
      </c>
      <c r="FA195" t="s">
        <v>69</v>
      </c>
      <c r="FB195" t="s">
        <v>69</v>
      </c>
      <c r="FC195" t="s">
        <v>69</v>
      </c>
      <c r="FD195" t="s">
        <v>69</v>
      </c>
      <c r="FE195" t="s">
        <v>69</v>
      </c>
      <c r="FF195" t="s">
        <v>69</v>
      </c>
      <c r="FG195" t="s">
        <v>69</v>
      </c>
      <c r="FH195" t="s">
        <v>69</v>
      </c>
      <c r="FI195" t="s">
        <v>69</v>
      </c>
      <c r="FJ195" t="s">
        <v>69</v>
      </c>
      <c r="FK195" t="s">
        <v>141</v>
      </c>
      <c r="FL195" t="s">
        <v>142</v>
      </c>
      <c r="FM195" t="s">
        <v>168</v>
      </c>
      <c r="FN195" t="s">
        <v>169</v>
      </c>
      <c r="FQ195">
        <v>10</v>
      </c>
      <c r="FR195">
        <v>0</v>
      </c>
      <c r="FS195">
        <v>3</v>
      </c>
      <c r="FT195">
        <v>0.15</v>
      </c>
      <c r="FU195" t="s">
        <v>69</v>
      </c>
      <c r="FV195" t="s">
        <v>69</v>
      </c>
      <c r="FW195" t="s">
        <v>69</v>
      </c>
      <c r="FX195" t="s">
        <v>69</v>
      </c>
      <c r="FY195" t="s">
        <v>69</v>
      </c>
      <c r="FZ195" t="s">
        <v>69</v>
      </c>
      <c r="GA195" t="s">
        <v>69</v>
      </c>
      <c r="GB195" t="s">
        <v>69</v>
      </c>
      <c r="GC195" t="s">
        <v>69</v>
      </c>
      <c r="GD195" t="s">
        <v>69</v>
      </c>
      <c r="GE195" t="s">
        <v>69</v>
      </c>
      <c r="GF195" t="s">
        <v>69</v>
      </c>
      <c r="GG195" t="s">
        <v>69</v>
      </c>
      <c r="GH195" t="s">
        <v>69</v>
      </c>
      <c r="GI195" t="s">
        <v>69</v>
      </c>
      <c r="GJ195" t="s">
        <v>184</v>
      </c>
      <c r="GN195">
        <v>56</v>
      </c>
      <c r="GO195">
        <v>71.33</v>
      </c>
      <c r="GP195">
        <v>3</v>
      </c>
      <c r="GQ195">
        <v>3.09</v>
      </c>
      <c r="GR195" t="s">
        <v>69</v>
      </c>
      <c r="GS195" t="s">
        <v>69</v>
      </c>
      <c r="GT195" t="s">
        <v>69</v>
      </c>
      <c r="GU195" t="s">
        <v>69</v>
      </c>
      <c r="GV195" t="s">
        <v>69</v>
      </c>
      <c r="GW195" t="s">
        <v>69</v>
      </c>
      <c r="GX195" t="s">
        <v>69</v>
      </c>
      <c r="GY195" t="s">
        <v>69</v>
      </c>
      <c r="GZ195" t="s">
        <v>69</v>
      </c>
      <c r="HA195" t="s">
        <v>69</v>
      </c>
      <c r="HB195" t="s">
        <v>141</v>
      </c>
      <c r="HC195" t="s">
        <v>142</v>
      </c>
      <c r="HD195" t="s">
        <v>168</v>
      </c>
      <c r="HG195" t="s">
        <v>266</v>
      </c>
    </row>
    <row r="196" spans="1:215" ht="16.5" hidden="1" thickTop="1" thickBot="1" x14ac:dyDescent="0.3">
      <c r="A196" s="25" t="s">
        <v>340</v>
      </c>
      <c r="B196" s="26">
        <v>3</v>
      </c>
      <c r="C196" s="40" t="s">
        <v>90</v>
      </c>
      <c r="D196" s="41" t="s">
        <v>25</v>
      </c>
      <c r="E196" s="30">
        <v>311</v>
      </c>
      <c r="F196" s="32">
        <v>2</v>
      </c>
      <c r="G196" s="186"/>
      <c r="H196" s="24">
        <v>3</v>
      </c>
      <c r="I196" s="24">
        <v>15</v>
      </c>
      <c r="J196" s="24">
        <v>14</v>
      </c>
      <c r="K196" s="24">
        <v>2</v>
      </c>
      <c r="L196" s="24">
        <v>0.22800000000000001</v>
      </c>
      <c r="M196" s="24">
        <v>22</v>
      </c>
      <c r="N196" s="55">
        <f t="shared" si="3"/>
        <v>1723.255124651163</v>
      </c>
      <c r="O196" s="19"/>
      <c r="P196" s="39"/>
      <c r="Q196" s="51"/>
      <c r="R196" s="51"/>
      <c r="S196" s="39"/>
      <c r="T196" s="19"/>
      <c r="U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BH196">
        <v>42</v>
      </c>
      <c r="BI196">
        <v>2402.33</v>
      </c>
      <c r="BJ196">
        <v>3</v>
      </c>
      <c r="BK196">
        <v>686.45</v>
      </c>
      <c r="BL196" t="s">
        <v>69</v>
      </c>
      <c r="BM196" t="s">
        <v>69</v>
      </c>
      <c r="BN196" t="s">
        <v>69</v>
      </c>
      <c r="BO196" t="s">
        <v>69</v>
      </c>
      <c r="BP196" t="s">
        <v>69</v>
      </c>
      <c r="BQ196" t="s">
        <v>69</v>
      </c>
      <c r="BR196" t="s">
        <v>69</v>
      </c>
      <c r="BS196" t="s">
        <v>69</v>
      </c>
      <c r="BT196" t="s">
        <v>69</v>
      </c>
      <c r="BU196" t="s">
        <v>69</v>
      </c>
      <c r="BV196" t="s">
        <v>141</v>
      </c>
      <c r="BW196" t="s">
        <v>142</v>
      </c>
      <c r="BZ196">
        <v>38</v>
      </c>
      <c r="CA196">
        <v>18.100000000000001</v>
      </c>
      <c r="CB196">
        <v>3</v>
      </c>
      <c r="CC196">
        <v>0.85</v>
      </c>
      <c r="CD196" t="s">
        <v>69</v>
      </c>
      <c r="CE196" t="s">
        <v>69</v>
      </c>
      <c r="CF196" t="s">
        <v>69</v>
      </c>
      <c r="CG196" t="s">
        <v>69</v>
      </c>
      <c r="CH196" t="s">
        <v>69</v>
      </c>
      <c r="CI196" t="s">
        <v>69</v>
      </c>
      <c r="CJ196" t="s">
        <v>69</v>
      </c>
      <c r="CK196" t="s">
        <v>69</v>
      </c>
      <c r="CL196" t="s">
        <v>69</v>
      </c>
      <c r="CM196" t="s">
        <v>140</v>
      </c>
      <c r="CN196" t="s">
        <v>141</v>
      </c>
      <c r="CO196" t="s">
        <v>142</v>
      </c>
      <c r="CQ196">
        <v>42</v>
      </c>
      <c r="CR196">
        <v>44</v>
      </c>
      <c r="CS196">
        <v>3</v>
      </c>
      <c r="CT196">
        <v>13.15</v>
      </c>
      <c r="CU196" t="s">
        <v>69</v>
      </c>
      <c r="CV196" t="s">
        <v>69</v>
      </c>
      <c r="CW196" t="s">
        <v>69</v>
      </c>
      <c r="CX196" t="s">
        <v>69</v>
      </c>
      <c r="CY196" t="s">
        <v>69</v>
      </c>
      <c r="CZ196" t="s">
        <v>69</v>
      </c>
      <c r="DA196" t="s">
        <v>69</v>
      </c>
      <c r="DB196" t="s">
        <v>69</v>
      </c>
      <c r="DC196" t="s">
        <v>69</v>
      </c>
      <c r="DD196" t="s">
        <v>140</v>
      </c>
      <c r="DH196">
        <v>23</v>
      </c>
      <c r="DI196">
        <v>98</v>
      </c>
      <c r="DJ196">
        <v>3</v>
      </c>
      <c r="DK196">
        <v>2.8</v>
      </c>
      <c r="DL196" t="s">
        <v>69</v>
      </c>
      <c r="DM196" t="s">
        <v>69</v>
      </c>
      <c r="DN196" t="s">
        <v>69</v>
      </c>
      <c r="DO196" t="s">
        <v>69</v>
      </c>
      <c r="DP196" t="s">
        <v>69</v>
      </c>
      <c r="DQ196" t="s">
        <v>69</v>
      </c>
      <c r="DR196" t="s">
        <v>69</v>
      </c>
      <c r="DS196" t="s">
        <v>69</v>
      </c>
      <c r="DT196" t="s">
        <v>69</v>
      </c>
      <c r="DU196" t="s">
        <v>69</v>
      </c>
      <c r="DV196" t="s">
        <v>69</v>
      </c>
      <c r="DW196" t="s">
        <v>69</v>
      </c>
      <c r="DX196" t="s">
        <v>69</v>
      </c>
      <c r="DY196" t="s">
        <v>169</v>
      </c>
      <c r="EB196">
        <v>19</v>
      </c>
      <c r="EC196">
        <v>23.67</v>
      </c>
      <c r="ED196">
        <v>3</v>
      </c>
      <c r="EE196">
        <v>1.19</v>
      </c>
      <c r="EF196" t="s">
        <v>69</v>
      </c>
      <c r="EG196" t="s">
        <v>69</v>
      </c>
      <c r="EH196" t="s">
        <v>69</v>
      </c>
      <c r="EI196" t="s">
        <v>69</v>
      </c>
      <c r="EJ196" t="s">
        <v>69</v>
      </c>
      <c r="EK196" t="s">
        <v>69</v>
      </c>
      <c r="EL196" t="s">
        <v>69</v>
      </c>
      <c r="EM196" t="s">
        <v>69</v>
      </c>
      <c r="EN196" t="s">
        <v>139</v>
      </c>
      <c r="EO196" t="s">
        <v>140</v>
      </c>
      <c r="EP196" t="s">
        <v>141</v>
      </c>
      <c r="EQ196" t="s">
        <v>142</v>
      </c>
      <c r="ER196" t="s">
        <v>69</v>
      </c>
      <c r="EW196">
        <v>57</v>
      </c>
      <c r="EX196">
        <v>66</v>
      </c>
      <c r="EY196">
        <v>3</v>
      </c>
      <c r="EZ196">
        <v>3.24</v>
      </c>
      <c r="FA196" t="s">
        <v>69</v>
      </c>
      <c r="FB196" t="s">
        <v>69</v>
      </c>
      <c r="FC196" t="s">
        <v>69</v>
      </c>
      <c r="FD196" t="s">
        <v>69</v>
      </c>
      <c r="FE196" t="s">
        <v>69</v>
      </c>
      <c r="FF196" t="s">
        <v>69</v>
      </c>
      <c r="FG196" t="s">
        <v>69</v>
      </c>
      <c r="FH196" t="s">
        <v>69</v>
      </c>
      <c r="FI196" t="s">
        <v>69</v>
      </c>
      <c r="FJ196" t="s">
        <v>69</v>
      </c>
      <c r="FK196" t="s">
        <v>69</v>
      </c>
      <c r="FL196" t="s">
        <v>142</v>
      </c>
      <c r="FM196" t="s">
        <v>168</v>
      </c>
      <c r="FN196" t="s">
        <v>169</v>
      </c>
      <c r="FQ196">
        <v>48</v>
      </c>
      <c r="FR196">
        <v>0</v>
      </c>
      <c r="FS196">
        <v>3</v>
      </c>
      <c r="FT196">
        <v>0.15</v>
      </c>
      <c r="FU196" t="s">
        <v>69</v>
      </c>
      <c r="FV196" t="s">
        <v>69</v>
      </c>
      <c r="FW196" t="s">
        <v>69</v>
      </c>
      <c r="FX196" t="s">
        <v>69</v>
      </c>
      <c r="FY196" t="s">
        <v>69</v>
      </c>
      <c r="FZ196" t="s">
        <v>69</v>
      </c>
      <c r="GA196" t="s">
        <v>69</v>
      </c>
      <c r="GB196" t="s">
        <v>69</v>
      </c>
      <c r="GC196" t="s">
        <v>69</v>
      </c>
      <c r="GD196" t="s">
        <v>69</v>
      </c>
      <c r="GE196" t="s">
        <v>69</v>
      </c>
      <c r="GF196" t="s">
        <v>69</v>
      </c>
      <c r="GG196" t="s">
        <v>69</v>
      </c>
      <c r="GH196" t="s">
        <v>69</v>
      </c>
      <c r="GI196" t="s">
        <v>69</v>
      </c>
      <c r="GJ196" t="s">
        <v>184</v>
      </c>
      <c r="GN196">
        <v>32</v>
      </c>
      <c r="GO196">
        <v>71</v>
      </c>
      <c r="GP196">
        <v>3</v>
      </c>
      <c r="GQ196">
        <v>3.09</v>
      </c>
      <c r="GR196" t="s">
        <v>69</v>
      </c>
      <c r="GS196" t="s">
        <v>69</v>
      </c>
      <c r="GT196" t="s">
        <v>69</v>
      </c>
      <c r="GU196" t="s">
        <v>69</v>
      </c>
      <c r="GV196" t="s">
        <v>69</v>
      </c>
      <c r="GW196" t="s">
        <v>69</v>
      </c>
      <c r="GX196" t="s">
        <v>69</v>
      </c>
      <c r="GY196" t="s">
        <v>69</v>
      </c>
      <c r="GZ196" t="s">
        <v>69</v>
      </c>
      <c r="HA196" t="s">
        <v>69</v>
      </c>
      <c r="HB196" t="s">
        <v>69</v>
      </c>
      <c r="HC196" t="s">
        <v>142</v>
      </c>
      <c r="HD196" t="s">
        <v>168</v>
      </c>
      <c r="HG196" t="s">
        <v>267</v>
      </c>
    </row>
    <row r="197" spans="1:215" ht="16.5" hidden="1" thickTop="1" thickBot="1" x14ac:dyDescent="0.3">
      <c r="A197" s="25" t="s">
        <v>340</v>
      </c>
      <c r="B197" s="26">
        <v>3</v>
      </c>
      <c r="C197" s="40" t="s">
        <v>84</v>
      </c>
      <c r="D197" s="41" t="s">
        <v>43</v>
      </c>
      <c r="E197" s="30">
        <v>312</v>
      </c>
      <c r="F197" s="32">
        <v>2</v>
      </c>
      <c r="G197" s="186"/>
      <c r="H197" s="24">
        <v>3</v>
      </c>
      <c r="I197" s="24">
        <v>10</v>
      </c>
      <c r="J197" s="24">
        <v>14</v>
      </c>
      <c r="K197" s="24">
        <v>1</v>
      </c>
      <c r="L197" s="24">
        <v>1.07</v>
      </c>
      <c r="M197" s="24">
        <v>19.5</v>
      </c>
      <c r="N197" s="55">
        <f t="shared" si="3"/>
        <v>8346.4113901162782</v>
      </c>
      <c r="O197" s="19"/>
      <c r="P197" s="39"/>
      <c r="Q197" s="51"/>
      <c r="R197" s="51"/>
      <c r="S197" s="39"/>
      <c r="T197" s="19"/>
      <c r="U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BH197">
        <v>38</v>
      </c>
      <c r="BI197">
        <v>2363.33</v>
      </c>
      <c r="BJ197">
        <v>3</v>
      </c>
      <c r="BK197">
        <v>686.45</v>
      </c>
      <c r="BL197" t="s">
        <v>69</v>
      </c>
      <c r="BM197" t="s">
        <v>69</v>
      </c>
      <c r="BN197" t="s">
        <v>69</v>
      </c>
      <c r="BO197" t="s">
        <v>69</v>
      </c>
      <c r="BP197" t="s">
        <v>69</v>
      </c>
      <c r="BQ197" t="s">
        <v>69</v>
      </c>
      <c r="BR197" t="s">
        <v>69</v>
      </c>
      <c r="BS197" t="s">
        <v>69</v>
      </c>
      <c r="BT197" t="s">
        <v>69</v>
      </c>
      <c r="BU197" t="s">
        <v>69</v>
      </c>
      <c r="BV197" t="s">
        <v>141</v>
      </c>
      <c r="BW197" t="s">
        <v>142</v>
      </c>
      <c r="BZ197">
        <v>56</v>
      </c>
      <c r="CA197">
        <v>17.600000000000001</v>
      </c>
      <c r="CB197">
        <v>3</v>
      </c>
      <c r="CC197">
        <v>0.85</v>
      </c>
      <c r="CD197" t="s">
        <v>69</v>
      </c>
      <c r="CE197" t="s">
        <v>69</v>
      </c>
      <c r="CF197" t="s">
        <v>69</v>
      </c>
      <c r="CG197" t="s">
        <v>69</v>
      </c>
      <c r="CH197" t="s">
        <v>69</v>
      </c>
      <c r="CI197" t="s">
        <v>69</v>
      </c>
      <c r="CJ197" t="s">
        <v>69</v>
      </c>
      <c r="CK197" t="s">
        <v>69</v>
      </c>
      <c r="CL197" t="s">
        <v>69</v>
      </c>
      <c r="CM197" t="s">
        <v>69</v>
      </c>
      <c r="CN197" t="s">
        <v>141</v>
      </c>
      <c r="CO197" t="s">
        <v>142</v>
      </c>
      <c r="CQ197">
        <v>55</v>
      </c>
      <c r="CR197">
        <v>42</v>
      </c>
      <c r="CS197">
        <v>3</v>
      </c>
      <c r="CT197">
        <v>13.15</v>
      </c>
      <c r="CU197" t="s">
        <v>69</v>
      </c>
      <c r="CV197" t="s">
        <v>69</v>
      </c>
      <c r="CW197" t="s">
        <v>69</v>
      </c>
      <c r="CX197" t="s">
        <v>69</v>
      </c>
      <c r="CY197" t="s">
        <v>69</v>
      </c>
      <c r="CZ197" t="s">
        <v>69</v>
      </c>
      <c r="DA197" t="s">
        <v>69</v>
      </c>
      <c r="DB197" t="s">
        <v>69</v>
      </c>
      <c r="DC197" t="s">
        <v>69</v>
      </c>
      <c r="DD197" t="s">
        <v>140</v>
      </c>
      <c r="DH197">
        <v>41</v>
      </c>
      <c r="DI197">
        <v>98</v>
      </c>
      <c r="DJ197">
        <v>3</v>
      </c>
      <c r="DK197">
        <v>2.8</v>
      </c>
      <c r="DL197" t="s">
        <v>69</v>
      </c>
      <c r="DM197" t="s">
        <v>69</v>
      </c>
      <c r="DN197" t="s">
        <v>69</v>
      </c>
      <c r="DO197" t="s">
        <v>69</v>
      </c>
      <c r="DP197" t="s">
        <v>69</v>
      </c>
      <c r="DQ197" t="s">
        <v>69</v>
      </c>
      <c r="DR197" t="s">
        <v>69</v>
      </c>
      <c r="DS197" t="s">
        <v>69</v>
      </c>
      <c r="DT197" t="s">
        <v>69</v>
      </c>
      <c r="DU197" t="s">
        <v>69</v>
      </c>
      <c r="DV197" t="s">
        <v>69</v>
      </c>
      <c r="DW197" t="s">
        <v>69</v>
      </c>
      <c r="DX197" t="s">
        <v>69</v>
      </c>
      <c r="DY197" t="s">
        <v>169</v>
      </c>
      <c r="EB197">
        <v>52</v>
      </c>
      <c r="EC197">
        <v>23.07</v>
      </c>
      <c r="ED197">
        <v>3</v>
      </c>
      <c r="EE197">
        <v>1.19</v>
      </c>
      <c r="EF197" t="s">
        <v>69</v>
      </c>
      <c r="EG197" t="s">
        <v>69</v>
      </c>
      <c r="EH197" t="s">
        <v>69</v>
      </c>
      <c r="EI197" t="s">
        <v>69</v>
      </c>
      <c r="EJ197" t="s">
        <v>69</v>
      </c>
      <c r="EK197" t="s">
        <v>69</v>
      </c>
      <c r="EL197" t="s">
        <v>69</v>
      </c>
      <c r="EM197" t="s">
        <v>69</v>
      </c>
      <c r="EN197" t="s">
        <v>69</v>
      </c>
      <c r="EO197" t="s">
        <v>140</v>
      </c>
      <c r="EP197" t="s">
        <v>141</v>
      </c>
      <c r="EQ197" t="s">
        <v>142</v>
      </c>
      <c r="ER197" t="s">
        <v>69</v>
      </c>
      <c r="EW197">
        <v>54</v>
      </c>
      <c r="EX197">
        <v>63.4</v>
      </c>
      <c r="EY197">
        <v>3</v>
      </c>
      <c r="EZ197">
        <v>3.24</v>
      </c>
      <c r="FA197" t="s">
        <v>69</v>
      </c>
      <c r="FB197" t="s">
        <v>69</v>
      </c>
      <c r="FC197" t="s">
        <v>69</v>
      </c>
      <c r="FD197" t="s">
        <v>69</v>
      </c>
      <c r="FE197" t="s">
        <v>69</v>
      </c>
      <c r="FF197" t="s">
        <v>69</v>
      </c>
      <c r="FG197" t="s">
        <v>69</v>
      </c>
      <c r="FH197" t="s">
        <v>69</v>
      </c>
      <c r="FI197" t="s">
        <v>69</v>
      </c>
      <c r="FJ197" t="s">
        <v>69</v>
      </c>
      <c r="FK197" t="s">
        <v>69</v>
      </c>
      <c r="FL197" t="s">
        <v>69</v>
      </c>
      <c r="FM197" t="s">
        <v>168</v>
      </c>
      <c r="FN197" t="s">
        <v>169</v>
      </c>
      <c r="FQ197">
        <v>7</v>
      </c>
      <c r="FR197">
        <v>0</v>
      </c>
      <c r="FS197">
        <v>3</v>
      </c>
      <c r="FT197">
        <v>0.15</v>
      </c>
      <c r="FU197" t="s">
        <v>69</v>
      </c>
      <c r="FV197" t="s">
        <v>69</v>
      </c>
      <c r="FW197" t="s">
        <v>69</v>
      </c>
      <c r="FX197" t="s">
        <v>69</v>
      </c>
      <c r="FY197" t="s">
        <v>69</v>
      </c>
      <c r="FZ197" t="s">
        <v>69</v>
      </c>
      <c r="GA197" t="s">
        <v>69</v>
      </c>
      <c r="GB197" t="s">
        <v>69</v>
      </c>
      <c r="GC197" t="s">
        <v>69</v>
      </c>
      <c r="GD197" t="s">
        <v>69</v>
      </c>
      <c r="GE197" t="s">
        <v>69</v>
      </c>
      <c r="GF197" t="s">
        <v>69</v>
      </c>
      <c r="GG197" t="s">
        <v>69</v>
      </c>
      <c r="GH197" t="s">
        <v>69</v>
      </c>
      <c r="GI197" t="s">
        <v>69</v>
      </c>
      <c r="GJ197" t="s">
        <v>184</v>
      </c>
      <c r="GN197">
        <v>41</v>
      </c>
      <c r="GO197">
        <v>70.67</v>
      </c>
      <c r="GP197">
        <v>3</v>
      </c>
      <c r="GQ197">
        <v>3.09</v>
      </c>
      <c r="GR197" t="s">
        <v>69</v>
      </c>
      <c r="GS197" t="s">
        <v>69</v>
      </c>
      <c r="GT197" t="s">
        <v>69</v>
      </c>
      <c r="GU197" t="s">
        <v>69</v>
      </c>
      <c r="GV197" t="s">
        <v>69</v>
      </c>
      <c r="GW197" t="s">
        <v>69</v>
      </c>
      <c r="GX197" t="s">
        <v>69</v>
      </c>
      <c r="GY197" t="s">
        <v>69</v>
      </c>
      <c r="GZ197" t="s">
        <v>69</v>
      </c>
      <c r="HA197" t="s">
        <v>69</v>
      </c>
      <c r="HB197" t="s">
        <v>69</v>
      </c>
      <c r="HC197" t="s">
        <v>142</v>
      </c>
      <c r="HD197" t="s">
        <v>168</v>
      </c>
      <c r="HG197" t="s">
        <v>268</v>
      </c>
    </row>
    <row r="198" spans="1:215" ht="16.5" hidden="1" thickTop="1" thickBot="1" x14ac:dyDescent="0.3">
      <c r="A198" s="25" t="s">
        <v>340</v>
      </c>
      <c r="B198" s="26">
        <v>3</v>
      </c>
      <c r="C198" s="37" t="s">
        <v>350</v>
      </c>
      <c r="D198" s="45" t="s">
        <v>351</v>
      </c>
      <c r="E198" s="30">
        <v>313</v>
      </c>
      <c r="F198" s="32">
        <v>2</v>
      </c>
      <c r="G198" s="186"/>
      <c r="H198" s="24">
        <v>3</v>
      </c>
      <c r="I198" s="24">
        <v>25</v>
      </c>
      <c r="J198" s="24">
        <v>15</v>
      </c>
      <c r="K198" s="18">
        <v>1</v>
      </c>
      <c r="L198" s="53">
        <v>0.74099999999999999</v>
      </c>
      <c r="M198" s="53">
        <v>17.7</v>
      </c>
      <c r="N198" s="55">
        <f t="shared" si="3"/>
        <v>5909.3290316162784</v>
      </c>
      <c r="O198" s="19"/>
      <c r="P198" s="39"/>
      <c r="Q198" s="50"/>
      <c r="R198" s="51"/>
      <c r="S198" s="39"/>
      <c r="T198" s="19"/>
      <c r="U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BH198">
        <v>39</v>
      </c>
      <c r="BI198">
        <v>2267.67</v>
      </c>
      <c r="BJ198">
        <v>3</v>
      </c>
      <c r="BK198">
        <v>686.45</v>
      </c>
      <c r="BL198" t="s">
        <v>69</v>
      </c>
      <c r="BM198" t="s">
        <v>69</v>
      </c>
      <c r="BN198" t="s">
        <v>69</v>
      </c>
      <c r="BO198" t="s">
        <v>69</v>
      </c>
      <c r="BP198" t="s">
        <v>69</v>
      </c>
      <c r="BQ198" t="s">
        <v>69</v>
      </c>
      <c r="BR198" t="s">
        <v>69</v>
      </c>
      <c r="BS198" t="s">
        <v>69</v>
      </c>
      <c r="BT198" t="s">
        <v>69</v>
      </c>
      <c r="BU198" t="s">
        <v>69</v>
      </c>
      <c r="BV198" t="s">
        <v>141</v>
      </c>
      <c r="BW198" t="s">
        <v>142</v>
      </c>
      <c r="BZ198">
        <v>37</v>
      </c>
      <c r="CA198">
        <v>16.899999999999999</v>
      </c>
      <c r="CB198">
        <v>3</v>
      </c>
      <c r="CC198">
        <v>0.85</v>
      </c>
      <c r="CD198" t="s">
        <v>69</v>
      </c>
      <c r="CE198" t="s">
        <v>69</v>
      </c>
      <c r="CF198" t="s">
        <v>69</v>
      </c>
      <c r="CG198" t="s">
        <v>69</v>
      </c>
      <c r="CH198" t="s">
        <v>69</v>
      </c>
      <c r="CI198" t="s">
        <v>69</v>
      </c>
      <c r="CJ198" t="s">
        <v>69</v>
      </c>
      <c r="CK198" t="s">
        <v>69</v>
      </c>
      <c r="CL198" t="s">
        <v>69</v>
      </c>
      <c r="CM198" t="s">
        <v>69</v>
      </c>
      <c r="CN198" t="s">
        <v>69</v>
      </c>
      <c r="CO198" t="s">
        <v>142</v>
      </c>
      <c r="CQ198">
        <v>13</v>
      </c>
      <c r="CR198">
        <v>41.67</v>
      </c>
      <c r="CS198">
        <v>3</v>
      </c>
      <c r="CT198">
        <v>13.15</v>
      </c>
      <c r="CU198" t="s">
        <v>69</v>
      </c>
      <c r="CV198" t="s">
        <v>69</v>
      </c>
      <c r="CW198" t="s">
        <v>69</v>
      </c>
      <c r="CX198" t="s">
        <v>69</v>
      </c>
      <c r="CY198" t="s">
        <v>69</v>
      </c>
      <c r="CZ198" t="s">
        <v>69</v>
      </c>
      <c r="DA198" t="s">
        <v>69</v>
      </c>
      <c r="DB198" t="s">
        <v>69</v>
      </c>
      <c r="DC198" t="s">
        <v>69</v>
      </c>
      <c r="DD198" t="s">
        <v>140</v>
      </c>
      <c r="DH198">
        <v>50</v>
      </c>
      <c r="DI198">
        <v>98</v>
      </c>
      <c r="DJ198">
        <v>3</v>
      </c>
      <c r="DK198">
        <v>2.8</v>
      </c>
      <c r="DL198" t="s">
        <v>69</v>
      </c>
      <c r="DM198" t="s">
        <v>69</v>
      </c>
      <c r="DN198" t="s">
        <v>69</v>
      </c>
      <c r="DO198" t="s">
        <v>69</v>
      </c>
      <c r="DP198" t="s">
        <v>69</v>
      </c>
      <c r="DQ198" t="s">
        <v>69</v>
      </c>
      <c r="DR198" t="s">
        <v>69</v>
      </c>
      <c r="DS198" t="s">
        <v>69</v>
      </c>
      <c r="DT198" t="s">
        <v>69</v>
      </c>
      <c r="DU198" t="s">
        <v>69</v>
      </c>
      <c r="DV198" t="s">
        <v>69</v>
      </c>
      <c r="DW198" t="s">
        <v>69</v>
      </c>
      <c r="DX198" t="s">
        <v>69</v>
      </c>
      <c r="DY198" t="s">
        <v>169</v>
      </c>
      <c r="EB198">
        <v>64</v>
      </c>
      <c r="EC198">
        <v>22.9</v>
      </c>
      <c r="ED198">
        <v>3</v>
      </c>
      <c r="EE198">
        <v>1.19</v>
      </c>
      <c r="EF198" t="s">
        <v>69</v>
      </c>
      <c r="EG198" t="s">
        <v>69</v>
      </c>
      <c r="EH198" t="s">
        <v>69</v>
      </c>
      <c r="EI198" t="s">
        <v>69</v>
      </c>
      <c r="EJ198" t="s">
        <v>69</v>
      </c>
      <c r="EK198" t="s">
        <v>69</v>
      </c>
      <c r="EL198" t="s">
        <v>69</v>
      </c>
      <c r="EM198" t="s">
        <v>69</v>
      </c>
      <c r="EN198" t="s">
        <v>69</v>
      </c>
      <c r="EO198" t="s">
        <v>69</v>
      </c>
      <c r="EP198" t="s">
        <v>141</v>
      </c>
      <c r="EQ198" t="s">
        <v>142</v>
      </c>
      <c r="ER198" t="s">
        <v>69</v>
      </c>
      <c r="EW198">
        <v>56</v>
      </c>
      <c r="EX198">
        <v>57.23</v>
      </c>
      <c r="EY198">
        <v>3</v>
      </c>
      <c r="EZ198">
        <v>3.24</v>
      </c>
      <c r="FA198" t="s">
        <v>69</v>
      </c>
      <c r="FB198" t="s">
        <v>69</v>
      </c>
      <c r="FC198" t="s">
        <v>69</v>
      </c>
      <c r="FD198" t="s">
        <v>69</v>
      </c>
      <c r="FE198" t="s">
        <v>69</v>
      </c>
      <c r="FF198" t="s">
        <v>69</v>
      </c>
      <c r="FG198" t="s">
        <v>69</v>
      </c>
      <c r="FH198" t="s">
        <v>69</v>
      </c>
      <c r="FI198" t="s">
        <v>69</v>
      </c>
      <c r="FJ198" t="s">
        <v>69</v>
      </c>
      <c r="FK198" t="s">
        <v>69</v>
      </c>
      <c r="FL198" t="s">
        <v>69</v>
      </c>
      <c r="FM198" t="s">
        <v>69</v>
      </c>
      <c r="FN198" t="s">
        <v>169</v>
      </c>
      <c r="FQ198">
        <v>45</v>
      </c>
      <c r="FR198">
        <v>0</v>
      </c>
      <c r="FS198">
        <v>3</v>
      </c>
      <c r="FT198">
        <v>0.15</v>
      </c>
      <c r="FU198" t="s">
        <v>69</v>
      </c>
      <c r="FV198" t="s">
        <v>69</v>
      </c>
      <c r="FW198" t="s">
        <v>69</v>
      </c>
      <c r="FX198" t="s">
        <v>69</v>
      </c>
      <c r="FY198" t="s">
        <v>69</v>
      </c>
      <c r="FZ198" t="s">
        <v>69</v>
      </c>
      <c r="GA198" t="s">
        <v>69</v>
      </c>
      <c r="GB198" t="s">
        <v>69</v>
      </c>
      <c r="GC198" t="s">
        <v>69</v>
      </c>
      <c r="GD198" t="s">
        <v>69</v>
      </c>
      <c r="GE198" t="s">
        <v>69</v>
      </c>
      <c r="GF198" t="s">
        <v>69</v>
      </c>
      <c r="GG198" t="s">
        <v>69</v>
      </c>
      <c r="GH198" t="s">
        <v>69</v>
      </c>
      <c r="GI198" t="s">
        <v>69</v>
      </c>
      <c r="GJ198" t="s">
        <v>184</v>
      </c>
      <c r="GN198">
        <v>44</v>
      </c>
      <c r="GO198">
        <v>70.67</v>
      </c>
      <c r="GP198">
        <v>3</v>
      </c>
      <c r="GQ198">
        <v>3.09</v>
      </c>
      <c r="GR198" t="s">
        <v>69</v>
      </c>
      <c r="GS198" t="s">
        <v>69</v>
      </c>
      <c r="GT198" t="s">
        <v>69</v>
      </c>
      <c r="GU198" t="s">
        <v>69</v>
      </c>
      <c r="GV198" t="s">
        <v>69</v>
      </c>
      <c r="GW198" t="s">
        <v>69</v>
      </c>
      <c r="GX198" t="s">
        <v>69</v>
      </c>
      <c r="GY198" t="s">
        <v>69</v>
      </c>
      <c r="GZ198" t="s">
        <v>69</v>
      </c>
      <c r="HA198" t="s">
        <v>69</v>
      </c>
      <c r="HB198" t="s">
        <v>69</v>
      </c>
      <c r="HC198" t="s">
        <v>142</v>
      </c>
      <c r="HD198" t="s">
        <v>168</v>
      </c>
      <c r="HG198" t="s">
        <v>269</v>
      </c>
    </row>
    <row r="199" spans="1:215" ht="16.5" hidden="1" thickTop="1" thickBot="1" x14ac:dyDescent="0.3">
      <c r="A199" s="25" t="s">
        <v>340</v>
      </c>
      <c r="B199" s="26">
        <v>3</v>
      </c>
      <c r="C199" s="48" t="s">
        <v>92</v>
      </c>
      <c r="D199" s="44" t="s">
        <v>36</v>
      </c>
      <c r="E199" s="30">
        <v>314</v>
      </c>
      <c r="F199" s="32">
        <v>2</v>
      </c>
      <c r="G199" s="186"/>
      <c r="H199" s="24">
        <v>3</v>
      </c>
      <c r="I199" s="24">
        <v>17</v>
      </c>
      <c r="J199" s="24">
        <v>15</v>
      </c>
      <c r="K199" s="24">
        <v>2</v>
      </c>
      <c r="L199" s="24">
        <v>0.56100000000000005</v>
      </c>
      <c r="M199" s="24">
        <v>21.6</v>
      </c>
      <c r="N199" s="55">
        <f t="shared" si="3"/>
        <v>4261.8587603720944</v>
      </c>
      <c r="O199" s="19"/>
      <c r="P199" s="39"/>
      <c r="Q199" s="51"/>
      <c r="R199" s="51"/>
      <c r="S199" s="39"/>
      <c r="T199" s="19"/>
      <c r="U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BH199">
        <v>40</v>
      </c>
      <c r="BI199">
        <v>1904.67</v>
      </c>
      <c r="BJ199">
        <v>3</v>
      </c>
      <c r="BK199">
        <v>686.45</v>
      </c>
      <c r="BL199" t="s">
        <v>69</v>
      </c>
      <c r="BM199" t="s">
        <v>69</v>
      </c>
      <c r="BN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69</v>
      </c>
      <c r="BU199" t="s">
        <v>69</v>
      </c>
      <c r="BV199" t="s">
        <v>69</v>
      </c>
      <c r="BW199" t="s">
        <v>142</v>
      </c>
      <c r="BZ199" t="s">
        <v>143</v>
      </c>
      <c r="CQ199" t="s">
        <v>143</v>
      </c>
      <c r="DH199" t="s">
        <v>143</v>
      </c>
      <c r="EB199">
        <v>2</v>
      </c>
      <c r="EC199">
        <v>22</v>
      </c>
      <c r="ED199">
        <v>3</v>
      </c>
      <c r="EE199">
        <v>1.19</v>
      </c>
      <c r="EF199" t="s">
        <v>69</v>
      </c>
      <c r="EG199" t="s">
        <v>69</v>
      </c>
      <c r="EH199" t="s">
        <v>69</v>
      </c>
      <c r="EI199" t="s">
        <v>69</v>
      </c>
      <c r="EJ199" t="s">
        <v>69</v>
      </c>
      <c r="EK199" t="s">
        <v>69</v>
      </c>
      <c r="EL199" t="s">
        <v>69</v>
      </c>
      <c r="EM199" t="s">
        <v>69</v>
      </c>
      <c r="EN199" t="s">
        <v>69</v>
      </c>
      <c r="EO199" t="s">
        <v>69</v>
      </c>
      <c r="EP199" t="s">
        <v>69</v>
      </c>
      <c r="EQ199" t="s">
        <v>142</v>
      </c>
      <c r="ER199" t="s">
        <v>69</v>
      </c>
      <c r="EW199" t="s">
        <v>143</v>
      </c>
      <c r="FQ199">
        <v>9</v>
      </c>
      <c r="FR199">
        <v>0</v>
      </c>
      <c r="FS199">
        <v>3</v>
      </c>
      <c r="FT199">
        <v>0.15</v>
      </c>
      <c r="FU199" t="s">
        <v>69</v>
      </c>
      <c r="FV199" t="s">
        <v>69</v>
      </c>
      <c r="FW199" t="s">
        <v>69</v>
      </c>
      <c r="FX199" t="s">
        <v>69</v>
      </c>
      <c r="FY199" t="s">
        <v>69</v>
      </c>
      <c r="FZ199" t="s">
        <v>69</v>
      </c>
      <c r="GA199" t="s">
        <v>69</v>
      </c>
      <c r="GB199" t="s">
        <v>69</v>
      </c>
      <c r="GC199" t="s">
        <v>69</v>
      </c>
      <c r="GD199" t="s">
        <v>69</v>
      </c>
      <c r="GE199" t="s">
        <v>69</v>
      </c>
      <c r="GF199" t="s">
        <v>69</v>
      </c>
      <c r="GG199" t="s">
        <v>69</v>
      </c>
      <c r="GH199" t="s">
        <v>69</v>
      </c>
      <c r="GI199" t="s">
        <v>69</v>
      </c>
      <c r="GJ199" t="s">
        <v>184</v>
      </c>
      <c r="GN199">
        <v>50</v>
      </c>
      <c r="GO199">
        <v>70.33</v>
      </c>
      <c r="GP199">
        <v>3</v>
      </c>
      <c r="GQ199">
        <v>3.09</v>
      </c>
      <c r="GR199" t="s">
        <v>69</v>
      </c>
      <c r="GS199" t="s">
        <v>69</v>
      </c>
      <c r="GT199" t="s">
        <v>69</v>
      </c>
      <c r="GU199" t="s">
        <v>69</v>
      </c>
      <c r="GV199" t="s">
        <v>69</v>
      </c>
      <c r="GW199" t="s">
        <v>69</v>
      </c>
      <c r="GX199" t="s">
        <v>69</v>
      </c>
      <c r="GY199" t="s">
        <v>69</v>
      </c>
      <c r="GZ199" t="s">
        <v>69</v>
      </c>
      <c r="HA199" t="s">
        <v>69</v>
      </c>
      <c r="HB199" t="s">
        <v>69</v>
      </c>
      <c r="HC199" t="s">
        <v>142</v>
      </c>
      <c r="HD199" t="s">
        <v>168</v>
      </c>
      <c r="HG199" t="s">
        <v>270</v>
      </c>
    </row>
    <row r="200" spans="1:215" ht="16.5" hidden="1" thickTop="1" thickBot="1" x14ac:dyDescent="0.3">
      <c r="A200" s="25" t="s">
        <v>340</v>
      </c>
      <c r="B200" s="26">
        <v>3</v>
      </c>
      <c r="C200" s="47" t="s">
        <v>79</v>
      </c>
      <c r="D200" s="41" t="s">
        <v>16</v>
      </c>
      <c r="E200" s="30">
        <v>315</v>
      </c>
      <c r="F200" s="32">
        <v>2</v>
      </c>
      <c r="G200" s="186"/>
      <c r="H200" s="24">
        <v>3</v>
      </c>
      <c r="I200" s="24">
        <v>5</v>
      </c>
      <c r="J200" s="24">
        <v>15</v>
      </c>
      <c r="K200" s="24">
        <v>3</v>
      </c>
      <c r="L200" s="24">
        <v>0.57899999999999996</v>
      </c>
      <c r="M200" s="24">
        <v>16.399999999999999</v>
      </c>
      <c r="N200" s="55">
        <f t="shared" si="3"/>
        <v>4690.3469610697666</v>
      </c>
      <c r="O200" s="19"/>
      <c r="P200" s="39"/>
      <c r="Q200" s="51"/>
      <c r="R200" s="51"/>
      <c r="S200" s="39"/>
      <c r="T200" s="19"/>
      <c r="U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BH200">
        <v>6</v>
      </c>
      <c r="BI200">
        <v>1771</v>
      </c>
      <c r="BJ200">
        <v>3</v>
      </c>
      <c r="BK200">
        <v>686.45</v>
      </c>
      <c r="BL200" t="s">
        <v>69</v>
      </c>
      <c r="BM200" t="s">
        <v>69</v>
      </c>
      <c r="BN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69</v>
      </c>
      <c r="BU200" t="s">
        <v>69</v>
      </c>
      <c r="BV200" t="s">
        <v>69</v>
      </c>
      <c r="BW200" t="s">
        <v>142</v>
      </c>
      <c r="EB200">
        <v>54</v>
      </c>
      <c r="EC200">
        <v>16.5</v>
      </c>
      <c r="ED200">
        <v>3</v>
      </c>
      <c r="EE200">
        <v>1.19</v>
      </c>
      <c r="EF200" t="s">
        <v>69</v>
      </c>
      <c r="EG200" t="s">
        <v>69</v>
      </c>
      <c r="EH200" t="s">
        <v>69</v>
      </c>
      <c r="EI200" t="s">
        <v>69</v>
      </c>
      <c r="EJ200" t="s">
        <v>69</v>
      </c>
      <c r="EK200" t="s">
        <v>69</v>
      </c>
      <c r="EL200" t="s">
        <v>69</v>
      </c>
      <c r="EM200" t="s">
        <v>69</v>
      </c>
      <c r="EN200" t="s">
        <v>69</v>
      </c>
      <c r="EO200" t="s">
        <v>69</v>
      </c>
      <c r="EP200" t="s">
        <v>69</v>
      </c>
      <c r="EQ200" t="s">
        <v>69</v>
      </c>
      <c r="ER200" t="s">
        <v>168</v>
      </c>
      <c r="FQ200">
        <v>8</v>
      </c>
      <c r="FR200">
        <v>0</v>
      </c>
      <c r="FS200">
        <v>3</v>
      </c>
      <c r="FT200">
        <v>0.15</v>
      </c>
      <c r="FU200" t="s">
        <v>69</v>
      </c>
      <c r="FV200" t="s">
        <v>69</v>
      </c>
      <c r="FW200" t="s">
        <v>69</v>
      </c>
      <c r="FX200" t="s">
        <v>69</v>
      </c>
      <c r="FY200" t="s">
        <v>69</v>
      </c>
      <c r="FZ200" t="s">
        <v>69</v>
      </c>
      <c r="GA200" t="s">
        <v>69</v>
      </c>
      <c r="GB200" t="s">
        <v>69</v>
      </c>
      <c r="GC200" t="s">
        <v>69</v>
      </c>
      <c r="GD200" t="s">
        <v>69</v>
      </c>
      <c r="GE200" t="s">
        <v>69</v>
      </c>
      <c r="GF200" t="s">
        <v>69</v>
      </c>
      <c r="GG200" t="s">
        <v>69</v>
      </c>
      <c r="GH200" t="s">
        <v>69</v>
      </c>
      <c r="GI200" t="s">
        <v>69</v>
      </c>
      <c r="GJ200" t="s">
        <v>184</v>
      </c>
      <c r="GN200">
        <v>38</v>
      </c>
      <c r="GO200">
        <v>67</v>
      </c>
      <c r="GP200">
        <v>3</v>
      </c>
      <c r="GQ200">
        <v>3.09</v>
      </c>
      <c r="GR200" t="s">
        <v>69</v>
      </c>
      <c r="GS200" t="s">
        <v>69</v>
      </c>
      <c r="GT200" t="s">
        <v>69</v>
      </c>
      <c r="GU200" t="s">
        <v>69</v>
      </c>
      <c r="GV200" t="s">
        <v>69</v>
      </c>
      <c r="GW200" t="s">
        <v>69</v>
      </c>
      <c r="GX200" t="s">
        <v>69</v>
      </c>
      <c r="GY200" t="s">
        <v>69</v>
      </c>
      <c r="GZ200" t="s">
        <v>69</v>
      </c>
      <c r="HA200" t="s">
        <v>69</v>
      </c>
      <c r="HB200" t="s">
        <v>69</v>
      </c>
      <c r="HC200" t="s">
        <v>69</v>
      </c>
      <c r="HD200" t="s">
        <v>168</v>
      </c>
      <c r="HG200" t="s">
        <v>271</v>
      </c>
    </row>
    <row r="201" spans="1:215" ht="16.5" hidden="1" thickTop="1" thickBot="1" x14ac:dyDescent="0.3">
      <c r="A201" s="25" t="s">
        <v>340</v>
      </c>
      <c r="B201" s="26">
        <v>3</v>
      </c>
      <c r="C201" s="37" t="s">
        <v>358</v>
      </c>
      <c r="D201" s="45" t="s">
        <v>359</v>
      </c>
      <c r="E201" s="30">
        <v>316</v>
      </c>
      <c r="F201" s="32">
        <v>2</v>
      </c>
      <c r="G201" s="186"/>
      <c r="H201" s="24">
        <v>3</v>
      </c>
      <c r="I201" s="24">
        <v>28</v>
      </c>
      <c r="J201" s="24">
        <v>15</v>
      </c>
      <c r="K201" s="24">
        <v>4</v>
      </c>
      <c r="L201" s="24">
        <v>0.97799999999999998</v>
      </c>
      <c r="M201" s="24">
        <v>16.5</v>
      </c>
      <c r="N201" s="55">
        <f t="shared" si="3"/>
        <v>7913.0782301162781</v>
      </c>
      <c r="O201" s="19"/>
      <c r="P201" s="39"/>
      <c r="Q201" s="51"/>
      <c r="R201" s="51"/>
      <c r="S201" s="39"/>
      <c r="T201" s="19"/>
      <c r="U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BH201" t="s">
        <v>143</v>
      </c>
      <c r="EB201" t="s">
        <v>143</v>
      </c>
      <c r="FQ201" t="s">
        <v>143</v>
      </c>
      <c r="GN201" t="s">
        <v>143</v>
      </c>
      <c r="HG201" t="s">
        <v>272</v>
      </c>
    </row>
    <row r="202" spans="1:215" ht="16.5" hidden="1" thickTop="1" thickBot="1" x14ac:dyDescent="0.3">
      <c r="A202" s="25" t="s">
        <v>340</v>
      </c>
      <c r="B202" s="26">
        <v>3</v>
      </c>
      <c r="C202" s="37" t="s">
        <v>95</v>
      </c>
      <c r="D202" s="29" t="s">
        <v>7</v>
      </c>
      <c r="E202" s="30">
        <v>317</v>
      </c>
      <c r="F202" s="32">
        <v>2</v>
      </c>
      <c r="G202" s="186"/>
      <c r="H202" s="24">
        <v>3</v>
      </c>
      <c r="I202" s="24">
        <v>36</v>
      </c>
      <c r="J202" s="24">
        <v>15</v>
      </c>
      <c r="K202" s="24">
        <v>5</v>
      </c>
      <c r="L202" s="24">
        <v>0.86499999999999999</v>
      </c>
      <c r="M202" s="24">
        <v>17.5</v>
      </c>
      <c r="N202" s="55">
        <f t="shared" si="3"/>
        <v>6914.9681642441865</v>
      </c>
      <c r="O202" s="19"/>
      <c r="P202" s="39"/>
      <c r="Q202" s="51"/>
      <c r="R202" s="51"/>
      <c r="S202" s="39"/>
      <c r="T202" s="19"/>
      <c r="U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HG202" t="s">
        <v>273</v>
      </c>
    </row>
    <row r="203" spans="1:215" ht="16.5" hidden="1" thickTop="1" thickBot="1" x14ac:dyDescent="0.3">
      <c r="A203" s="25" t="s">
        <v>340</v>
      </c>
      <c r="B203" s="26">
        <v>3</v>
      </c>
      <c r="C203" s="43" t="s">
        <v>93</v>
      </c>
      <c r="D203" s="44" t="s">
        <v>14</v>
      </c>
      <c r="E203" s="30">
        <v>318</v>
      </c>
      <c r="F203" s="32">
        <v>2</v>
      </c>
      <c r="G203" s="186"/>
      <c r="H203" s="24">
        <v>3</v>
      </c>
      <c r="I203" s="24">
        <v>18</v>
      </c>
      <c r="J203" s="24">
        <v>15</v>
      </c>
      <c r="K203" s="24">
        <v>6</v>
      </c>
      <c r="L203" s="24">
        <v>0.5</v>
      </c>
      <c r="M203" s="24">
        <v>21</v>
      </c>
      <c r="N203" s="55">
        <f t="shared" si="3"/>
        <v>3827.5178488372089</v>
      </c>
      <c r="O203" s="19"/>
      <c r="P203" s="39"/>
      <c r="Q203" s="51"/>
      <c r="R203" s="51"/>
      <c r="S203" s="39"/>
      <c r="T203" s="19"/>
      <c r="U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HG203" t="s">
        <v>274</v>
      </c>
    </row>
    <row r="204" spans="1:215" ht="16.5" hidden="1" thickTop="1" thickBot="1" x14ac:dyDescent="0.3">
      <c r="A204" s="25" t="s">
        <v>340</v>
      </c>
      <c r="B204" s="26">
        <v>3</v>
      </c>
      <c r="C204" s="40" t="s">
        <v>75</v>
      </c>
      <c r="D204" s="41" t="s">
        <v>35</v>
      </c>
      <c r="E204" s="30">
        <v>319</v>
      </c>
      <c r="F204" s="32">
        <v>2</v>
      </c>
      <c r="G204" s="186"/>
      <c r="H204" s="24">
        <v>3</v>
      </c>
      <c r="I204" s="24">
        <v>1</v>
      </c>
      <c r="J204" s="24">
        <v>16</v>
      </c>
      <c r="K204" s="24">
        <v>6</v>
      </c>
      <c r="L204" s="24">
        <v>0.71899999999999997</v>
      </c>
      <c r="M204" s="24">
        <v>18.399999999999999</v>
      </c>
      <c r="N204" s="55">
        <f t="shared" si="3"/>
        <v>5685.1140050232552</v>
      </c>
      <c r="O204" s="19"/>
      <c r="P204" s="39"/>
      <c r="Q204" s="51"/>
      <c r="R204" s="51"/>
      <c r="S204" s="39"/>
      <c r="T204" s="19"/>
      <c r="U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HG204" t="s">
        <v>275</v>
      </c>
    </row>
    <row r="205" spans="1:215" ht="16.5" hidden="1" thickTop="1" thickBot="1" x14ac:dyDescent="0.3">
      <c r="A205" s="25" t="s">
        <v>340</v>
      </c>
      <c r="B205" s="26">
        <v>3</v>
      </c>
      <c r="C205" s="37" t="s">
        <v>348</v>
      </c>
      <c r="D205" s="45" t="s">
        <v>349</v>
      </c>
      <c r="E205" s="30">
        <v>320</v>
      </c>
      <c r="F205" s="32">
        <v>2</v>
      </c>
      <c r="G205" s="186"/>
      <c r="H205" s="24">
        <v>3</v>
      </c>
      <c r="I205" s="24">
        <v>23</v>
      </c>
      <c r="J205" s="24">
        <v>16</v>
      </c>
      <c r="K205" s="24">
        <v>5</v>
      </c>
      <c r="L205" s="24">
        <v>0.79900000000000004</v>
      </c>
      <c r="M205" s="24">
        <v>18</v>
      </c>
      <c r="N205" s="55">
        <f t="shared" si="3"/>
        <v>6348.6408713953488</v>
      </c>
      <c r="O205" s="19"/>
      <c r="P205" s="39"/>
      <c r="Q205" s="51"/>
      <c r="R205" s="51"/>
      <c r="S205" s="39"/>
      <c r="T205" s="19"/>
      <c r="U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HG205" t="s">
        <v>276</v>
      </c>
    </row>
    <row r="206" spans="1:215" ht="16.5" hidden="1" thickTop="1" thickBot="1" x14ac:dyDescent="0.3">
      <c r="A206" s="25" t="s">
        <v>340</v>
      </c>
      <c r="B206" s="26">
        <v>3</v>
      </c>
      <c r="C206" s="37" t="s">
        <v>370</v>
      </c>
      <c r="D206" s="45" t="s">
        <v>371</v>
      </c>
      <c r="E206" s="30">
        <v>321</v>
      </c>
      <c r="F206" s="32">
        <v>2</v>
      </c>
      <c r="G206" s="186"/>
      <c r="H206" s="24">
        <v>3</v>
      </c>
      <c r="I206" s="24">
        <v>34</v>
      </c>
      <c r="J206" s="24">
        <v>16</v>
      </c>
      <c r="K206" s="24">
        <v>4</v>
      </c>
      <c r="L206" s="24">
        <v>0.46899999999999997</v>
      </c>
      <c r="M206" s="24">
        <v>19.5</v>
      </c>
      <c r="N206" s="55">
        <f t="shared" si="3"/>
        <v>3658.3803195930227</v>
      </c>
      <c r="O206" s="19"/>
      <c r="P206" s="39"/>
      <c r="Q206" s="51"/>
      <c r="R206" s="51"/>
      <c r="S206" s="39"/>
      <c r="T206" s="19"/>
      <c r="U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HG206" t="s">
        <v>277</v>
      </c>
    </row>
    <row r="207" spans="1:215" ht="16.5" hidden="1" thickTop="1" thickBot="1" x14ac:dyDescent="0.3">
      <c r="A207" s="25" t="s">
        <v>340</v>
      </c>
      <c r="B207" s="26">
        <v>3</v>
      </c>
      <c r="C207" s="40" t="s">
        <v>76</v>
      </c>
      <c r="D207" s="41" t="s">
        <v>8</v>
      </c>
      <c r="E207" s="30">
        <v>322</v>
      </c>
      <c r="F207" s="32">
        <v>2</v>
      </c>
      <c r="G207" s="186"/>
      <c r="H207" s="24">
        <v>3</v>
      </c>
      <c r="I207" s="24">
        <v>2</v>
      </c>
      <c r="J207" s="24">
        <v>16</v>
      </c>
      <c r="K207" s="24">
        <v>3</v>
      </c>
      <c r="L207" s="24">
        <v>0.76800000000000002</v>
      </c>
      <c r="M207" s="24">
        <v>22</v>
      </c>
      <c r="N207" s="55">
        <f t="shared" si="3"/>
        <v>5804.6488409302319</v>
      </c>
      <c r="O207" s="19"/>
      <c r="P207" s="39"/>
      <c r="Q207" s="51"/>
      <c r="R207" s="51"/>
      <c r="S207" s="39"/>
      <c r="T207" s="19"/>
      <c r="U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HG207" t="s">
        <v>278</v>
      </c>
    </row>
    <row r="208" spans="1:215" ht="16.5" hidden="1" thickTop="1" thickBot="1" x14ac:dyDescent="0.3">
      <c r="A208" s="25" t="s">
        <v>340</v>
      </c>
      <c r="B208" s="26">
        <v>3</v>
      </c>
      <c r="C208" s="37" t="s">
        <v>342</v>
      </c>
      <c r="D208" s="45" t="s">
        <v>343</v>
      </c>
      <c r="E208" s="30">
        <v>323</v>
      </c>
      <c r="F208" s="32">
        <v>2</v>
      </c>
      <c r="G208" s="186"/>
      <c r="H208" s="24">
        <v>3</v>
      </c>
      <c r="I208" s="24">
        <v>20</v>
      </c>
      <c r="J208" s="24">
        <v>16</v>
      </c>
      <c r="K208" s="24">
        <v>2</v>
      </c>
      <c r="L208" s="24">
        <v>0.77500000000000002</v>
      </c>
      <c r="M208" s="24">
        <v>18.899999999999999</v>
      </c>
      <c r="N208" s="55">
        <f t="shared" si="3"/>
        <v>6090.3560909883718</v>
      </c>
      <c r="O208" s="19"/>
      <c r="P208" s="39"/>
      <c r="Q208" s="51"/>
      <c r="R208" s="51"/>
      <c r="S208" s="39"/>
      <c r="T208" s="19"/>
      <c r="U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HG208" t="s">
        <v>279</v>
      </c>
    </row>
    <row r="209" spans="1:215" ht="16.5" hidden="1" thickTop="1" thickBot="1" x14ac:dyDescent="0.3">
      <c r="A209" s="25" t="s">
        <v>340</v>
      </c>
      <c r="B209" s="26">
        <v>3</v>
      </c>
      <c r="C209" s="40" t="s">
        <v>86</v>
      </c>
      <c r="D209" s="41" t="s">
        <v>19</v>
      </c>
      <c r="E209" s="30">
        <v>324</v>
      </c>
      <c r="F209" s="32">
        <v>2</v>
      </c>
      <c r="G209" s="186"/>
      <c r="H209" s="24">
        <v>3</v>
      </c>
      <c r="I209" s="24">
        <v>12</v>
      </c>
      <c r="J209" s="24">
        <v>16</v>
      </c>
      <c r="K209" s="24">
        <v>1</v>
      </c>
      <c r="L209" s="24">
        <v>0.89500000000000002</v>
      </c>
      <c r="M209" s="24">
        <v>20.399999999999999</v>
      </c>
      <c r="N209" s="55">
        <f t="shared" si="3"/>
        <v>6903.2918123255813</v>
      </c>
      <c r="O209" s="19"/>
      <c r="P209" s="39"/>
      <c r="Q209" s="51"/>
      <c r="R209" s="51"/>
      <c r="S209" s="39"/>
      <c r="T209" s="19"/>
      <c r="U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HG209" t="s">
        <v>280</v>
      </c>
    </row>
    <row r="210" spans="1:215" ht="16.5" hidden="1" thickTop="1" thickBot="1" x14ac:dyDescent="0.3">
      <c r="A210" s="25" t="s">
        <v>340</v>
      </c>
      <c r="B210" s="26">
        <v>3</v>
      </c>
      <c r="C210" s="37" t="s">
        <v>366</v>
      </c>
      <c r="D210" s="45" t="s">
        <v>367</v>
      </c>
      <c r="E210" s="30">
        <v>325</v>
      </c>
      <c r="F210" s="32">
        <v>2</v>
      </c>
      <c r="G210" s="186"/>
      <c r="H210" s="24">
        <v>3</v>
      </c>
      <c r="I210" s="24">
        <v>32</v>
      </c>
      <c r="J210" s="24">
        <v>17</v>
      </c>
      <c r="K210" s="18">
        <v>1</v>
      </c>
      <c r="L210" s="53">
        <v>0.91300000000000003</v>
      </c>
      <c r="M210" s="53">
        <v>16</v>
      </c>
      <c r="N210" s="55">
        <f t="shared" si="3"/>
        <v>7431.39237627907</v>
      </c>
      <c r="O210" s="19"/>
      <c r="P210" s="39"/>
      <c r="Q210" s="50"/>
      <c r="R210" s="51"/>
      <c r="S210" s="39"/>
      <c r="T210" s="19"/>
      <c r="U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HG210" t="s">
        <v>281</v>
      </c>
    </row>
    <row r="211" spans="1:215" ht="16.5" hidden="1" thickTop="1" thickBot="1" x14ac:dyDescent="0.3">
      <c r="A211" s="25" t="s">
        <v>340</v>
      </c>
      <c r="B211" s="26">
        <v>3</v>
      </c>
      <c r="C211" s="37" t="s">
        <v>346</v>
      </c>
      <c r="D211" s="45" t="s">
        <v>347</v>
      </c>
      <c r="E211" s="30">
        <v>326</v>
      </c>
      <c r="F211" s="32">
        <v>2</v>
      </c>
      <c r="G211" s="186"/>
      <c r="H211" s="24">
        <v>3</v>
      </c>
      <c r="I211" s="24">
        <v>22</v>
      </c>
      <c r="J211" s="24">
        <v>17</v>
      </c>
      <c r="K211" s="24">
        <v>2</v>
      </c>
      <c r="L211" s="24">
        <v>0.81899999999999995</v>
      </c>
      <c r="M211" s="24">
        <v>19</v>
      </c>
      <c r="N211" s="55">
        <f t="shared" si="3"/>
        <v>6428.1951031395356</v>
      </c>
      <c r="O211" s="19"/>
      <c r="P211" s="39"/>
      <c r="Q211" s="51"/>
      <c r="R211" s="51"/>
      <c r="S211" s="39"/>
      <c r="T211" s="19"/>
      <c r="U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HG211" t="s">
        <v>282</v>
      </c>
    </row>
    <row r="212" spans="1:215" ht="16.5" hidden="1" thickTop="1" thickBot="1" x14ac:dyDescent="0.3">
      <c r="A212" s="25" t="s">
        <v>340</v>
      </c>
      <c r="B212" s="26">
        <v>3</v>
      </c>
      <c r="C212" s="47" t="s">
        <v>83</v>
      </c>
      <c r="D212" s="41">
        <v>8607</v>
      </c>
      <c r="E212" s="30">
        <v>327</v>
      </c>
      <c r="F212" s="32">
        <v>2</v>
      </c>
      <c r="G212" s="186"/>
      <c r="H212" s="24">
        <v>3</v>
      </c>
      <c r="I212" s="24">
        <v>9</v>
      </c>
      <c r="J212" s="24">
        <v>17</v>
      </c>
      <c r="K212" s="24">
        <v>3</v>
      </c>
      <c r="L212" s="24">
        <v>0.58799999999999997</v>
      </c>
      <c r="M212" s="24">
        <v>19</v>
      </c>
      <c r="N212" s="55">
        <f t="shared" si="3"/>
        <v>4615.1144330232555</v>
      </c>
      <c r="O212" s="19"/>
      <c r="P212" s="39"/>
      <c r="Q212" s="51"/>
      <c r="R212" s="51"/>
      <c r="S212" s="39"/>
      <c r="T212" s="19"/>
      <c r="U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HG212" t="s">
        <v>283</v>
      </c>
    </row>
    <row r="213" spans="1:215" ht="16.5" hidden="1" thickTop="1" thickBot="1" x14ac:dyDescent="0.3">
      <c r="A213" s="25" t="s">
        <v>340</v>
      </c>
      <c r="B213" s="26">
        <v>3</v>
      </c>
      <c r="C213" s="47" t="s">
        <v>88</v>
      </c>
      <c r="D213" s="42" t="s">
        <v>89</v>
      </c>
      <c r="E213" s="30">
        <v>328</v>
      </c>
      <c r="F213" s="32">
        <v>2</v>
      </c>
      <c r="G213" s="186"/>
      <c r="H213" s="24">
        <v>3</v>
      </c>
      <c r="I213" s="24">
        <v>14</v>
      </c>
      <c r="J213" s="24">
        <v>17</v>
      </c>
      <c r="K213" s="24">
        <v>4</v>
      </c>
      <c r="L213" s="24">
        <v>0.42599999999999999</v>
      </c>
      <c r="M213" s="24">
        <v>21.6</v>
      </c>
      <c r="N213" s="55">
        <f t="shared" si="3"/>
        <v>3236.2777752558145</v>
      </c>
      <c r="O213" s="19"/>
      <c r="P213" s="39"/>
      <c r="Q213" s="51"/>
      <c r="R213" s="51"/>
      <c r="S213" s="39"/>
      <c r="T213" s="19"/>
      <c r="U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HG213" t="s">
        <v>284</v>
      </c>
    </row>
    <row r="214" spans="1:215" ht="16.5" hidden="1" thickTop="1" thickBot="1" x14ac:dyDescent="0.3">
      <c r="A214" s="25" t="s">
        <v>340</v>
      </c>
      <c r="B214" s="26">
        <v>3</v>
      </c>
      <c r="C214" s="40" t="s">
        <v>78</v>
      </c>
      <c r="D214" s="41" t="s">
        <v>2</v>
      </c>
      <c r="E214" s="30">
        <v>329</v>
      </c>
      <c r="F214" s="32">
        <v>2</v>
      </c>
      <c r="G214" s="186"/>
      <c r="H214" s="24">
        <v>3</v>
      </c>
      <c r="I214" s="24">
        <v>4</v>
      </c>
      <c r="J214" s="24">
        <v>17</v>
      </c>
      <c r="K214" s="24">
        <v>5</v>
      </c>
      <c r="L214" s="24">
        <v>0.83699999999999997</v>
      </c>
      <c r="M214" s="24">
        <v>18</v>
      </c>
      <c r="N214" s="55">
        <f t="shared" si="3"/>
        <v>6650.5787351162789</v>
      </c>
      <c r="O214" s="19"/>
      <c r="P214" s="39"/>
      <c r="Q214" s="51"/>
      <c r="R214" s="51"/>
      <c r="S214" s="39"/>
      <c r="T214" s="19"/>
      <c r="U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HG214" t="s">
        <v>285</v>
      </c>
    </row>
    <row r="215" spans="1:215" ht="16.5" hidden="1" thickTop="1" thickBot="1" x14ac:dyDescent="0.3">
      <c r="A215" s="25" t="s">
        <v>340</v>
      </c>
      <c r="B215" s="26">
        <v>3</v>
      </c>
      <c r="C215" s="37" t="s">
        <v>352</v>
      </c>
      <c r="D215" s="45" t="s">
        <v>353</v>
      </c>
      <c r="E215" s="30">
        <v>330</v>
      </c>
      <c r="F215" s="32">
        <v>2</v>
      </c>
      <c r="G215" s="186"/>
      <c r="H215" s="24">
        <v>3</v>
      </c>
      <c r="I215" s="24">
        <v>24</v>
      </c>
      <c r="J215" s="24">
        <v>17</v>
      </c>
      <c r="K215" s="24">
        <v>6</v>
      </c>
      <c r="L215" s="24">
        <v>0.73899999999999999</v>
      </c>
      <c r="M215" s="24">
        <v>19</v>
      </c>
      <c r="N215" s="55">
        <f t="shared" si="3"/>
        <v>5800.2883775581395</v>
      </c>
      <c r="O215" s="19"/>
      <c r="P215" s="39"/>
      <c r="Q215" s="51"/>
      <c r="R215" s="51"/>
      <c r="S215" s="39"/>
      <c r="T215" s="19"/>
      <c r="U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HG215" t="s">
        <v>286</v>
      </c>
    </row>
    <row r="216" spans="1:215" ht="16.5" hidden="1" thickTop="1" thickBot="1" x14ac:dyDescent="0.3">
      <c r="A216" s="25" t="s">
        <v>340</v>
      </c>
      <c r="B216" s="26">
        <v>3</v>
      </c>
      <c r="C216" s="40" t="s">
        <v>80</v>
      </c>
      <c r="D216" s="41" t="s">
        <v>23</v>
      </c>
      <c r="E216" s="30">
        <v>331</v>
      </c>
      <c r="F216" s="32">
        <v>2</v>
      </c>
      <c r="G216" s="186"/>
      <c r="H216" s="24">
        <v>3</v>
      </c>
      <c r="I216" s="24">
        <v>6</v>
      </c>
      <c r="J216" s="24">
        <v>18</v>
      </c>
      <c r="K216" s="24">
        <v>6</v>
      </c>
      <c r="L216" s="24">
        <v>0.81399999999999995</v>
      </c>
      <c r="M216" s="24">
        <v>19</v>
      </c>
      <c r="N216" s="55">
        <f t="shared" si="3"/>
        <v>6388.9509327906972</v>
      </c>
      <c r="O216" s="19"/>
      <c r="P216" s="39"/>
      <c r="Q216" s="51"/>
      <c r="R216" s="51"/>
      <c r="S216" s="39"/>
      <c r="T216" s="19"/>
      <c r="U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HG216" t="s">
        <v>287</v>
      </c>
    </row>
    <row r="217" spans="1:215" ht="16.5" hidden="1" thickTop="1" thickBot="1" x14ac:dyDescent="0.3">
      <c r="A217" s="25" t="s">
        <v>340</v>
      </c>
      <c r="B217" s="26">
        <v>3</v>
      </c>
      <c r="C217" s="37" t="s">
        <v>344</v>
      </c>
      <c r="D217" s="45" t="s">
        <v>345</v>
      </c>
      <c r="E217" s="30">
        <v>332</v>
      </c>
      <c r="F217" s="32">
        <v>2</v>
      </c>
      <c r="G217" s="186"/>
      <c r="H217" s="24">
        <v>3</v>
      </c>
      <c r="I217" s="24">
        <v>21</v>
      </c>
      <c r="J217" s="24">
        <v>18</v>
      </c>
      <c r="K217" s="24">
        <v>5</v>
      </c>
      <c r="L217" s="24">
        <v>0.76200000000000001</v>
      </c>
      <c r="M217" s="24">
        <v>19</v>
      </c>
      <c r="N217" s="55">
        <f t="shared" si="3"/>
        <v>5980.8115611627909</v>
      </c>
      <c r="O217" s="19"/>
      <c r="P217" s="39"/>
      <c r="Q217" s="51"/>
      <c r="R217" s="51"/>
      <c r="S217" s="39"/>
      <c r="T217" s="19"/>
      <c r="U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HG217" t="s">
        <v>288</v>
      </c>
    </row>
    <row r="218" spans="1:215" ht="16.5" hidden="1" thickTop="1" thickBot="1" x14ac:dyDescent="0.3">
      <c r="A218" s="25" t="s">
        <v>340</v>
      </c>
      <c r="B218" s="26">
        <v>3</v>
      </c>
      <c r="C218" s="37" t="s">
        <v>356</v>
      </c>
      <c r="D218" s="45" t="s">
        <v>357</v>
      </c>
      <c r="E218" s="30">
        <v>333</v>
      </c>
      <c r="F218" s="32">
        <v>2</v>
      </c>
      <c r="G218" s="186"/>
      <c r="H218" s="24">
        <v>3</v>
      </c>
      <c r="I218" s="24">
        <v>27</v>
      </c>
      <c r="J218" s="24">
        <v>18</v>
      </c>
      <c r="K218" s="24">
        <v>4</v>
      </c>
      <c r="L218" s="24">
        <v>0.65800000000000003</v>
      </c>
      <c r="M218" s="24">
        <v>18.899999999999999</v>
      </c>
      <c r="N218" s="55">
        <f t="shared" si="3"/>
        <v>5170.9087843488369</v>
      </c>
      <c r="O218" s="19"/>
      <c r="P218" s="39"/>
      <c r="Q218" s="51"/>
      <c r="R218" s="51"/>
      <c r="S218" s="39"/>
      <c r="T218" s="19"/>
      <c r="U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HG218" t="s">
        <v>289</v>
      </c>
    </row>
    <row r="219" spans="1:215" ht="16.5" hidden="1" thickTop="1" thickBot="1" x14ac:dyDescent="0.3">
      <c r="A219" s="25" t="s">
        <v>340</v>
      </c>
      <c r="B219" s="26">
        <v>3</v>
      </c>
      <c r="C219" s="43" t="s">
        <v>94</v>
      </c>
      <c r="D219" s="44">
        <v>8580</v>
      </c>
      <c r="E219" s="30">
        <v>334</v>
      </c>
      <c r="F219" s="32">
        <v>2</v>
      </c>
      <c r="G219" s="186"/>
      <c r="H219" s="24">
        <v>3</v>
      </c>
      <c r="I219" s="24">
        <v>19</v>
      </c>
      <c r="J219" s="24">
        <v>18</v>
      </c>
      <c r="K219" s="24">
        <v>3</v>
      </c>
      <c r="L219" s="24">
        <v>0.17799999999999999</v>
      </c>
      <c r="M219" s="24">
        <v>12.2</v>
      </c>
      <c r="N219" s="55">
        <f t="shared" si="3"/>
        <v>1514.3792392093021</v>
      </c>
      <c r="O219" s="19"/>
      <c r="P219" s="39"/>
      <c r="Q219" s="51"/>
      <c r="R219" s="51"/>
      <c r="S219" s="39"/>
      <c r="T219" s="19"/>
      <c r="U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HG219" t="s">
        <v>290</v>
      </c>
    </row>
    <row r="220" spans="1:215" ht="16.5" hidden="1" thickTop="1" thickBot="1" x14ac:dyDescent="0.3">
      <c r="A220" s="25" t="s">
        <v>340</v>
      </c>
      <c r="B220" s="26">
        <v>3</v>
      </c>
      <c r="C220" s="46" t="s">
        <v>372</v>
      </c>
      <c r="D220" s="29"/>
      <c r="E220" s="30">
        <v>335</v>
      </c>
      <c r="F220" s="32">
        <v>2</v>
      </c>
      <c r="G220" s="186"/>
      <c r="H220" s="24">
        <v>3</v>
      </c>
      <c r="I220" s="24">
        <v>35</v>
      </c>
      <c r="J220" s="24">
        <v>18</v>
      </c>
      <c r="K220" s="24">
        <v>2</v>
      </c>
      <c r="L220" s="24">
        <v>0.627</v>
      </c>
      <c r="M220" s="24">
        <v>21</v>
      </c>
      <c r="N220" s="55">
        <f t="shared" si="3"/>
        <v>4799.7073824418603</v>
      </c>
      <c r="O220" s="19"/>
      <c r="P220" s="39"/>
      <c r="Q220" s="51"/>
      <c r="R220" s="51"/>
      <c r="S220" s="39"/>
      <c r="T220" s="19"/>
      <c r="U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HG220" t="s">
        <v>291</v>
      </c>
    </row>
    <row r="221" spans="1:215" ht="16.5" hidden="1" thickTop="1" thickBot="1" x14ac:dyDescent="0.3">
      <c r="A221" s="25" t="s">
        <v>340</v>
      </c>
      <c r="B221" s="26">
        <v>3</v>
      </c>
      <c r="C221" s="37" t="s">
        <v>360</v>
      </c>
      <c r="D221" s="45" t="s">
        <v>361</v>
      </c>
      <c r="E221" s="30">
        <v>336</v>
      </c>
      <c r="F221" s="32">
        <v>2</v>
      </c>
      <c r="G221" s="186"/>
      <c r="H221" s="24">
        <v>3</v>
      </c>
      <c r="I221" s="24">
        <v>29</v>
      </c>
      <c r="J221" s="24">
        <v>18</v>
      </c>
      <c r="K221" s="24">
        <v>1</v>
      </c>
      <c r="L221" s="24">
        <v>1.089</v>
      </c>
      <c r="M221" s="24">
        <v>18.8</v>
      </c>
      <c r="N221" s="55">
        <f t="shared" si="3"/>
        <v>8568.4849446976732</v>
      </c>
      <c r="O221" s="19"/>
      <c r="P221" s="39"/>
      <c r="Q221" s="51"/>
      <c r="R221" s="51"/>
      <c r="S221" s="39"/>
      <c r="T221" s="19"/>
      <c r="U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HG221" t="s">
        <v>292</v>
      </c>
    </row>
    <row r="222" spans="1:215" ht="16.5" thickTop="1" thickBot="1" x14ac:dyDescent="0.3">
      <c r="A222" s="25" t="s">
        <v>340</v>
      </c>
      <c r="B222" s="26">
        <v>4</v>
      </c>
      <c r="C222" s="62" t="s">
        <v>75</v>
      </c>
      <c r="D222" s="63" t="s">
        <v>35</v>
      </c>
      <c r="E222" s="32">
        <v>101</v>
      </c>
      <c r="F222" s="83">
        <v>3</v>
      </c>
      <c r="G222" s="83">
        <v>1</v>
      </c>
      <c r="H222" s="18">
        <v>1</v>
      </c>
      <c r="I222" s="18">
        <v>1</v>
      </c>
      <c r="J222" s="18">
        <v>1</v>
      </c>
      <c r="K222" s="18">
        <v>1</v>
      </c>
      <c r="L222" s="146">
        <v>0.8772727272727272</v>
      </c>
      <c r="M222" s="64">
        <v>22</v>
      </c>
      <c r="N222" s="65">
        <f>(L222*5555)*(100-M222)/86</f>
        <v>4419.9244186046508</v>
      </c>
      <c r="O222" s="18">
        <v>255</v>
      </c>
      <c r="P222" s="168">
        <v>24</v>
      </c>
      <c r="Q222" s="169">
        <v>7</v>
      </c>
      <c r="R222" s="169">
        <v>26</v>
      </c>
      <c r="S222" s="18">
        <v>80</v>
      </c>
      <c r="T222" s="18">
        <v>83</v>
      </c>
      <c r="U222" s="18">
        <v>118</v>
      </c>
      <c r="X222" s="173">
        <v>0.25</v>
      </c>
      <c r="Y222" s="173">
        <v>0.03</v>
      </c>
      <c r="Z222" s="173">
        <v>0.05</v>
      </c>
      <c r="AA222" s="173">
        <v>0.03</v>
      </c>
      <c r="AB222" s="173">
        <v>0.1</v>
      </c>
      <c r="AC222" s="173">
        <v>0.05</v>
      </c>
      <c r="AD222" s="173">
        <v>0.03</v>
      </c>
      <c r="AE222" s="1"/>
      <c r="AF222" s="1"/>
      <c r="AG222" s="1"/>
      <c r="AH222" s="1"/>
      <c r="AI222" s="1"/>
    </row>
    <row r="223" spans="1:215" ht="16.5" thickTop="1" thickBot="1" x14ac:dyDescent="0.3">
      <c r="A223" s="25" t="s">
        <v>340</v>
      </c>
      <c r="B223" s="28">
        <v>4</v>
      </c>
      <c r="C223" s="62" t="s">
        <v>76</v>
      </c>
      <c r="D223" s="63" t="s">
        <v>8</v>
      </c>
      <c r="E223" s="30">
        <v>102</v>
      </c>
      <c r="F223" s="83">
        <v>3</v>
      </c>
      <c r="G223" s="83">
        <v>1</v>
      </c>
      <c r="H223" s="24">
        <v>1</v>
      </c>
      <c r="I223" s="60">
        <v>2</v>
      </c>
      <c r="J223" s="24">
        <v>1</v>
      </c>
      <c r="K223" s="24">
        <v>2</v>
      </c>
      <c r="L223" s="147">
        <v>0.72727272727272729</v>
      </c>
      <c r="M223" s="24">
        <v>21</v>
      </c>
      <c r="N223" s="65">
        <f t="shared" ref="N223:N286" si="4">(L223*5555)*(100-M223)/86</f>
        <v>3711.1627906976746</v>
      </c>
      <c r="O223" s="24">
        <v>163</v>
      </c>
      <c r="P223" s="170">
        <v>28</v>
      </c>
      <c r="Q223" s="171">
        <v>5</v>
      </c>
      <c r="R223" s="171">
        <v>26</v>
      </c>
      <c r="S223" s="24">
        <v>153</v>
      </c>
      <c r="T223" s="24">
        <v>87</v>
      </c>
      <c r="U223" s="24">
        <v>122</v>
      </c>
      <c r="X223" s="174">
        <v>7.0000000000000007E-2</v>
      </c>
      <c r="Y223" s="174">
        <v>0.1</v>
      </c>
      <c r="Z223" s="174">
        <v>0.01</v>
      </c>
      <c r="AA223" s="174">
        <v>7.0000000000000007E-2</v>
      </c>
      <c r="AB223" s="174">
        <v>0.03</v>
      </c>
      <c r="AC223" s="174">
        <v>0.06</v>
      </c>
      <c r="AD223" s="174">
        <v>0.05</v>
      </c>
      <c r="AE223" s="1"/>
      <c r="AF223" s="1"/>
      <c r="AG223" s="1"/>
      <c r="AH223" s="1"/>
      <c r="AI223" s="1"/>
    </row>
    <row r="224" spans="1:215" ht="16.5" thickTop="1" thickBot="1" x14ac:dyDescent="0.3">
      <c r="A224" s="25" t="s">
        <v>340</v>
      </c>
      <c r="B224" s="26">
        <v>1</v>
      </c>
      <c r="C224" s="62" t="s">
        <v>77</v>
      </c>
      <c r="D224" s="63" t="s">
        <v>27</v>
      </c>
      <c r="E224" s="30">
        <v>103</v>
      </c>
      <c r="F224" s="83">
        <v>3</v>
      </c>
      <c r="G224" s="83">
        <v>1</v>
      </c>
      <c r="H224" s="24">
        <v>1</v>
      </c>
      <c r="I224" s="60">
        <v>3</v>
      </c>
      <c r="J224" s="24">
        <v>1</v>
      </c>
      <c r="K224" s="24">
        <v>3</v>
      </c>
      <c r="L224" s="147">
        <v>0.80909090909090908</v>
      </c>
      <c r="M224" s="24">
        <v>20</v>
      </c>
      <c r="N224" s="65">
        <f t="shared" si="4"/>
        <v>4180.9302325581393</v>
      </c>
      <c r="O224" s="24">
        <v>180</v>
      </c>
      <c r="P224" s="170">
        <v>25</v>
      </c>
      <c r="Q224" s="171">
        <v>7</v>
      </c>
      <c r="R224" s="171">
        <v>28</v>
      </c>
      <c r="S224" s="24">
        <v>95</v>
      </c>
      <c r="T224" s="24">
        <v>80</v>
      </c>
      <c r="U224" s="24">
        <v>118</v>
      </c>
      <c r="X224" s="174">
        <v>0.05</v>
      </c>
      <c r="Y224" s="174">
        <v>0.25</v>
      </c>
      <c r="Z224" s="174">
        <v>0.05</v>
      </c>
      <c r="AA224" s="174">
        <v>0.03</v>
      </c>
      <c r="AB224" s="174">
        <v>0.15</v>
      </c>
      <c r="AC224" s="174">
        <v>0.04</v>
      </c>
      <c r="AD224" s="174">
        <v>0.01</v>
      </c>
      <c r="AE224" s="1"/>
      <c r="AF224" s="1"/>
      <c r="AG224" s="1"/>
      <c r="AH224" s="1"/>
      <c r="AI224" s="1"/>
    </row>
    <row r="225" spans="1:35" ht="16.5" thickTop="1" thickBot="1" x14ac:dyDescent="0.3">
      <c r="A225" s="25" t="s">
        <v>340</v>
      </c>
      <c r="B225" s="28">
        <v>1</v>
      </c>
      <c r="C225" s="66" t="s">
        <v>78</v>
      </c>
      <c r="D225" s="63" t="s">
        <v>2</v>
      </c>
      <c r="E225" s="30">
        <v>104</v>
      </c>
      <c r="F225" s="83">
        <v>3</v>
      </c>
      <c r="G225" s="83">
        <v>1</v>
      </c>
      <c r="H225" s="24">
        <v>1</v>
      </c>
      <c r="I225" s="67">
        <v>4</v>
      </c>
      <c r="J225" s="24">
        <v>1</v>
      </c>
      <c r="K225" s="24">
        <v>4</v>
      </c>
      <c r="L225" s="147">
        <v>0.75909090909090904</v>
      </c>
      <c r="M225" s="24">
        <v>21</v>
      </c>
      <c r="N225" s="65">
        <f t="shared" si="4"/>
        <v>3873.5261627906975</v>
      </c>
      <c r="O225" s="24">
        <v>234</v>
      </c>
      <c r="P225" s="170">
        <v>28</v>
      </c>
      <c r="Q225" s="171">
        <v>5</v>
      </c>
      <c r="R225" s="171">
        <v>30</v>
      </c>
      <c r="S225" s="24">
        <v>130</v>
      </c>
      <c r="T225" s="24">
        <v>85</v>
      </c>
      <c r="U225" s="24">
        <v>118</v>
      </c>
      <c r="X225" s="174">
        <v>0.26</v>
      </c>
      <c r="Y225" s="174">
        <v>0.1</v>
      </c>
      <c r="Z225" s="174">
        <v>0.03</v>
      </c>
      <c r="AA225" s="174">
        <v>0.12</v>
      </c>
      <c r="AB225" s="174">
        <v>0.05</v>
      </c>
      <c r="AC225" s="174">
        <v>0.03</v>
      </c>
      <c r="AD225" s="174">
        <v>0.15</v>
      </c>
      <c r="AE225" s="1"/>
      <c r="AF225" s="1"/>
      <c r="AG225" s="1"/>
      <c r="AH225" s="1"/>
      <c r="AI225" s="1"/>
    </row>
    <row r="226" spans="1:35" ht="16.5" thickTop="1" thickBot="1" x14ac:dyDescent="0.3">
      <c r="A226" s="25" t="s">
        <v>340</v>
      </c>
      <c r="B226" s="26">
        <v>1</v>
      </c>
      <c r="C226" s="66" t="s">
        <v>79</v>
      </c>
      <c r="D226" s="63" t="s">
        <v>16</v>
      </c>
      <c r="E226" s="30">
        <v>105</v>
      </c>
      <c r="F226" s="83">
        <v>3</v>
      </c>
      <c r="G226" s="83">
        <v>1</v>
      </c>
      <c r="H226" s="24">
        <v>1</v>
      </c>
      <c r="I226" s="60">
        <v>5</v>
      </c>
      <c r="J226" s="24">
        <v>1</v>
      </c>
      <c r="K226" s="24">
        <v>5</v>
      </c>
      <c r="L226" s="147">
        <v>0.85</v>
      </c>
      <c r="M226" s="24">
        <v>22</v>
      </c>
      <c r="N226" s="65">
        <f t="shared" si="4"/>
        <v>4282.5174418604647</v>
      </c>
      <c r="O226" s="24">
        <v>214</v>
      </c>
      <c r="P226" s="170">
        <v>24</v>
      </c>
      <c r="Q226" s="171">
        <v>7</v>
      </c>
      <c r="R226" s="171">
        <v>28</v>
      </c>
      <c r="S226" s="24">
        <v>99</v>
      </c>
      <c r="T226" s="24">
        <v>80</v>
      </c>
      <c r="U226" s="24">
        <v>122</v>
      </c>
      <c r="X226" s="174">
        <v>0.1</v>
      </c>
      <c r="Y226" s="174">
        <v>0.19</v>
      </c>
      <c r="Z226" s="174">
        <v>0.22</v>
      </c>
      <c r="AA226" s="174">
        <v>0.1</v>
      </c>
      <c r="AB226" s="174">
        <v>0.04</v>
      </c>
      <c r="AC226" s="174">
        <v>0.06</v>
      </c>
      <c r="AD226" s="174">
        <v>0.08</v>
      </c>
      <c r="AE226" s="1"/>
      <c r="AF226" s="1"/>
      <c r="AG226" s="1"/>
      <c r="AH226" s="1"/>
      <c r="AI226" s="1"/>
    </row>
    <row r="227" spans="1:35" ht="16.5" thickTop="1" thickBot="1" x14ac:dyDescent="0.3">
      <c r="A227" s="25" t="s">
        <v>340</v>
      </c>
      <c r="B227" s="28">
        <v>1</v>
      </c>
      <c r="C227" s="66" t="s">
        <v>80</v>
      </c>
      <c r="D227" s="63" t="s">
        <v>23</v>
      </c>
      <c r="E227" s="30">
        <v>106</v>
      </c>
      <c r="F227" s="83">
        <v>3</v>
      </c>
      <c r="G227" s="83">
        <v>1</v>
      </c>
      <c r="H227" s="24">
        <v>1</v>
      </c>
      <c r="I227" s="60">
        <v>6</v>
      </c>
      <c r="J227" s="24">
        <v>1</v>
      </c>
      <c r="K227" s="24">
        <v>6</v>
      </c>
      <c r="L227" s="147">
        <v>0.85909090909090902</v>
      </c>
      <c r="M227" s="24">
        <v>20</v>
      </c>
      <c r="N227" s="65">
        <f t="shared" si="4"/>
        <v>4439.3023255813951</v>
      </c>
      <c r="O227" s="24">
        <v>277</v>
      </c>
      <c r="P227" s="170">
        <v>29</v>
      </c>
      <c r="Q227" s="171">
        <v>3</v>
      </c>
      <c r="R227" s="171">
        <v>30</v>
      </c>
      <c r="S227" s="24">
        <v>86</v>
      </c>
      <c r="T227" s="24">
        <v>85</v>
      </c>
      <c r="U227" s="24">
        <v>122</v>
      </c>
      <c r="X227" s="174">
        <v>0.12</v>
      </c>
      <c r="Y227" s="174">
        <v>0.06</v>
      </c>
      <c r="Z227" s="174">
        <v>0.05</v>
      </c>
      <c r="AA227" s="174">
        <v>0.06</v>
      </c>
      <c r="AB227" s="174">
        <v>0.02</v>
      </c>
      <c r="AC227" s="174">
        <v>0.04</v>
      </c>
      <c r="AD227" s="174">
        <v>0.12</v>
      </c>
      <c r="AE227" s="1"/>
      <c r="AF227" s="1"/>
      <c r="AG227" s="1"/>
      <c r="AH227" s="1"/>
      <c r="AI227" s="1"/>
    </row>
    <row r="228" spans="1:35" ht="16.5" thickTop="1" thickBot="1" x14ac:dyDescent="0.3">
      <c r="A228" s="25" t="s">
        <v>340</v>
      </c>
      <c r="B228" s="26">
        <v>1</v>
      </c>
      <c r="C228" s="62" t="s">
        <v>81</v>
      </c>
      <c r="D228" s="63">
        <v>8544</v>
      </c>
      <c r="E228" s="68">
        <v>107</v>
      </c>
      <c r="F228" s="83">
        <v>3</v>
      </c>
      <c r="G228" s="83">
        <v>1</v>
      </c>
      <c r="H228" s="24">
        <v>1</v>
      </c>
      <c r="I228" s="67">
        <v>7</v>
      </c>
      <c r="J228" s="24">
        <v>2</v>
      </c>
      <c r="K228" s="24">
        <v>6</v>
      </c>
      <c r="L228" s="147">
        <v>0.83181818181818179</v>
      </c>
      <c r="M228" s="24">
        <v>21</v>
      </c>
      <c r="N228" s="65">
        <f t="shared" si="4"/>
        <v>4244.6424418604647</v>
      </c>
      <c r="O228" s="24">
        <v>250</v>
      </c>
      <c r="P228" s="170">
        <v>23.5</v>
      </c>
      <c r="Q228" s="171">
        <v>5</v>
      </c>
      <c r="R228" s="171">
        <v>26</v>
      </c>
      <c r="S228" s="24">
        <v>103</v>
      </c>
      <c r="T228" s="24">
        <v>63</v>
      </c>
      <c r="U228" s="24">
        <v>91</v>
      </c>
      <c r="X228" s="174">
        <v>0.06</v>
      </c>
      <c r="Y228" s="174">
        <v>0.05</v>
      </c>
      <c r="Z228" s="174">
        <v>0.12</v>
      </c>
      <c r="AA228" s="174">
        <v>0.02</v>
      </c>
      <c r="AB228" s="174">
        <v>0.01</v>
      </c>
      <c r="AC228" s="174">
        <v>0</v>
      </c>
      <c r="AD228" s="174">
        <v>0</v>
      </c>
      <c r="AE228" s="1"/>
      <c r="AF228" s="1"/>
      <c r="AG228" s="1"/>
      <c r="AH228" s="1"/>
      <c r="AI228" s="1"/>
    </row>
    <row r="229" spans="1:35" ht="16.5" thickTop="1" thickBot="1" x14ac:dyDescent="0.3">
      <c r="A229" s="25" t="s">
        <v>340</v>
      </c>
      <c r="B229" s="28">
        <v>1</v>
      </c>
      <c r="C229" s="66" t="s">
        <v>82</v>
      </c>
      <c r="D229" s="63">
        <v>8528</v>
      </c>
      <c r="E229" s="68">
        <v>108</v>
      </c>
      <c r="F229" s="83">
        <v>3</v>
      </c>
      <c r="G229" s="83">
        <v>1</v>
      </c>
      <c r="H229" s="24">
        <v>1</v>
      </c>
      <c r="I229" s="60">
        <v>8</v>
      </c>
      <c r="J229" s="24">
        <v>2</v>
      </c>
      <c r="K229" s="24">
        <v>5</v>
      </c>
      <c r="L229" s="147">
        <v>0.80909090909090908</v>
      </c>
      <c r="M229" s="24">
        <v>21.5</v>
      </c>
      <c r="N229" s="65">
        <f t="shared" si="4"/>
        <v>4102.5377906976746</v>
      </c>
      <c r="O229" s="24">
        <v>180</v>
      </c>
      <c r="P229" s="170">
        <v>24</v>
      </c>
      <c r="Q229" s="171">
        <v>7</v>
      </c>
      <c r="R229" s="171">
        <v>28</v>
      </c>
      <c r="S229" s="24">
        <v>104</v>
      </c>
      <c r="T229" s="24">
        <v>61</v>
      </c>
      <c r="U229" s="24">
        <v>91</v>
      </c>
      <c r="X229" s="174">
        <v>0.03</v>
      </c>
      <c r="Y229" s="175">
        <v>0.01</v>
      </c>
      <c r="Z229" s="174">
        <v>0.05</v>
      </c>
      <c r="AA229" s="174">
        <v>0</v>
      </c>
      <c r="AB229" s="174">
        <v>0.04</v>
      </c>
      <c r="AC229" s="174">
        <v>0</v>
      </c>
      <c r="AD229" s="174">
        <v>0</v>
      </c>
      <c r="AE229" s="1"/>
      <c r="AF229" s="1"/>
      <c r="AG229" s="1"/>
      <c r="AH229" s="1"/>
      <c r="AI229" s="1"/>
    </row>
    <row r="230" spans="1:35" ht="16.5" thickTop="1" thickBot="1" x14ac:dyDescent="0.3">
      <c r="A230" s="25" t="s">
        <v>340</v>
      </c>
      <c r="B230" s="26">
        <v>1</v>
      </c>
      <c r="C230" s="66" t="s">
        <v>83</v>
      </c>
      <c r="D230" s="63">
        <v>8607</v>
      </c>
      <c r="E230" s="68">
        <v>109</v>
      </c>
      <c r="F230" s="83">
        <v>3</v>
      </c>
      <c r="G230" s="83">
        <v>1</v>
      </c>
      <c r="H230" s="24">
        <v>1</v>
      </c>
      <c r="I230" s="60">
        <v>9</v>
      </c>
      <c r="J230" s="24">
        <v>2</v>
      </c>
      <c r="K230" s="24">
        <v>4</v>
      </c>
      <c r="L230" s="147">
        <v>0.84545454545454546</v>
      </c>
      <c r="M230" s="24">
        <v>20</v>
      </c>
      <c r="N230" s="65">
        <f t="shared" si="4"/>
        <v>4368.8372093023254</v>
      </c>
      <c r="O230" s="24">
        <v>177</v>
      </c>
      <c r="P230" s="170">
        <v>25.6</v>
      </c>
      <c r="Q230" s="171">
        <v>6</v>
      </c>
      <c r="R230" s="171">
        <v>26</v>
      </c>
      <c r="S230" s="24">
        <v>104</v>
      </c>
      <c r="T230" s="24">
        <v>65</v>
      </c>
      <c r="U230" s="24">
        <v>91</v>
      </c>
      <c r="X230" s="174">
        <v>0.05</v>
      </c>
      <c r="Y230" s="174">
        <v>7.0000000000000007E-2</v>
      </c>
      <c r="Z230" s="174">
        <v>0.18</v>
      </c>
      <c r="AA230" s="174">
        <v>0.01</v>
      </c>
      <c r="AB230" s="174">
        <v>0.02</v>
      </c>
      <c r="AC230" s="174">
        <v>0.06</v>
      </c>
      <c r="AD230" s="174">
        <v>0.01</v>
      </c>
      <c r="AE230" s="1"/>
      <c r="AF230" s="1"/>
      <c r="AG230" s="1"/>
      <c r="AH230" s="1"/>
      <c r="AI230" s="1"/>
    </row>
    <row r="231" spans="1:35" ht="16.5" thickTop="1" thickBot="1" x14ac:dyDescent="0.3">
      <c r="A231" s="25" t="s">
        <v>340</v>
      </c>
      <c r="B231" s="28">
        <v>1</v>
      </c>
      <c r="C231" s="66" t="s">
        <v>84</v>
      </c>
      <c r="D231" s="63" t="s">
        <v>43</v>
      </c>
      <c r="E231" s="30">
        <v>110</v>
      </c>
      <c r="F231" s="83">
        <v>3</v>
      </c>
      <c r="G231" s="83">
        <v>1</v>
      </c>
      <c r="H231" s="24">
        <v>1</v>
      </c>
      <c r="I231" s="67">
        <v>10</v>
      </c>
      <c r="J231" s="24">
        <v>2</v>
      </c>
      <c r="K231" s="24">
        <v>3</v>
      </c>
      <c r="L231" s="147">
        <v>0.79090909090909089</v>
      </c>
      <c r="M231" s="24">
        <v>22</v>
      </c>
      <c r="N231" s="65">
        <f t="shared" si="4"/>
        <v>3984.8023255813955</v>
      </c>
      <c r="O231" s="24">
        <v>220</v>
      </c>
      <c r="P231" s="170">
        <v>26</v>
      </c>
      <c r="Q231" s="171">
        <v>7</v>
      </c>
      <c r="R231" s="171">
        <v>32</v>
      </c>
      <c r="S231" s="24">
        <v>100</v>
      </c>
      <c r="T231" s="24">
        <v>80</v>
      </c>
      <c r="U231" s="24">
        <v>118</v>
      </c>
      <c r="X231" s="174">
        <v>0.2</v>
      </c>
      <c r="Y231" s="174">
        <v>0.01</v>
      </c>
      <c r="Z231" s="174">
        <v>7.0000000000000007E-2</v>
      </c>
      <c r="AA231" s="174">
        <v>0.02</v>
      </c>
      <c r="AB231" s="174">
        <v>0.1</v>
      </c>
      <c r="AC231" s="174">
        <v>0.15</v>
      </c>
      <c r="AD231" s="174">
        <v>7.0000000000000007E-2</v>
      </c>
      <c r="AE231" s="1"/>
      <c r="AF231" s="1"/>
      <c r="AG231" s="1"/>
      <c r="AH231" s="1"/>
      <c r="AI231" s="1"/>
    </row>
    <row r="232" spans="1:35" ht="16.5" thickTop="1" thickBot="1" x14ac:dyDescent="0.3">
      <c r="A232" s="25" t="s">
        <v>340</v>
      </c>
      <c r="B232" s="26">
        <v>1</v>
      </c>
      <c r="C232" s="66" t="s">
        <v>85</v>
      </c>
      <c r="D232" s="63" t="s">
        <v>41</v>
      </c>
      <c r="E232" s="30">
        <v>111</v>
      </c>
      <c r="F232" s="83">
        <v>3</v>
      </c>
      <c r="G232" s="83">
        <v>1</v>
      </c>
      <c r="H232" s="24">
        <v>1</v>
      </c>
      <c r="I232" s="60">
        <v>11</v>
      </c>
      <c r="J232" s="24">
        <v>2</v>
      </c>
      <c r="K232" s="24">
        <v>2</v>
      </c>
      <c r="L232" s="147">
        <v>0.81818181818181812</v>
      </c>
      <c r="M232" s="24">
        <v>21</v>
      </c>
      <c r="N232" s="65">
        <f t="shared" si="4"/>
        <v>4175.0581395348836</v>
      </c>
      <c r="O232" s="24">
        <v>190</v>
      </c>
      <c r="P232" s="170">
        <v>29</v>
      </c>
      <c r="Q232" s="171">
        <v>7</v>
      </c>
      <c r="R232" s="171">
        <v>30</v>
      </c>
      <c r="S232" s="24">
        <v>105</v>
      </c>
      <c r="T232" s="24">
        <v>85</v>
      </c>
      <c r="U232" s="24">
        <v>118</v>
      </c>
      <c r="X232" s="174">
        <v>0.27</v>
      </c>
      <c r="Y232" s="174">
        <v>0.09</v>
      </c>
      <c r="Z232" s="174">
        <v>0.09</v>
      </c>
      <c r="AA232" s="174">
        <v>0.03</v>
      </c>
      <c r="AB232" s="174">
        <v>0.03</v>
      </c>
      <c r="AC232" s="174">
        <v>0.1</v>
      </c>
      <c r="AD232" s="174">
        <v>0.09</v>
      </c>
      <c r="AE232" s="1"/>
      <c r="AF232" s="1"/>
      <c r="AG232" s="1"/>
      <c r="AH232" s="1"/>
      <c r="AI232" s="1"/>
    </row>
    <row r="233" spans="1:35" ht="16.5" thickTop="1" thickBot="1" x14ac:dyDescent="0.3">
      <c r="A233" s="25" t="s">
        <v>340</v>
      </c>
      <c r="B233" s="28">
        <v>1</v>
      </c>
      <c r="C233" s="66" t="s">
        <v>86</v>
      </c>
      <c r="D233" s="63" t="s">
        <v>19</v>
      </c>
      <c r="E233" s="30">
        <v>112</v>
      </c>
      <c r="F233" s="83">
        <v>3</v>
      </c>
      <c r="G233" s="83">
        <v>1</v>
      </c>
      <c r="H233" s="24">
        <v>1</v>
      </c>
      <c r="I233" s="60">
        <v>12</v>
      </c>
      <c r="J233" s="24">
        <v>2</v>
      </c>
      <c r="K233" s="24">
        <v>1</v>
      </c>
      <c r="L233" s="147">
        <v>0.81818181818181812</v>
      </c>
      <c r="M233" s="24">
        <v>20</v>
      </c>
      <c r="N233" s="65">
        <f t="shared" si="4"/>
        <v>4227.9069767441861</v>
      </c>
      <c r="O233" s="24">
        <v>262</v>
      </c>
      <c r="P233" s="170">
        <v>31</v>
      </c>
      <c r="Q233" s="171">
        <v>5</v>
      </c>
      <c r="R233" s="171">
        <v>32</v>
      </c>
      <c r="S233" s="24">
        <v>94</v>
      </c>
      <c r="T233" s="24">
        <v>83</v>
      </c>
      <c r="U233" s="24">
        <v>118</v>
      </c>
      <c r="X233" s="174">
        <v>0.04</v>
      </c>
      <c r="Y233" s="174">
        <v>0.06</v>
      </c>
      <c r="Z233" s="174">
        <v>0.03</v>
      </c>
      <c r="AA233" s="174">
        <v>0.1</v>
      </c>
      <c r="AB233" s="174">
        <v>0.15</v>
      </c>
      <c r="AC233" s="174">
        <v>0.06</v>
      </c>
      <c r="AD233" s="174">
        <v>0.1</v>
      </c>
      <c r="AE233" s="1"/>
      <c r="AF233" s="1"/>
      <c r="AG233" s="1"/>
      <c r="AH233" s="1"/>
      <c r="AI233" s="1"/>
    </row>
    <row r="234" spans="1:35" ht="16.5" thickTop="1" thickBot="1" x14ac:dyDescent="0.3">
      <c r="A234" s="25" t="s">
        <v>340</v>
      </c>
      <c r="B234" s="26">
        <v>1</v>
      </c>
      <c r="C234" s="66" t="s">
        <v>87</v>
      </c>
      <c r="D234" s="63" t="s">
        <v>10</v>
      </c>
      <c r="E234" s="30">
        <v>113</v>
      </c>
      <c r="F234" s="83">
        <v>3</v>
      </c>
      <c r="G234" s="83">
        <v>1</v>
      </c>
      <c r="H234" s="24">
        <v>1</v>
      </c>
      <c r="I234" s="67">
        <v>13</v>
      </c>
      <c r="J234" s="24">
        <v>3</v>
      </c>
      <c r="K234" s="18">
        <v>1</v>
      </c>
      <c r="L234" s="148">
        <v>0.86363636363636354</v>
      </c>
      <c r="M234" s="53">
        <v>22</v>
      </c>
      <c r="N234" s="65">
        <f t="shared" si="4"/>
        <v>4351.2209302325573</v>
      </c>
      <c r="O234" s="24">
        <v>182</v>
      </c>
      <c r="P234" s="170">
        <v>23</v>
      </c>
      <c r="Q234" s="169">
        <v>7</v>
      </c>
      <c r="R234" s="171">
        <v>26</v>
      </c>
      <c r="S234" s="24">
        <v>95</v>
      </c>
      <c r="T234" s="24">
        <v>80</v>
      </c>
      <c r="U234" s="24">
        <v>122</v>
      </c>
      <c r="X234" s="174">
        <v>0.1</v>
      </c>
      <c r="Y234" s="174">
        <v>0.06</v>
      </c>
      <c r="Z234" s="174">
        <v>0.18</v>
      </c>
      <c r="AA234" s="174">
        <v>0.25</v>
      </c>
      <c r="AB234" s="174">
        <v>0.03</v>
      </c>
      <c r="AC234" s="174">
        <v>0.12</v>
      </c>
      <c r="AD234" s="174">
        <v>0.25</v>
      </c>
      <c r="AE234" s="1"/>
      <c r="AF234" s="1"/>
      <c r="AG234" s="1"/>
      <c r="AH234" s="1"/>
      <c r="AI234" s="1"/>
    </row>
    <row r="235" spans="1:35" ht="16.5" thickTop="1" thickBot="1" x14ac:dyDescent="0.3">
      <c r="A235" s="25" t="s">
        <v>340</v>
      </c>
      <c r="B235" s="28">
        <v>1</v>
      </c>
      <c r="C235" s="66" t="s">
        <v>88</v>
      </c>
      <c r="D235" s="69" t="s">
        <v>89</v>
      </c>
      <c r="E235" s="30">
        <v>114</v>
      </c>
      <c r="F235" s="83">
        <v>3</v>
      </c>
      <c r="G235" s="83">
        <v>1</v>
      </c>
      <c r="H235" s="24">
        <v>1</v>
      </c>
      <c r="I235" s="60">
        <v>14</v>
      </c>
      <c r="J235" s="24">
        <v>3</v>
      </c>
      <c r="K235" s="24">
        <v>2</v>
      </c>
      <c r="L235" s="147">
        <v>0.78636363636363626</v>
      </c>
      <c r="M235" s="24">
        <v>21.5</v>
      </c>
      <c r="N235" s="65">
        <f t="shared" si="4"/>
        <v>3987.2979651162782</v>
      </c>
      <c r="O235" s="24">
        <v>98</v>
      </c>
      <c r="P235" s="170">
        <v>27</v>
      </c>
      <c r="Q235" s="171">
        <v>5</v>
      </c>
      <c r="R235" s="171">
        <v>28</v>
      </c>
      <c r="S235" s="24">
        <v>110</v>
      </c>
      <c r="T235" s="24">
        <v>82</v>
      </c>
      <c r="U235" s="24">
        <v>122</v>
      </c>
      <c r="X235" s="174">
        <v>0.2</v>
      </c>
      <c r="Y235" s="174">
        <v>0.01</v>
      </c>
      <c r="Z235" s="174">
        <v>0.02</v>
      </c>
      <c r="AA235" s="174">
        <v>7.0000000000000007E-2</v>
      </c>
      <c r="AB235" s="174">
        <v>0.25</v>
      </c>
      <c r="AC235" s="174">
        <v>0.05</v>
      </c>
      <c r="AD235" s="174">
        <v>0.26</v>
      </c>
      <c r="AE235" s="1"/>
      <c r="AF235" s="1"/>
      <c r="AG235" s="1"/>
      <c r="AH235" s="1"/>
      <c r="AI235" s="1"/>
    </row>
    <row r="236" spans="1:35" ht="16.5" thickTop="1" thickBot="1" x14ac:dyDescent="0.3">
      <c r="A236" s="25" t="s">
        <v>340</v>
      </c>
      <c r="B236" s="26">
        <v>1</v>
      </c>
      <c r="C236" s="66" t="s">
        <v>90</v>
      </c>
      <c r="D236" s="63" t="s">
        <v>25</v>
      </c>
      <c r="E236" s="68">
        <v>115</v>
      </c>
      <c r="F236" s="83">
        <v>3</v>
      </c>
      <c r="G236" s="83">
        <v>1</v>
      </c>
      <c r="H236" s="24">
        <v>1</v>
      </c>
      <c r="I236" s="60">
        <v>15</v>
      </c>
      <c r="J236" s="24">
        <v>3</v>
      </c>
      <c r="K236" s="24">
        <v>3</v>
      </c>
      <c r="L236" s="147">
        <v>0.86818181818181805</v>
      </c>
      <c r="M236" s="24">
        <v>20</v>
      </c>
      <c r="N236" s="65">
        <f t="shared" si="4"/>
        <v>4486.2790697674409</v>
      </c>
      <c r="O236" s="24">
        <v>177</v>
      </c>
      <c r="P236" s="170">
        <v>29.3</v>
      </c>
      <c r="Q236" s="171">
        <v>8</v>
      </c>
      <c r="R236" s="171">
        <v>30</v>
      </c>
      <c r="S236" s="24">
        <v>103</v>
      </c>
      <c r="T236" s="24">
        <v>60</v>
      </c>
      <c r="U236" s="24">
        <v>91</v>
      </c>
      <c r="X236" s="174">
        <v>0.12</v>
      </c>
      <c r="Y236" s="174">
        <v>0.1</v>
      </c>
      <c r="Z236" s="174">
        <v>0.03</v>
      </c>
      <c r="AA236" s="174">
        <v>0</v>
      </c>
      <c r="AB236" s="174">
        <v>7.0000000000000007E-2</v>
      </c>
      <c r="AC236" s="174">
        <v>0.18</v>
      </c>
      <c r="AD236" s="174">
        <v>0.08</v>
      </c>
      <c r="AE236" s="1"/>
      <c r="AF236" s="1"/>
      <c r="AG236" s="1"/>
      <c r="AH236" s="1"/>
      <c r="AI236" s="1"/>
    </row>
    <row r="237" spans="1:35" ht="16.5" thickTop="1" thickBot="1" x14ac:dyDescent="0.3">
      <c r="A237" s="25" t="s">
        <v>340</v>
      </c>
      <c r="B237" s="28">
        <v>1</v>
      </c>
      <c r="C237" s="66" t="s">
        <v>91</v>
      </c>
      <c r="D237" s="63" t="s">
        <v>11</v>
      </c>
      <c r="E237" s="68">
        <v>116</v>
      </c>
      <c r="F237" s="83">
        <v>3</v>
      </c>
      <c r="G237" s="83">
        <v>1</v>
      </c>
      <c r="H237" s="24">
        <v>1</v>
      </c>
      <c r="I237" s="67">
        <v>16</v>
      </c>
      <c r="J237" s="24">
        <v>3</v>
      </c>
      <c r="K237" s="24">
        <v>4</v>
      </c>
      <c r="L237" s="147">
        <v>0.89090909090909087</v>
      </c>
      <c r="M237" s="24">
        <v>22</v>
      </c>
      <c r="N237" s="65">
        <f t="shared" si="4"/>
        <v>4488.6279069767443</v>
      </c>
      <c r="O237" s="24">
        <v>230</v>
      </c>
      <c r="P237" s="170">
        <v>26.5</v>
      </c>
      <c r="Q237" s="171">
        <v>7</v>
      </c>
      <c r="R237" s="171">
        <v>28</v>
      </c>
      <c r="S237" s="24">
        <v>118</v>
      </c>
      <c r="T237" s="24">
        <v>63</v>
      </c>
      <c r="U237" s="24">
        <v>91</v>
      </c>
      <c r="X237" s="174">
        <v>7.0000000000000007E-2</v>
      </c>
      <c r="Y237" s="174">
        <v>0.01</v>
      </c>
      <c r="Z237" s="174">
        <v>0.2</v>
      </c>
      <c r="AA237" s="174">
        <v>0</v>
      </c>
      <c r="AB237" s="174">
        <v>0.1</v>
      </c>
      <c r="AC237" s="174">
        <v>0.05</v>
      </c>
      <c r="AD237" s="174">
        <v>0.03</v>
      </c>
      <c r="AE237" s="1"/>
      <c r="AF237" s="1"/>
      <c r="AG237" s="1"/>
      <c r="AH237" s="1"/>
      <c r="AI237" s="1"/>
    </row>
    <row r="238" spans="1:35" ht="16.5" thickTop="1" thickBot="1" x14ac:dyDescent="0.3">
      <c r="A238" s="25" t="s">
        <v>340</v>
      </c>
      <c r="B238" s="26">
        <v>1</v>
      </c>
      <c r="C238" s="66" t="s">
        <v>92</v>
      </c>
      <c r="D238" s="63" t="s">
        <v>36</v>
      </c>
      <c r="E238" s="30">
        <v>117</v>
      </c>
      <c r="F238" s="83">
        <v>3</v>
      </c>
      <c r="G238" s="83">
        <v>1</v>
      </c>
      <c r="H238" s="24">
        <v>1</v>
      </c>
      <c r="I238" s="60">
        <v>17</v>
      </c>
      <c r="J238" s="24">
        <v>3</v>
      </c>
      <c r="K238" s="24">
        <v>5</v>
      </c>
      <c r="L238" s="147">
        <v>0.90454545454545443</v>
      </c>
      <c r="M238" s="24">
        <v>20.5</v>
      </c>
      <c r="N238" s="65">
        <f t="shared" si="4"/>
        <v>4644.9723837209294</v>
      </c>
      <c r="O238" s="24">
        <v>181</v>
      </c>
      <c r="P238" s="170">
        <v>32</v>
      </c>
      <c r="Q238" s="171">
        <v>3</v>
      </c>
      <c r="R238" s="171">
        <v>30</v>
      </c>
      <c r="S238" s="24">
        <v>128</v>
      </c>
      <c r="T238" s="24">
        <v>86</v>
      </c>
      <c r="U238" s="24">
        <v>122</v>
      </c>
      <c r="X238" s="174">
        <v>0.15</v>
      </c>
      <c r="Y238" s="174">
        <v>0.15</v>
      </c>
      <c r="Z238" s="174">
        <v>0.08</v>
      </c>
      <c r="AA238" s="174">
        <v>0.03</v>
      </c>
      <c r="AB238" s="174">
        <v>0.1</v>
      </c>
      <c r="AC238" s="174">
        <v>0.03</v>
      </c>
      <c r="AD238" s="174">
        <v>0.08</v>
      </c>
      <c r="AE238" s="1"/>
      <c r="AF238" s="1"/>
      <c r="AG238" s="1"/>
      <c r="AH238" s="1"/>
      <c r="AI238" s="1"/>
    </row>
    <row r="239" spans="1:35" ht="16.5" thickTop="1" thickBot="1" x14ac:dyDescent="0.3">
      <c r="A239" s="25" t="s">
        <v>340</v>
      </c>
      <c r="B239" s="28">
        <v>1</v>
      </c>
      <c r="C239" s="66" t="s">
        <v>93</v>
      </c>
      <c r="D239" s="63" t="s">
        <v>14</v>
      </c>
      <c r="E239" s="30">
        <v>118</v>
      </c>
      <c r="F239" s="83">
        <v>3</v>
      </c>
      <c r="G239" s="83">
        <v>1</v>
      </c>
      <c r="H239" s="24">
        <v>1</v>
      </c>
      <c r="I239" s="60">
        <v>18</v>
      </c>
      <c r="J239" s="24">
        <v>3</v>
      </c>
      <c r="K239" s="24">
        <v>6</v>
      </c>
      <c r="L239" s="147">
        <v>0.95454545454545447</v>
      </c>
      <c r="M239" s="24">
        <v>22</v>
      </c>
      <c r="N239" s="65">
        <f t="shared" si="4"/>
        <v>4809.2441860465115</v>
      </c>
      <c r="O239" s="24">
        <v>186</v>
      </c>
      <c r="P239" s="170">
        <v>26</v>
      </c>
      <c r="Q239" s="171">
        <v>3</v>
      </c>
      <c r="R239" s="171">
        <v>32</v>
      </c>
      <c r="S239" s="24">
        <v>124</v>
      </c>
      <c r="T239" s="24">
        <v>84</v>
      </c>
      <c r="U239" s="24">
        <v>122</v>
      </c>
      <c r="X239" s="174">
        <v>0.05</v>
      </c>
      <c r="Y239" s="174">
        <v>0.02</v>
      </c>
      <c r="Z239" s="174">
        <v>0.03</v>
      </c>
      <c r="AA239" s="174">
        <v>0.04</v>
      </c>
      <c r="AB239" s="174">
        <v>0.05</v>
      </c>
      <c r="AC239" s="174">
        <v>0.2</v>
      </c>
      <c r="AD239" s="174">
        <v>0.15</v>
      </c>
      <c r="AE239" s="1"/>
      <c r="AF239" s="1"/>
      <c r="AG239" s="1"/>
      <c r="AH239" s="1"/>
      <c r="AI239" s="1"/>
    </row>
    <row r="240" spans="1:35" ht="16.5" thickTop="1" thickBot="1" x14ac:dyDescent="0.3">
      <c r="A240" s="25" t="s">
        <v>340</v>
      </c>
      <c r="B240" s="26">
        <v>1</v>
      </c>
      <c r="C240" s="62" t="s">
        <v>94</v>
      </c>
      <c r="D240" s="63">
        <v>8580</v>
      </c>
      <c r="E240" s="68">
        <v>119</v>
      </c>
      <c r="F240" s="83">
        <v>3</v>
      </c>
      <c r="G240" s="83">
        <v>1</v>
      </c>
      <c r="H240" s="24">
        <v>1</v>
      </c>
      <c r="I240" s="67">
        <v>19</v>
      </c>
      <c r="J240" s="24">
        <v>4</v>
      </c>
      <c r="K240" s="24">
        <v>6</v>
      </c>
      <c r="L240" s="147">
        <v>0.77727272727272723</v>
      </c>
      <c r="M240" s="24">
        <v>21</v>
      </c>
      <c r="N240" s="65">
        <f t="shared" si="4"/>
        <v>3966.3052325581393</v>
      </c>
      <c r="O240" s="24">
        <v>182</v>
      </c>
      <c r="P240" s="170">
        <v>27</v>
      </c>
      <c r="Q240" s="171">
        <v>7.7</v>
      </c>
      <c r="R240" s="171">
        <v>22</v>
      </c>
      <c r="S240" s="24">
        <v>105</v>
      </c>
      <c r="T240" s="24">
        <v>60</v>
      </c>
      <c r="U240" s="24">
        <v>91</v>
      </c>
      <c r="X240" s="174">
        <v>0.16</v>
      </c>
      <c r="Y240" s="174">
        <v>0.05</v>
      </c>
      <c r="Z240" s="174">
        <v>0.18</v>
      </c>
      <c r="AA240" s="24" t="s">
        <v>486</v>
      </c>
      <c r="AB240" s="174">
        <v>7.0000000000000007E-2</v>
      </c>
      <c r="AC240" s="174">
        <v>0.08</v>
      </c>
      <c r="AD240" s="174">
        <v>0.05</v>
      </c>
      <c r="AE240" s="1"/>
      <c r="AF240" s="1"/>
      <c r="AG240" s="1"/>
      <c r="AH240" s="1"/>
      <c r="AI240" s="1"/>
    </row>
    <row r="241" spans="1:35" ht="16.5" thickTop="1" thickBot="1" x14ac:dyDescent="0.3">
      <c r="A241" s="25" t="s">
        <v>340</v>
      </c>
      <c r="B241" s="28">
        <v>1</v>
      </c>
      <c r="C241" s="70" t="s">
        <v>342</v>
      </c>
      <c r="D241" s="71" t="s">
        <v>343</v>
      </c>
      <c r="E241" s="30">
        <v>120</v>
      </c>
      <c r="F241" s="83">
        <v>3</v>
      </c>
      <c r="G241" s="83">
        <v>1</v>
      </c>
      <c r="H241" s="24">
        <v>1</v>
      </c>
      <c r="I241" s="60">
        <v>20</v>
      </c>
      <c r="J241" s="24">
        <v>4</v>
      </c>
      <c r="K241" s="24">
        <v>5</v>
      </c>
      <c r="L241" s="147">
        <v>0.79999999999999993</v>
      </c>
      <c r="M241" s="24">
        <v>20.5</v>
      </c>
      <c r="N241" s="65">
        <f t="shared" si="4"/>
        <v>4108.1162790697672</v>
      </c>
      <c r="O241" s="24">
        <v>188</v>
      </c>
      <c r="P241" s="170">
        <v>24</v>
      </c>
      <c r="Q241" s="171">
        <v>7</v>
      </c>
      <c r="R241" s="171">
        <v>26</v>
      </c>
      <c r="S241" s="24">
        <v>106</v>
      </c>
      <c r="T241" s="24">
        <v>80</v>
      </c>
      <c r="U241" s="24">
        <v>122</v>
      </c>
      <c r="X241" s="174">
        <v>0.26</v>
      </c>
      <c r="Y241" s="174">
        <v>0.1</v>
      </c>
      <c r="Z241" s="174">
        <v>0.22</v>
      </c>
      <c r="AA241" s="174">
        <v>0.09</v>
      </c>
      <c r="AB241" s="174">
        <v>0.2</v>
      </c>
      <c r="AC241" s="174">
        <v>0.06</v>
      </c>
      <c r="AD241" s="174">
        <v>0.1</v>
      </c>
      <c r="AE241" s="1"/>
      <c r="AF241" s="1"/>
      <c r="AG241" s="1"/>
      <c r="AH241" s="1"/>
      <c r="AI241" s="1"/>
    </row>
    <row r="242" spans="1:35" ht="16.5" thickTop="1" thickBot="1" x14ac:dyDescent="0.3">
      <c r="A242" s="25" t="s">
        <v>340</v>
      </c>
      <c r="B242" s="26">
        <v>1</v>
      </c>
      <c r="C242" s="70" t="s">
        <v>344</v>
      </c>
      <c r="D242" s="71" t="s">
        <v>345</v>
      </c>
      <c r="E242" s="30">
        <v>121</v>
      </c>
      <c r="F242" s="83">
        <v>3</v>
      </c>
      <c r="G242" s="83">
        <v>1</v>
      </c>
      <c r="H242" s="24">
        <v>1</v>
      </c>
      <c r="I242" s="60">
        <v>21</v>
      </c>
      <c r="J242" s="24">
        <v>4</v>
      </c>
      <c r="K242" s="24">
        <v>4</v>
      </c>
      <c r="L242" s="147">
        <v>0.89999999999999991</v>
      </c>
      <c r="M242" s="24">
        <v>22</v>
      </c>
      <c r="N242" s="65">
        <f t="shared" si="4"/>
        <v>4534.4302325581384</v>
      </c>
      <c r="O242" s="24">
        <v>191</v>
      </c>
      <c r="P242" s="170">
        <v>28</v>
      </c>
      <c r="Q242" s="171">
        <v>7</v>
      </c>
      <c r="R242" s="171">
        <v>30</v>
      </c>
      <c r="S242" s="24">
        <v>121</v>
      </c>
      <c r="T242" s="24">
        <v>83</v>
      </c>
      <c r="U242" s="24">
        <v>118</v>
      </c>
      <c r="X242" s="174">
        <v>0.06</v>
      </c>
      <c r="Y242" s="174">
        <v>0.18</v>
      </c>
      <c r="Z242" s="174">
        <v>7.0000000000000007E-2</v>
      </c>
      <c r="AA242" s="174">
        <v>7.0000000000000007E-2</v>
      </c>
      <c r="AB242" s="174">
        <v>0.1</v>
      </c>
      <c r="AC242" s="174">
        <v>0.08</v>
      </c>
      <c r="AD242" s="174">
        <v>7.0000000000000007E-2</v>
      </c>
      <c r="AE242" s="1"/>
      <c r="AF242" s="1"/>
      <c r="AG242" s="1"/>
      <c r="AH242" s="1"/>
      <c r="AI242" s="1"/>
    </row>
    <row r="243" spans="1:35" ht="16.5" thickTop="1" thickBot="1" x14ac:dyDescent="0.3">
      <c r="A243" s="25" t="s">
        <v>340</v>
      </c>
      <c r="B243" s="28">
        <v>1</v>
      </c>
      <c r="C243" s="70" t="s">
        <v>346</v>
      </c>
      <c r="D243" s="71" t="s">
        <v>347</v>
      </c>
      <c r="E243" s="30">
        <v>122</v>
      </c>
      <c r="F243" s="83">
        <v>3</v>
      </c>
      <c r="G243" s="83">
        <v>1</v>
      </c>
      <c r="H243" s="24">
        <v>1</v>
      </c>
      <c r="I243" s="67">
        <v>22</v>
      </c>
      <c r="J243" s="24">
        <v>4</v>
      </c>
      <c r="K243" s="24">
        <v>3</v>
      </c>
      <c r="L243" s="147">
        <v>0.8772727272727272</v>
      </c>
      <c r="M243" s="24">
        <v>21</v>
      </c>
      <c r="N243" s="65">
        <f t="shared" si="4"/>
        <v>4476.5901162790697</v>
      </c>
      <c r="O243" s="24">
        <v>160</v>
      </c>
      <c r="P243" s="170">
        <v>26</v>
      </c>
      <c r="Q243" s="171">
        <v>3</v>
      </c>
      <c r="R243" s="171">
        <v>32</v>
      </c>
      <c r="S243" s="24">
        <v>115</v>
      </c>
      <c r="T243" s="24">
        <v>80</v>
      </c>
      <c r="U243" s="24">
        <v>118</v>
      </c>
      <c r="X243" s="174">
        <v>0.1</v>
      </c>
      <c r="Y243" s="174">
        <v>0.06</v>
      </c>
      <c r="Z243" s="174">
        <v>7.0000000000000007E-2</v>
      </c>
      <c r="AA243" s="174">
        <v>0.18</v>
      </c>
      <c r="AB243" s="174">
        <v>0.02</v>
      </c>
      <c r="AC243" s="174">
        <v>0.03</v>
      </c>
      <c r="AD243" s="174">
        <v>7.0000000000000007E-2</v>
      </c>
      <c r="AE243" s="1"/>
      <c r="AF243" s="1"/>
      <c r="AG243" s="1"/>
      <c r="AH243" s="1"/>
      <c r="AI243" s="1"/>
    </row>
    <row r="244" spans="1:35" ht="16.5" thickTop="1" thickBot="1" x14ac:dyDescent="0.3">
      <c r="A244" s="25" t="s">
        <v>340</v>
      </c>
      <c r="B244" s="26">
        <v>1</v>
      </c>
      <c r="C244" s="70" t="s">
        <v>348</v>
      </c>
      <c r="D244" s="71" t="s">
        <v>349</v>
      </c>
      <c r="E244" s="30">
        <v>123</v>
      </c>
      <c r="F244" s="83">
        <v>3</v>
      </c>
      <c r="G244" s="83">
        <v>1</v>
      </c>
      <c r="H244" s="24">
        <v>1</v>
      </c>
      <c r="I244" s="60">
        <v>23</v>
      </c>
      <c r="J244" s="24">
        <v>4</v>
      </c>
      <c r="K244" s="24">
        <v>2</v>
      </c>
      <c r="L244" s="147">
        <v>0.89545454545454539</v>
      </c>
      <c r="M244" s="24">
        <v>20.5</v>
      </c>
      <c r="N244" s="65">
        <f t="shared" si="4"/>
        <v>4598.2892441860467</v>
      </c>
      <c r="O244" s="24">
        <v>200</v>
      </c>
      <c r="P244" s="170">
        <v>28</v>
      </c>
      <c r="Q244" s="171">
        <v>3</v>
      </c>
      <c r="R244" s="171">
        <v>26</v>
      </c>
      <c r="S244" s="24">
        <v>107</v>
      </c>
      <c r="T244" s="24">
        <v>82</v>
      </c>
      <c r="U244" s="24">
        <v>118</v>
      </c>
      <c r="X244" s="174">
        <v>0.2</v>
      </c>
      <c r="Y244" s="174">
        <v>7.0000000000000007E-2</v>
      </c>
      <c r="Z244" s="174">
        <v>0.02</v>
      </c>
      <c r="AA244" s="174">
        <v>0.25</v>
      </c>
      <c r="AB244" s="174">
        <v>0.03</v>
      </c>
      <c r="AC244" s="174">
        <v>7.0000000000000007E-2</v>
      </c>
      <c r="AD244" s="174">
        <v>0.22</v>
      </c>
      <c r="AE244" s="1"/>
      <c r="AF244" s="1"/>
      <c r="AG244" s="1"/>
      <c r="AH244" s="1"/>
      <c r="AI244" s="1"/>
    </row>
    <row r="245" spans="1:35" ht="16.5" thickTop="1" thickBot="1" x14ac:dyDescent="0.3">
      <c r="A245" s="25" t="s">
        <v>340</v>
      </c>
      <c r="B245" s="28">
        <v>1</v>
      </c>
      <c r="C245" s="70" t="s">
        <v>352</v>
      </c>
      <c r="D245" s="71" t="s">
        <v>353</v>
      </c>
      <c r="E245" s="30">
        <v>124</v>
      </c>
      <c r="F245" s="83">
        <v>3</v>
      </c>
      <c r="G245" s="83">
        <v>1</v>
      </c>
      <c r="H245" s="24">
        <v>1</v>
      </c>
      <c r="I245" s="60">
        <v>24</v>
      </c>
      <c r="J245" s="24">
        <v>4</v>
      </c>
      <c r="K245" s="24">
        <v>1</v>
      </c>
      <c r="L245" s="147">
        <v>0.86363636363636354</v>
      </c>
      <c r="M245" s="24">
        <v>22</v>
      </c>
      <c r="N245" s="65">
        <f t="shared" si="4"/>
        <v>4351.2209302325573</v>
      </c>
      <c r="O245" s="24">
        <v>203</v>
      </c>
      <c r="P245" s="170">
        <v>26</v>
      </c>
      <c r="Q245" s="171">
        <v>7</v>
      </c>
      <c r="R245" s="171">
        <v>26</v>
      </c>
      <c r="S245" s="24">
        <v>80</v>
      </c>
      <c r="T245" s="24">
        <v>80</v>
      </c>
      <c r="U245" s="24">
        <v>122</v>
      </c>
      <c r="X245" s="174">
        <v>0.25</v>
      </c>
      <c r="Y245" s="174">
        <v>0.06</v>
      </c>
      <c r="Z245" s="174">
        <v>0.06</v>
      </c>
      <c r="AA245" s="174">
        <v>0.04</v>
      </c>
      <c r="AB245" s="174">
        <v>0.05</v>
      </c>
      <c r="AC245" s="174">
        <v>0.1</v>
      </c>
      <c r="AD245" s="174">
        <v>0.25</v>
      </c>
      <c r="AE245" s="1"/>
      <c r="AF245" s="1"/>
      <c r="AG245" s="1"/>
      <c r="AH245" s="1"/>
      <c r="AI245" s="1"/>
    </row>
    <row r="246" spans="1:35" ht="16.5" thickTop="1" thickBot="1" x14ac:dyDescent="0.3">
      <c r="A246" s="25" t="s">
        <v>340</v>
      </c>
      <c r="B246" s="26">
        <v>1</v>
      </c>
      <c r="C246" s="70" t="s">
        <v>350</v>
      </c>
      <c r="D246" s="71" t="s">
        <v>351</v>
      </c>
      <c r="E246" s="30">
        <v>125</v>
      </c>
      <c r="F246" s="83">
        <v>3</v>
      </c>
      <c r="G246" s="83">
        <v>1</v>
      </c>
      <c r="H246" s="24">
        <v>1</v>
      </c>
      <c r="I246" s="67">
        <v>25</v>
      </c>
      <c r="J246" s="24">
        <v>5</v>
      </c>
      <c r="K246" s="18">
        <v>1</v>
      </c>
      <c r="L246" s="148">
        <v>0.88636363636363624</v>
      </c>
      <c r="M246" s="53">
        <v>21.5</v>
      </c>
      <c r="N246" s="65">
        <f t="shared" si="4"/>
        <v>4494.353197674418</v>
      </c>
      <c r="O246" s="24">
        <v>233</v>
      </c>
      <c r="P246" s="170">
        <v>27</v>
      </c>
      <c r="Q246" s="169">
        <v>4</v>
      </c>
      <c r="R246" s="171">
        <v>30</v>
      </c>
      <c r="S246" s="24">
        <v>90</v>
      </c>
      <c r="T246" s="24">
        <v>81</v>
      </c>
      <c r="U246" s="24">
        <v>118</v>
      </c>
      <c r="X246" s="174">
        <v>7.0000000000000007E-2</v>
      </c>
      <c r="Y246" s="174">
        <v>0.03</v>
      </c>
      <c r="Z246" s="174">
        <v>0.15</v>
      </c>
      <c r="AA246" s="174">
        <v>0.22</v>
      </c>
      <c r="AB246" s="174">
        <v>0.26</v>
      </c>
      <c r="AC246" s="174">
        <v>0.01</v>
      </c>
      <c r="AD246" s="174">
        <v>0.15</v>
      </c>
      <c r="AE246" s="1"/>
      <c r="AF246" s="1"/>
      <c r="AG246" s="1"/>
      <c r="AH246" s="1"/>
      <c r="AI246" s="1"/>
    </row>
    <row r="247" spans="1:35" ht="16.5" thickTop="1" thickBot="1" x14ac:dyDescent="0.3">
      <c r="A247" s="25" t="s">
        <v>340</v>
      </c>
      <c r="B247" s="28">
        <v>1</v>
      </c>
      <c r="C247" s="70" t="s">
        <v>354</v>
      </c>
      <c r="D247" s="71" t="s">
        <v>355</v>
      </c>
      <c r="E247" s="30">
        <v>126</v>
      </c>
      <c r="F247" s="83">
        <v>3</v>
      </c>
      <c r="G247" s="83">
        <v>1</v>
      </c>
      <c r="H247" s="24">
        <v>1</v>
      </c>
      <c r="I247" s="60">
        <v>26</v>
      </c>
      <c r="J247" s="24">
        <v>5</v>
      </c>
      <c r="K247" s="24">
        <v>2</v>
      </c>
      <c r="L247" s="147">
        <v>0.85</v>
      </c>
      <c r="M247" s="24">
        <v>20</v>
      </c>
      <c r="N247" s="65">
        <f t="shared" si="4"/>
        <v>4392.3255813953492</v>
      </c>
      <c r="O247" s="24">
        <v>154</v>
      </c>
      <c r="P247" s="170">
        <v>24</v>
      </c>
      <c r="Q247" s="171">
        <v>7</v>
      </c>
      <c r="R247" s="171">
        <v>26</v>
      </c>
      <c r="S247" s="24">
        <v>98</v>
      </c>
      <c r="T247" s="24">
        <v>83</v>
      </c>
      <c r="U247" s="24">
        <v>118</v>
      </c>
      <c r="X247" s="174">
        <v>0.26</v>
      </c>
      <c r="Y247" s="174">
        <v>0.08</v>
      </c>
      <c r="Z247" s="174">
        <v>7.0000000000000007E-2</v>
      </c>
      <c r="AA247" s="174">
        <v>0.11</v>
      </c>
      <c r="AB247" s="174">
        <v>0.06</v>
      </c>
      <c r="AC247" s="174">
        <v>0.1</v>
      </c>
      <c r="AD247" s="174">
        <v>0.22</v>
      </c>
      <c r="AE247" s="1"/>
      <c r="AF247" s="1"/>
      <c r="AG247" s="1"/>
      <c r="AH247" s="1"/>
      <c r="AI247" s="1"/>
    </row>
    <row r="248" spans="1:35" ht="16.5" thickTop="1" thickBot="1" x14ac:dyDescent="0.3">
      <c r="A248" s="25" t="s">
        <v>340</v>
      </c>
      <c r="B248" s="26">
        <v>1</v>
      </c>
      <c r="C248" s="70" t="s">
        <v>356</v>
      </c>
      <c r="D248" s="71" t="s">
        <v>357</v>
      </c>
      <c r="E248" s="30">
        <v>127</v>
      </c>
      <c r="F248" s="83">
        <v>3</v>
      </c>
      <c r="G248" s="83">
        <v>1</v>
      </c>
      <c r="H248" s="24">
        <v>1</v>
      </c>
      <c r="I248" s="60">
        <v>27</v>
      </c>
      <c r="J248" s="24">
        <v>5</v>
      </c>
      <c r="K248" s="24">
        <v>3</v>
      </c>
      <c r="L248" s="147">
        <v>0.84545454545454546</v>
      </c>
      <c r="M248" s="24">
        <v>22</v>
      </c>
      <c r="N248" s="65">
        <f t="shared" si="4"/>
        <v>4259.6162790697672</v>
      </c>
      <c r="O248" s="24">
        <v>217</v>
      </c>
      <c r="P248" s="170">
        <v>22</v>
      </c>
      <c r="Q248" s="171">
        <v>7</v>
      </c>
      <c r="R248" s="171">
        <v>24</v>
      </c>
      <c r="S248" s="24">
        <v>99</v>
      </c>
      <c r="T248" s="24">
        <v>85</v>
      </c>
      <c r="U248" s="24">
        <v>118</v>
      </c>
      <c r="X248" s="174">
        <v>0.27</v>
      </c>
      <c r="Y248" s="174">
        <v>0.15</v>
      </c>
      <c r="Z248" s="174">
        <v>0.21</v>
      </c>
      <c r="AA248" s="174">
        <v>0.2</v>
      </c>
      <c r="AB248" s="174">
        <v>0.1</v>
      </c>
      <c r="AC248" s="174">
        <v>0.09</v>
      </c>
      <c r="AD248" s="174">
        <v>7.0000000000000007E-2</v>
      </c>
      <c r="AE248" s="1"/>
      <c r="AF248" s="1"/>
      <c r="AG248" s="1"/>
      <c r="AH248" s="1"/>
      <c r="AI248" s="1"/>
    </row>
    <row r="249" spans="1:35" ht="16.5" thickTop="1" thickBot="1" x14ac:dyDescent="0.3">
      <c r="A249" s="25" t="s">
        <v>340</v>
      </c>
      <c r="B249" s="28">
        <v>1</v>
      </c>
      <c r="C249" s="70" t="s">
        <v>358</v>
      </c>
      <c r="D249" s="71" t="s">
        <v>359</v>
      </c>
      <c r="E249" s="30">
        <v>128</v>
      </c>
      <c r="F249" s="83">
        <v>3</v>
      </c>
      <c r="G249" s="83">
        <v>1</v>
      </c>
      <c r="H249" s="24">
        <v>1</v>
      </c>
      <c r="I249" s="67">
        <v>28</v>
      </c>
      <c r="J249" s="24">
        <v>5</v>
      </c>
      <c r="K249" s="24">
        <v>4</v>
      </c>
      <c r="L249" s="147">
        <v>0.89545454545454539</v>
      </c>
      <c r="M249" s="24">
        <v>20.5</v>
      </c>
      <c r="N249" s="65">
        <f t="shared" si="4"/>
        <v>4598.2892441860467</v>
      </c>
      <c r="O249" s="24">
        <v>166</v>
      </c>
      <c r="P249" s="170">
        <v>28</v>
      </c>
      <c r="Q249" s="171">
        <v>3</v>
      </c>
      <c r="R249" s="171">
        <v>28</v>
      </c>
      <c r="S249" s="24">
        <v>100</v>
      </c>
      <c r="T249" s="24">
        <v>80</v>
      </c>
      <c r="U249" s="24">
        <v>118</v>
      </c>
      <c r="X249" s="174">
        <v>0.3</v>
      </c>
      <c r="Y249" s="174">
        <v>0.25</v>
      </c>
      <c r="Z249" s="174">
        <v>0.1</v>
      </c>
      <c r="AA249" s="174">
        <v>0.24</v>
      </c>
      <c r="AB249" s="174">
        <v>0.12</v>
      </c>
      <c r="AC249" s="174">
        <v>0.05</v>
      </c>
      <c r="AD249" s="174">
        <v>0.08</v>
      </c>
      <c r="AE249" s="1"/>
      <c r="AF249" s="1"/>
      <c r="AG249" s="1"/>
      <c r="AH249" s="1"/>
      <c r="AI249" s="1"/>
    </row>
    <row r="250" spans="1:35" ht="16.5" thickTop="1" thickBot="1" x14ac:dyDescent="0.3">
      <c r="A250" s="25" t="s">
        <v>340</v>
      </c>
      <c r="B250" s="26">
        <v>1</v>
      </c>
      <c r="C250" s="70" t="s">
        <v>360</v>
      </c>
      <c r="D250" s="71" t="s">
        <v>361</v>
      </c>
      <c r="E250" s="30">
        <v>129</v>
      </c>
      <c r="F250" s="83">
        <v>3</v>
      </c>
      <c r="G250" s="83">
        <v>1</v>
      </c>
      <c r="H250" s="24">
        <v>1</v>
      </c>
      <c r="I250" s="60">
        <v>29</v>
      </c>
      <c r="J250" s="24">
        <v>5</v>
      </c>
      <c r="K250" s="24">
        <v>5</v>
      </c>
      <c r="L250" s="147">
        <v>0.82272727272727264</v>
      </c>
      <c r="M250" s="24">
        <v>21</v>
      </c>
      <c r="N250" s="65">
        <f t="shared" si="4"/>
        <v>4198.2529069767434</v>
      </c>
      <c r="O250" s="24">
        <v>190</v>
      </c>
      <c r="P250" s="170">
        <v>25</v>
      </c>
      <c r="Q250" s="171">
        <v>5</v>
      </c>
      <c r="R250" s="171">
        <v>28</v>
      </c>
      <c r="S250" s="24">
        <v>92</v>
      </c>
      <c r="T250" s="24">
        <v>85</v>
      </c>
      <c r="U250" s="24">
        <v>122</v>
      </c>
      <c r="X250" s="174">
        <v>0.06</v>
      </c>
      <c r="Y250" s="174">
        <v>0.09</v>
      </c>
      <c r="Z250" s="174">
        <v>0.11</v>
      </c>
      <c r="AA250" s="174">
        <v>7.0000000000000007E-2</v>
      </c>
      <c r="AB250" s="174">
        <v>0.06</v>
      </c>
      <c r="AC250" s="174">
        <v>0.05</v>
      </c>
      <c r="AD250" s="174">
        <v>0.1</v>
      </c>
      <c r="AE250" s="1"/>
      <c r="AF250" s="1"/>
      <c r="AG250" s="1"/>
      <c r="AH250" s="1"/>
      <c r="AI250" s="1"/>
    </row>
    <row r="251" spans="1:35" ht="16.5" thickTop="1" thickBot="1" x14ac:dyDescent="0.3">
      <c r="A251" s="25" t="s">
        <v>340</v>
      </c>
      <c r="B251" s="28">
        <v>1</v>
      </c>
      <c r="C251" s="70" t="s">
        <v>364</v>
      </c>
      <c r="D251" s="71" t="s">
        <v>365</v>
      </c>
      <c r="E251" s="30">
        <v>130</v>
      </c>
      <c r="F251" s="83">
        <v>3</v>
      </c>
      <c r="G251" s="83">
        <v>1</v>
      </c>
      <c r="H251" s="24">
        <v>1</v>
      </c>
      <c r="I251" s="60">
        <v>30</v>
      </c>
      <c r="J251" s="24">
        <v>5</v>
      </c>
      <c r="K251" s="24">
        <v>6</v>
      </c>
      <c r="L251" s="147">
        <v>1.2636363636363634</v>
      </c>
      <c r="M251" s="24">
        <v>22</v>
      </c>
      <c r="N251" s="65">
        <f t="shared" si="4"/>
        <v>6366.5232558139523</v>
      </c>
      <c r="O251" s="24">
        <v>238</v>
      </c>
      <c r="P251" s="170">
        <v>26</v>
      </c>
      <c r="Q251" s="171">
        <v>3</v>
      </c>
      <c r="R251" s="171">
        <v>24</v>
      </c>
      <c r="S251" s="24">
        <v>90</v>
      </c>
      <c r="T251" s="24">
        <v>83</v>
      </c>
      <c r="U251" s="24">
        <v>122</v>
      </c>
      <c r="X251" s="174">
        <v>0.04</v>
      </c>
      <c r="Y251" s="174">
        <v>0.09</v>
      </c>
      <c r="Z251" s="174">
        <v>0.06</v>
      </c>
      <c r="AA251" s="174">
        <v>0.21</v>
      </c>
      <c r="AB251" s="174">
        <v>0.03</v>
      </c>
      <c r="AC251" s="174">
        <v>0.05</v>
      </c>
      <c r="AD251" s="174">
        <v>0.23</v>
      </c>
      <c r="AE251" s="1"/>
      <c r="AF251" s="1"/>
      <c r="AG251" s="1"/>
      <c r="AH251" s="1"/>
      <c r="AI251" s="1"/>
    </row>
    <row r="252" spans="1:35" ht="16.5" thickTop="1" thickBot="1" x14ac:dyDescent="0.3">
      <c r="A252" s="25" t="s">
        <v>340</v>
      </c>
      <c r="B252" s="26">
        <v>1</v>
      </c>
      <c r="C252" s="70" t="s">
        <v>362</v>
      </c>
      <c r="D252" s="71" t="s">
        <v>363</v>
      </c>
      <c r="E252" s="30">
        <v>131</v>
      </c>
      <c r="F252" s="83">
        <v>3</v>
      </c>
      <c r="G252" s="83">
        <v>1</v>
      </c>
      <c r="H252" s="24">
        <v>1</v>
      </c>
      <c r="I252" s="67">
        <v>31</v>
      </c>
      <c r="J252" s="24">
        <v>6</v>
      </c>
      <c r="K252" s="24">
        <v>6</v>
      </c>
      <c r="L252" s="147">
        <v>1.2818181818181817</v>
      </c>
      <c r="M252" s="24">
        <v>21.5</v>
      </c>
      <c r="N252" s="65">
        <f t="shared" si="4"/>
        <v>6499.5261627906975</v>
      </c>
      <c r="O252" s="24">
        <v>283</v>
      </c>
      <c r="P252" s="170">
        <v>28</v>
      </c>
      <c r="Q252" s="171">
        <v>3</v>
      </c>
      <c r="R252" s="171">
        <v>28</v>
      </c>
      <c r="S252" s="24">
        <v>99</v>
      </c>
      <c r="T252" s="24">
        <v>87</v>
      </c>
      <c r="U252" s="24">
        <v>122</v>
      </c>
      <c r="X252" s="174">
        <v>0.15</v>
      </c>
      <c r="Y252" s="174">
        <v>0.23</v>
      </c>
      <c r="Z252" s="174">
        <v>0.18</v>
      </c>
      <c r="AA252" s="174">
        <v>0.1</v>
      </c>
      <c r="AB252" s="174">
        <v>0.18</v>
      </c>
      <c r="AC252" s="174">
        <v>0.03</v>
      </c>
      <c r="AD252" s="174">
        <v>0.35</v>
      </c>
      <c r="AE252" s="1"/>
      <c r="AF252" s="1"/>
      <c r="AG252" s="1"/>
      <c r="AH252" s="1"/>
      <c r="AI252" s="1"/>
    </row>
    <row r="253" spans="1:35" ht="16.5" thickTop="1" thickBot="1" x14ac:dyDescent="0.3">
      <c r="A253" s="25" t="s">
        <v>340</v>
      </c>
      <c r="B253" s="28">
        <v>1</v>
      </c>
      <c r="C253" s="70" t="s">
        <v>366</v>
      </c>
      <c r="D253" s="71" t="s">
        <v>367</v>
      </c>
      <c r="E253" s="30">
        <v>132</v>
      </c>
      <c r="F253" s="83">
        <v>3</v>
      </c>
      <c r="G253" s="83">
        <v>1</v>
      </c>
      <c r="H253" s="24">
        <v>1</v>
      </c>
      <c r="I253" s="60">
        <v>32</v>
      </c>
      <c r="J253" s="24">
        <v>6</v>
      </c>
      <c r="K253" s="24">
        <v>5</v>
      </c>
      <c r="L253" s="147">
        <v>1.3136363636363635</v>
      </c>
      <c r="M253" s="24">
        <v>20</v>
      </c>
      <c r="N253" s="65">
        <f t="shared" si="4"/>
        <v>6788.1395348837195</v>
      </c>
      <c r="O253" s="24">
        <v>276</v>
      </c>
      <c r="P253" s="170">
        <v>25</v>
      </c>
      <c r="Q253" s="171">
        <v>3</v>
      </c>
      <c r="R253" s="171">
        <v>28</v>
      </c>
      <c r="S253" s="24">
        <v>104</v>
      </c>
      <c r="T253" s="24">
        <v>82</v>
      </c>
      <c r="U253" s="24">
        <v>122</v>
      </c>
      <c r="X253" s="174">
        <v>0.2</v>
      </c>
      <c r="Y253" s="174">
        <v>0.15</v>
      </c>
      <c r="Z253" s="174">
        <v>0.08</v>
      </c>
      <c r="AA253" s="174">
        <v>0.25</v>
      </c>
      <c r="AB253" s="174">
        <v>7.0000000000000007E-2</v>
      </c>
      <c r="AC253" s="174">
        <v>0.26</v>
      </c>
      <c r="AD253" s="174">
        <v>0.2</v>
      </c>
      <c r="AE253" s="1"/>
      <c r="AF253" s="1"/>
      <c r="AG253" s="1"/>
      <c r="AH253" s="1"/>
      <c r="AI253" s="1"/>
    </row>
    <row r="254" spans="1:35" ht="16.5" thickTop="1" thickBot="1" x14ac:dyDescent="0.3">
      <c r="A254" s="25" t="s">
        <v>340</v>
      </c>
      <c r="B254" s="26">
        <v>1</v>
      </c>
      <c r="C254" s="70" t="s">
        <v>368</v>
      </c>
      <c r="D254" s="71" t="s">
        <v>369</v>
      </c>
      <c r="E254" s="30">
        <v>133</v>
      </c>
      <c r="F254" s="83">
        <v>3</v>
      </c>
      <c r="G254" s="83">
        <v>1</v>
      </c>
      <c r="H254" s="24">
        <v>1</v>
      </c>
      <c r="I254" s="60">
        <v>33</v>
      </c>
      <c r="J254" s="24">
        <v>6</v>
      </c>
      <c r="K254" s="24">
        <v>4</v>
      </c>
      <c r="L254" s="147">
        <v>1.2545454545454544</v>
      </c>
      <c r="M254" s="24">
        <v>21.5</v>
      </c>
      <c r="N254" s="65">
        <f t="shared" si="4"/>
        <v>6361.238372093022</v>
      </c>
      <c r="O254" s="24">
        <v>267</v>
      </c>
      <c r="P254" s="170">
        <v>30</v>
      </c>
      <c r="Q254" s="171">
        <v>5</v>
      </c>
      <c r="R254" s="171">
        <v>32</v>
      </c>
      <c r="S254" s="24">
        <v>94</v>
      </c>
      <c r="T254" s="24">
        <v>85</v>
      </c>
      <c r="U254" s="24">
        <v>118</v>
      </c>
      <c r="X254" s="174">
        <v>0.3</v>
      </c>
      <c r="Y254" s="174">
        <v>0.26</v>
      </c>
      <c r="Z254" s="174">
        <v>7.0000000000000007E-2</v>
      </c>
      <c r="AA254" s="174">
        <v>0.08</v>
      </c>
      <c r="AB254" s="174">
        <v>0.15</v>
      </c>
      <c r="AC254" s="174">
        <v>0.06</v>
      </c>
      <c r="AD254" s="174">
        <v>0.08</v>
      </c>
      <c r="AE254" s="1"/>
      <c r="AF254" s="1"/>
      <c r="AG254" s="1"/>
      <c r="AH254" s="1"/>
      <c r="AI254" s="1"/>
    </row>
    <row r="255" spans="1:35" ht="16.5" thickTop="1" thickBot="1" x14ac:dyDescent="0.3">
      <c r="A255" s="25" t="s">
        <v>340</v>
      </c>
      <c r="B255" s="28">
        <v>1</v>
      </c>
      <c r="C255" s="70" t="s">
        <v>370</v>
      </c>
      <c r="D255" s="71" t="s">
        <v>371</v>
      </c>
      <c r="E255" s="30">
        <v>134</v>
      </c>
      <c r="F255" s="83">
        <v>3</v>
      </c>
      <c r="G255" s="83">
        <v>1</v>
      </c>
      <c r="H255" s="24">
        <v>1</v>
      </c>
      <c r="I255" s="67">
        <v>34</v>
      </c>
      <c r="J255" s="24">
        <v>6</v>
      </c>
      <c r="K255" s="24">
        <v>3</v>
      </c>
      <c r="L255" s="147">
        <v>1.1636363636363636</v>
      </c>
      <c r="M255" s="24">
        <v>22</v>
      </c>
      <c r="N255" s="65">
        <f t="shared" si="4"/>
        <v>5862.6976744186049</v>
      </c>
      <c r="O255" s="24">
        <v>200</v>
      </c>
      <c r="P255" s="170">
        <v>26</v>
      </c>
      <c r="Q255" s="171">
        <v>5</v>
      </c>
      <c r="R255" s="171">
        <v>32</v>
      </c>
      <c r="S255" s="24">
        <v>102</v>
      </c>
      <c r="T255" s="24">
        <v>83</v>
      </c>
      <c r="U255" s="24">
        <v>118</v>
      </c>
      <c r="X255" s="174">
        <v>0.05</v>
      </c>
      <c r="Y255" s="174">
        <v>0.03</v>
      </c>
      <c r="Z255" s="174">
        <v>0.1</v>
      </c>
      <c r="AA255" s="174">
        <v>0.06</v>
      </c>
      <c r="AB255" s="174">
        <v>0.09</v>
      </c>
      <c r="AC255" s="174">
        <v>0.1</v>
      </c>
      <c r="AD255" s="174">
        <v>0.05</v>
      </c>
      <c r="AE255" s="1"/>
      <c r="AF255" s="1"/>
      <c r="AG255" s="1"/>
      <c r="AH255" s="1"/>
      <c r="AI255" s="1"/>
    </row>
    <row r="256" spans="1:35" ht="16.5" thickTop="1" thickBot="1" x14ac:dyDescent="0.3">
      <c r="A256" s="25" t="s">
        <v>340</v>
      </c>
      <c r="B256" s="26">
        <v>1</v>
      </c>
      <c r="C256" s="66" t="s">
        <v>372</v>
      </c>
      <c r="D256" s="63"/>
      <c r="E256" s="30">
        <v>135</v>
      </c>
      <c r="F256" s="83">
        <v>3</v>
      </c>
      <c r="G256" s="83">
        <v>1</v>
      </c>
      <c r="H256" s="24">
        <v>1</v>
      </c>
      <c r="I256" s="60">
        <v>35</v>
      </c>
      <c r="J256" s="24">
        <v>6</v>
      </c>
      <c r="K256" s="24">
        <v>2</v>
      </c>
      <c r="L256" s="147">
        <v>1.2318181818181817</v>
      </c>
      <c r="M256" s="24">
        <v>20</v>
      </c>
      <c r="N256" s="65">
        <f t="shared" si="4"/>
        <v>6365.3488372093007</v>
      </c>
      <c r="O256" s="24">
        <v>225</v>
      </c>
      <c r="P256" s="170">
        <v>24</v>
      </c>
      <c r="Q256" s="171">
        <v>5</v>
      </c>
      <c r="R256" s="171">
        <v>30</v>
      </c>
      <c r="S256" s="24">
        <v>90</v>
      </c>
      <c r="T256" s="24">
        <v>80</v>
      </c>
      <c r="U256" s="24">
        <v>122</v>
      </c>
      <c r="X256" s="174">
        <v>0.14000000000000001</v>
      </c>
      <c r="Y256" s="174">
        <v>0.08</v>
      </c>
      <c r="Z256" s="174">
        <v>0.03</v>
      </c>
      <c r="AA256" s="174">
        <v>0.02</v>
      </c>
      <c r="AB256" s="174">
        <v>0.15</v>
      </c>
      <c r="AC256" s="174">
        <v>0.05</v>
      </c>
      <c r="AD256" s="174">
        <v>0.04</v>
      </c>
      <c r="AE256" s="1"/>
      <c r="AF256" s="1"/>
      <c r="AG256" s="1"/>
      <c r="AH256" s="1"/>
      <c r="AI256" s="1"/>
    </row>
    <row r="257" spans="1:35" ht="16.5" thickTop="1" thickBot="1" x14ac:dyDescent="0.3">
      <c r="A257" s="25" t="s">
        <v>340</v>
      </c>
      <c r="B257" s="28">
        <v>1</v>
      </c>
      <c r="C257" s="70" t="s">
        <v>95</v>
      </c>
      <c r="D257" s="69"/>
      <c r="E257" s="30">
        <v>136</v>
      </c>
      <c r="F257" s="83">
        <v>3</v>
      </c>
      <c r="G257" s="83">
        <v>1</v>
      </c>
      <c r="H257" s="24">
        <v>1</v>
      </c>
      <c r="I257" s="60">
        <v>36</v>
      </c>
      <c r="J257" s="24">
        <v>6</v>
      </c>
      <c r="K257" s="24">
        <v>1</v>
      </c>
      <c r="L257" s="147">
        <v>1.2727272727272725</v>
      </c>
      <c r="M257" s="24">
        <v>21</v>
      </c>
      <c r="N257" s="65">
        <f t="shared" si="4"/>
        <v>6494.5348837209285</v>
      </c>
      <c r="O257" s="24">
        <v>189</v>
      </c>
      <c r="P257" s="170">
        <v>26.5</v>
      </c>
      <c r="Q257" s="171">
        <v>7</v>
      </c>
      <c r="R257" s="171">
        <v>26.2</v>
      </c>
      <c r="S257" s="24">
        <v>95</v>
      </c>
      <c r="T257" s="24">
        <v>85</v>
      </c>
      <c r="U257" s="24">
        <v>118</v>
      </c>
      <c r="X257" s="174">
        <v>0.06</v>
      </c>
      <c r="Y257" s="174">
        <v>0.03</v>
      </c>
      <c r="Z257" s="174">
        <v>0.05</v>
      </c>
      <c r="AA257" s="174">
        <v>0.03</v>
      </c>
      <c r="AB257" s="174">
        <v>0.2</v>
      </c>
      <c r="AC257" s="174">
        <v>0.08</v>
      </c>
      <c r="AD257" s="174">
        <v>0.03</v>
      </c>
      <c r="AE257" s="1"/>
      <c r="AF257" s="1"/>
      <c r="AG257" s="1"/>
      <c r="AH257" s="1"/>
      <c r="AI257" s="1"/>
    </row>
    <row r="258" spans="1:35" ht="16.5" thickTop="1" thickBot="1" x14ac:dyDescent="0.3">
      <c r="A258" s="25" t="s">
        <v>340</v>
      </c>
      <c r="B258" s="26">
        <v>1</v>
      </c>
      <c r="C258" s="62" t="s">
        <v>88</v>
      </c>
      <c r="D258" s="69" t="s">
        <v>89</v>
      </c>
      <c r="E258" s="30">
        <v>201</v>
      </c>
      <c r="F258" s="83">
        <v>3</v>
      </c>
      <c r="G258" s="83">
        <v>1</v>
      </c>
      <c r="H258" s="24">
        <v>2</v>
      </c>
      <c r="I258" s="60">
        <v>14</v>
      </c>
      <c r="J258" s="18">
        <v>7</v>
      </c>
      <c r="K258" s="18">
        <v>1</v>
      </c>
      <c r="L258" s="148">
        <v>1.2409090909090907</v>
      </c>
      <c r="M258" s="53">
        <v>21.5</v>
      </c>
      <c r="N258" s="65">
        <f t="shared" si="4"/>
        <v>6292.0944767441842</v>
      </c>
      <c r="O258" s="24">
        <v>94</v>
      </c>
      <c r="P258" s="170">
        <v>26.9</v>
      </c>
      <c r="Q258" s="169">
        <v>5</v>
      </c>
      <c r="R258" s="171">
        <v>27.5</v>
      </c>
      <c r="S258" s="24">
        <v>103</v>
      </c>
      <c r="T258" s="24">
        <v>82</v>
      </c>
      <c r="U258" s="24">
        <v>122</v>
      </c>
      <c r="X258" s="174">
        <v>0.2</v>
      </c>
      <c r="Y258" s="174">
        <v>0.01</v>
      </c>
      <c r="Z258" s="174">
        <v>0.02</v>
      </c>
      <c r="AA258" s="174">
        <v>7.0000000000000007E-2</v>
      </c>
      <c r="AB258" s="174">
        <v>0.25</v>
      </c>
      <c r="AC258" s="174">
        <v>0.05</v>
      </c>
      <c r="AD258" s="174">
        <v>0.26</v>
      </c>
      <c r="AE258" s="1"/>
      <c r="AF258" s="1"/>
      <c r="AG258" s="1"/>
      <c r="AH258" s="1"/>
      <c r="AI258" s="1"/>
    </row>
    <row r="259" spans="1:35" ht="16.5" thickTop="1" thickBot="1" x14ac:dyDescent="0.3">
      <c r="A259" s="25" t="s">
        <v>340</v>
      </c>
      <c r="B259" s="28">
        <v>1</v>
      </c>
      <c r="C259" s="62" t="s">
        <v>82</v>
      </c>
      <c r="D259" s="63">
        <v>8528</v>
      </c>
      <c r="E259" s="68">
        <v>202</v>
      </c>
      <c r="F259" s="83">
        <v>3</v>
      </c>
      <c r="G259" s="83">
        <v>1</v>
      </c>
      <c r="H259" s="24">
        <v>2</v>
      </c>
      <c r="I259" s="60">
        <v>8</v>
      </c>
      <c r="J259" s="72">
        <v>7</v>
      </c>
      <c r="K259" s="24">
        <v>2</v>
      </c>
      <c r="L259" s="147">
        <v>0.86363636363636354</v>
      </c>
      <c r="M259" s="24">
        <v>20</v>
      </c>
      <c r="N259" s="65">
        <f t="shared" si="4"/>
        <v>4462.790697674418</v>
      </c>
      <c r="O259" s="24">
        <v>190</v>
      </c>
      <c r="P259" s="170">
        <v>24</v>
      </c>
      <c r="Q259" s="171">
        <v>7</v>
      </c>
      <c r="R259" s="171">
        <v>29</v>
      </c>
      <c r="S259" s="24">
        <v>108</v>
      </c>
      <c r="T259" s="24">
        <v>61</v>
      </c>
      <c r="U259" s="24">
        <v>91</v>
      </c>
      <c r="X259" s="174">
        <v>0.08</v>
      </c>
      <c r="Y259" s="174">
        <v>0.05</v>
      </c>
      <c r="Z259" s="174">
        <v>0.1</v>
      </c>
      <c r="AA259" s="174">
        <v>0</v>
      </c>
      <c r="AB259" s="174">
        <v>0.12</v>
      </c>
      <c r="AC259" s="174">
        <v>0.08</v>
      </c>
      <c r="AD259" s="174">
        <v>0</v>
      </c>
      <c r="AE259" s="1"/>
      <c r="AF259" s="1"/>
      <c r="AG259" s="1"/>
      <c r="AH259" s="1"/>
      <c r="AI259" s="1"/>
    </row>
    <row r="260" spans="1:35" ht="16.5" thickTop="1" thickBot="1" x14ac:dyDescent="0.3">
      <c r="A260" s="25" t="s">
        <v>340</v>
      </c>
      <c r="B260" s="26">
        <v>1</v>
      </c>
      <c r="C260" s="66" t="s">
        <v>78</v>
      </c>
      <c r="D260" s="63" t="s">
        <v>2</v>
      </c>
      <c r="E260" s="30">
        <v>203</v>
      </c>
      <c r="F260" s="83">
        <v>3</v>
      </c>
      <c r="G260" s="83">
        <v>1</v>
      </c>
      <c r="H260" s="24">
        <v>2</v>
      </c>
      <c r="I260" s="60">
        <v>4</v>
      </c>
      <c r="J260" s="18">
        <v>7</v>
      </c>
      <c r="K260" s="24">
        <v>3</v>
      </c>
      <c r="L260" s="147">
        <v>0.77727272727272723</v>
      </c>
      <c r="M260" s="24">
        <v>22</v>
      </c>
      <c r="N260" s="65">
        <f t="shared" si="4"/>
        <v>3916.0988372093025</v>
      </c>
      <c r="O260" s="24">
        <v>239</v>
      </c>
      <c r="P260" s="170">
        <v>28.2</v>
      </c>
      <c r="Q260" s="171">
        <v>7</v>
      </c>
      <c r="R260" s="171">
        <v>29.5</v>
      </c>
      <c r="S260" s="24">
        <v>124</v>
      </c>
      <c r="T260" s="24">
        <v>87</v>
      </c>
      <c r="U260" s="24">
        <v>118</v>
      </c>
      <c r="X260" s="174">
        <v>0.26</v>
      </c>
      <c r="Y260" s="174">
        <v>0.1</v>
      </c>
      <c r="Z260" s="174">
        <v>0.03</v>
      </c>
      <c r="AA260" s="24">
        <v>125</v>
      </c>
      <c r="AB260" s="174">
        <v>0.05</v>
      </c>
      <c r="AC260" s="174">
        <v>0.03</v>
      </c>
      <c r="AD260" s="174">
        <v>0.15</v>
      </c>
      <c r="AE260" s="1"/>
      <c r="AF260" s="1"/>
      <c r="AG260" s="1"/>
      <c r="AH260" s="1"/>
      <c r="AI260" s="1"/>
    </row>
    <row r="261" spans="1:35" ht="16.5" thickTop="1" thickBot="1" x14ac:dyDescent="0.3">
      <c r="A261" s="25" t="s">
        <v>340</v>
      </c>
      <c r="B261" s="28">
        <v>1</v>
      </c>
      <c r="C261" s="66" t="s">
        <v>83</v>
      </c>
      <c r="D261" s="63">
        <v>8607</v>
      </c>
      <c r="E261" s="68">
        <v>204</v>
      </c>
      <c r="F261" s="83">
        <v>3</v>
      </c>
      <c r="G261" s="83">
        <v>1</v>
      </c>
      <c r="H261" s="24">
        <v>2</v>
      </c>
      <c r="I261" s="60">
        <v>9</v>
      </c>
      <c r="J261" s="18">
        <v>7</v>
      </c>
      <c r="K261" s="24">
        <v>4</v>
      </c>
      <c r="L261" s="147">
        <v>0.82727272727272727</v>
      </c>
      <c r="M261" s="24">
        <v>21.5</v>
      </c>
      <c r="N261" s="65">
        <f t="shared" si="4"/>
        <v>4194.729651162791</v>
      </c>
      <c r="O261" s="24">
        <v>155</v>
      </c>
      <c r="P261" s="170">
        <v>25</v>
      </c>
      <c r="Q261" s="171">
        <v>7</v>
      </c>
      <c r="R261" s="171">
        <v>28</v>
      </c>
      <c r="S261" s="24">
        <v>106</v>
      </c>
      <c r="T261" s="24">
        <v>65</v>
      </c>
      <c r="U261" s="24">
        <v>91</v>
      </c>
      <c r="X261" s="174">
        <v>0.12</v>
      </c>
      <c r="Y261" s="174">
        <v>0.1</v>
      </c>
      <c r="Z261" s="174">
        <v>0.22</v>
      </c>
      <c r="AA261" s="174">
        <v>0</v>
      </c>
      <c r="AB261" s="174">
        <v>0.05</v>
      </c>
      <c r="AC261" s="174">
        <v>0.05</v>
      </c>
      <c r="AD261" s="174">
        <v>0.06</v>
      </c>
      <c r="AE261" s="1"/>
      <c r="AF261" s="1"/>
      <c r="AG261" s="1"/>
      <c r="AH261" s="1"/>
      <c r="AI261" s="1"/>
    </row>
    <row r="262" spans="1:35" ht="16.5" thickTop="1" thickBot="1" x14ac:dyDescent="0.3">
      <c r="A262" s="25" t="s">
        <v>340</v>
      </c>
      <c r="B262" s="26">
        <v>1</v>
      </c>
      <c r="C262" s="66" t="s">
        <v>87</v>
      </c>
      <c r="D262" s="63" t="s">
        <v>10</v>
      </c>
      <c r="E262" s="30">
        <v>205</v>
      </c>
      <c r="F262" s="83">
        <v>3</v>
      </c>
      <c r="G262" s="83">
        <v>1</v>
      </c>
      <c r="H262" s="24">
        <v>2</v>
      </c>
      <c r="I262" s="60">
        <v>13</v>
      </c>
      <c r="J262" s="18">
        <v>7</v>
      </c>
      <c r="K262" s="24">
        <v>5</v>
      </c>
      <c r="L262" s="147">
        <v>0.7727272727272726</v>
      </c>
      <c r="M262" s="24">
        <v>21</v>
      </c>
      <c r="N262" s="65">
        <f t="shared" si="4"/>
        <v>3943.1104651162782</v>
      </c>
      <c r="O262" s="24">
        <v>178</v>
      </c>
      <c r="P262" s="170">
        <v>23.2</v>
      </c>
      <c r="Q262" s="171">
        <v>7</v>
      </c>
      <c r="R262" s="171">
        <v>25.5</v>
      </c>
      <c r="S262" s="24">
        <v>98</v>
      </c>
      <c r="T262" s="24">
        <v>85</v>
      </c>
      <c r="U262" s="24">
        <v>118</v>
      </c>
      <c r="X262" s="174">
        <v>0.11</v>
      </c>
      <c r="Y262" s="174">
        <v>0.05</v>
      </c>
      <c r="Z262" s="174">
        <v>0.17</v>
      </c>
      <c r="AA262" s="174">
        <v>0.24</v>
      </c>
      <c r="AB262" s="174">
        <v>0.02</v>
      </c>
      <c r="AC262" s="174">
        <v>0.11</v>
      </c>
      <c r="AD262" s="174">
        <v>0.23</v>
      </c>
      <c r="AE262" s="1"/>
      <c r="AF262" s="1"/>
      <c r="AG262" s="1"/>
      <c r="AH262" s="1"/>
      <c r="AI262" s="1"/>
    </row>
    <row r="263" spans="1:35" ht="16.5" thickTop="1" thickBot="1" x14ac:dyDescent="0.3">
      <c r="A263" s="25" t="s">
        <v>340</v>
      </c>
      <c r="B263" s="28">
        <v>1</v>
      </c>
      <c r="C263" s="62" t="s">
        <v>81</v>
      </c>
      <c r="D263" s="63">
        <v>8544</v>
      </c>
      <c r="E263" s="68">
        <v>206</v>
      </c>
      <c r="F263" s="83">
        <v>3</v>
      </c>
      <c r="G263" s="83">
        <v>1</v>
      </c>
      <c r="H263" s="24">
        <v>2</v>
      </c>
      <c r="I263" s="60">
        <v>7</v>
      </c>
      <c r="J263" s="18">
        <v>7</v>
      </c>
      <c r="K263" s="24">
        <v>6</v>
      </c>
      <c r="L263" s="147">
        <v>0.86363636363636354</v>
      </c>
      <c r="M263" s="24">
        <v>20</v>
      </c>
      <c r="N263" s="65">
        <f t="shared" si="4"/>
        <v>4462.790697674418</v>
      </c>
      <c r="O263" s="24">
        <v>255</v>
      </c>
      <c r="P263" s="170">
        <v>23.3</v>
      </c>
      <c r="Q263" s="171">
        <v>6</v>
      </c>
      <c r="R263" s="171">
        <v>26</v>
      </c>
      <c r="S263" s="24">
        <v>110</v>
      </c>
      <c r="T263" s="24">
        <v>63</v>
      </c>
      <c r="U263" s="24">
        <v>91</v>
      </c>
      <c r="X263" s="174">
        <v>0.1</v>
      </c>
      <c r="Y263" s="174">
        <v>0</v>
      </c>
      <c r="Z263" s="174">
        <v>0.05</v>
      </c>
      <c r="AA263" s="174">
        <v>0</v>
      </c>
      <c r="AB263" s="174">
        <v>0.05</v>
      </c>
      <c r="AC263" s="174">
        <v>0.05</v>
      </c>
      <c r="AD263" s="174">
        <v>0</v>
      </c>
      <c r="AE263" s="1"/>
      <c r="AF263" s="1"/>
      <c r="AG263" s="1"/>
      <c r="AH263" s="1"/>
      <c r="AI263" s="1"/>
    </row>
    <row r="264" spans="1:35" ht="16.5" thickTop="1" thickBot="1" x14ac:dyDescent="0.3">
      <c r="A264" s="25" t="s">
        <v>340</v>
      </c>
      <c r="B264" s="26">
        <v>1</v>
      </c>
      <c r="C264" s="70" t="s">
        <v>370</v>
      </c>
      <c r="D264" s="71" t="s">
        <v>371</v>
      </c>
      <c r="E264" s="30">
        <v>207</v>
      </c>
      <c r="F264" s="83">
        <v>3</v>
      </c>
      <c r="G264" s="83">
        <v>1</v>
      </c>
      <c r="H264" s="24">
        <v>2</v>
      </c>
      <c r="I264" s="60">
        <v>34</v>
      </c>
      <c r="J264" s="24">
        <v>8</v>
      </c>
      <c r="K264" s="24">
        <v>6</v>
      </c>
      <c r="L264" s="147">
        <v>1.0727272727272725</v>
      </c>
      <c r="M264" s="24">
        <v>20.5</v>
      </c>
      <c r="N264" s="65">
        <f t="shared" si="4"/>
        <v>5508.6104651162786</v>
      </c>
      <c r="O264" s="24">
        <v>215</v>
      </c>
      <c r="P264" s="170">
        <v>26.5</v>
      </c>
      <c r="Q264" s="172">
        <v>5</v>
      </c>
      <c r="R264" s="171">
        <v>32.5</v>
      </c>
      <c r="S264" s="24">
        <v>108</v>
      </c>
      <c r="T264" s="24">
        <v>84</v>
      </c>
      <c r="U264" s="24">
        <v>118</v>
      </c>
      <c r="X264" s="174">
        <v>0.04</v>
      </c>
      <c r="Y264" s="174">
        <v>0.02</v>
      </c>
      <c r="Z264" s="174">
        <v>0.08</v>
      </c>
      <c r="AA264" s="174">
        <v>0.04</v>
      </c>
      <c r="AB264" s="174">
        <v>0.08</v>
      </c>
      <c r="AC264" s="174">
        <v>0.08</v>
      </c>
      <c r="AD264" s="174">
        <v>0.04</v>
      </c>
      <c r="AE264" s="1"/>
      <c r="AF264" s="1"/>
      <c r="AG264" s="1"/>
      <c r="AH264" s="1"/>
      <c r="AI264" s="1"/>
    </row>
    <row r="265" spans="1:35" ht="16.5" thickTop="1" thickBot="1" x14ac:dyDescent="0.3">
      <c r="A265" s="25" t="s">
        <v>340</v>
      </c>
      <c r="B265" s="28">
        <v>1</v>
      </c>
      <c r="C265" s="70" t="s">
        <v>354</v>
      </c>
      <c r="D265" s="71" t="s">
        <v>355</v>
      </c>
      <c r="E265" s="30">
        <v>208</v>
      </c>
      <c r="F265" s="83">
        <v>3</v>
      </c>
      <c r="G265" s="83">
        <v>1</v>
      </c>
      <c r="H265" s="24">
        <v>2</v>
      </c>
      <c r="I265" s="60">
        <v>26</v>
      </c>
      <c r="J265" s="24">
        <v>8</v>
      </c>
      <c r="K265" s="24">
        <v>5</v>
      </c>
      <c r="L265" s="147">
        <v>1.0318181818181817</v>
      </c>
      <c r="M265" s="24">
        <v>22</v>
      </c>
      <c r="N265" s="65">
        <f t="shared" si="4"/>
        <v>5198.5639534883721</v>
      </c>
      <c r="O265" s="24">
        <v>168</v>
      </c>
      <c r="P265" s="170">
        <v>24.5</v>
      </c>
      <c r="Q265" s="171">
        <v>7</v>
      </c>
      <c r="R265" s="171">
        <v>25.9</v>
      </c>
      <c r="S265" s="24">
        <v>105</v>
      </c>
      <c r="T265" s="24">
        <v>84</v>
      </c>
      <c r="U265" s="24">
        <v>118</v>
      </c>
      <c r="X265" s="174">
        <v>0.24</v>
      </c>
      <c r="Y265" s="174">
        <v>0.09</v>
      </c>
      <c r="Z265" s="174">
        <v>0.05</v>
      </c>
      <c r="AA265" s="174">
        <v>0.1</v>
      </c>
      <c r="AB265" s="174">
        <v>0.04</v>
      </c>
      <c r="AC265" s="174">
        <v>0.08</v>
      </c>
      <c r="AD265" s="174">
        <v>0.2</v>
      </c>
      <c r="AE265" s="1"/>
      <c r="AF265" s="1"/>
      <c r="AG265" s="1"/>
      <c r="AH265" s="1"/>
      <c r="AI265" s="1"/>
    </row>
    <row r="266" spans="1:35" ht="16.5" thickTop="1" thickBot="1" x14ac:dyDescent="0.3">
      <c r="A266" s="25" t="s">
        <v>340</v>
      </c>
      <c r="B266" s="26">
        <v>1</v>
      </c>
      <c r="C266" s="62" t="s">
        <v>75</v>
      </c>
      <c r="D266" s="63" t="s">
        <v>35</v>
      </c>
      <c r="E266" s="30">
        <v>209</v>
      </c>
      <c r="F266" s="83">
        <v>3</v>
      </c>
      <c r="G266" s="83">
        <v>1</v>
      </c>
      <c r="H266" s="24">
        <v>2</v>
      </c>
      <c r="I266" s="60">
        <v>1</v>
      </c>
      <c r="J266" s="24">
        <v>8</v>
      </c>
      <c r="K266" s="24">
        <v>4</v>
      </c>
      <c r="L266" s="147">
        <v>0.84090909090909083</v>
      </c>
      <c r="M266" s="24">
        <v>21.5</v>
      </c>
      <c r="N266" s="65">
        <f t="shared" si="4"/>
        <v>4263.8735465116279</v>
      </c>
      <c r="O266" s="24">
        <v>260</v>
      </c>
      <c r="P266" s="170">
        <v>24.2</v>
      </c>
      <c r="Q266" s="171">
        <v>7</v>
      </c>
      <c r="R266" s="171">
        <v>26.2</v>
      </c>
      <c r="S266" s="24">
        <v>83</v>
      </c>
      <c r="T266" s="24">
        <v>90</v>
      </c>
      <c r="U266" s="24">
        <v>118</v>
      </c>
      <c r="X266" s="174">
        <v>0.26</v>
      </c>
      <c r="Y266" s="174">
        <v>0.04</v>
      </c>
      <c r="Z266" s="174">
        <v>0.05</v>
      </c>
      <c r="AA266" s="174">
        <v>0.04</v>
      </c>
      <c r="AB266" s="174">
        <v>0.09</v>
      </c>
      <c r="AC266" s="174">
        <v>0.06</v>
      </c>
      <c r="AD266" s="174">
        <v>0.03</v>
      </c>
      <c r="AE266" s="1"/>
      <c r="AF266" s="1"/>
      <c r="AG266" s="1"/>
      <c r="AH266" s="1"/>
      <c r="AI266" s="1"/>
    </row>
    <row r="267" spans="1:35" ht="16.5" thickTop="1" thickBot="1" x14ac:dyDescent="0.3">
      <c r="A267" s="25" t="s">
        <v>340</v>
      </c>
      <c r="B267" s="28">
        <v>1</v>
      </c>
      <c r="C267" s="66" t="s">
        <v>91</v>
      </c>
      <c r="D267" s="63" t="s">
        <v>11</v>
      </c>
      <c r="E267" s="68">
        <v>210</v>
      </c>
      <c r="F267" s="83">
        <v>3</v>
      </c>
      <c r="G267" s="83">
        <v>1</v>
      </c>
      <c r="H267" s="24">
        <v>2</v>
      </c>
      <c r="I267" s="60">
        <v>16</v>
      </c>
      <c r="J267" s="24">
        <v>8</v>
      </c>
      <c r="K267" s="24">
        <v>3</v>
      </c>
      <c r="L267" s="147">
        <v>0.81818181818181812</v>
      </c>
      <c r="M267" s="24">
        <v>21</v>
      </c>
      <c r="N267" s="65">
        <f t="shared" si="4"/>
        <v>4175.0581395348836</v>
      </c>
      <c r="O267" s="24">
        <v>240</v>
      </c>
      <c r="P267" s="170">
        <v>26.5</v>
      </c>
      <c r="Q267" s="171">
        <v>9</v>
      </c>
      <c r="R267" s="171">
        <v>29</v>
      </c>
      <c r="S267" s="24">
        <v>120</v>
      </c>
      <c r="T267" s="24">
        <v>63</v>
      </c>
      <c r="U267" s="24">
        <v>91</v>
      </c>
      <c r="X267" s="174">
        <v>0.1</v>
      </c>
      <c r="Y267" s="174">
        <v>0.05</v>
      </c>
      <c r="Z267" s="174">
        <v>0.18</v>
      </c>
      <c r="AA267" s="174">
        <v>0</v>
      </c>
      <c r="AB267" s="174">
        <v>0.2</v>
      </c>
      <c r="AC267" s="174">
        <v>0</v>
      </c>
      <c r="AD267" s="174">
        <v>7.0000000000000007E-2</v>
      </c>
      <c r="AE267" s="1"/>
      <c r="AF267" s="1"/>
      <c r="AG267" s="1"/>
      <c r="AH267" s="1"/>
      <c r="AI267" s="1"/>
    </row>
    <row r="268" spans="1:35" ht="16.5" thickTop="1" thickBot="1" x14ac:dyDescent="0.3">
      <c r="A268" s="25" t="s">
        <v>340</v>
      </c>
      <c r="B268" s="26">
        <v>1</v>
      </c>
      <c r="C268" s="70" t="s">
        <v>362</v>
      </c>
      <c r="D268" s="71" t="s">
        <v>363</v>
      </c>
      <c r="E268" s="30">
        <v>211</v>
      </c>
      <c r="F268" s="83">
        <v>3</v>
      </c>
      <c r="G268" s="83">
        <v>1</v>
      </c>
      <c r="H268" s="24">
        <v>2</v>
      </c>
      <c r="I268" s="60">
        <v>31</v>
      </c>
      <c r="J268" s="24">
        <v>8</v>
      </c>
      <c r="K268" s="24">
        <v>2</v>
      </c>
      <c r="L268" s="147">
        <v>1.1136363636363635</v>
      </c>
      <c r="M268" s="24">
        <v>20.5</v>
      </c>
      <c r="N268" s="65">
        <f t="shared" si="4"/>
        <v>5718.6845930232548</v>
      </c>
      <c r="O268" s="24">
        <v>289</v>
      </c>
      <c r="P268" s="170">
        <v>28</v>
      </c>
      <c r="Q268" s="171">
        <v>3</v>
      </c>
      <c r="R268" s="171">
        <v>28</v>
      </c>
      <c r="S268" s="24">
        <v>94</v>
      </c>
      <c r="T268" s="24">
        <v>88</v>
      </c>
      <c r="U268" s="24">
        <v>122</v>
      </c>
      <c r="X268" s="174">
        <v>0.14000000000000001</v>
      </c>
      <c r="Y268" s="174">
        <v>0.2</v>
      </c>
      <c r="Z268" s="174">
        <v>0.14000000000000001</v>
      </c>
      <c r="AA268" s="174">
        <v>0.08</v>
      </c>
      <c r="AB268" s="174">
        <v>0.17</v>
      </c>
      <c r="AC268" s="174">
        <v>0.03</v>
      </c>
      <c r="AD268" s="174">
        <v>0.32</v>
      </c>
      <c r="AE268" s="1"/>
      <c r="AF268" s="1"/>
      <c r="AG268" s="1"/>
      <c r="AH268" s="1"/>
      <c r="AI268" s="1"/>
    </row>
    <row r="269" spans="1:35" ht="16.5" thickTop="1" thickBot="1" x14ac:dyDescent="0.3">
      <c r="A269" s="25" t="s">
        <v>340</v>
      </c>
      <c r="B269" s="28">
        <v>1</v>
      </c>
      <c r="C269" s="66" t="s">
        <v>80</v>
      </c>
      <c r="D269" s="63" t="s">
        <v>23</v>
      </c>
      <c r="E269" s="30">
        <v>212</v>
      </c>
      <c r="F269" s="83">
        <v>3</v>
      </c>
      <c r="G269" s="83">
        <v>1</v>
      </c>
      <c r="H269" s="24">
        <v>2</v>
      </c>
      <c r="I269" s="60">
        <v>6</v>
      </c>
      <c r="J269" s="24">
        <v>8</v>
      </c>
      <c r="K269" s="24">
        <v>1</v>
      </c>
      <c r="L269" s="147">
        <v>0.77727272727272723</v>
      </c>
      <c r="M269" s="24">
        <v>20</v>
      </c>
      <c r="N269" s="65">
        <f t="shared" si="4"/>
        <v>4016.5116279069766</v>
      </c>
      <c r="O269" s="24">
        <v>288</v>
      </c>
      <c r="P269" s="170">
        <v>29.3</v>
      </c>
      <c r="Q269" s="171">
        <v>3</v>
      </c>
      <c r="R269" s="171">
        <v>29.5</v>
      </c>
      <c r="S269" s="24">
        <v>90</v>
      </c>
      <c r="T269" s="24">
        <v>86</v>
      </c>
      <c r="U269" s="24">
        <v>122</v>
      </c>
      <c r="X269" s="174">
        <v>0.1</v>
      </c>
      <c r="Y269" s="174">
        <v>0.04</v>
      </c>
      <c r="Z269" s="174">
        <v>0.03</v>
      </c>
      <c r="AA269" s="174">
        <v>0.04</v>
      </c>
      <c r="AB269" s="174">
        <v>0.01</v>
      </c>
      <c r="AC269" s="174">
        <v>0.02</v>
      </c>
      <c r="AD269" s="174">
        <v>0.1</v>
      </c>
      <c r="AE269" s="1"/>
      <c r="AF269" s="1"/>
      <c r="AG269" s="1"/>
      <c r="AH269" s="1"/>
      <c r="AI269" s="1"/>
    </row>
    <row r="270" spans="1:35" ht="16.5" thickTop="1" thickBot="1" x14ac:dyDescent="0.3">
      <c r="A270" s="25" t="s">
        <v>340</v>
      </c>
      <c r="B270" s="26">
        <v>1</v>
      </c>
      <c r="C270" s="66" t="s">
        <v>76</v>
      </c>
      <c r="D270" s="63" t="s">
        <v>8</v>
      </c>
      <c r="E270" s="30">
        <v>213</v>
      </c>
      <c r="F270" s="83">
        <v>3</v>
      </c>
      <c r="G270" s="83">
        <v>1</v>
      </c>
      <c r="H270" s="24">
        <v>2</v>
      </c>
      <c r="I270" s="60">
        <v>2</v>
      </c>
      <c r="J270" s="24">
        <v>9</v>
      </c>
      <c r="K270" s="18">
        <v>1</v>
      </c>
      <c r="L270" s="148">
        <v>0.61363636363636365</v>
      </c>
      <c r="M270" s="53">
        <v>22</v>
      </c>
      <c r="N270" s="65">
        <f t="shared" si="4"/>
        <v>3091.6569767441861</v>
      </c>
      <c r="O270" s="24">
        <v>159</v>
      </c>
      <c r="P270" s="170">
        <v>28.1</v>
      </c>
      <c r="Q270" s="169">
        <v>5</v>
      </c>
      <c r="R270" s="171">
        <v>26.3</v>
      </c>
      <c r="S270" s="24">
        <v>156</v>
      </c>
      <c r="T270" s="24">
        <v>88</v>
      </c>
      <c r="U270" s="24">
        <v>122</v>
      </c>
      <c r="X270" s="174">
        <v>0.05</v>
      </c>
      <c r="Y270" s="174">
        <v>0.08</v>
      </c>
      <c r="Z270" s="174">
        <v>0.02</v>
      </c>
      <c r="AA270" s="174">
        <v>0.06</v>
      </c>
      <c r="AB270" s="174">
        <v>0.03</v>
      </c>
      <c r="AC270" s="174">
        <v>0.04</v>
      </c>
      <c r="AD270" s="174">
        <v>0.05</v>
      </c>
      <c r="AE270" s="1"/>
      <c r="AF270" s="1"/>
      <c r="AG270" s="1"/>
      <c r="AH270" s="1"/>
      <c r="AI270" s="1"/>
    </row>
    <row r="271" spans="1:35" ht="16.5" thickTop="1" thickBot="1" x14ac:dyDescent="0.3">
      <c r="A271" s="25" t="s">
        <v>340</v>
      </c>
      <c r="B271" s="28">
        <v>1</v>
      </c>
      <c r="C271" s="70" t="s">
        <v>366</v>
      </c>
      <c r="D271" s="71" t="s">
        <v>367</v>
      </c>
      <c r="E271" s="30">
        <v>214</v>
      </c>
      <c r="F271" s="83">
        <v>3</v>
      </c>
      <c r="G271" s="83">
        <v>1</v>
      </c>
      <c r="H271" s="24">
        <v>2</v>
      </c>
      <c r="I271" s="60">
        <v>32</v>
      </c>
      <c r="J271" s="24">
        <v>9</v>
      </c>
      <c r="K271" s="24">
        <v>2</v>
      </c>
      <c r="L271" s="147">
        <v>1.3181818181818181</v>
      </c>
      <c r="M271" s="24">
        <v>20.5</v>
      </c>
      <c r="N271" s="65">
        <f t="shared" si="4"/>
        <v>6769.0552325581393</v>
      </c>
      <c r="O271" s="24">
        <v>268</v>
      </c>
      <c r="P271" s="170">
        <v>25</v>
      </c>
      <c r="Q271" s="171">
        <v>3</v>
      </c>
      <c r="R271" s="171">
        <v>27.85</v>
      </c>
      <c r="S271" s="24">
        <v>98</v>
      </c>
      <c r="T271" s="24">
        <v>83</v>
      </c>
      <c r="U271" s="24">
        <v>122</v>
      </c>
      <c r="X271" s="174">
        <v>0.18</v>
      </c>
      <c r="Y271" s="174">
        <v>0.17</v>
      </c>
      <c r="Z271" s="174">
        <v>0.08</v>
      </c>
      <c r="AA271" s="174">
        <v>0.24</v>
      </c>
      <c r="AB271" s="174">
        <v>0.09</v>
      </c>
      <c r="AC271" s="174">
        <v>0.24</v>
      </c>
      <c r="AD271" s="174">
        <v>0.22</v>
      </c>
      <c r="AE271" s="1"/>
      <c r="AF271" s="1"/>
      <c r="AG271" s="1"/>
      <c r="AH271" s="1"/>
      <c r="AI271" s="1"/>
    </row>
    <row r="272" spans="1:35" ht="16.5" thickTop="1" thickBot="1" x14ac:dyDescent="0.3">
      <c r="A272" s="25" t="s">
        <v>340</v>
      </c>
      <c r="B272" s="26">
        <v>1</v>
      </c>
      <c r="C272" s="70" t="s">
        <v>346</v>
      </c>
      <c r="D272" s="71" t="s">
        <v>347</v>
      </c>
      <c r="E272" s="30">
        <v>215</v>
      </c>
      <c r="F272" s="83">
        <v>3</v>
      </c>
      <c r="G272" s="83">
        <v>1</v>
      </c>
      <c r="H272" s="24">
        <v>2</v>
      </c>
      <c r="I272" s="60">
        <v>22</v>
      </c>
      <c r="J272" s="24">
        <v>9</v>
      </c>
      <c r="K272" s="24">
        <v>3</v>
      </c>
      <c r="L272" s="147">
        <v>0.89999999999999991</v>
      </c>
      <c r="M272" s="24">
        <v>20.5</v>
      </c>
      <c r="N272" s="65">
        <f t="shared" si="4"/>
        <v>4621.6308139534876</v>
      </c>
      <c r="O272" s="24">
        <v>171</v>
      </c>
      <c r="P272" s="170">
        <v>26.3</v>
      </c>
      <c r="Q272" s="171">
        <v>3</v>
      </c>
      <c r="R272" s="171">
        <v>31.9</v>
      </c>
      <c r="S272" s="24">
        <v>110</v>
      </c>
      <c r="T272" s="24">
        <v>82</v>
      </c>
      <c r="U272" s="24">
        <v>118</v>
      </c>
      <c r="X272" s="174">
        <v>0.11</v>
      </c>
      <c r="Y272" s="174">
        <v>0.06</v>
      </c>
      <c r="Z272" s="174">
        <v>0.05</v>
      </c>
      <c r="AA272" s="174">
        <v>0.17</v>
      </c>
      <c r="AB272" s="174">
        <v>0.03</v>
      </c>
      <c r="AC272" s="174">
        <v>0.02</v>
      </c>
      <c r="AD272" s="174">
        <v>0.05</v>
      </c>
      <c r="AE272" s="1"/>
      <c r="AF272" s="1"/>
      <c r="AG272" s="1"/>
      <c r="AH272" s="1"/>
      <c r="AI272" s="1"/>
    </row>
    <row r="273" spans="1:35" ht="16.5" thickTop="1" thickBot="1" x14ac:dyDescent="0.3">
      <c r="A273" s="25" t="s">
        <v>340</v>
      </c>
      <c r="B273" s="28">
        <v>1</v>
      </c>
      <c r="C273" s="70" t="s">
        <v>342</v>
      </c>
      <c r="D273" s="71" t="s">
        <v>343</v>
      </c>
      <c r="E273" s="30">
        <v>216</v>
      </c>
      <c r="F273" s="83">
        <v>3</v>
      </c>
      <c r="G273" s="83">
        <v>1</v>
      </c>
      <c r="H273" s="24">
        <v>2</v>
      </c>
      <c r="I273" s="60">
        <v>20</v>
      </c>
      <c r="J273" s="24">
        <v>9</v>
      </c>
      <c r="K273" s="24">
        <v>4</v>
      </c>
      <c r="L273" s="147">
        <v>0.86818181818181805</v>
      </c>
      <c r="M273" s="24">
        <v>21.5</v>
      </c>
      <c r="N273" s="65">
        <f t="shared" si="4"/>
        <v>4402.1613372093016</v>
      </c>
      <c r="O273" s="24">
        <v>179</v>
      </c>
      <c r="P273" s="170">
        <v>24.3</v>
      </c>
      <c r="Q273" s="171">
        <v>7</v>
      </c>
      <c r="R273" s="171">
        <v>25.9</v>
      </c>
      <c r="S273" s="24">
        <v>110</v>
      </c>
      <c r="T273" s="24">
        <v>82</v>
      </c>
      <c r="U273" s="24">
        <v>122</v>
      </c>
      <c r="X273" s="174">
        <v>0.24</v>
      </c>
      <c r="Y273" s="174">
        <v>0.11</v>
      </c>
      <c r="Z273" s="174">
        <v>0.2</v>
      </c>
      <c r="AA273" s="174">
        <v>0.08</v>
      </c>
      <c r="AB273" s="174">
        <v>0.18</v>
      </c>
      <c r="AC273" s="174">
        <v>0.05</v>
      </c>
      <c r="AD273" s="174">
        <v>0.08</v>
      </c>
      <c r="AE273" s="1"/>
      <c r="AF273" s="1"/>
      <c r="AG273" s="1"/>
      <c r="AH273" s="1"/>
      <c r="AI273" s="1"/>
    </row>
    <row r="274" spans="1:35" ht="16.5" thickTop="1" thickBot="1" x14ac:dyDescent="0.3">
      <c r="A274" s="25" t="s">
        <v>340</v>
      </c>
      <c r="B274" s="26">
        <v>1</v>
      </c>
      <c r="C274" s="62" t="s">
        <v>77</v>
      </c>
      <c r="D274" s="63" t="s">
        <v>27</v>
      </c>
      <c r="E274" s="30">
        <v>217</v>
      </c>
      <c r="F274" s="83">
        <v>3</v>
      </c>
      <c r="G274" s="83">
        <v>1</v>
      </c>
      <c r="H274" s="24">
        <v>2</v>
      </c>
      <c r="I274" s="60">
        <v>3</v>
      </c>
      <c r="J274" s="24">
        <v>9</v>
      </c>
      <c r="K274" s="24">
        <v>5</v>
      </c>
      <c r="L274" s="147">
        <v>0.84545454545454546</v>
      </c>
      <c r="M274" s="24">
        <v>21</v>
      </c>
      <c r="N274" s="65">
        <f t="shared" si="4"/>
        <v>4314.2267441860467</v>
      </c>
      <c r="O274" s="24">
        <v>176</v>
      </c>
      <c r="P274" s="170">
        <v>25.2</v>
      </c>
      <c r="Q274" s="171">
        <v>7</v>
      </c>
      <c r="R274" s="171">
        <v>28.3</v>
      </c>
      <c r="S274" s="24">
        <v>91</v>
      </c>
      <c r="T274" s="24">
        <v>82</v>
      </c>
      <c r="U274" s="24">
        <v>118</v>
      </c>
      <c r="X274" s="174">
        <v>0.04</v>
      </c>
      <c r="Y274" s="174">
        <v>0.22</v>
      </c>
      <c r="Z274" s="174">
        <v>0.04</v>
      </c>
      <c r="AA274" s="174">
        <v>0.02</v>
      </c>
      <c r="AB274" s="174">
        <v>0.12</v>
      </c>
      <c r="AC274" s="174">
        <v>0.03</v>
      </c>
      <c r="AD274" s="174">
        <v>0.09</v>
      </c>
      <c r="AE274" s="1"/>
      <c r="AF274" s="1"/>
      <c r="AG274" s="1"/>
      <c r="AH274" s="1"/>
      <c r="AI274" s="1"/>
    </row>
    <row r="275" spans="1:35" ht="16.5" thickTop="1" thickBot="1" x14ac:dyDescent="0.3">
      <c r="A275" s="25" t="s">
        <v>340</v>
      </c>
      <c r="B275" s="28">
        <v>1</v>
      </c>
      <c r="C275" s="70" t="s">
        <v>95</v>
      </c>
      <c r="D275" s="69"/>
      <c r="E275" s="30">
        <v>218</v>
      </c>
      <c r="F275" s="83">
        <v>3</v>
      </c>
      <c r="G275" s="83">
        <v>1</v>
      </c>
      <c r="H275" s="24">
        <v>2</v>
      </c>
      <c r="I275" s="60">
        <v>36</v>
      </c>
      <c r="J275" s="24">
        <v>9</v>
      </c>
      <c r="K275" s="24">
        <v>6</v>
      </c>
      <c r="L275" s="147">
        <v>1.2727272727272725</v>
      </c>
      <c r="M275" s="24">
        <v>21.5</v>
      </c>
      <c r="N275" s="65">
        <f t="shared" si="4"/>
        <v>6453.4302325581384</v>
      </c>
      <c r="O275" s="24">
        <v>185</v>
      </c>
      <c r="P275" s="170">
        <v>26.3</v>
      </c>
      <c r="Q275" s="171">
        <v>7</v>
      </c>
      <c r="R275" s="171">
        <v>26.5</v>
      </c>
      <c r="S275" s="24">
        <v>88</v>
      </c>
      <c r="T275" s="24">
        <v>86</v>
      </c>
      <c r="U275" s="24">
        <v>118</v>
      </c>
      <c r="X275" s="174">
        <v>7.0000000000000007E-2</v>
      </c>
      <c r="Y275" s="174">
        <v>0.01</v>
      </c>
      <c r="Z275" s="174">
        <v>0.05</v>
      </c>
      <c r="AA275" s="174">
        <v>0.02</v>
      </c>
      <c r="AB275" s="174">
        <v>0.22</v>
      </c>
      <c r="AC275" s="174">
        <v>0.08</v>
      </c>
      <c r="AD275" s="174">
        <v>0.01</v>
      </c>
      <c r="AE275" s="1"/>
      <c r="AF275" s="1"/>
      <c r="AG275" s="1"/>
      <c r="AH275" s="1"/>
      <c r="AI275" s="1"/>
    </row>
    <row r="276" spans="1:35" ht="16.5" thickTop="1" thickBot="1" x14ac:dyDescent="0.3">
      <c r="A276" s="25" t="s">
        <v>340</v>
      </c>
      <c r="B276" s="26">
        <v>1</v>
      </c>
      <c r="C276" s="62" t="s">
        <v>84</v>
      </c>
      <c r="D276" s="63" t="s">
        <v>43</v>
      </c>
      <c r="E276" s="30">
        <v>219</v>
      </c>
      <c r="F276" s="83">
        <v>3</v>
      </c>
      <c r="G276" s="83">
        <v>1</v>
      </c>
      <c r="H276" s="24">
        <v>2</v>
      </c>
      <c r="I276" s="60">
        <v>10</v>
      </c>
      <c r="J276" s="24">
        <v>10</v>
      </c>
      <c r="K276" s="24">
        <v>6</v>
      </c>
      <c r="L276" s="147">
        <v>0.74999999999999989</v>
      </c>
      <c r="M276" s="24">
        <v>20</v>
      </c>
      <c r="N276" s="65">
        <f t="shared" si="4"/>
        <v>3875.5813953488364</v>
      </c>
      <c r="O276" s="24">
        <v>217</v>
      </c>
      <c r="P276" s="170">
        <v>26.5</v>
      </c>
      <c r="Q276" s="171">
        <v>7</v>
      </c>
      <c r="R276" s="171">
        <v>31.8</v>
      </c>
      <c r="S276" s="24">
        <v>98</v>
      </c>
      <c r="T276" s="24">
        <v>82</v>
      </c>
      <c r="U276" s="24">
        <v>118</v>
      </c>
      <c r="X276" s="174">
        <v>0.22</v>
      </c>
      <c r="Y276" s="174">
        <v>0.02</v>
      </c>
      <c r="Z276" s="174">
        <v>0.05</v>
      </c>
      <c r="AA276" s="174">
        <v>0.01</v>
      </c>
      <c r="AB276" s="174">
        <v>0.08</v>
      </c>
      <c r="AC276" s="174">
        <v>0.15</v>
      </c>
      <c r="AD276" s="174">
        <v>0.05</v>
      </c>
      <c r="AE276" s="1"/>
      <c r="AF276" s="1"/>
      <c r="AG276" s="1"/>
      <c r="AH276" s="1"/>
      <c r="AI276" s="1"/>
    </row>
    <row r="277" spans="1:35" ht="16.5" thickTop="1" thickBot="1" x14ac:dyDescent="0.3">
      <c r="A277" s="25" t="s">
        <v>340</v>
      </c>
      <c r="B277" s="28">
        <v>1</v>
      </c>
      <c r="C277" s="70" t="s">
        <v>356</v>
      </c>
      <c r="D277" s="71" t="s">
        <v>357</v>
      </c>
      <c r="E277" s="30">
        <v>220</v>
      </c>
      <c r="F277" s="83">
        <v>3</v>
      </c>
      <c r="G277" s="83">
        <v>1</v>
      </c>
      <c r="H277" s="24">
        <v>2</v>
      </c>
      <c r="I277" s="60">
        <v>27</v>
      </c>
      <c r="J277" s="24">
        <v>10</v>
      </c>
      <c r="K277" s="24">
        <v>5</v>
      </c>
      <c r="L277" s="147">
        <v>0.88636363636363624</v>
      </c>
      <c r="M277" s="24">
        <v>21</v>
      </c>
      <c r="N277" s="65">
        <f t="shared" si="4"/>
        <v>4522.9796511627901</v>
      </c>
      <c r="O277" s="24">
        <v>28</v>
      </c>
      <c r="P277" s="170">
        <v>22.3</v>
      </c>
      <c r="Q277" s="171">
        <v>7</v>
      </c>
      <c r="R277" s="171">
        <v>23.9</v>
      </c>
      <c r="S277" s="24">
        <v>105</v>
      </c>
      <c r="T277" s="24">
        <v>86</v>
      </c>
      <c r="U277" s="24">
        <v>118</v>
      </c>
      <c r="X277" s="174">
        <v>0.25</v>
      </c>
      <c r="Y277" s="174">
        <v>0.14000000000000001</v>
      </c>
      <c r="Z277" s="174">
        <v>0.2</v>
      </c>
      <c r="AA277" s="174">
        <v>0.23</v>
      </c>
      <c r="AB277" s="174">
        <v>0.08</v>
      </c>
      <c r="AC277" s="174">
        <v>0.09</v>
      </c>
      <c r="AD277" s="174">
        <v>0.08</v>
      </c>
      <c r="AE277" s="1"/>
      <c r="AF277" s="1"/>
      <c r="AG277" s="1"/>
      <c r="AH277" s="1"/>
      <c r="AI277" s="1"/>
    </row>
    <row r="278" spans="1:35" ht="16.5" thickTop="1" thickBot="1" x14ac:dyDescent="0.3">
      <c r="A278" s="25" t="s">
        <v>340</v>
      </c>
      <c r="B278" s="26">
        <v>1</v>
      </c>
      <c r="C278" s="70" t="s">
        <v>344</v>
      </c>
      <c r="D278" s="71" t="s">
        <v>345</v>
      </c>
      <c r="E278" s="30">
        <v>221</v>
      </c>
      <c r="F278" s="83">
        <v>3</v>
      </c>
      <c r="G278" s="83">
        <v>1</v>
      </c>
      <c r="H278" s="24">
        <v>2</v>
      </c>
      <c r="I278" s="60">
        <v>21</v>
      </c>
      <c r="J278" s="24">
        <v>10</v>
      </c>
      <c r="K278" s="24">
        <v>4</v>
      </c>
      <c r="L278" s="147">
        <v>0.85</v>
      </c>
      <c r="M278" s="24">
        <v>22</v>
      </c>
      <c r="N278" s="65">
        <f t="shared" si="4"/>
        <v>4282.5174418604647</v>
      </c>
      <c r="O278" s="24">
        <v>188</v>
      </c>
      <c r="P278" s="170">
        <v>28.3</v>
      </c>
      <c r="Q278" s="171">
        <v>7</v>
      </c>
      <c r="R278" s="171">
        <v>30.5</v>
      </c>
      <c r="S278" s="24">
        <v>118</v>
      </c>
      <c r="T278" s="24">
        <v>84</v>
      </c>
      <c r="U278" s="24">
        <v>118</v>
      </c>
      <c r="X278" s="174">
        <v>0.08</v>
      </c>
      <c r="Y278" s="174">
        <v>0.14000000000000001</v>
      </c>
      <c r="Z278" s="174">
        <v>0.05</v>
      </c>
      <c r="AA278" s="174">
        <v>0.04</v>
      </c>
      <c r="AB278" s="174">
        <v>0.08</v>
      </c>
      <c r="AC278" s="174">
        <v>0.1</v>
      </c>
      <c r="AD278" s="174">
        <v>0.09</v>
      </c>
      <c r="AE278" s="1"/>
      <c r="AF278" s="1"/>
      <c r="AG278" s="1"/>
      <c r="AH278" s="1"/>
      <c r="AI278" s="1"/>
    </row>
    <row r="279" spans="1:35" ht="16.5" thickTop="1" thickBot="1" x14ac:dyDescent="0.3">
      <c r="A279" s="25" t="s">
        <v>340</v>
      </c>
      <c r="B279" s="28">
        <v>1</v>
      </c>
      <c r="C279" s="70" t="s">
        <v>364</v>
      </c>
      <c r="D279" s="71" t="s">
        <v>365</v>
      </c>
      <c r="E279" s="30">
        <v>222</v>
      </c>
      <c r="F279" s="83">
        <v>3</v>
      </c>
      <c r="G279" s="83">
        <v>1</v>
      </c>
      <c r="H279" s="24">
        <v>2</v>
      </c>
      <c r="I279" s="60">
        <v>30</v>
      </c>
      <c r="J279" s="24">
        <v>10</v>
      </c>
      <c r="K279" s="24">
        <v>3</v>
      </c>
      <c r="L279" s="147">
        <v>1.2681818181818181</v>
      </c>
      <c r="M279" s="24">
        <v>21.5</v>
      </c>
      <c r="N279" s="65">
        <f t="shared" si="4"/>
        <v>6430.3822674418589</v>
      </c>
      <c r="O279" s="24">
        <v>245</v>
      </c>
      <c r="P279" s="170">
        <v>26.5</v>
      </c>
      <c r="Q279" s="171">
        <v>3</v>
      </c>
      <c r="R279" s="171">
        <v>25</v>
      </c>
      <c r="S279" s="24">
        <v>93</v>
      </c>
      <c r="T279" s="24">
        <v>83</v>
      </c>
      <c r="U279" s="24">
        <v>122</v>
      </c>
      <c r="X279" s="174">
        <v>0.05</v>
      </c>
      <c r="Y279" s="174">
        <v>0.1</v>
      </c>
      <c r="Z279" s="174">
        <v>0.05</v>
      </c>
      <c r="AA279" s="174">
        <v>0.22</v>
      </c>
      <c r="AB279" s="174">
        <v>0.05</v>
      </c>
      <c r="AC279" s="174">
        <v>0.02</v>
      </c>
      <c r="AD279" s="174">
        <v>0.22</v>
      </c>
      <c r="AE279" s="1"/>
      <c r="AF279" s="1"/>
      <c r="AG279" s="1"/>
      <c r="AH279" s="1"/>
      <c r="AI279" s="1"/>
    </row>
    <row r="280" spans="1:35" ht="16.5" thickTop="1" thickBot="1" x14ac:dyDescent="0.3">
      <c r="A280" s="25" t="s">
        <v>340</v>
      </c>
      <c r="B280" s="26">
        <v>1</v>
      </c>
      <c r="C280" s="66" t="s">
        <v>372</v>
      </c>
      <c r="D280" s="63"/>
      <c r="E280" s="30">
        <v>223</v>
      </c>
      <c r="F280" s="83">
        <v>3</v>
      </c>
      <c r="G280" s="83">
        <v>1</v>
      </c>
      <c r="H280" s="24">
        <v>2</v>
      </c>
      <c r="I280" s="60">
        <v>35</v>
      </c>
      <c r="J280" s="24">
        <v>10</v>
      </c>
      <c r="K280" s="24">
        <v>2</v>
      </c>
      <c r="L280" s="147">
        <v>1.05</v>
      </c>
      <c r="M280" s="24">
        <v>22</v>
      </c>
      <c r="N280" s="65">
        <f t="shared" si="4"/>
        <v>5290.1686046511632</v>
      </c>
      <c r="O280" s="24">
        <v>206</v>
      </c>
      <c r="P280" s="170">
        <v>24.2</v>
      </c>
      <c r="Q280" s="171">
        <v>5</v>
      </c>
      <c r="R280" s="171">
        <v>30.5</v>
      </c>
      <c r="S280" s="24">
        <v>92</v>
      </c>
      <c r="T280" s="24">
        <v>81</v>
      </c>
      <c r="U280" s="24">
        <v>122</v>
      </c>
      <c r="X280" s="174">
        <v>0.12</v>
      </c>
      <c r="Y280" s="174">
        <v>0.08</v>
      </c>
      <c r="Z280" s="174">
        <v>0.02</v>
      </c>
      <c r="AA280" s="174">
        <v>0.01</v>
      </c>
      <c r="AB280" s="174">
        <v>0.14000000000000001</v>
      </c>
      <c r="AC280" s="174">
        <v>7.0000000000000007E-2</v>
      </c>
      <c r="AD280" s="174">
        <v>0.02</v>
      </c>
      <c r="AE280" s="1"/>
      <c r="AF280" s="1"/>
      <c r="AG280" s="1"/>
      <c r="AH280" s="1"/>
      <c r="AI280" s="1"/>
    </row>
    <row r="281" spans="1:35" ht="16.5" thickTop="1" thickBot="1" x14ac:dyDescent="0.3">
      <c r="A281" s="25" t="s">
        <v>340</v>
      </c>
      <c r="B281" s="28">
        <v>1</v>
      </c>
      <c r="C281" s="70" t="s">
        <v>360</v>
      </c>
      <c r="D281" s="71" t="s">
        <v>361</v>
      </c>
      <c r="E281" s="30">
        <v>224</v>
      </c>
      <c r="F281" s="83">
        <v>3</v>
      </c>
      <c r="G281" s="83">
        <v>1</v>
      </c>
      <c r="H281" s="24">
        <v>2</v>
      </c>
      <c r="I281" s="60">
        <v>29</v>
      </c>
      <c r="J281" s="24">
        <v>10</v>
      </c>
      <c r="K281" s="24">
        <v>1</v>
      </c>
      <c r="L281" s="147">
        <v>0.8772727272727272</v>
      </c>
      <c r="M281" s="24">
        <v>20.5</v>
      </c>
      <c r="N281" s="65">
        <f t="shared" si="4"/>
        <v>4504.9229651162786</v>
      </c>
      <c r="O281" s="24">
        <v>183</v>
      </c>
      <c r="P281" s="170">
        <v>25</v>
      </c>
      <c r="Q281" s="171">
        <v>5</v>
      </c>
      <c r="R281" s="171">
        <v>28.5</v>
      </c>
      <c r="S281" s="24">
        <v>89</v>
      </c>
      <c r="T281" s="24">
        <v>86</v>
      </c>
      <c r="U281" s="24">
        <v>122</v>
      </c>
      <c r="X281" s="174">
        <v>0.06</v>
      </c>
      <c r="Y281" s="174">
        <v>0.1</v>
      </c>
      <c r="Z281" s="174">
        <v>0.12</v>
      </c>
      <c r="AA281" s="174">
        <v>0.08</v>
      </c>
      <c r="AB281" s="174">
        <v>0.04</v>
      </c>
      <c r="AC281" s="174">
        <v>0.04</v>
      </c>
      <c r="AD281" s="174">
        <v>0.08</v>
      </c>
      <c r="AE281" s="1"/>
      <c r="AF281" s="1"/>
      <c r="AG281" s="1"/>
      <c r="AH281" s="1"/>
      <c r="AI281" s="1"/>
    </row>
    <row r="282" spans="1:35" ht="16.5" thickTop="1" thickBot="1" x14ac:dyDescent="0.3">
      <c r="A282" s="25" t="s">
        <v>340</v>
      </c>
      <c r="B282" s="26">
        <v>1</v>
      </c>
      <c r="C282" s="66" t="s">
        <v>93</v>
      </c>
      <c r="D282" s="63" t="s">
        <v>14</v>
      </c>
      <c r="E282" s="30">
        <v>225</v>
      </c>
      <c r="F282" s="83">
        <v>3</v>
      </c>
      <c r="G282" s="83">
        <v>1</v>
      </c>
      <c r="H282" s="24">
        <v>2</v>
      </c>
      <c r="I282" s="60">
        <v>18</v>
      </c>
      <c r="J282" s="24">
        <v>11</v>
      </c>
      <c r="K282" s="18">
        <v>1</v>
      </c>
      <c r="L282" s="148">
        <v>0.85909090909090902</v>
      </c>
      <c r="M282" s="53">
        <v>22</v>
      </c>
      <c r="N282" s="65">
        <f t="shared" si="4"/>
        <v>4328.3197674418607</v>
      </c>
      <c r="O282" s="24">
        <v>190</v>
      </c>
      <c r="P282" s="170">
        <v>26.3</v>
      </c>
      <c r="Q282" s="169">
        <v>3</v>
      </c>
      <c r="R282" s="171">
        <v>32</v>
      </c>
      <c r="S282" s="24">
        <v>122</v>
      </c>
      <c r="T282" s="24">
        <v>85</v>
      </c>
      <c r="U282" s="24">
        <v>122</v>
      </c>
      <c r="X282" s="174">
        <v>0.04</v>
      </c>
      <c r="Y282" s="174">
        <v>0.03</v>
      </c>
      <c r="Z282" s="174">
        <v>0.01</v>
      </c>
      <c r="AA282" s="174">
        <v>0.02</v>
      </c>
      <c r="AB282" s="174">
        <v>0.03</v>
      </c>
      <c r="AC282" s="174">
        <v>0.18</v>
      </c>
      <c r="AD282" s="174">
        <v>0.12</v>
      </c>
      <c r="AE282" s="1"/>
      <c r="AF282" s="1"/>
      <c r="AG282" s="1"/>
      <c r="AH282" s="1"/>
      <c r="AI282" s="1"/>
    </row>
    <row r="283" spans="1:35" ht="16.5" thickTop="1" thickBot="1" x14ac:dyDescent="0.3">
      <c r="A283" s="25" t="s">
        <v>340</v>
      </c>
      <c r="B283" s="28">
        <v>1</v>
      </c>
      <c r="C283" s="62" t="s">
        <v>86</v>
      </c>
      <c r="D283" s="63" t="s">
        <v>19</v>
      </c>
      <c r="E283" s="30">
        <v>226</v>
      </c>
      <c r="F283" s="83">
        <v>3</v>
      </c>
      <c r="G283" s="83">
        <v>1</v>
      </c>
      <c r="H283" s="24">
        <v>2</v>
      </c>
      <c r="I283" s="60">
        <v>12</v>
      </c>
      <c r="J283" s="24">
        <v>11</v>
      </c>
      <c r="K283" s="24">
        <v>2</v>
      </c>
      <c r="L283" s="147">
        <v>0.80454545454545445</v>
      </c>
      <c r="M283" s="24">
        <v>21.5</v>
      </c>
      <c r="N283" s="65">
        <f t="shared" si="4"/>
        <v>4079.4898255813946</v>
      </c>
      <c r="O283" s="24">
        <v>279</v>
      </c>
      <c r="P283" s="170">
        <v>31.3</v>
      </c>
      <c r="Q283" s="171">
        <v>5</v>
      </c>
      <c r="R283" s="171">
        <v>31.5</v>
      </c>
      <c r="S283" s="24">
        <v>98</v>
      </c>
      <c r="T283" s="24">
        <v>84</v>
      </c>
      <c r="U283" s="24">
        <v>118</v>
      </c>
      <c r="X283" s="174">
        <v>0.03</v>
      </c>
      <c r="Y283" s="174">
        <v>0.04</v>
      </c>
      <c r="Z283" s="174">
        <v>0.02</v>
      </c>
      <c r="AA283" s="174">
        <v>0.08</v>
      </c>
      <c r="AB283" s="174">
        <v>0.12</v>
      </c>
      <c r="AC283" s="174">
        <v>0.05</v>
      </c>
      <c r="AD283" s="174">
        <v>0.09</v>
      </c>
      <c r="AE283" s="1"/>
      <c r="AF283" s="1"/>
      <c r="AG283" s="1"/>
      <c r="AH283" s="1"/>
      <c r="AI283" s="1"/>
    </row>
    <row r="284" spans="1:35" ht="16.5" thickTop="1" thickBot="1" x14ac:dyDescent="0.3">
      <c r="A284" s="25" t="s">
        <v>340</v>
      </c>
      <c r="B284" s="26">
        <v>1</v>
      </c>
      <c r="C284" s="70" t="s">
        <v>368</v>
      </c>
      <c r="D284" s="71" t="s">
        <v>369</v>
      </c>
      <c r="E284" s="30">
        <v>227</v>
      </c>
      <c r="F284" s="83">
        <v>3</v>
      </c>
      <c r="G284" s="83">
        <v>1</v>
      </c>
      <c r="H284" s="24">
        <v>2</v>
      </c>
      <c r="I284" s="60">
        <v>33</v>
      </c>
      <c r="J284" s="24">
        <v>11</v>
      </c>
      <c r="K284" s="24">
        <v>3</v>
      </c>
      <c r="L284" s="147">
        <v>1.1045454545454545</v>
      </c>
      <c r="M284" s="24">
        <v>20</v>
      </c>
      <c r="N284" s="65">
        <f t="shared" si="4"/>
        <v>5707.6744186046508</v>
      </c>
      <c r="O284" s="24">
        <v>268</v>
      </c>
      <c r="P284" s="170">
        <v>30.5</v>
      </c>
      <c r="Q284" s="171">
        <v>5</v>
      </c>
      <c r="R284" s="171">
        <v>31.5</v>
      </c>
      <c r="S284" s="24">
        <v>96</v>
      </c>
      <c r="T284" s="24">
        <v>86</v>
      </c>
      <c r="U284" s="24">
        <v>118</v>
      </c>
      <c r="X284" s="174">
        <v>0.28000000000000003</v>
      </c>
      <c r="Y284" s="174">
        <v>0.24</v>
      </c>
      <c r="Z284" s="174">
        <v>0.08</v>
      </c>
      <c r="AA284" s="174">
        <v>0.14000000000000001</v>
      </c>
      <c r="AB284" s="174">
        <v>0.04</v>
      </c>
      <c r="AC284" s="174">
        <v>0.08</v>
      </c>
      <c r="AD284" s="174">
        <v>7.0000000000000007E-2</v>
      </c>
      <c r="AE284" s="1"/>
      <c r="AF284" s="1"/>
      <c r="AG284" s="1"/>
      <c r="AH284" s="1"/>
      <c r="AI284" s="1"/>
    </row>
    <row r="285" spans="1:35" ht="16.5" thickTop="1" thickBot="1" x14ac:dyDescent="0.3">
      <c r="A285" s="25" t="s">
        <v>340</v>
      </c>
      <c r="B285" s="28">
        <v>1</v>
      </c>
      <c r="C285" s="62" t="s">
        <v>94</v>
      </c>
      <c r="D285" s="63">
        <v>8580</v>
      </c>
      <c r="E285" s="68">
        <v>228</v>
      </c>
      <c r="F285" s="83">
        <v>3</v>
      </c>
      <c r="G285" s="83">
        <v>1</v>
      </c>
      <c r="H285" s="24">
        <v>2</v>
      </c>
      <c r="I285" s="60">
        <v>19</v>
      </c>
      <c r="J285" s="24">
        <v>11</v>
      </c>
      <c r="K285" s="24">
        <v>4</v>
      </c>
      <c r="L285" s="147">
        <v>1.2772727272727271</v>
      </c>
      <c r="M285" s="24">
        <v>22</v>
      </c>
      <c r="N285" s="65">
        <f t="shared" si="4"/>
        <v>6435.2267441860449</v>
      </c>
      <c r="O285" s="24">
        <v>177</v>
      </c>
      <c r="P285" s="170">
        <v>27</v>
      </c>
      <c r="Q285" s="171">
        <v>7.4</v>
      </c>
      <c r="R285" s="171">
        <v>24</v>
      </c>
      <c r="S285" s="24">
        <v>110</v>
      </c>
      <c r="T285" s="24">
        <v>60</v>
      </c>
      <c r="U285" s="24">
        <v>91</v>
      </c>
      <c r="X285" s="174">
        <v>0</v>
      </c>
      <c r="Y285" s="174">
        <v>0.01</v>
      </c>
      <c r="Z285" s="174">
        <v>0.25</v>
      </c>
      <c r="AA285" s="174">
        <v>0</v>
      </c>
      <c r="AB285" s="174">
        <v>0.1</v>
      </c>
      <c r="AC285" s="174">
        <v>0.05</v>
      </c>
      <c r="AD285" s="174">
        <v>0.1</v>
      </c>
      <c r="AE285" s="1"/>
      <c r="AF285" s="1"/>
      <c r="AG285" s="1"/>
      <c r="AH285" s="1"/>
      <c r="AI285" s="1"/>
    </row>
    <row r="286" spans="1:35" ht="16.5" thickTop="1" thickBot="1" x14ac:dyDescent="0.3">
      <c r="A286" s="25" t="s">
        <v>340</v>
      </c>
      <c r="B286" s="26">
        <v>1</v>
      </c>
      <c r="C286" s="66" t="s">
        <v>90</v>
      </c>
      <c r="D286" s="63" t="s">
        <v>25</v>
      </c>
      <c r="E286" s="68">
        <v>229</v>
      </c>
      <c r="F286" s="83">
        <v>3</v>
      </c>
      <c r="G286" s="83">
        <v>1</v>
      </c>
      <c r="H286" s="24">
        <v>2</v>
      </c>
      <c r="I286" s="60">
        <v>15</v>
      </c>
      <c r="J286" s="24">
        <v>11</v>
      </c>
      <c r="K286" s="24">
        <v>5</v>
      </c>
      <c r="L286" s="147">
        <v>0.74999999999999989</v>
      </c>
      <c r="M286" s="24">
        <v>20</v>
      </c>
      <c r="N286" s="65">
        <f t="shared" si="4"/>
        <v>3875.5813953488364</v>
      </c>
      <c r="O286" s="24">
        <v>189</v>
      </c>
      <c r="P286" s="170">
        <v>29.1</v>
      </c>
      <c r="Q286" s="171">
        <v>7.5</v>
      </c>
      <c r="R286" s="171">
        <v>30</v>
      </c>
      <c r="S286" s="24">
        <v>107</v>
      </c>
      <c r="T286" s="24">
        <v>60</v>
      </c>
      <c r="U286" s="24">
        <v>91</v>
      </c>
      <c r="X286" s="174">
        <v>0.25</v>
      </c>
      <c r="Y286" s="174">
        <v>0.12</v>
      </c>
      <c r="Z286" s="174">
        <v>0</v>
      </c>
      <c r="AA286" s="174">
        <v>0.05</v>
      </c>
      <c r="AB286" s="174">
        <v>0.1</v>
      </c>
      <c r="AC286" s="174">
        <v>0.2</v>
      </c>
      <c r="AD286" s="174">
        <v>0.1</v>
      </c>
      <c r="AE286" s="1"/>
      <c r="AF286" s="1"/>
      <c r="AG286" s="1"/>
      <c r="AH286" s="1"/>
      <c r="AI286" s="1"/>
    </row>
    <row r="287" spans="1:35" ht="16.5" thickTop="1" thickBot="1" x14ac:dyDescent="0.3">
      <c r="A287" s="25" t="s">
        <v>340</v>
      </c>
      <c r="B287" s="28">
        <v>1</v>
      </c>
      <c r="C287" s="66" t="s">
        <v>85</v>
      </c>
      <c r="D287" s="63" t="s">
        <v>41</v>
      </c>
      <c r="E287" s="30">
        <v>230</v>
      </c>
      <c r="F287" s="83">
        <v>3</v>
      </c>
      <c r="G287" s="83">
        <v>1</v>
      </c>
      <c r="H287" s="24">
        <v>2</v>
      </c>
      <c r="I287" s="60">
        <v>11</v>
      </c>
      <c r="J287" s="24">
        <v>11</v>
      </c>
      <c r="K287" s="24">
        <v>6</v>
      </c>
      <c r="L287" s="147">
        <v>0.90909090909090906</v>
      </c>
      <c r="M287" s="24">
        <v>22</v>
      </c>
      <c r="N287" s="65">
        <f t="shared" ref="N287:N329" si="5">(L287*5555)*(100-M287)/86</f>
        <v>4580.2325581395353</v>
      </c>
      <c r="O287" s="24">
        <v>196</v>
      </c>
      <c r="P287" s="170">
        <v>29.2</v>
      </c>
      <c r="Q287" s="171">
        <v>7</v>
      </c>
      <c r="R287" s="171">
        <v>29.8</v>
      </c>
      <c r="S287" s="24">
        <v>110</v>
      </c>
      <c r="T287" s="24">
        <v>87</v>
      </c>
      <c r="U287" s="24">
        <v>118</v>
      </c>
      <c r="X287" s="174">
        <v>0.28000000000000003</v>
      </c>
      <c r="Y287" s="174">
        <v>0.08</v>
      </c>
      <c r="Z287" s="174">
        <v>7.0000000000000007E-2</v>
      </c>
      <c r="AA287" s="174">
        <v>0.02</v>
      </c>
      <c r="AB287" s="174">
        <v>0.02</v>
      </c>
      <c r="AC287" s="174">
        <v>0.09</v>
      </c>
      <c r="AD287" s="174">
        <v>7.0000000000000007E-2</v>
      </c>
      <c r="AE287" s="1"/>
      <c r="AF287" s="1"/>
      <c r="AG287" s="1"/>
      <c r="AH287" s="1"/>
      <c r="AI287" s="1"/>
    </row>
    <row r="288" spans="1:35" ht="16.5" thickTop="1" thickBot="1" x14ac:dyDescent="0.3">
      <c r="A288" s="25" t="s">
        <v>340</v>
      </c>
      <c r="B288" s="26">
        <v>1</v>
      </c>
      <c r="C288" s="70" t="s">
        <v>350</v>
      </c>
      <c r="D288" s="71" t="s">
        <v>351</v>
      </c>
      <c r="E288" s="30">
        <v>231</v>
      </c>
      <c r="F288" s="83">
        <v>3</v>
      </c>
      <c r="G288" s="83">
        <v>1</v>
      </c>
      <c r="H288" s="24">
        <v>2</v>
      </c>
      <c r="I288" s="60">
        <v>25</v>
      </c>
      <c r="J288" s="24">
        <v>12</v>
      </c>
      <c r="K288" s="24">
        <v>6</v>
      </c>
      <c r="L288" s="147">
        <v>0.87272727272727257</v>
      </c>
      <c r="M288" s="24">
        <v>21.5</v>
      </c>
      <c r="N288" s="65">
        <f t="shared" si="5"/>
        <v>4425.2093023255811</v>
      </c>
      <c r="O288" s="24">
        <v>228</v>
      </c>
      <c r="P288" s="170">
        <v>27.2</v>
      </c>
      <c r="Q288" s="171">
        <v>4</v>
      </c>
      <c r="R288" s="171">
        <v>30.5</v>
      </c>
      <c r="S288" s="24">
        <v>88</v>
      </c>
      <c r="T288" s="24">
        <v>83</v>
      </c>
      <c r="U288" s="24">
        <v>118</v>
      </c>
      <c r="X288" s="174">
        <v>7.0000000000000007E-2</v>
      </c>
      <c r="Y288" s="174">
        <v>0.04</v>
      </c>
      <c r="Z288" s="174">
        <v>0.14000000000000001</v>
      </c>
      <c r="AA288" s="174">
        <v>0.2</v>
      </c>
      <c r="AB288" s="174">
        <v>0.26</v>
      </c>
      <c r="AC288" s="174">
        <v>0</v>
      </c>
      <c r="AD288" s="174">
        <v>0.14000000000000001</v>
      </c>
      <c r="AE288" s="1"/>
      <c r="AF288" s="1"/>
      <c r="AG288" s="1"/>
      <c r="AH288" s="1"/>
      <c r="AI288" s="1"/>
    </row>
    <row r="289" spans="1:35" ht="16.5" thickTop="1" thickBot="1" x14ac:dyDescent="0.3">
      <c r="A289" s="25" t="s">
        <v>340</v>
      </c>
      <c r="B289" s="28">
        <v>1</v>
      </c>
      <c r="C289" s="70" t="s">
        <v>348</v>
      </c>
      <c r="D289" s="71" t="s">
        <v>349</v>
      </c>
      <c r="E289" s="30">
        <v>232</v>
      </c>
      <c r="F289" s="83">
        <v>3</v>
      </c>
      <c r="G289" s="83">
        <v>1</v>
      </c>
      <c r="H289" s="24">
        <v>2</v>
      </c>
      <c r="I289" s="60">
        <v>23</v>
      </c>
      <c r="J289" s="24">
        <v>12</v>
      </c>
      <c r="K289" s="24">
        <v>5</v>
      </c>
      <c r="L289" s="147">
        <v>0.78181818181818175</v>
      </c>
      <c r="M289" s="24">
        <v>20.5</v>
      </c>
      <c r="N289" s="65">
        <f t="shared" si="5"/>
        <v>4014.75</v>
      </c>
      <c r="O289" s="24">
        <v>210</v>
      </c>
      <c r="P289" s="170">
        <v>28.2</v>
      </c>
      <c r="Q289" s="171">
        <v>3</v>
      </c>
      <c r="R289" s="171">
        <v>25.9</v>
      </c>
      <c r="S289" s="24">
        <v>110</v>
      </c>
      <c r="T289" s="24">
        <v>84</v>
      </c>
      <c r="U289" s="24">
        <v>118</v>
      </c>
      <c r="X289" s="174">
        <v>0.21</v>
      </c>
      <c r="Y289" s="174">
        <v>0.05</v>
      </c>
      <c r="Z289" s="174">
        <v>0.02</v>
      </c>
      <c r="AA289" s="174">
        <v>0.24</v>
      </c>
      <c r="AB289" s="174">
        <v>7.0000000000000007E-2</v>
      </c>
      <c r="AC289" s="174">
        <v>0.2</v>
      </c>
      <c r="AD289" s="174">
        <v>0.21</v>
      </c>
      <c r="AE289" s="1"/>
      <c r="AF289" s="1"/>
      <c r="AG289" s="1"/>
      <c r="AH289" s="1"/>
      <c r="AI289" s="1"/>
    </row>
    <row r="290" spans="1:35" ht="16.5" thickTop="1" thickBot="1" x14ac:dyDescent="0.3">
      <c r="A290" s="25" t="s">
        <v>340</v>
      </c>
      <c r="B290" s="26">
        <v>1</v>
      </c>
      <c r="C290" s="70" t="s">
        <v>358</v>
      </c>
      <c r="D290" s="71" t="s">
        <v>359</v>
      </c>
      <c r="E290" s="30">
        <v>233</v>
      </c>
      <c r="F290" s="83">
        <v>3</v>
      </c>
      <c r="G290" s="83">
        <v>1</v>
      </c>
      <c r="H290" s="24">
        <v>2</v>
      </c>
      <c r="I290" s="60">
        <v>28</v>
      </c>
      <c r="J290" s="24">
        <v>12</v>
      </c>
      <c r="K290" s="24">
        <v>4</v>
      </c>
      <c r="L290" s="147">
        <v>0.79090909090909089</v>
      </c>
      <c r="M290" s="24">
        <v>22</v>
      </c>
      <c r="N290" s="65">
        <f t="shared" si="5"/>
        <v>3984.8023255813955</v>
      </c>
      <c r="O290" s="24">
        <v>191</v>
      </c>
      <c r="P290" s="170">
        <v>28.2</v>
      </c>
      <c r="Q290" s="171">
        <v>3</v>
      </c>
      <c r="R290" s="171">
        <v>27.9</v>
      </c>
      <c r="S290" s="24">
        <v>108</v>
      </c>
      <c r="T290" s="24">
        <v>82</v>
      </c>
      <c r="U290" s="24">
        <v>118</v>
      </c>
      <c r="X290" s="174">
        <v>0.28000000000000003</v>
      </c>
      <c r="Y290" s="174">
        <v>0.24</v>
      </c>
      <c r="Z290" s="174">
        <v>0.08</v>
      </c>
      <c r="AA290" s="174">
        <v>0.2</v>
      </c>
      <c r="AB290" s="174">
        <v>0.11</v>
      </c>
      <c r="AC290" s="174">
        <v>0.02</v>
      </c>
      <c r="AD290" s="174">
        <v>0.06</v>
      </c>
      <c r="AE290" s="1"/>
      <c r="AF290" s="1"/>
      <c r="AG290" s="1"/>
      <c r="AH290" s="1"/>
      <c r="AI290" s="1"/>
    </row>
    <row r="291" spans="1:35" ht="16.5" thickTop="1" thickBot="1" x14ac:dyDescent="0.3">
      <c r="A291" s="25" t="s">
        <v>340</v>
      </c>
      <c r="B291" s="28">
        <v>1</v>
      </c>
      <c r="C291" s="66" t="s">
        <v>79</v>
      </c>
      <c r="D291" s="63" t="s">
        <v>16</v>
      </c>
      <c r="E291" s="30">
        <v>234</v>
      </c>
      <c r="F291" s="83">
        <v>3</v>
      </c>
      <c r="G291" s="83">
        <v>1</v>
      </c>
      <c r="H291" s="24">
        <v>2</v>
      </c>
      <c r="I291" s="60">
        <v>5</v>
      </c>
      <c r="J291" s="24">
        <v>12</v>
      </c>
      <c r="K291" s="24">
        <v>3</v>
      </c>
      <c r="L291" s="147">
        <v>0.76818181818181808</v>
      </c>
      <c r="M291" s="24">
        <v>21</v>
      </c>
      <c r="N291" s="65">
        <f t="shared" si="5"/>
        <v>3919.915697674418</v>
      </c>
      <c r="O291" s="24">
        <v>220</v>
      </c>
      <c r="P291" s="170">
        <v>24.2</v>
      </c>
      <c r="Q291" s="171">
        <v>7</v>
      </c>
      <c r="R291" s="171">
        <v>28.5</v>
      </c>
      <c r="S291" s="24">
        <v>106</v>
      </c>
      <c r="T291" s="24">
        <v>82</v>
      </c>
      <c r="U291" s="24">
        <v>122</v>
      </c>
      <c r="X291" s="174">
        <v>0.08</v>
      </c>
      <c r="Y291" s="174">
        <v>0.18</v>
      </c>
      <c r="Z291" s="174">
        <v>0.22</v>
      </c>
      <c r="AA291" s="174">
        <v>0.09</v>
      </c>
      <c r="AB291" s="174">
        <v>0.02</v>
      </c>
      <c r="AC291" s="174">
        <v>0.04</v>
      </c>
      <c r="AD291" s="174">
        <v>0.06</v>
      </c>
      <c r="AE291" s="1"/>
      <c r="AF291" s="1"/>
      <c r="AG291" s="1"/>
      <c r="AH291" s="1"/>
      <c r="AI291" s="1"/>
    </row>
    <row r="292" spans="1:35" ht="16.5" thickTop="1" thickBot="1" x14ac:dyDescent="0.3">
      <c r="A292" s="25" t="s">
        <v>340</v>
      </c>
      <c r="B292" s="26">
        <v>1</v>
      </c>
      <c r="C292" s="62" t="s">
        <v>92</v>
      </c>
      <c r="D292" s="63" t="s">
        <v>36</v>
      </c>
      <c r="E292" s="30">
        <v>235</v>
      </c>
      <c r="F292" s="83">
        <v>3</v>
      </c>
      <c r="G292" s="83">
        <v>1</v>
      </c>
      <c r="H292" s="24">
        <v>2</v>
      </c>
      <c r="I292" s="60">
        <v>17</v>
      </c>
      <c r="J292" s="24">
        <v>12</v>
      </c>
      <c r="K292" s="24">
        <v>2</v>
      </c>
      <c r="L292" s="147">
        <v>0.82272727272727264</v>
      </c>
      <c r="M292" s="24">
        <v>20</v>
      </c>
      <c r="N292" s="65">
        <f t="shared" si="5"/>
        <v>4251.395348837209</v>
      </c>
      <c r="O292" s="24">
        <v>188</v>
      </c>
      <c r="P292" s="170">
        <v>32.200000000000003</v>
      </c>
      <c r="Q292" s="171">
        <v>3</v>
      </c>
      <c r="R292" s="171">
        <v>29.5</v>
      </c>
      <c r="S292" s="24">
        <v>130</v>
      </c>
      <c r="T292" s="24">
        <v>87</v>
      </c>
      <c r="U292" s="24">
        <v>122</v>
      </c>
      <c r="X292" s="174">
        <v>0.14000000000000001</v>
      </c>
      <c r="Y292" s="174">
        <v>0.12</v>
      </c>
      <c r="Z292" s="174">
        <v>7.0000000000000007E-2</v>
      </c>
      <c r="AA292" s="174">
        <v>0.02</v>
      </c>
      <c r="AB292" s="174">
        <v>0.11</v>
      </c>
      <c r="AC292" s="174">
        <v>0.02</v>
      </c>
      <c r="AD292" s="174">
        <v>0.06</v>
      </c>
      <c r="AE292" s="1"/>
      <c r="AF292" s="1"/>
      <c r="AG292" s="1"/>
      <c r="AH292" s="1"/>
      <c r="AI292" s="1"/>
    </row>
    <row r="293" spans="1:35" ht="16.5" thickTop="1" thickBot="1" x14ac:dyDescent="0.3">
      <c r="A293" s="25" t="s">
        <v>340</v>
      </c>
      <c r="B293" s="28">
        <v>1</v>
      </c>
      <c r="C293" s="70" t="s">
        <v>352</v>
      </c>
      <c r="D293" s="71" t="s">
        <v>353</v>
      </c>
      <c r="E293" s="30">
        <v>236</v>
      </c>
      <c r="F293" s="83">
        <v>3</v>
      </c>
      <c r="G293" s="83">
        <v>1</v>
      </c>
      <c r="H293" s="24">
        <v>2</v>
      </c>
      <c r="I293" s="60">
        <v>24</v>
      </c>
      <c r="J293" s="24">
        <v>12</v>
      </c>
      <c r="K293" s="24">
        <v>1</v>
      </c>
      <c r="L293" s="147">
        <v>1.0454545454545452</v>
      </c>
      <c r="M293" s="24">
        <v>22</v>
      </c>
      <c r="N293" s="65">
        <f t="shared" si="5"/>
        <v>5267.2674418604638</v>
      </c>
      <c r="O293" s="24">
        <v>210</v>
      </c>
      <c r="P293" s="170">
        <v>26.5</v>
      </c>
      <c r="Q293" s="171">
        <v>7</v>
      </c>
      <c r="R293" s="171">
        <v>25.9</v>
      </c>
      <c r="S293" s="24">
        <v>84</v>
      </c>
      <c r="T293" s="24">
        <v>82</v>
      </c>
      <c r="U293" s="24">
        <v>122</v>
      </c>
      <c r="X293" s="174">
        <v>0.26</v>
      </c>
      <c r="Y293" s="174">
        <v>0.04</v>
      </c>
      <c r="Z293" s="174">
        <v>0.06</v>
      </c>
      <c r="AA293" s="174">
        <v>0.05</v>
      </c>
      <c r="AB293" s="174">
        <v>0.08</v>
      </c>
      <c r="AC293" s="174">
        <v>0.1</v>
      </c>
      <c r="AD293" s="174">
        <v>0.22</v>
      </c>
      <c r="AE293" s="1"/>
      <c r="AF293" s="1"/>
      <c r="AG293" s="1"/>
      <c r="AH293" s="1"/>
      <c r="AI293" s="1"/>
    </row>
    <row r="294" spans="1:35" ht="16.5" thickTop="1" thickBot="1" x14ac:dyDescent="0.3">
      <c r="A294" s="25" t="s">
        <v>340</v>
      </c>
      <c r="B294" s="26">
        <v>1</v>
      </c>
      <c r="C294" s="62" t="s">
        <v>85</v>
      </c>
      <c r="D294" s="63" t="s">
        <v>41</v>
      </c>
      <c r="E294" s="30">
        <v>301</v>
      </c>
      <c r="F294" s="83">
        <v>3</v>
      </c>
      <c r="G294" s="83">
        <v>1</v>
      </c>
      <c r="H294" s="24">
        <v>3</v>
      </c>
      <c r="I294" s="60">
        <v>11</v>
      </c>
      <c r="J294" s="18">
        <v>13</v>
      </c>
      <c r="K294" s="18">
        <v>1</v>
      </c>
      <c r="L294" s="148">
        <v>0.8772727272727272</v>
      </c>
      <c r="M294" s="53">
        <v>22</v>
      </c>
      <c r="N294" s="65">
        <f t="shared" si="5"/>
        <v>4419.9244186046508</v>
      </c>
      <c r="O294" s="24">
        <v>208</v>
      </c>
      <c r="P294" s="170">
        <v>29.4</v>
      </c>
      <c r="Q294" s="169">
        <v>7</v>
      </c>
      <c r="R294" s="171">
        <v>30</v>
      </c>
      <c r="S294" s="24">
        <v>103</v>
      </c>
      <c r="T294" s="24">
        <v>86</v>
      </c>
      <c r="U294" s="24">
        <v>118</v>
      </c>
      <c r="X294" s="174">
        <v>0.24</v>
      </c>
      <c r="Y294" s="174">
        <v>7.0000000000000007E-2</v>
      </c>
      <c r="Z294" s="174">
        <v>0.09</v>
      </c>
      <c r="AA294" s="174">
        <v>0.02</v>
      </c>
      <c r="AB294" s="174">
        <v>0.01</v>
      </c>
      <c r="AC294" s="174">
        <v>0.08</v>
      </c>
      <c r="AD294" s="174">
        <v>0.08</v>
      </c>
      <c r="AE294" s="1"/>
      <c r="AF294" s="1"/>
      <c r="AG294" s="1"/>
      <c r="AH294" s="1"/>
      <c r="AI294" s="1"/>
    </row>
    <row r="295" spans="1:35" ht="16.5" thickTop="1" thickBot="1" x14ac:dyDescent="0.3">
      <c r="A295" s="25" t="s">
        <v>340</v>
      </c>
      <c r="B295" s="28">
        <v>1</v>
      </c>
      <c r="C295" s="70" t="s">
        <v>354</v>
      </c>
      <c r="D295" s="71" t="s">
        <v>355</v>
      </c>
      <c r="E295" s="30">
        <v>302</v>
      </c>
      <c r="F295" s="83">
        <v>3</v>
      </c>
      <c r="G295" s="83">
        <v>1</v>
      </c>
      <c r="H295" s="24">
        <v>3</v>
      </c>
      <c r="I295" s="60">
        <v>26</v>
      </c>
      <c r="J295" s="18">
        <v>13</v>
      </c>
      <c r="K295" s="24">
        <v>2</v>
      </c>
      <c r="L295" s="147">
        <v>0.95909090909090899</v>
      </c>
      <c r="M295" s="24">
        <v>21.5</v>
      </c>
      <c r="N295" s="65">
        <f t="shared" si="5"/>
        <v>4863.1206395348827</v>
      </c>
      <c r="O295" s="24">
        <v>165</v>
      </c>
      <c r="P295" s="170">
        <v>24.6</v>
      </c>
      <c r="Q295" s="171">
        <v>7</v>
      </c>
      <c r="R295" s="171">
        <v>26</v>
      </c>
      <c r="S295" s="24">
        <v>110</v>
      </c>
      <c r="T295" s="24">
        <v>85</v>
      </c>
      <c r="U295" s="24">
        <v>118</v>
      </c>
      <c r="X295" s="174">
        <v>0.21</v>
      </c>
      <c r="Y295" s="174">
        <v>0.04</v>
      </c>
      <c r="Z295" s="174">
        <v>0.06</v>
      </c>
      <c r="AA295" s="174">
        <v>0.1</v>
      </c>
      <c r="AB295" s="174">
        <v>0.05</v>
      </c>
      <c r="AC295" s="174">
        <v>0.08</v>
      </c>
      <c r="AD295" s="174">
        <v>0.21</v>
      </c>
      <c r="AE295" s="1"/>
      <c r="AF295" s="1"/>
      <c r="AG295" s="1"/>
      <c r="AH295" s="1"/>
      <c r="AI295" s="1"/>
    </row>
    <row r="296" spans="1:35" ht="16.5" thickTop="1" thickBot="1" x14ac:dyDescent="0.3">
      <c r="A296" s="25" t="s">
        <v>340</v>
      </c>
      <c r="B296" s="26">
        <v>1</v>
      </c>
      <c r="C296" s="70" t="s">
        <v>364</v>
      </c>
      <c r="D296" s="71" t="s">
        <v>365</v>
      </c>
      <c r="E296" s="30">
        <v>303</v>
      </c>
      <c r="F296" s="83">
        <v>3</v>
      </c>
      <c r="G296" s="83">
        <v>1</v>
      </c>
      <c r="H296" s="24">
        <v>3</v>
      </c>
      <c r="I296" s="60">
        <v>30</v>
      </c>
      <c r="J296" s="18">
        <v>13</v>
      </c>
      <c r="K296" s="24">
        <v>3</v>
      </c>
      <c r="L296" s="147">
        <v>1.2999999999999998</v>
      </c>
      <c r="M296" s="24">
        <v>22</v>
      </c>
      <c r="N296" s="65">
        <f t="shared" si="5"/>
        <v>6549.7325581395335</v>
      </c>
      <c r="O296" s="24">
        <v>266</v>
      </c>
      <c r="P296" s="170">
        <v>26.3</v>
      </c>
      <c r="Q296" s="171">
        <v>3</v>
      </c>
      <c r="R296" s="171">
        <v>24</v>
      </c>
      <c r="S296" s="24">
        <v>95</v>
      </c>
      <c r="T296" s="24">
        <v>84</v>
      </c>
      <c r="U296" s="24">
        <v>118</v>
      </c>
      <c r="X296" s="174">
        <v>0.02</v>
      </c>
      <c r="Y296" s="174">
        <v>7.0000000000000007E-2</v>
      </c>
      <c r="Z296" s="174">
        <v>0.04</v>
      </c>
      <c r="AA296" s="174">
        <v>0.2</v>
      </c>
      <c r="AB296" s="174">
        <v>0.02</v>
      </c>
      <c r="AC296" s="174">
        <v>0.04</v>
      </c>
      <c r="AD296" s="174">
        <v>0.2</v>
      </c>
      <c r="AE296" s="1"/>
      <c r="AF296" s="1"/>
      <c r="AG296" s="1"/>
      <c r="AH296" s="1"/>
      <c r="AI296" s="1"/>
    </row>
    <row r="297" spans="1:35" ht="16.5" thickTop="1" thickBot="1" x14ac:dyDescent="0.3">
      <c r="A297" s="25" t="s">
        <v>340</v>
      </c>
      <c r="B297" s="28">
        <v>1</v>
      </c>
      <c r="C297" s="66" t="s">
        <v>81</v>
      </c>
      <c r="D297" s="63">
        <v>8544</v>
      </c>
      <c r="E297" s="68">
        <v>304</v>
      </c>
      <c r="F297" s="83">
        <v>3</v>
      </c>
      <c r="G297" s="83">
        <v>1</v>
      </c>
      <c r="H297" s="24">
        <v>3</v>
      </c>
      <c r="I297" s="60">
        <v>7</v>
      </c>
      <c r="J297" s="18">
        <v>13</v>
      </c>
      <c r="K297" s="24">
        <v>4</v>
      </c>
      <c r="L297" s="147">
        <v>0.78636363636363626</v>
      </c>
      <c r="M297" s="24">
        <v>21.5</v>
      </c>
      <c r="N297" s="65">
        <f t="shared" si="5"/>
        <v>3987.2979651162782</v>
      </c>
      <c r="O297" s="24">
        <v>260</v>
      </c>
      <c r="P297" s="170">
        <v>23</v>
      </c>
      <c r="Q297" s="171">
        <v>7</v>
      </c>
      <c r="R297" s="171">
        <v>26</v>
      </c>
      <c r="S297" s="24">
        <v>106</v>
      </c>
      <c r="T297" s="24">
        <v>63</v>
      </c>
      <c r="U297" s="24">
        <v>91</v>
      </c>
      <c r="X297" s="174">
        <v>0.2</v>
      </c>
      <c r="Y297" s="174">
        <v>0.1</v>
      </c>
      <c r="Z297" s="174">
        <v>0.2</v>
      </c>
      <c r="AA297" s="174">
        <v>0</v>
      </c>
      <c r="AB297" s="174">
        <v>0.1</v>
      </c>
      <c r="AC297" s="174">
        <v>0.15</v>
      </c>
      <c r="AD297" s="174">
        <v>0</v>
      </c>
      <c r="AE297" s="1"/>
      <c r="AF297" s="1"/>
      <c r="AG297" s="1"/>
      <c r="AH297" s="1"/>
      <c r="AI297" s="1"/>
    </row>
    <row r="298" spans="1:35" ht="16.5" thickTop="1" thickBot="1" x14ac:dyDescent="0.3">
      <c r="A298" s="25" t="s">
        <v>340</v>
      </c>
      <c r="B298" s="26">
        <v>1</v>
      </c>
      <c r="C298" s="66" t="s">
        <v>82</v>
      </c>
      <c r="D298" s="63">
        <v>8528</v>
      </c>
      <c r="E298" s="68">
        <v>305</v>
      </c>
      <c r="F298" s="83">
        <v>3</v>
      </c>
      <c r="G298" s="83">
        <v>1</v>
      </c>
      <c r="H298" s="24">
        <v>3</v>
      </c>
      <c r="I298" s="60">
        <v>8</v>
      </c>
      <c r="J298" s="18">
        <v>13</v>
      </c>
      <c r="K298" s="24">
        <v>5</v>
      </c>
      <c r="L298" s="147">
        <v>0.82272727272727264</v>
      </c>
      <c r="M298" s="24">
        <v>20</v>
      </c>
      <c r="N298" s="65">
        <f t="shared" si="5"/>
        <v>4251.395348837209</v>
      </c>
      <c r="O298" s="24">
        <v>185</v>
      </c>
      <c r="P298" s="170">
        <v>24</v>
      </c>
      <c r="Q298" s="171">
        <v>7</v>
      </c>
      <c r="R298" s="171">
        <v>27</v>
      </c>
      <c r="S298" s="24">
        <v>104</v>
      </c>
      <c r="T298" s="24">
        <v>61</v>
      </c>
      <c r="U298" s="24">
        <v>91</v>
      </c>
      <c r="X298" s="174">
        <v>0.12</v>
      </c>
      <c r="Y298" s="174">
        <v>0</v>
      </c>
      <c r="Z298" s="174">
        <v>0</v>
      </c>
      <c r="AA298" s="174">
        <v>0</v>
      </c>
      <c r="AB298" s="174">
        <v>0.15</v>
      </c>
      <c r="AC298" s="174">
        <v>0.13</v>
      </c>
      <c r="AD298" s="174">
        <v>0</v>
      </c>
      <c r="AE298" s="1"/>
      <c r="AF298" s="1"/>
      <c r="AG298" s="1"/>
      <c r="AH298" s="1"/>
      <c r="AI298" s="1"/>
    </row>
    <row r="299" spans="1:35" ht="16.5" thickTop="1" thickBot="1" x14ac:dyDescent="0.3">
      <c r="A299" s="25" t="s">
        <v>340</v>
      </c>
      <c r="B299" s="28">
        <v>1</v>
      </c>
      <c r="C299" s="70" t="s">
        <v>368</v>
      </c>
      <c r="D299" s="71" t="s">
        <v>369</v>
      </c>
      <c r="E299" s="30">
        <v>306</v>
      </c>
      <c r="F299" s="83">
        <v>3</v>
      </c>
      <c r="G299" s="83">
        <v>1</v>
      </c>
      <c r="H299" s="24">
        <v>3</v>
      </c>
      <c r="I299" s="60">
        <v>33</v>
      </c>
      <c r="J299" s="18">
        <v>13</v>
      </c>
      <c r="K299" s="24">
        <v>6</v>
      </c>
      <c r="L299" s="147">
        <v>1.1045454545454545</v>
      </c>
      <c r="M299" s="24">
        <v>21</v>
      </c>
      <c r="N299" s="65">
        <f t="shared" si="5"/>
        <v>5636.3284883720926</v>
      </c>
      <c r="O299" s="24">
        <v>245</v>
      </c>
      <c r="P299" s="170">
        <v>30.2</v>
      </c>
      <c r="Q299" s="171">
        <v>5</v>
      </c>
      <c r="R299" s="171">
        <v>32.5</v>
      </c>
      <c r="S299" s="24">
        <v>98</v>
      </c>
      <c r="T299" s="24">
        <v>87</v>
      </c>
      <c r="U299" s="24">
        <v>118</v>
      </c>
      <c r="X299" s="174">
        <v>0.2</v>
      </c>
      <c r="Y299" s="174">
        <v>0.24</v>
      </c>
      <c r="Z299" s="174">
        <v>0.08</v>
      </c>
      <c r="AA299" s="174">
        <v>0.09</v>
      </c>
      <c r="AB299" s="174">
        <v>0.12</v>
      </c>
      <c r="AC299" s="174">
        <v>0.04</v>
      </c>
      <c r="AD299" s="174">
        <v>0.05</v>
      </c>
      <c r="AE299" s="1"/>
      <c r="AF299" s="1"/>
      <c r="AG299" s="1"/>
      <c r="AH299" s="1"/>
      <c r="AI299" s="1"/>
    </row>
    <row r="300" spans="1:35" ht="16.5" thickTop="1" thickBot="1" x14ac:dyDescent="0.3">
      <c r="A300" s="25" t="s">
        <v>340</v>
      </c>
      <c r="B300" s="26">
        <v>1</v>
      </c>
      <c r="C300" s="66" t="s">
        <v>77</v>
      </c>
      <c r="D300" s="63" t="s">
        <v>27</v>
      </c>
      <c r="E300" s="30">
        <v>307</v>
      </c>
      <c r="F300" s="83">
        <v>3</v>
      </c>
      <c r="G300" s="83">
        <v>1</v>
      </c>
      <c r="H300" s="24">
        <v>3</v>
      </c>
      <c r="I300" s="60">
        <v>3</v>
      </c>
      <c r="J300" s="24">
        <v>14</v>
      </c>
      <c r="K300" s="24">
        <v>6</v>
      </c>
      <c r="L300" s="147">
        <v>0.77727272727272723</v>
      </c>
      <c r="M300" s="24">
        <v>22</v>
      </c>
      <c r="N300" s="65">
        <f t="shared" si="5"/>
        <v>3916.0988372093025</v>
      </c>
      <c r="O300" s="24">
        <v>188</v>
      </c>
      <c r="P300" s="170">
        <v>25.4</v>
      </c>
      <c r="Q300" s="171">
        <v>5</v>
      </c>
      <c r="R300" s="171">
        <v>27.5</v>
      </c>
      <c r="S300" s="24">
        <v>97</v>
      </c>
      <c r="T300" s="24">
        <v>83</v>
      </c>
      <c r="U300" s="24">
        <v>118</v>
      </c>
      <c r="X300" s="174">
        <v>0.02</v>
      </c>
      <c r="Y300" s="174">
        <v>0.22</v>
      </c>
      <c r="Z300" s="174">
        <v>0.03</v>
      </c>
      <c r="AA300" s="174">
        <v>0.02</v>
      </c>
      <c r="AB300" s="174">
        <v>0.15</v>
      </c>
      <c r="AC300" s="174">
        <v>0.03</v>
      </c>
      <c r="AD300" s="174">
        <v>0.02</v>
      </c>
      <c r="AE300" s="1"/>
      <c r="AF300" s="1"/>
      <c r="AG300" s="1"/>
      <c r="AH300" s="1"/>
      <c r="AI300" s="1"/>
    </row>
    <row r="301" spans="1:35" ht="16.5" thickTop="1" thickBot="1" x14ac:dyDescent="0.3">
      <c r="A301" s="25" t="s">
        <v>340</v>
      </c>
      <c r="B301" s="28">
        <v>1</v>
      </c>
      <c r="C301" s="66" t="s">
        <v>87</v>
      </c>
      <c r="D301" s="63" t="s">
        <v>10</v>
      </c>
      <c r="E301" s="30">
        <v>308</v>
      </c>
      <c r="F301" s="83">
        <v>3</v>
      </c>
      <c r="G301" s="83">
        <v>1</v>
      </c>
      <c r="H301" s="24">
        <v>3</v>
      </c>
      <c r="I301" s="60">
        <v>13</v>
      </c>
      <c r="J301" s="24">
        <v>14</v>
      </c>
      <c r="K301" s="24">
        <v>5</v>
      </c>
      <c r="L301" s="147">
        <v>0.82272727272727264</v>
      </c>
      <c r="M301" s="24">
        <v>20</v>
      </c>
      <c r="N301" s="65">
        <f t="shared" si="5"/>
        <v>4251.395348837209</v>
      </c>
      <c r="O301" s="24">
        <v>182</v>
      </c>
      <c r="P301" s="170">
        <v>23.3</v>
      </c>
      <c r="Q301" s="171">
        <v>7</v>
      </c>
      <c r="R301" s="171">
        <v>25.9</v>
      </c>
      <c r="S301" s="24">
        <v>92</v>
      </c>
      <c r="T301" s="24">
        <v>84</v>
      </c>
      <c r="U301" s="24">
        <v>118</v>
      </c>
      <c r="X301" s="174">
        <v>0.08</v>
      </c>
      <c r="Y301" s="174">
        <v>0.06</v>
      </c>
      <c r="Z301" s="174">
        <v>0.19</v>
      </c>
      <c r="AA301" s="174">
        <v>0.24</v>
      </c>
      <c r="AB301" s="174">
        <v>0.02</v>
      </c>
      <c r="AC301" s="174">
        <v>0.1</v>
      </c>
      <c r="AD301" s="174">
        <v>0.2</v>
      </c>
      <c r="AE301" s="1"/>
      <c r="AF301" s="1"/>
      <c r="AG301" s="1"/>
      <c r="AH301" s="1"/>
      <c r="AI301" s="1"/>
    </row>
    <row r="302" spans="1:35" ht="16.5" thickTop="1" thickBot="1" x14ac:dyDescent="0.3">
      <c r="A302" s="25" t="s">
        <v>340</v>
      </c>
      <c r="B302" s="26">
        <v>1</v>
      </c>
      <c r="C302" s="66" t="s">
        <v>91</v>
      </c>
      <c r="D302" s="63" t="s">
        <v>11</v>
      </c>
      <c r="E302" s="68">
        <v>309</v>
      </c>
      <c r="F302" s="83">
        <v>3</v>
      </c>
      <c r="G302" s="83">
        <v>1</v>
      </c>
      <c r="H302" s="24">
        <v>3</v>
      </c>
      <c r="I302" s="60">
        <v>16</v>
      </c>
      <c r="J302" s="24">
        <v>14</v>
      </c>
      <c r="K302" s="24">
        <v>4</v>
      </c>
      <c r="L302" s="147">
        <v>0.7727272727272726</v>
      </c>
      <c r="M302" s="24">
        <v>20.5</v>
      </c>
      <c r="N302" s="65">
        <f t="shared" si="5"/>
        <v>3968.0668604651155</v>
      </c>
      <c r="O302" s="24">
        <v>245</v>
      </c>
      <c r="P302" s="170">
        <v>26.5</v>
      </c>
      <c r="Q302" s="171">
        <v>9</v>
      </c>
      <c r="R302" s="171">
        <v>29</v>
      </c>
      <c r="S302" s="24">
        <v>112</v>
      </c>
      <c r="T302" s="24">
        <v>63</v>
      </c>
      <c r="U302" s="24">
        <v>91</v>
      </c>
      <c r="X302" s="174">
        <v>0</v>
      </c>
      <c r="Y302" s="174">
        <v>0.15</v>
      </c>
      <c r="Z302" s="174">
        <v>0</v>
      </c>
      <c r="AA302" s="174">
        <v>0</v>
      </c>
      <c r="AB302" s="174">
        <v>0.15</v>
      </c>
      <c r="AC302" s="174">
        <v>0.15</v>
      </c>
      <c r="AD302" s="174">
        <v>0.19</v>
      </c>
      <c r="AE302" s="1"/>
      <c r="AF302" s="1"/>
      <c r="AG302" s="1"/>
      <c r="AH302" s="1"/>
      <c r="AI302" s="1"/>
    </row>
    <row r="303" spans="1:35" ht="16.5" thickTop="1" thickBot="1" x14ac:dyDescent="0.3">
      <c r="A303" s="25" t="s">
        <v>340</v>
      </c>
      <c r="B303" s="28">
        <v>1</v>
      </c>
      <c r="C303" s="70" t="s">
        <v>362</v>
      </c>
      <c r="D303" s="71" t="s">
        <v>363</v>
      </c>
      <c r="E303" s="30">
        <v>310</v>
      </c>
      <c r="F303" s="83">
        <v>3</v>
      </c>
      <c r="G303" s="83">
        <v>1</v>
      </c>
      <c r="H303" s="24">
        <v>3</v>
      </c>
      <c r="I303" s="60">
        <v>31</v>
      </c>
      <c r="J303" s="24">
        <v>14</v>
      </c>
      <c r="K303" s="24">
        <v>3</v>
      </c>
      <c r="L303" s="147">
        <v>1.2136363636363634</v>
      </c>
      <c r="M303" s="24">
        <v>22</v>
      </c>
      <c r="N303" s="65">
        <f t="shared" si="5"/>
        <v>6114.6104651162777</v>
      </c>
      <c r="O303" s="24">
        <v>288</v>
      </c>
      <c r="P303" s="170">
        <v>28.5</v>
      </c>
      <c r="Q303" s="171">
        <v>3</v>
      </c>
      <c r="R303" s="171">
        <v>28.5</v>
      </c>
      <c r="S303" s="24">
        <v>95</v>
      </c>
      <c r="T303" s="24">
        <v>88</v>
      </c>
      <c r="U303" s="24">
        <v>122</v>
      </c>
      <c r="X303" s="174">
        <v>0.12</v>
      </c>
      <c r="Y303" s="174">
        <v>0.2</v>
      </c>
      <c r="Z303" s="174">
        <v>0.17</v>
      </c>
      <c r="AA303" s="174">
        <v>0.1</v>
      </c>
      <c r="AB303" s="174">
        <v>0.12</v>
      </c>
      <c r="AC303" s="174">
        <v>0.02</v>
      </c>
      <c r="AD303" s="174">
        <v>0.3</v>
      </c>
      <c r="AE303" s="1"/>
      <c r="AF303" s="1"/>
      <c r="AG303" s="1"/>
      <c r="AH303" s="1"/>
      <c r="AI303" s="1"/>
    </row>
    <row r="304" spans="1:35" ht="16.5" thickTop="1" thickBot="1" x14ac:dyDescent="0.3">
      <c r="A304" s="25" t="s">
        <v>340</v>
      </c>
      <c r="B304" s="26">
        <v>1</v>
      </c>
      <c r="C304" s="62" t="s">
        <v>90</v>
      </c>
      <c r="D304" s="63" t="s">
        <v>25</v>
      </c>
      <c r="E304" s="68">
        <v>311</v>
      </c>
      <c r="F304" s="83">
        <v>3</v>
      </c>
      <c r="G304" s="83">
        <v>1</v>
      </c>
      <c r="H304" s="24">
        <v>3</v>
      </c>
      <c r="I304" s="60">
        <v>15</v>
      </c>
      <c r="J304" s="24">
        <v>14</v>
      </c>
      <c r="K304" s="24">
        <v>2</v>
      </c>
      <c r="L304" s="147">
        <v>0.79999999999999993</v>
      </c>
      <c r="M304" s="24">
        <v>21</v>
      </c>
      <c r="N304" s="65">
        <f t="shared" si="5"/>
        <v>4082.2790697674418</v>
      </c>
      <c r="O304" s="24">
        <v>168</v>
      </c>
      <c r="P304" s="170">
        <v>29.1</v>
      </c>
      <c r="Q304" s="171">
        <v>10</v>
      </c>
      <c r="R304" s="171">
        <v>31</v>
      </c>
      <c r="S304" s="24">
        <v>98</v>
      </c>
      <c r="T304" s="24">
        <v>60</v>
      </c>
      <c r="U304" s="24">
        <v>91</v>
      </c>
      <c r="X304" s="174">
        <v>0.01</v>
      </c>
      <c r="Y304" s="174">
        <v>0.05</v>
      </c>
      <c r="Z304" s="174">
        <v>0.05</v>
      </c>
      <c r="AA304" s="174">
        <v>0.1</v>
      </c>
      <c r="AB304" s="174">
        <v>0.14000000000000001</v>
      </c>
      <c r="AC304" s="174">
        <v>0.25</v>
      </c>
      <c r="AD304" s="174">
        <v>0</v>
      </c>
      <c r="AE304" s="1"/>
      <c r="AF304" s="1"/>
      <c r="AG304" s="1"/>
      <c r="AH304" s="1"/>
      <c r="AI304" s="1"/>
    </row>
    <row r="305" spans="1:35" ht="16.5" thickTop="1" thickBot="1" x14ac:dyDescent="0.3">
      <c r="A305" s="25" t="s">
        <v>340</v>
      </c>
      <c r="B305" s="28">
        <v>1</v>
      </c>
      <c r="C305" s="62" t="s">
        <v>84</v>
      </c>
      <c r="D305" s="63" t="s">
        <v>43</v>
      </c>
      <c r="E305" s="30">
        <v>312</v>
      </c>
      <c r="F305" s="83">
        <v>3</v>
      </c>
      <c r="G305" s="83">
        <v>1</v>
      </c>
      <c r="H305" s="24">
        <v>3</v>
      </c>
      <c r="I305" s="60">
        <v>10</v>
      </c>
      <c r="J305" s="24">
        <v>14</v>
      </c>
      <c r="K305" s="24">
        <v>1</v>
      </c>
      <c r="L305" s="147">
        <v>0.82272727272727264</v>
      </c>
      <c r="M305" s="24">
        <v>21.5</v>
      </c>
      <c r="N305" s="65">
        <f t="shared" si="5"/>
        <v>4171.6816860465105</v>
      </c>
      <c r="O305" s="24">
        <v>226</v>
      </c>
      <c r="P305" s="170">
        <v>26.4</v>
      </c>
      <c r="Q305" s="171">
        <v>7</v>
      </c>
      <c r="R305" s="171">
        <v>32.200000000000003</v>
      </c>
      <c r="S305" s="24">
        <v>104</v>
      </c>
      <c r="T305" s="24">
        <v>85</v>
      </c>
      <c r="U305" s="24">
        <v>118</v>
      </c>
      <c r="X305" s="174">
        <v>0.18</v>
      </c>
      <c r="Y305" s="174">
        <v>0.02</v>
      </c>
      <c r="Z305" s="174">
        <v>0.08</v>
      </c>
      <c r="AA305" s="174">
        <v>0.01</v>
      </c>
      <c r="AB305" s="174">
        <v>0.08</v>
      </c>
      <c r="AC305" s="174">
        <v>0.14000000000000001</v>
      </c>
      <c r="AD305" s="174">
        <v>0.09</v>
      </c>
      <c r="AE305" s="1"/>
      <c r="AF305" s="1"/>
      <c r="AG305" s="1"/>
      <c r="AH305" s="1"/>
      <c r="AI305" s="1"/>
    </row>
    <row r="306" spans="1:35" ht="16.5" thickTop="1" thickBot="1" x14ac:dyDescent="0.3">
      <c r="A306" s="25" t="s">
        <v>340</v>
      </c>
      <c r="B306" s="26">
        <v>1</v>
      </c>
      <c r="C306" s="70" t="s">
        <v>350</v>
      </c>
      <c r="D306" s="71" t="s">
        <v>351</v>
      </c>
      <c r="E306" s="30">
        <v>313</v>
      </c>
      <c r="F306" s="83">
        <v>3</v>
      </c>
      <c r="G306" s="83">
        <v>1</v>
      </c>
      <c r="H306" s="24">
        <v>3</v>
      </c>
      <c r="I306" s="60">
        <v>25</v>
      </c>
      <c r="J306" s="24">
        <v>15</v>
      </c>
      <c r="K306" s="18">
        <v>1</v>
      </c>
      <c r="L306" s="148">
        <v>0.8136363636363636</v>
      </c>
      <c r="M306" s="53">
        <v>20.5</v>
      </c>
      <c r="N306" s="65">
        <f t="shared" si="5"/>
        <v>4178.1409883720926</v>
      </c>
      <c r="O306" s="24">
        <v>220</v>
      </c>
      <c r="P306" s="170">
        <v>27.6</v>
      </c>
      <c r="Q306" s="169">
        <v>4</v>
      </c>
      <c r="R306" s="171">
        <v>30.5</v>
      </c>
      <c r="S306" s="24">
        <v>94</v>
      </c>
      <c r="T306" s="24">
        <v>82</v>
      </c>
      <c r="U306" s="24">
        <v>118</v>
      </c>
      <c r="X306" s="174">
        <v>7.0000000000000007E-2</v>
      </c>
      <c r="Y306" s="174">
        <v>0.03</v>
      </c>
      <c r="Z306" s="174">
        <v>0.14000000000000001</v>
      </c>
      <c r="AA306" s="174">
        <v>0.2</v>
      </c>
      <c r="AB306" s="174">
        <v>0.27</v>
      </c>
      <c r="AC306" s="174">
        <v>0</v>
      </c>
      <c r="AD306" s="174">
        <v>0.15</v>
      </c>
      <c r="AE306" s="1"/>
      <c r="AF306" s="1"/>
      <c r="AG306" s="1"/>
      <c r="AH306" s="1"/>
      <c r="AI306" s="1"/>
    </row>
    <row r="307" spans="1:35" ht="16.5" thickTop="1" thickBot="1" x14ac:dyDescent="0.3">
      <c r="A307" s="25" t="s">
        <v>340</v>
      </c>
      <c r="B307" s="28">
        <v>1</v>
      </c>
      <c r="C307" s="66" t="s">
        <v>92</v>
      </c>
      <c r="D307" s="63" t="s">
        <v>36</v>
      </c>
      <c r="E307" s="30">
        <v>314</v>
      </c>
      <c r="F307" s="83">
        <v>3</v>
      </c>
      <c r="G307" s="83">
        <v>1</v>
      </c>
      <c r="H307" s="24">
        <v>3</v>
      </c>
      <c r="I307" s="60">
        <v>17</v>
      </c>
      <c r="J307" s="24">
        <v>15</v>
      </c>
      <c r="K307" s="24">
        <v>2</v>
      </c>
      <c r="L307" s="147">
        <v>0.83636363636363631</v>
      </c>
      <c r="M307" s="24">
        <v>22</v>
      </c>
      <c r="N307" s="65">
        <f t="shared" si="5"/>
        <v>4213.8139534883721</v>
      </c>
      <c r="O307" s="24">
        <v>196</v>
      </c>
      <c r="P307" s="170">
        <v>32.4</v>
      </c>
      <c r="Q307" s="171">
        <v>3</v>
      </c>
      <c r="R307" s="171">
        <v>29.5</v>
      </c>
      <c r="S307" s="24">
        <v>125</v>
      </c>
      <c r="T307" s="24">
        <v>88</v>
      </c>
      <c r="U307" s="24">
        <v>122</v>
      </c>
      <c r="X307" s="174">
        <v>0.15</v>
      </c>
      <c r="Y307" s="174">
        <v>0.12</v>
      </c>
      <c r="Z307" s="174">
        <v>7.0000000000000007E-2</v>
      </c>
      <c r="AA307" s="174">
        <v>0.03</v>
      </c>
      <c r="AB307" s="174">
        <v>0.1</v>
      </c>
      <c r="AC307" s="174">
        <v>7.0000000000000007E-2</v>
      </c>
      <c r="AD307" s="174">
        <v>0.08</v>
      </c>
      <c r="AE307" s="1"/>
      <c r="AF307" s="1"/>
      <c r="AG307" s="1"/>
      <c r="AH307" s="1"/>
      <c r="AI307" s="1"/>
    </row>
    <row r="308" spans="1:35" ht="16.5" thickTop="1" thickBot="1" x14ac:dyDescent="0.3">
      <c r="A308" s="25" t="s">
        <v>340</v>
      </c>
      <c r="B308" s="26">
        <v>1</v>
      </c>
      <c r="C308" s="66" t="s">
        <v>79</v>
      </c>
      <c r="D308" s="63" t="s">
        <v>16</v>
      </c>
      <c r="E308" s="30">
        <v>315</v>
      </c>
      <c r="F308" s="83">
        <v>3</v>
      </c>
      <c r="G308" s="83">
        <v>1</v>
      </c>
      <c r="H308" s="24">
        <v>3</v>
      </c>
      <c r="I308" s="60">
        <v>5</v>
      </c>
      <c r="J308" s="24">
        <v>15</v>
      </c>
      <c r="K308" s="24">
        <v>3</v>
      </c>
      <c r="L308" s="147">
        <v>0.83181818181818179</v>
      </c>
      <c r="M308" s="24">
        <v>20</v>
      </c>
      <c r="N308" s="65">
        <f t="shared" si="5"/>
        <v>4298.3720930232557</v>
      </c>
      <c r="O308" s="24">
        <v>229</v>
      </c>
      <c r="P308" s="170">
        <v>24.3</v>
      </c>
      <c r="Q308" s="171">
        <v>5</v>
      </c>
      <c r="R308" s="171">
        <v>28.5</v>
      </c>
      <c r="S308" s="24">
        <v>103</v>
      </c>
      <c r="T308" s="24">
        <v>81</v>
      </c>
      <c r="U308" s="24">
        <v>122</v>
      </c>
      <c r="X308" s="174">
        <v>0.12</v>
      </c>
      <c r="Y308" s="174">
        <v>0.17</v>
      </c>
      <c r="Z308" s="174">
        <v>0.2</v>
      </c>
      <c r="AA308" s="174">
        <v>0.08</v>
      </c>
      <c r="AB308" s="174">
        <v>0.02</v>
      </c>
      <c r="AC308" s="174">
        <v>0.04</v>
      </c>
      <c r="AD308" s="174">
        <v>0.08</v>
      </c>
      <c r="AE308" s="1"/>
      <c r="AF308" s="1"/>
      <c r="AG308" s="1"/>
      <c r="AH308" s="1"/>
      <c r="AI308" s="1"/>
    </row>
    <row r="309" spans="1:35" ht="16.5" thickTop="1" thickBot="1" x14ac:dyDescent="0.3">
      <c r="A309" s="25" t="s">
        <v>340</v>
      </c>
      <c r="B309" s="28">
        <v>1</v>
      </c>
      <c r="C309" s="70" t="s">
        <v>358</v>
      </c>
      <c r="D309" s="71" t="s">
        <v>359</v>
      </c>
      <c r="E309" s="30">
        <v>316</v>
      </c>
      <c r="F309" s="83">
        <v>3</v>
      </c>
      <c r="G309" s="83">
        <v>1</v>
      </c>
      <c r="H309" s="24">
        <v>3</v>
      </c>
      <c r="I309" s="60">
        <v>28</v>
      </c>
      <c r="J309" s="24">
        <v>15</v>
      </c>
      <c r="K309" s="24">
        <v>4</v>
      </c>
      <c r="L309" s="147">
        <v>0.87272727272727257</v>
      </c>
      <c r="M309" s="24">
        <v>21</v>
      </c>
      <c r="N309" s="65">
        <f t="shared" si="5"/>
        <v>4453.395348837209</v>
      </c>
      <c r="O309" s="24">
        <v>196</v>
      </c>
      <c r="P309" s="170">
        <v>28.5</v>
      </c>
      <c r="Q309" s="171">
        <v>3</v>
      </c>
      <c r="R309" s="171">
        <v>28.5</v>
      </c>
      <c r="S309" s="24">
        <v>110</v>
      </c>
      <c r="T309" s="24">
        <v>83</v>
      </c>
      <c r="U309" s="24">
        <v>118</v>
      </c>
      <c r="X309" s="174">
        <v>0.28999999999999998</v>
      </c>
      <c r="Y309" s="174">
        <v>0.24</v>
      </c>
      <c r="Z309" s="174">
        <v>0.08</v>
      </c>
      <c r="AA309" s="174">
        <v>0.2</v>
      </c>
      <c r="AB309" s="174">
        <v>0.1</v>
      </c>
      <c r="AC309" s="174">
        <v>0.04</v>
      </c>
      <c r="AD309" s="174">
        <v>0.05</v>
      </c>
      <c r="AE309" s="1"/>
      <c r="AF309" s="1"/>
      <c r="AG309" s="1"/>
      <c r="AH309" s="1"/>
      <c r="AI309" s="1"/>
    </row>
    <row r="310" spans="1:35" ht="16.5" thickTop="1" thickBot="1" x14ac:dyDescent="0.3">
      <c r="A310" s="25" t="s">
        <v>340</v>
      </c>
      <c r="B310" s="26">
        <v>1</v>
      </c>
      <c r="C310" s="70" t="s">
        <v>95</v>
      </c>
      <c r="D310" s="63" t="s">
        <v>7</v>
      </c>
      <c r="E310" s="30">
        <v>317</v>
      </c>
      <c r="F310" s="83">
        <v>3</v>
      </c>
      <c r="G310" s="83">
        <v>1</v>
      </c>
      <c r="H310" s="24">
        <v>3</v>
      </c>
      <c r="I310" s="60">
        <v>36</v>
      </c>
      <c r="J310" s="24">
        <v>15</v>
      </c>
      <c r="K310" s="24">
        <v>5</v>
      </c>
      <c r="L310" s="147">
        <v>1.2181818181818183</v>
      </c>
      <c r="M310" s="24">
        <v>20.5</v>
      </c>
      <c r="N310" s="65">
        <f t="shared" si="5"/>
        <v>6255.5406976744189</v>
      </c>
      <c r="O310" s="24">
        <v>180</v>
      </c>
      <c r="P310" s="170">
        <v>26.3</v>
      </c>
      <c r="Q310" s="171">
        <v>7</v>
      </c>
      <c r="R310" s="171">
        <v>26</v>
      </c>
      <c r="S310" s="24">
        <v>85</v>
      </c>
      <c r="T310" s="24">
        <v>87</v>
      </c>
      <c r="U310" s="24">
        <v>118</v>
      </c>
      <c r="X310" s="174">
        <v>0.06</v>
      </c>
      <c r="Y310" s="174">
        <v>0.02</v>
      </c>
      <c r="Z310" s="174">
        <v>0.04</v>
      </c>
      <c r="AA310" s="174">
        <v>0.02</v>
      </c>
      <c r="AB310" s="174">
        <v>0.22</v>
      </c>
      <c r="AC310" s="174">
        <v>7.0000000000000007E-2</v>
      </c>
      <c r="AD310" s="174">
        <v>0.04</v>
      </c>
      <c r="AE310" s="1"/>
      <c r="AF310" s="1"/>
      <c r="AG310" s="1"/>
      <c r="AH310" s="1"/>
      <c r="AI310" s="1"/>
    </row>
    <row r="311" spans="1:35" ht="16.5" thickTop="1" thickBot="1" x14ac:dyDescent="0.3">
      <c r="A311" s="25" t="s">
        <v>340</v>
      </c>
      <c r="B311" s="28">
        <v>1</v>
      </c>
      <c r="C311" s="66" t="s">
        <v>93</v>
      </c>
      <c r="D311" s="63" t="s">
        <v>14</v>
      </c>
      <c r="E311" s="30">
        <v>318</v>
      </c>
      <c r="F311" s="83">
        <v>3</v>
      </c>
      <c r="G311" s="83">
        <v>1</v>
      </c>
      <c r="H311" s="24">
        <v>3</v>
      </c>
      <c r="I311" s="60">
        <v>18</v>
      </c>
      <c r="J311" s="24">
        <v>15</v>
      </c>
      <c r="K311" s="24">
        <v>6</v>
      </c>
      <c r="L311" s="147">
        <v>0.80909090909090908</v>
      </c>
      <c r="M311" s="24">
        <v>22</v>
      </c>
      <c r="N311" s="65">
        <f t="shared" si="5"/>
        <v>4076.4069767441861</v>
      </c>
      <c r="O311" s="24">
        <v>187</v>
      </c>
      <c r="P311" s="170">
        <v>26.5</v>
      </c>
      <c r="Q311" s="171">
        <v>3</v>
      </c>
      <c r="R311" s="171">
        <v>31.9</v>
      </c>
      <c r="S311" s="24">
        <v>110</v>
      </c>
      <c r="T311" s="24">
        <v>86</v>
      </c>
      <c r="U311" s="24">
        <v>122</v>
      </c>
      <c r="X311" s="174">
        <v>7.0000000000000007E-2</v>
      </c>
      <c r="Y311" s="174">
        <v>0.02</v>
      </c>
      <c r="Z311" s="174">
        <v>0.04</v>
      </c>
      <c r="AA311" s="174">
        <v>0.04</v>
      </c>
      <c r="AB311" s="174">
        <v>7.0000000000000007E-2</v>
      </c>
      <c r="AC311" s="174">
        <v>0.17</v>
      </c>
      <c r="AD311" s="174">
        <v>0.16</v>
      </c>
      <c r="AE311" s="1"/>
      <c r="AF311" s="1"/>
      <c r="AG311" s="1"/>
      <c r="AH311" s="1"/>
      <c r="AI311" s="1"/>
    </row>
    <row r="312" spans="1:35" ht="16.5" thickTop="1" thickBot="1" x14ac:dyDescent="0.3">
      <c r="A312" s="25" t="s">
        <v>340</v>
      </c>
      <c r="B312" s="26">
        <v>1</v>
      </c>
      <c r="C312" s="62" t="s">
        <v>75</v>
      </c>
      <c r="D312" s="63" t="s">
        <v>35</v>
      </c>
      <c r="E312" s="30">
        <v>319</v>
      </c>
      <c r="F312" s="83">
        <v>3</v>
      </c>
      <c r="G312" s="83">
        <v>1</v>
      </c>
      <c r="H312" s="24">
        <v>3</v>
      </c>
      <c r="I312" s="60">
        <v>1</v>
      </c>
      <c r="J312" s="24">
        <v>16</v>
      </c>
      <c r="K312" s="24">
        <v>6</v>
      </c>
      <c r="L312" s="147">
        <v>0.85909090909090902</v>
      </c>
      <c r="M312" s="24">
        <v>21</v>
      </c>
      <c r="N312" s="65">
        <f t="shared" si="5"/>
        <v>4383.8110465116279</v>
      </c>
      <c r="O312" s="24">
        <v>268</v>
      </c>
      <c r="P312" s="170">
        <v>24.3</v>
      </c>
      <c r="Q312" s="171">
        <v>7</v>
      </c>
      <c r="R312" s="171">
        <v>26.4</v>
      </c>
      <c r="S312" s="24">
        <v>85</v>
      </c>
      <c r="T312" s="24">
        <v>88</v>
      </c>
      <c r="U312" s="24">
        <v>118</v>
      </c>
      <c r="X312" s="174">
        <v>0.23</v>
      </c>
      <c r="Y312" s="174">
        <v>0.02</v>
      </c>
      <c r="Z312" s="174">
        <v>0.04</v>
      </c>
      <c r="AA312" s="174">
        <v>0.03</v>
      </c>
      <c r="AB312" s="174">
        <v>0.09</v>
      </c>
      <c r="AC312" s="174">
        <v>0.04</v>
      </c>
      <c r="AD312" s="174">
        <v>0.02</v>
      </c>
      <c r="AE312" s="1"/>
      <c r="AF312" s="1"/>
      <c r="AG312" s="1"/>
      <c r="AH312" s="1"/>
      <c r="AI312" s="1"/>
    </row>
    <row r="313" spans="1:35" ht="16.5" thickTop="1" thickBot="1" x14ac:dyDescent="0.3">
      <c r="A313" s="25" t="s">
        <v>340</v>
      </c>
      <c r="B313" s="28">
        <v>1</v>
      </c>
      <c r="C313" s="70" t="s">
        <v>348</v>
      </c>
      <c r="D313" s="71" t="s">
        <v>349</v>
      </c>
      <c r="E313" s="30">
        <v>320</v>
      </c>
      <c r="F313" s="83">
        <v>3</v>
      </c>
      <c r="G313" s="83">
        <v>1</v>
      </c>
      <c r="H313" s="24">
        <v>3</v>
      </c>
      <c r="I313" s="60">
        <v>23</v>
      </c>
      <c r="J313" s="24">
        <v>16</v>
      </c>
      <c r="K313" s="24">
        <v>5</v>
      </c>
      <c r="L313" s="147">
        <v>0.90454545454545443</v>
      </c>
      <c r="M313" s="24">
        <v>21.5</v>
      </c>
      <c r="N313" s="65">
        <f t="shared" si="5"/>
        <v>4586.5450581395344</v>
      </c>
      <c r="O313" s="24">
        <v>214</v>
      </c>
      <c r="P313" s="170">
        <v>28.4</v>
      </c>
      <c r="Q313" s="171">
        <v>3</v>
      </c>
      <c r="R313" s="171">
        <v>26</v>
      </c>
      <c r="S313" s="24">
        <v>110</v>
      </c>
      <c r="T313" s="24">
        <v>83</v>
      </c>
      <c r="U313" s="24">
        <v>118</v>
      </c>
      <c r="X313" s="174">
        <v>0.22</v>
      </c>
      <c r="Y313" s="174">
        <v>7.0000000000000007E-2</v>
      </c>
      <c r="Z313" s="174">
        <v>0.03</v>
      </c>
      <c r="AA313" s="174">
        <v>0.24</v>
      </c>
      <c r="AB313" s="174">
        <v>0.02</v>
      </c>
      <c r="AC313" s="174">
        <v>0.08</v>
      </c>
      <c r="AD313" s="174">
        <v>0.2</v>
      </c>
      <c r="AE313" s="1"/>
      <c r="AF313" s="1"/>
      <c r="AG313" s="1"/>
      <c r="AH313" s="1"/>
      <c r="AI313" s="1"/>
    </row>
    <row r="314" spans="1:35" ht="16.5" thickTop="1" thickBot="1" x14ac:dyDescent="0.3">
      <c r="A314" s="25" t="s">
        <v>340</v>
      </c>
      <c r="B314" s="26">
        <v>1</v>
      </c>
      <c r="C314" s="70" t="s">
        <v>370</v>
      </c>
      <c r="D314" s="71" t="s">
        <v>371</v>
      </c>
      <c r="E314" s="30">
        <v>321</v>
      </c>
      <c r="F314" s="83">
        <v>3</v>
      </c>
      <c r="G314" s="83">
        <v>1</v>
      </c>
      <c r="H314" s="24">
        <v>3</v>
      </c>
      <c r="I314" s="60">
        <v>34</v>
      </c>
      <c r="J314" s="24">
        <v>16</v>
      </c>
      <c r="K314" s="24">
        <v>4</v>
      </c>
      <c r="L314" s="147">
        <v>0.99090909090909085</v>
      </c>
      <c r="M314" s="24">
        <v>22</v>
      </c>
      <c r="N314" s="65">
        <f t="shared" si="5"/>
        <v>4992.4534883720926</v>
      </c>
      <c r="O314" s="24">
        <v>195</v>
      </c>
      <c r="P314" s="170">
        <v>26</v>
      </c>
      <c r="Q314" s="171">
        <v>5</v>
      </c>
      <c r="R314" s="171">
        <v>32</v>
      </c>
      <c r="S314" s="24">
        <v>110</v>
      </c>
      <c r="T314" s="24">
        <v>85</v>
      </c>
      <c r="U314" s="24">
        <v>118</v>
      </c>
      <c r="X314" s="174">
        <v>0.05</v>
      </c>
      <c r="Y314" s="174">
        <v>0.02</v>
      </c>
      <c r="Z314" s="174">
        <v>0.11</v>
      </c>
      <c r="AA314" s="174">
        <v>0.06</v>
      </c>
      <c r="AB314" s="174">
        <v>7.0000000000000007E-2</v>
      </c>
      <c r="AC314" s="174">
        <v>0.1</v>
      </c>
      <c r="AD314" s="174">
        <v>0.04</v>
      </c>
      <c r="AE314" s="1"/>
      <c r="AF314" s="1"/>
      <c r="AG314" s="1"/>
      <c r="AH314" s="1"/>
      <c r="AI314" s="1"/>
    </row>
    <row r="315" spans="1:35" ht="16.5" thickTop="1" thickBot="1" x14ac:dyDescent="0.3">
      <c r="A315" s="25" t="s">
        <v>340</v>
      </c>
      <c r="B315" s="28">
        <v>1</v>
      </c>
      <c r="C315" s="62" t="s">
        <v>76</v>
      </c>
      <c r="D315" s="63" t="s">
        <v>8</v>
      </c>
      <c r="E315" s="30">
        <v>322</v>
      </c>
      <c r="F315" s="83">
        <v>3</v>
      </c>
      <c r="G315" s="83">
        <v>1</v>
      </c>
      <c r="H315" s="24">
        <v>3</v>
      </c>
      <c r="I315" s="60">
        <v>2</v>
      </c>
      <c r="J315" s="24">
        <v>16</v>
      </c>
      <c r="K315" s="24">
        <v>3</v>
      </c>
      <c r="L315" s="147">
        <v>0.61818181818181817</v>
      </c>
      <c r="M315" s="24">
        <v>20</v>
      </c>
      <c r="N315" s="65">
        <f t="shared" si="5"/>
        <v>3194.4186046511627</v>
      </c>
      <c r="O315" s="24">
        <v>152</v>
      </c>
      <c r="P315" s="170">
        <v>28.3</v>
      </c>
      <c r="Q315" s="171">
        <v>7</v>
      </c>
      <c r="R315" s="171">
        <v>26.6</v>
      </c>
      <c r="S315" s="24">
        <v>150</v>
      </c>
      <c r="T315" s="24">
        <v>88</v>
      </c>
      <c r="U315" s="24">
        <v>122</v>
      </c>
      <c r="X315" s="174">
        <v>0.08</v>
      </c>
      <c r="Y315" s="174">
        <v>0.12</v>
      </c>
      <c r="Z315" s="174">
        <v>0.02</v>
      </c>
      <c r="AA315" s="174">
        <v>7.0000000000000007E-2</v>
      </c>
      <c r="AB315" s="174">
        <v>0.03</v>
      </c>
      <c r="AC315" s="174">
        <v>0.05</v>
      </c>
      <c r="AD315" s="174">
        <v>0.03</v>
      </c>
      <c r="AE315" s="1"/>
      <c r="AF315" s="1"/>
      <c r="AG315" s="1"/>
      <c r="AH315" s="1"/>
      <c r="AI315" s="1"/>
    </row>
    <row r="316" spans="1:35" ht="16.5" thickTop="1" thickBot="1" x14ac:dyDescent="0.3">
      <c r="A316" s="25" t="s">
        <v>340</v>
      </c>
      <c r="B316" s="26">
        <v>1</v>
      </c>
      <c r="C316" s="70" t="s">
        <v>342</v>
      </c>
      <c r="D316" s="71" t="s">
        <v>343</v>
      </c>
      <c r="E316" s="30">
        <v>323</v>
      </c>
      <c r="F316" s="83">
        <v>3</v>
      </c>
      <c r="G316" s="83">
        <v>1</v>
      </c>
      <c r="H316" s="24">
        <v>3</v>
      </c>
      <c r="I316" s="60">
        <v>20</v>
      </c>
      <c r="J316" s="24">
        <v>16</v>
      </c>
      <c r="K316" s="24">
        <v>2</v>
      </c>
      <c r="L316" s="147">
        <v>0.86818181818181805</v>
      </c>
      <c r="M316" s="24">
        <v>21.5</v>
      </c>
      <c r="N316" s="65">
        <f t="shared" si="5"/>
        <v>4402.1613372093016</v>
      </c>
      <c r="O316" s="24">
        <v>166</v>
      </c>
      <c r="P316" s="170">
        <v>24.2</v>
      </c>
      <c r="Q316" s="171">
        <v>7</v>
      </c>
      <c r="R316" s="171">
        <v>26.5</v>
      </c>
      <c r="S316" s="24">
        <v>108</v>
      </c>
      <c r="T316" s="24">
        <v>83</v>
      </c>
      <c r="U316" s="24">
        <v>122</v>
      </c>
      <c r="X316" s="174">
        <v>0.24</v>
      </c>
      <c r="Y316" s="174">
        <v>0.08</v>
      </c>
      <c r="Z316" s="174">
        <v>0.2</v>
      </c>
      <c r="AA316" s="174">
        <v>0.09</v>
      </c>
      <c r="AB316" s="174">
        <v>0.22</v>
      </c>
      <c r="AC316" s="174">
        <v>0.06</v>
      </c>
      <c r="AD316" s="174">
        <v>0.13</v>
      </c>
      <c r="AE316" s="1"/>
      <c r="AF316" s="1"/>
      <c r="AG316" s="1"/>
      <c r="AH316" s="1"/>
      <c r="AI316" s="1"/>
    </row>
    <row r="317" spans="1:35" ht="16.5" thickTop="1" thickBot="1" x14ac:dyDescent="0.3">
      <c r="A317" s="25" t="s">
        <v>340</v>
      </c>
      <c r="B317" s="28">
        <v>1</v>
      </c>
      <c r="C317" s="62" t="s">
        <v>86</v>
      </c>
      <c r="D317" s="63" t="s">
        <v>19</v>
      </c>
      <c r="E317" s="30">
        <v>324</v>
      </c>
      <c r="F317" s="83">
        <v>3</v>
      </c>
      <c r="G317" s="83">
        <v>1</v>
      </c>
      <c r="H317" s="24">
        <v>3</v>
      </c>
      <c r="I317" s="60">
        <v>12</v>
      </c>
      <c r="J317" s="24">
        <v>16</v>
      </c>
      <c r="K317" s="24">
        <v>1</v>
      </c>
      <c r="L317" s="147">
        <v>0.8136363636363636</v>
      </c>
      <c r="M317" s="24">
        <v>22</v>
      </c>
      <c r="N317" s="65">
        <f t="shared" si="5"/>
        <v>4099.3081395348836</v>
      </c>
      <c r="O317" s="24">
        <v>273</v>
      </c>
      <c r="P317" s="170">
        <v>31.2</v>
      </c>
      <c r="Q317" s="171">
        <v>5</v>
      </c>
      <c r="R317" s="171">
        <v>31.95</v>
      </c>
      <c r="S317" s="24">
        <v>98</v>
      </c>
      <c r="T317" s="24">
        <v>84</v>
      </c>
      <c r="U317" s="24">
        <v>118</v>
      </c>
      <c r="X317" s="174">
        <v>0.06</v>
      </c>
      <c r="Y317" s="174">
        <v>7.0000000000000007E-2</v>
      </c>
      <c r="Z317" s="174">
        <v>0.02</v>
      </c>
      <c r="AA317" s="174">
        <v>0.1</v>
      </c>
      <c r="AB317" s="174">
        <v>0.14000000000000001</v>
      </c>
      <c r="AC317" s="174">
        <v>0.06</v>
      </c>
      <c r="AD317" s="174">
        <v>0.08</v>
      </c>
      <c r="AE317" s="1"/>
      <c r="AF317" s="1"/>
      <c r="AG317" s="1"/>
      <c r="AH317" s="1"/>
      <c r="AI317" s="1"/>
    </row>
    <row r="318" spans="1:35" ht="16.5" thickTop="1" thickBot="1" x14ac:dyDescent="0.3">
      <c r="A318" s="25" t="s">
        <v>340</v>
      </c>
      <c r="B318" s="26">
        <v>1</v>
      </c>
      <c r="C318" s="70" t="s">
        <v>366</v>
      </c>
      <c r="D318" s="71" t="s">
        <v>367</v>
      </c>
      <c r="E318" s="30">
        <v>325</v>
      </c>
      <c r="F318" s="83">
        <v>3</v>
      </c>
      <c r="G318" s="83">
        <v>1</v>
      </c>
      <c r="H318" s="24">
        <v>3</v>
      </c>
      <c r="I318" s="60">
        <v>32</v>
      </c>
      <c r="J318" s="24">
        <v>17</v>
      </c>
      <c r="K318" s="18">
        <v>1</v>
      </c>
      <c r="L318" s="148">
        <v>1.2363636363636363</v>
      </c>
      <c r="M318" s="53">
        <v>20.5</v>
      </c>
      <c r="N318" s="65">
        <f t="shared" si="5"/>
        <v>6348.9069767441861</v>
      </c>
      <c r="O318" s="24">
        <v>254</v>
      </c>
      <c r="P318" s="170">
        <v>25.3</v>
      </c>
      <c r="Q318" s="169">
        <v>3</v>
      </c>
      <c r="R318" s="171">
        <v>29</v>
      </c>
      <c r="S318" s="24">
        <v>93</v>
      </c>
      <c r="T318" s="24">
        <v>84</v>
      </c>
      <c r="U318" s="24">
        <v>122</v>
      </c>
      <c r="X318" s="174">
        <v>0.22</v>
      </c>
      <c r="Y318" s="174">
        <v>0.1</v>
      </c>
      <c r="Z318" s="174">
        <v>0.09</v>
      </c>
      <c r="AA318" s="174">
        <v>0.24</v>
      </c>
      <c r="AB318" s="174">
        <v>7.0000000000000007E-2</v>
      </c>
      <c r="AC318" s="174">
        <v>0.22</v>
      </c>
      <c r="AD318" s="174">
        <v>0.18</v>
      </c>
      <c r="AE318" s="1"/>
      <c r="AF318" s="1"/>
      <c r="AG318" s="1"/>
      <c r="AH318" s="1"/>
      <c r="AI318" s="1"/>
    </row>
    <row r="319" spans="1:35" ht="16.5" thickTop="1" thickBot="1" x14ac:dyDescent="0.3">
      <c r="A319" s="25" t="s">
        <v>340</v>
      </c>
      <c r="B319" s="28">
        <v>1</v>
      </c>
      <c r="C319" s="70" t="s">
        <v>346</v>
      </c>
      <c r="D319" s="71" t="s">
        <v>347</v>
      </c>
      <c r="E319" s="30">
        <v>326</v>
      </c>
      <c r="F319" s="83">
        <v>3</v>
      </c>
      <c r="G319" s="83">
        <v>1</v>
      </c>
      <c r="H319" s="24">
        <v>3</v>
      </c>
      <c r="I319" s="60">
        <v>22</v>
      </c>
      <c r="J319" s="24">
        <v>17</v>
      </c>
      <c r="K319" s="24">
        <v>2</v>
      </c>
      <c r="L319" s="147">
        <v>0.8136363636363636</v>
      </c>
      <c r="M319" s="24">
        <v>20</v>
      </c>
      <c r="N319" s="65">
        <f t="shared" si="5"/>
        <v>4204.4186046511632</v>
      </c>
      <c r="O319" s="24">
        <v>175</v>
      </c>
      <c r="P319" s="170">
        <v>26.3</v>
      </c>
      <c r="Q319" s="171">
        <v>3</v>
      </c>
      <c r="R319" s="171">
        <v>32.200000000000003</v>
      </c>
      <c r="S319" s="24">
        <v>102</v>
      </c>
      <c r="T319" s="24">
        <v>84</v>
      </c>
      <c r="U319" s="24">
        <v>118</v>
      </c>
      <c r="X319" s="174">
        <v>0.08</v>
      </c>
      <c r="Y319" s="174">
        <v>0.04</v>
      </c>
      <c r="Z319" s="174">
        <v>7.0000000000000007E-2</v>
      </c>
      <c r="AA319" s="174">
        <v>0.17</v>
      </c>
      <c r="AB319" s="174">
        <v>0.1</v>
      </c>
      <c r="AC319" s="174">
        <v>0.02</v>
      </c>
      <c r="AD319" s="174">
        <v>0.05</v>
      </c>
      <c r="AE319" s="1"/>
      <c r="AF319" s="1"/>
      <c r="AG319" s="1"/>
      <c r="AH319" s="1"/>
      <c r="AI319" s="1"/>
    </row>
    <row r="320" spans="1:35" ht="16.5" thickTop="1" thickBot="1" x14ac:dyDescent="0.3">
      <c r="A320" s="25" t="s">
        <v>340</v>
      </c>
      <c r="B320" s="26">
        <v>1</v>
      </c>
      <c r="C320" s="66" t="s">
        <v>83</v>
      </c>
      <c r="D320" s="63">
        <v>8607</v>
      </c>
      <c r="E320" s="68">
        <v>327</v>
      </c>
      <c r="F320" s="83">
        <v>3</v>
      </c>
      <c r="G320" s="83">
        <v>1</v>
      </c>
      <c r="H320" s="24">
        <v>3</v>
      </c>
      <c r="I320" s="60">
        <v>9</v>
      </c>
      <c r="J320" s="24">
        <v>17</v>
      </c>
      <c r="K320" s="24">
        <v>3</v>
      </c>
      <c r="L320" s="147">
        <v>0.85909090909090902</v>
      </c>
      <c r="M320" s="24">
        <v>21.5</v>
      </c>
      <c r="N320" s="65">
        <f t="shared" si="5"/>
        <v>4356.0654069767443</v>
      </c>
      <c r="O320" s="24">
        <v>180</v>
      </c>
      <c r="P320" s="170">
        <v>25.5</v>
      </c>
      <c r="Q320" s="171">
        <v>6</v>
      </c>
      <c r="R320" s="171">
        <v>26</v>
      </c>
      <c r="S320" s="24">
        <v>116</v>
      </c>
      <c r="T320" s="24">
        <v>65</v>
      </c>
      <c r="U320" s="24">
        <v>91</v>
      </c>
      <c r="X320" s="174">
        <v>0.18</v>
      </c>
      <c r="Y320" s="174">
        <v>0.15</v>
      </c>
      <c r="Z320" s="174">
        <v>0.28000000000000003</v>
      </c>
      <c r="AA320" s="174">
        <v>0</v>
      </c>
      <c r="AB320" s="174">
        <v>0.1</v>
      </c>
      <c r="AC320" s="174">
        <v>0.15</v>
      </c>
      <c r="AD320" s="174">
        <v>0.12</v>
      </c>
      <c r="AE320" s="1"/>
      <c r="AF320" s="1"/>
      <c r="AG320" s="1"/>
      <c r="AH320" s="1"/>
      <c r="AI320" s="1"/>
    </row>
    <row r="321" spans="1:215" ht="16.5" thickTop="1" thickBot="1" x14ac:dyDescent="0.3">
      <c r="A321" s="25" t="s">
        <v>340</v>
      </c>
      <c r="B321" s="28">
        <v>1</v>
      </c>
      <c r="C321" s="66" t="s">
        <v>88</v>
      </c>
      <c r="D321" s="69" t="s">
        <v>89</v>
      </c>
      <c r="E321" s="30">
        <v>328</v>
      </c>
      <c r="F321" s="83">
        <v>3</v>
      </c>
      <c r="G321" s="83">
        <v>1</v>
      </c>
      <c r="H321" s="24">
        <v>3</v>
      </c>
      <c r="I321" s="60">
        <v>14</v>
      </c>
      <c r="J321" s="24">
        <v>17</v>
      </c>
      <c r="K321" s="24">
        <v>4</v>
      </c>
      <c r="L321" s="147">
        <v>0.85</v>
      </c>
      <c r="M321" s="24">
        <v>20</v>
      </c>
      <c r="N321" s="65">
        <f t="shared" si="5"/>
        <v>4392.3255813953492</v>
      </c>
      <c r="O321" s="24">
        <v>88</v>
      </c>
      <c r="P321" s="170">
        <v>27.2</v>
      </c>
      <c r="Q321" s="171">
        <v>5</v>
      </c>
      <c r="R321" s="171">
        <v>28</v>
      </c>
      <c r="S321" s="24">
        <v>109</v>
      </c>
      <c r="T321" s="24">
        <v>84</v>
      </c>
      <c r="U321" s="24">
        <v>122</v>
      </c>
      <c r="X321" s="174">
        <v>0.18</v>
      </c>
      <c r="Y321" s="174">
        <v>0.02</v>
      </c>
      <c r="Z321" s="174">
        <v>0.03</v>
      </c>
      <c r="AA321" s="174">
        <v>0.08</v>
      </c>
      <c r="AB321" s="174">
        <v>0.2</v>
      </c>
      <c r="AC321" s="174">
        <v>0.05</v>
      </c>
      <c r="AD321" s="174">
        <v>0.22</v>
      </c>
      <c r="AE321" s="1"/>
      <c r="AF321" s="1"/>
      <c r="AG321" s="1"/>
      <c r="AH321" s="1"/>
      <c r="AI321" s="1"/>
    </row>
    <row r="322" spans="1:215" ht="16.5" thickTop="1" thickBot="1" x14ac:dyDescent="0.3">
      <c r="A322" s="25" t="s">
        <v>340</v>
      </c>
      <c r="B322" s="26">
        <v>1</v>
      </c>
      <c r="C322" s="66" t="s">
        <v>78</v>
      </c>
      <c r="D322" s="63" t="s">
        <v>2</v>
      </c>
      <c r="E322" s="30">
        <v>329</v>
      </c>
      <c r="F322" s="83">
        <v>3</v>
      </c>
      <c r="G322" s="83">
        <v>1</v>
      </c>
      <c r="H322" s="24">
        <v>3</v>
      </c>
      <c r="I322" s="60">
        <v>4</v>
      </c>
      <c r="J322" s="24">
        <v>17</v>
      </c>
      <c r="K322" s="24">
        <v>5</v>
      </c>
      <c r="L322" s="147">
        <v>0.78636363636363626</v>
      </c>
      <c r="M322" s="24">
        <v>22</v>
      </c>
      <c r="N322" s="65">
        <f t="shared" si="5"/>
        <v>3961.9011627906971</v>
      </c>
      <c r="O322" s="24">
        <v>247</v>
      </c>
      <c r="P322" s="170">
        <v>28</v>
      </c>
      <c r="Q322" s="171">
        <v>5</v>
      </c>
      <c r="R322" s="171">
        <v>30</v>
      </c>
      <c r="S322" s="24">
        <v>125</v>
      </c>
      <c r="T322" s="24">
        <v>88</v>
      </c>
      <c r="U322" s="24">
        <v>118</v>
      </c>
      <c r="X322" s="174">
        <v>0.27</v>
      </c>
      <c r="Y322" s="174">
        <v>0.12</v>
      </c>
      <c r="Z322" s="174">
        <v>0.04</v>
      </c>
      <c r="AA322" s="174">
        <v>0.13</v>
      </c>
      <c r="AB322" s="174">
        <v>0.04</v>
      </c>
      <c r="AC322" s="174">
        <v>0.02</v>
      </c>
      <c r="AD322" s="174">
        <v>0.18</v>
      </c>
      <c r="AE322" s="21"/>
      <c r="AF322" s="21"/>
      <c r="AG322" s="21"/>
      <c r="AH322" s="21"/>
      <c r="AI322" s="21"/>
      <c r="HG322" t="s">
        <v>293</v>
      </c>
    </row>
    <row r="323" spans="1:215" ht="16.5" thickTop="1" thickBot="1" x14ac:dyDescent="0.3">
      <c r="A323" s="25" t="s">
        <v>340</v>
      </c>
      <c r="B323" s="28">
        <v>1</v>
      </c>
      <c r="C323" s="70" t="s">
        <v>352</v>
      </c>
      <c r="D323" s="71" t="s">
        <v>353</v>
      </c>
      <c r="E323" s="30">
        <v>330</v>
      </c>
      <c r="F323" s="83">
        <v>3</v>
      </c>
      <c r="G323" s="83">
        <v>1</v>
      </c>
      <c r="H323" s="24">
        <v>3</v>
      </c>
      <c r="I323" s="60">
        <v>24</v>
      </c>
      <c r="J323" s="24">
        <v>17</v>
      </c>
      <c r="K323" s="24">
        <v>6</v>
      </c>
      <c r="L323" s="147">
        <v>0.86363636363636354</v>
      </c>
      <c r="M323" s="24">
        <v>20.5</v>
      </c>
      <c r="N323" s="65">
        <f t="shared" si="5"/>
        <v>4434.8982558139533</v>
      </c>
      <c r="O323" s="24">
        <v>210</v>
      </c>
      <c r="P323" s="170">
        <v>26.6</v>
      </c>
      <c r="Q323" s="171">
        <v>7</v>
      </c>
      <c r="R323" s="171">
        <v>27</v>
      </c>
      <c r="S323" s="24">
        <v>96</v>
      </c>
      <c r="T323" s="24">
        <v>83</v>
      </c>
      <c r="U323" s="24">
        <v>122</v>
      </c>
      <c r="X323" s="174">
        <v>0.24</v>
      </c>
      <c r="Y323" s="174">
        <v>7.0000000000000007E-2</v>
      </c>
      <c r="Z323" s="174">
        <v>7.0000000000000007E-2</v>
      </c>
      <c r="AA323" s="174">
        <v>0.03</v>
      </c>
      <c r="AB323" s="174">
        <v>0.04</v>
      </c>
      <c r="AC323" s="174">
        <v>0.11</v>
      </c>
      <c r="AD323" s="174">
        <v>0.24</v>
      </c>
      <c r="AE323" s="21"/>
      <c r="AF323" s="21"/>
      <c r="AG323" s="21"/>
      <c r="AH323" s="21"/>
      <c r="AI323" s="21"/>
      <c r="HG323" t="s">
        <v>294</v>
      </c>
    </row>
    <row r="324" spans="1:215" ht="16.5" thickTop="1" thickBot="1" x14ac:dyDescent="0.3">
      <c r="A324" s="25" t="s">
        <v>340</v>
      </c>
      <c r="B324" s="26">
        <v>1</v>
      </c>
      <c r="C324" s="62" t="s">
        <v>80</v>
      </c>
      <c r="D324" s="63" t="s">
        <v>23</v>
      </c>
      <c r="E324" s="30">
        <v>331</v>
      </c>
      <c r="F324" s="83">
        <v>3</v>
      </c>
      <c r="G324" s="83">
        <v>1</v>
      </c>
      <c r="H324" s="24">
        <v>3</v>
      </c>
      <c r="I324" s="60">
        <v>6</v>
      </c>
      <c r="J324" s="24">
        <v>18</v>
      </c>
      <c r="K324" s="24">
        <v>6</v>
      </c>
      <c r="L324" s="147">
        <v>0.73636363636363633</v>
      </c>
      <c r="M324" s="24">
        <v>21</v>
      </c>
      <c r="N324" s="65">
        <f t="shared" si="5"/>
        <v>3757.5523255813955</v>
      </c>
      <c r="O324" s="24">
        <v>290</v>
      </c>
      <c r="P324" s="170">
        <v>29.4</v>
      </c>
      <c r="Q324" s="171">
        <v>3</v>
      </c>
      <c r="R324" s="171">
        <v>30.2</v>
      </c>
      <c r="S324" s="24">
        <v>94</v>
      </c>
      <c r="T324" s="24">
        <v>87</v>
      </c>
      <c r="U324" s="24">
        <v>122</v>
      </c>
      <c r="X324" s="174">
        <v>0.11</v>
      </c>
      <c r="Y324" s="174">
        <v>0.08</v>
      </c>
      <c r="Z324" s="174">
        <v>7.0000000000000007E-2</v>
      </c>
      <c r="AA324" s="174">
        <v>0.09</v>
      </c>
      <c r="AB324" s="174">
        <v>0.03</v>
      </c>
      <c r="AC324" s="174">
        <v>0.05</v>
      </c>
      <c r="AD324" s="174">
        <v>0.14000000000000001</v>
      </c>
      <c r="AE324" s="21"/>
      <c r="AF324" s="21"/>
      <c r="AG324" s="21"/>
      <c r="AH324" s="21"/>
      <c r="AI324" s="21"/>
      <c r="HG324" t="s">
        <v>295</v>
      </c>
    </row>
    <row r="325" spans="1:215" ht="16.5" thickTop="1" thickBot="1" x14ac:dyDescent="0.3">
      <c r="A325" s="25" t="s">
        <v>340</v>
      </c>
      <c r="B325" s="28">
        <v>1</v>
      </c>
      <c r="C325" s="70" t="s">
        <v>344</v>
      </c>
      <c r="D325" s="71" t="s">
        <v>345</v>
      </c>
      <c r="E325" s="30">
        <v>332</v>
      </c>
      <c r="F325" s="83">
        <v>3</v>
      </c>
      <c r="G325" s="83">
        <v>1</v>
      </c>
      <c r="H325" s="24">
        <v>3</v>
      </c>
      <c r="I325" s="60">
        <v>21</v>
      </c>
      <c r="J325" s="24">
        <v>18</v>
      </c>
      <c r="K325" s="24">
        <v>5</v>
      </c>
      <c r="L325" s="147">
        <v>0.86363636363636354</v>
      </c>
      <c r="M325" s="24">
        <v>21.5</v>
      </c>
      <c r="N325" s="65">
        <f t="shared" si="5"/>
        <v>4379.1133720930229</v>
      </c>
      <c r="O325" s="24">
        <v>179</v>
      </c>
      <c r="P325" s="170">
        <v>28.5</v>
      </c>
      <c r="Q325" s="171">
        <v>7</v>
      </c>
      <c r="R325" s="171">
        <v>30.3</v>
      </c>
      <c r="S325" s="24">
        <v>112</v>
      </c>
      <c r="T325" s="24">
        <v>86</v>
      </c>
      <c r="U325" s="24">
        <v>118</v>
      </c>
      <c r="X325" s="174">
        <v>7.0000000000000007E-2</v>
      </c>
      <c r="Y325" s="174">
        <v>0.2</v>
      </c>
      <c r="Z325" s="174">
        <v>0.08</v>
      </c>
      <c r="AA325" s="174">
        <v>7.0000000000000007E-2</v>
      </c>
      <c r="AB325" s="174">
        <v>0.11</v>
      </c>
      <c r="AC325" s="174">
        <v>0.09</v>
      </c>
      <c r="AD325" s="174">
        <v>0.1</v>
      </c>
      <c r="HG325" t="s">
        <v>296</v>
      </c>
    </row>
    <row r="326" spans="1:215" ht="16.5" thickTop="1" thickBot="1" x14ac:dyDescent="0.3">
      <c r="A326" s="25" t="s">
        <v>340</v>
      </c>
      <c r="B326" s="26">
        <v>1</v>
      </c>
      <c r="C326" s="70" t="s">
        <v>356</v>
      </c>
      <c r="D326" s="71" t="s">
        <v>357</v>
      </c>
      <c r="E326" s="30">
        <v>333</v>
      </c>
      <c r="F326" s="83">
        <v>3</v>
      </c>
      <c r="G326" s="83">
        <v>1</v>
      </c>
      <c r="H326" s="24">
        <v>3</v>
      </c>
      <c r="I326" s="60">
        <v>27</v>
      </c>
      <c r="J326" s="24">
        <v>18</v>
      </c>
      <c r="K326" s="24">
        <v>4</v>
      </c>
      <c r="L326" s="147">
        <v>0.96818181818181803</v>
      </c>
      <c r="M326" s="24">
        <v>22</v>
      </c>
      <c r="N326" s="65">
        <f t="shared" si="5"/>
        <v>4877.947674418604</v>
      </c>
      <c r="O326" s="24">
        <v>220</v>
      </c>
      <c r="P326" s="170">
        <v>22.3</v>
      </c>
      <c r="Q326" s="171">
        <v>7</v>
      </c>
      <c r="R326" s="171">
        <v>24</v>
      </c>
      <c r="S326" s="24">
        <v>100</v>
      </c>
      <c r="T326" s="24">
        <v>87</v>
      </c>
      <c r="U326" s="24">
        <v>118</v>
      </c>
      <c r="X326" s="174">
        <v>0.28000000000000003</v>
      </c>
      <c r="Y326" s="174">
        <v>0.12</v>
      </c>
      <c r="Z326" s="174">
        <v>0.2</v>
      </c>
      <c r="AA326" s="174">
        <v>0.18</v>
      </c>
      <c r="AB326" s="174">
        <v>0.08</v>
      </c>
      <c r="AC326" s="174">
        <v>7.0000000000000007E-2</v>
      </c>
      <c r="AD326" s="174">
        <v>0.05</v>
      </c>
      <c r="HG326" t="s">
        <v>297</v>
      </c>
    </row>
    <row r="327" spans="1:215" ht="16.5" thickTop="1" thickBot="1" x14ac:dyDescent="0.3">
      <c r="A327" s="25" t="s">
        <v>340</v>
      </c>
      <c r="B327" s="28">
        <v>1</v>
      </c>
      <c r="C327" s="62" t="s">
        <v>94</v>
      </c>
      <c r="D327" s="63">
        <v>8580</v>
      </c>
      <c r="E327" s="68">
        <v>334</v>
      </c>
      <c r="F327" s="83">
        <v>3</v>
      </c>
      <c r="G327" s="83">
        <v>1</v>
      </c>
      <c r="H327" s="24">
        <v>3</v>
      </c>
      <c r="I327" s="60">
        <v>19</v>
      </c>
      <c r="J327" s="24">
        <v>18</v>
      </c>
      <c r="K327" s="24">
        <v>3</v>
      </c>
      <c r="L327" s="147">
        <v>0.8772727272727272</v>
      </c>
      <c r="M327" s="24">
        <v>20</v>
      </c>
      <c r="N327" s="65">
        <f t="shared" si="5"/>
        <v>4533.2558139534885</v>
      </c>
      <c r="O327" s="24">
        <v>169</v>
      </c>
      <c r="P327" s="170">
        <v>27</v>
      </c>
      <c r="Q327" s="171">
        <v>7.7</v>
      </c>
      <c r="R327" s="171">
        <v>23</v>
      </c>
      <c r="S327" s="24">
        <v>108</v>
      </c>
      <c r="T327" s="24">
        <v>60</v>
      </c>
      <c r="U327" s="24">
        <v>91</v>
      </c>
      <c r="X327" s="174">
        <v>0.2</v>
      </c>
      <c r="Y327" s="174">
        <v>7.0000000000000007E-2</v>
      </c>
      <c r="Z327" s="174">
        <v>0</v>
      </c>
      <c r="AA327" s="174">
        <v>0</v>
      </c>
      <c r="AB327" s="174">
        <v>0.17</v>
      </c>
      <c r="AC327" s="174">
        <v>0</v>
      </c>
      <c r="AD327" s="174">
        <v>0.15</v>
      </c>
      <c r="HG327" t="s">
        <v>298</v>
      </c>
    </row>
    <row r="328" spans="1:215" ht="16.5" thickTop="1" thickBot="1" x14ac:dyDescent="0.3">
      <c r="A328" s="25" t="s">
        <v>340</v>
      </c>
      <c r="B328" s="26">
        <v>1</v>
      </c>
      <c r="C328" s="66" t="s">
        <v>372</v>
      </c>
      <c r="D328" s="63"/>
      <c r="E328" s="30">
        <v>335</v>
      </c>
      <c r="F328" s="83">
        <v>3</v>
      </c>
      <c r="G328" s="83">
        <v>1</v>
      </c>
      <c r="H328" s="24">
        <v>3</v>
      </c>
      <c r="I328" s="60">
        <v>35</v>
      </c>
      <c r="J328" s="24">
        <v>18</v>
      </c>
      <c r="K328" s="24">
        <v>2</v>
      </c>
      <c r="L328" s="147">
        <v>0.92727272727272725</v>
      </c>
      <c r="M328" s="24">
        <v>20.5</v>
      </c>
      <c r="N328" s="65">
        <f t="shared" si="5"/>
        <v>4761.6802325581393</v>
      </c>
      <c r="O328" s="24">
        <v>220</v>
      </c>
      <c r="P328" s="170">
        <v>26.3</v>
      </c>
      <c r="Q328" s="171">
        <v>5</v>
      </c>
      <c r="R328" s="171">
        <v>31</v>
      </c>
      <c r="S328" s="24">
        <v>92</v>
      </c>
      <c r="T328" s="24">
        <v>84</v>
      </c>
      <c r="U328" s="24">
        <v>112</v>
      </c>
      <c r="X328" s="174">
        <v>0.12</v>
      </c>
      <c r="Y328" s="174">
        <v>7.0000000000000007E-2</v>
      </c>
      <c r="Z328" s="174">
        <v>0.03</v>
      </c>
      <c r="AA328" s="174">
        <v>0.02</v>
      </c>
      <c r="AB328" s="174">
        <v>0.13</v>
      </c>
      <c r="AC328" s="174">
        <v>7.0000000000000007E-2</v>
      </c>
      <c r="AD328" s="174">
        <v>0.04</v>
      </c>
      <c r="HG328" t="s">
        <v>299</v>
      </c>
    </row>
    <row r="329" spans="1:215" ht="16.5" thickTop="1" thickBot="1" x14ac:dyDescent="0.3">
      <c r="A329" s="25" t="s">
        <v>340</v>
      </c>
      <c r="B329" s="28">
        <v>1</v>
      </c>
      <c r="C329" s="70" t="s">
        <v>360</v>
      </c>
      <c r="D329" s="71" t="s">
        <v>361</v>
      </c>
      <c r="E329" s="30">
        <v>336</v>
      </c>
      <c r="F329" s="83">
        <v>3</v>
      </c>
      <c r="G329" s="83">
        <v>1</v>
      </c>
      <c r="H329" s="24">
        <v>3</v>
      </c>
      <c r="I329" s="60">
        <v>29</v>
      </c>
      <c r="J329" s="24">
        <v>18</v>
      </c>
      <c r="K329" s="24">
        <v>1</v>
      </c>
      <c r="L329" s="147">
        <v>0.89999999999999991</v>
      </c>
      <c r="M329" s="24">
        <v>21</v>
      </c>
      <c r="N329" s="65">
        <f t="shared" si="5"/>
        <v>4592.5639534883712</v>
      </c>
      <c r="O329" s="24">
        <v>192</v>
      </c>
      <c r="P329" s="170">
        <v>25.2</v>
      </c>
      <c r="Q329" s="171">
        <v>5</v>
      </c>
      <c r="R329" s="171">
        <v>28.4</v>
      </c>
      <c r="S329" s="24">
        <v>96</v>
      </c>
      <c r="T329" s="24">
        <v>87</v>
      </c>
      <c r="U329" s="24">
        <v>118</v>
      </c>
      <c r="X329" s="174">
        <v>7.0000000000000007E-2</v>
      </c>
      <c r="Y329" s="174">
        <v>0.09</v>
      </c>
      <c r="Z329" s="174">
        <v>0.13</v>
      </c>
      <c r="AA329" s="174">
        <v>0.08</v>
      </c>
      <c r="AB329" s="174">
        <v>0.06</v>
      </c>
      <c r="AC329" s="174">
        <v>0.04</v>
      </c>
      <c r="AD329" s="174">
        <v>0.12</v>
      </c>
      <c r="HG329" t="s">
        <v>300</v>
      </c>
    </row>
    <row r="330" spans="1:215" ht="16.5" hidden="1" thickTop="1" thickBot="1" x14ac:dyDescent="0.3">
      <c r="A330" s="25" t="s">
        <v>340</v>
      </c>
      <c r="B330" s="26">
        <v>1</v>
      </c>
      <c r="C330" s="40" t="s">
        <v>75</v>
      </c>
      <c r="D330" s="41" t="s">
        <v>35</v>
      </c>
      <c r="E330" s="32">
        <v>101</v>
      </c>
      <c r="F330" s="83">
        <v>4</v>
      </c>
      <c r="G330" s="83">
        <v>2</v>
      </c>
      <c r="H330" s="18">
        <v>1</v>
      </c>
      <c r="I330" s="18">
        <v>1</v>
      </c>
      <c r="J330" s="18">
        <v>1</v>
      </c>
      <c r="K330" s="18">
        <v>1</v>
      </c>
      <c r="L330">
        <v>1.6240000000000001</v>
      </c>
      <c r="M330">
        <v>19.2</v>
      </c>
      <c r="N330" s="55">
        <f>(L330*5555)*(100-M330)/86</f>
        <v>8475.8448372093026</v>
      </c>
      <c r="O330" s="17">
        <v>48</v>
      </c>
      <c r="P330" s="38">
        <v>24.2</v>
      </c>
      <c r="Q330" s="50">
        <v>4.2</v>
      </c>
      <c r="R330" s="50"/>
      <c r="S330" s="38">
        <v>22.6</v>
      </c>
      <c r="T330" s="17">
        <v>80</v>
      </c>
      <c r="U330" s="17">
        <v>120</v>
      </c>
      <c r="AD330" s="19">
        <v>4</v>
      </c>
      <c r="HG330" t="s">
        <v>301</v>
      </c>
    </row>
    <row r="331" spans="1:215" ht="16.5" hidden="1" thickTop="1" thickBot="1" x14ac:dyDescent="0.3">
      <c r="A331" s="25" t="s">
        <v>340</v>
      </c>
      <c r="B331" s="28">
        <v>1</v>
      </c>
      <c r="C331" s="40" t="s">
        <v>76</v>
      </c>
      <c r="D331" s="41" t="s">
        <v>8</v>
      </c>
      <c r="E331" s="30">
        <v>102</v>
      </c>
      <c r="F331" s="83">
        <v>4</v>
      </c>
      <c r="G331" s="83">
        <v>2</v>
      </c>
      <c r="H331" s="24">
        <v>1</v>
      </c>
      <c r="I331" s="24">
        <v>2</v>
      </c>
      <c r="J331" s="24">
        <v>1</v>
      </c>
      <c r="K331" s="24">
        <v>2</v>
      </c>
      <c r="L331">
        <v>1.843</v>
      </c>
      <c r="M331">
        <v>27.9</v>
      </c>
      <c r="N331" s="84">
        <f t="shared" ref="N331:N394" si="6">(L331*5555)*(100-M331)/86</f>
        <v>8583.1403081395347</v>
      </c>
      <c r="O331" s="19">
        <v>80</v>
      </c>
      <c r="P331" s="39">
        <v>25</v>
      </c>
      <c r="Q331" s="51">
        <v>9.1</v>
      </c>
      <c r="R331" s="51"/>
      <c r="S331" s="39">
        <v>106.5</v>
      </c>
      <c r="T331" s="19">
        <v>76</v>
      </c>
      <c r="U331" s="19">
        <v>116</v>
      </c>
      <c r="AD331" s="19">
        <v>2</v>
      </c>
      <c r="HG331" t="s">
        <v>302</v>
      </c>
    </row>
    <row r="332" spans="1:215" ht="16.5" hidden="1" thickTop="1" thickBot="1" x14ac:dyDescent="0.3">
      <c r="A332" s="25" t="s">
        <v>340</v>
      </c>
      <c r="B332" s="26">
        <v>1</v>
      </c>
      <c r="C332" s="40" t="s">
        <v>77</v>
      </c>
      <c r="D332" s="41" t="s">
        <v>27</v>
      </c>
      <c r="E332" s="30">
        <v>103</v>
      </c>
      <c r="F332" s="83">
        <v>4</v>
      </c>
      <c r="G332" s="83">
        <v>2</v>
      </c>
      <c r="H332" s="24">
        <v>1</v>
      </c>
      <c r="I332" s="24">
        <v>3</v>
      </c>
      <c r="J332" s="24">
        <v>1</v>
      </c>
      <c r="K332" s="24">
        <v>3</v>
      </c>
      <c r="L332">
        <v>1.7455000000000001</v>
      </c>
      <c r="M332">
        <v>19.8</v>
      </c>
      <c r="N332" s="84">
        <f t="shared" si="6"/>
        <v>9042.3191918604662</v>
      </c>
      <c r="O332" s="19">
        <v>136</v>
      </c>
      <c r="P332" s="39">
        <v>21.2</v>
      </c>
      <c r="Q332" s="51">
        <v>4.3</v>
      </c>
      <c r="R332" s="51"/>
      <c r="S332" s="39">
        <v>64.400000000000006</v>
      </c>
      <c r="T332" s="19">
        <v>70</v>
      </c>
      <c r="U332" s="19">
        <v>110</v>
      </c>
      <c r="AD332" s="19">
        <v>10</v>
      </c>
      <c r="HG332" t="s">
        <v>303</v>
      </c>
    </row>
    <row r="333" spans="1:215" ht="16.5" hidden="1" thickTop="1" thickBot="1" x14ac:dyDescent="0.3">
      <c r="A333" s="25" t="s">
        <v>340</v>
      </c>
      <c r="B333" s="28">
        <v>1</v>
      </c>
      <c r="C333" s="40" t="s">
        <v>78</v>
      </c>
      <c r="D333" s="41" t="s">
        <v>2</v>
      </c>
      <c r="E333" s="30">
        <v>104</v>
      </c>
      <c r="F333" s="83">
        <v>4</v>
      </c>
      <c r="G333" s="83">
        <v>2</v>
      </c>
      <c r="H333" s="24">
        <v>1</v>
      </c>
      <c r="I333" s="18">
        <v>4</v>
      </c>
      <c r="J333" s="24">
        <v>1</v>
      </c>
      <c r="K333" s="24">
        <v>4</v>
      </c>
      <c r="L333">
        <v>1.3109999999999999</v>
      </c>
      <c r="M333">
        <v>23.8</v>
      </c>
      <c r="N333" s="84">
        <f t="shared" si="6"/>
        <v>6452.7267558139529</v>
      </c>
      <c r="O333" s="19">
        <v>128</v>
      </c>
      <c r="P333" s="39">
        <v>24.6</v>
      </c>
      <c r="Q333" s="51">
        <v>2.7</v>
      </c>
      <c r="R333" s="51"/>
      <c r="S333" s="39">
        <v>63.1</v>
      </c>
      <c r="T333" s="19">
        <v>78</v>
      </c>
      <c r="U333" s="19">
        <v>118</v>
      </c>
      <c r="AD333" s="19">
        <v>50</v>
      </c>
      <c r="HG333" t="s">
        <v>304</v>
      </c>
    </row>
    <row r="334" spans="1:215" ht="16.5" hidden="1" thickTop="1" thickBot="1" x14ac:dyDescent="0.3">
      <c r="A334" s="25" t="s">
        <v>340</v>
      </c>
      <c r="B334" s="26">
        <v>1</v>
      </c>
      <c r="C334" s="40" t="s">
        <v>79</v>
      </c>
      <c r="D334" s="41" t="s">
        <v>16</v>
      </c>
      <c r="E334" s="30">
        <v>105</v>
      </c>
      <c r="F334" s="83">
        <v>4</v>
      </c>
      <c r="G334" s="83">
        <v>2</v>
      </c>
      <c r="H334" s="24">
        <v>1</v>
      </c>
      <c r="I334" s="24">
        <v>5</v>
      </c>
      <c r="J334" s="24">
        <v>1</v>
      </c>
      <c r="K334" s="24">
        <v>5</v>
      </c>
      <c r="L334">
        <v>2.2490000000000001</v>
      </c>
      <c r="M334">
        <v>21.8</v>
      </c>
      <c r="N334" s="84">
        <f t="shared" si="6"/>
        <v>11360.091267441861</v>
      </c>
      <c r="O334" s="19">
        <v>120</v>
      </c>
      <c r="P334" s="39">
        <v>23.3</v>
      </c>
      <c r="Q334" s="51">
        <v>7.5</v>
      </c>
      <c r="R334" s="51"/>
      <c r="S334" s="39">
        <v>78</v>
      </c>
      <c r="T334" s="19">
        <v>70</v>
      </c>
      <c r="U334" s="19">
        <v>110</v>
      </c>
      <c r="AD334" s="19">
        <v>10</v>
      </c>
      <c r="HG334" t="s">
        <v>305</v>
      </c>
    </row>
    <row r="335" spans="1:215" ht="16.5" hidden="1" thickTop="1" thickBot="1" x14ac:dyDescent="0.3">
      <c r="A335" s="25" t="s">
        <v>340</v>
      </c>
      <c r="B335" s="28">
        <v>1</v>
      </c>
      <c r="C335" s="40" t="s">
        <v>80</v>
      </c>
      <c r="D335" s="41" t="s">
        <v>23</v>
      </c>
      <c r="E335" s="30">
        <v>106</v>
      </c>
      <c r="F335" s="83">
        <v>4</v>
      </c>
      <c r="G335" s="83">
        <v>2</v>
      </c>
      <c r="H335" s="24">
        <v>1</v>
      </c>
      <c r="I335" s="24">
        <v>6</v>
      </c>
      <c r="J335" s="24">
        <v>1</v>
      </c>
      <c r="K335" s="24">
        <v>6</v>
      </c>
      <c r="L335">
        <v>1.9890000000000001</v>
      </c>
      <c r="M335">
        <v>22.6</v>
      </c>
      <c r="N335" s="84">
        <f t="shared" si="6"/>
        <v>9944.0055000000011</v>
      </c>
      <c r="O335" s="19">
        <v>120</v>
      </c>
      <c r="P335" s="39">
        <v>25.3</v>
      </c>
      <c r="Q335" s="51">
        <v>4.5</v>
      </c>
      <c r="R335" s="51"/>
      <c r="S335" s="39">
        <v>74.400000000000006</v>
      </c>
      <c r="T335" s="19">
        <v>72</v>
      </c>
      <c r="U335" s="19">
        <v>112</v>
      </c>
      <c r="AD335" s="19">
        <v>8</v>
      </c>
      <c r="HG335" t="s">
        <v>306</v>
      </c>
    </row>
    <row r="336" spans="1:215" ht="16.5" hidden="1" thickTop="1" thickBot="1" x14ac:dyDescent="0.3">
      <c r="A336" s="25" t="s">
        <v>340</v>
      </c>
      <c r="B336" s="26">
        <v>1</v>
      </c>
      <c r="C336" s="40" t="s">
        <v>81</v>
      </c>
      <c r="D336" s="41">
        <v>8544</v>
      </c>
      <c r="E336" s="30">
        <v>107</v>
      </c>
      <c r="F336" s="83">
        <v>4</v>
      </c>
      <c r="G336" s="83">
        <v>2</v>
      </c>
      <c r="H336" s="24">
        <v>1</v>
      </c>
      <c r="I336" s="18">
        <v>7</v>
      </c>
      <c r="J336" s="24">
        <v>2</v>
      </c>
      <c r="K336" s="24">
        <v>6</v>
      </c>
      <c r="L336">
        <v>1.5255000000000001</v>
      </c>
      <c r="M336">
        <v>21.7</v>
      </c>
      <c r="N336" s="84">
        <f t="shared" si="6"/>
        <v>7715.4202412790701</v>
      </c>
      <c r="O336" s="19">
        <v>112</v>
      </c>
      <c r="P336" s="39">
        <v>21.5</v>
      </c>
      <c r="Q336" s="51">
        <v>7.5</v>
      </c>
      <c r="R336" s="51"/>
      <c r="S336" s="39">
        <v>71</v>
      </c>
      <c r="T336" s="19">
        <v>65</v>
      </c>
      <c r="U336" s="19">
        <v>105</v>
      </c>
      <c r="AD336" s="19">
        <v>4</v>
      </c>
      <c r="HG336" t="s">
        <v>263</v>
      </c>
    </row>
    <row r="337" spans="1:215" ht="16.5" hidden="1" thickTop="1" thickBot="1" x14ac:dyDescent="0.3">
      <c r="A337" s="25" t="s">
        <v>340</v>
      </c>
      <c r="B337" s="28">
        <v>1</v>
      </c>
      <c r="C337" s="40" t="s">
        <v>82</v>
      </c>
      <c r="D337" s="41">
        <v>8528</v>
      </c>
      <c r="E337" s="30">
        <v>108</v>
      </c>
      <c r="F337" s="83">
        <v>4</v>
      </c>
      <c r="G337" s="83">
        <v>2</v>
      </c>
      <c r="H337" s="24">
        <v>1</v>
      </c>
      <c r="I337" s="24">
        <v>8</v>
      </c>
      <c r="J337" s="24">
        <v>2</v>
      </c>
      <c r="K337" s="24">
        <v>5</v>
      </c>
      <c r="L337">
        <v>1.0085</v>
      </c>
      <c r="M337">
        <v>14.4</v>
      </c>
      <c r="N337" s="84">
        <f t="shared" si="6"/>
        <v>5576.1606744186047</v>
      </c>
      <c r="O337" s="19">
        <v>108</v>
      </c>
      <c r="P337" s="39">
        <v>24.6</v>
      </c>
      <c r="Q337" s="51">
        <v>3.4</v>
      </c>
      <c r="R337" s="51"/>
      <c r="S337" s="39">
        <v>66.8</v>
      </c>
      <c r="T337" s="19">
        <v>50</v>
      </c>
      <c r="U337" s="19">
        <v>90</v>
      </c>
      <c r="AD337" s="19">
        <v>0</v>
      </c>
      <c r="HG337" t="s">
        <v>307</v>
      </c>
    </row>
    <row r="338" spans="1:215" ht="16.5" hidden="1" thickTop="1" thickBot="1" x14ac:dyDescent="0.3">
      <c r="A338" s="25" t="s">
        <v>340</v>
      </c>
      <c r="B338" s="26">
        <v>1</v>
      </c>
      <c r="C338" s="40" t="s">
        <v>83</v>
      </c>
      <c r="D338" s="41">
        <v>8607</v>
      </c>
      <c r="E338" s="30">
        <v>109</v>
      </c>
      <c r="F338" s="83">
        <v>4</v>
      </c>
      <c r="G338" s="83">
        <v>2</v>
      </c>
      <c r="H338" s="24">
        <v>1</v>
      </c>
      <c r="I338" s="24">
        <v>9</v>
      </c>
      <c r="J338" s="24">
        <v>2</v>
      </c>
      <c r="K338" s="24">
        <v>4</v>
      </c>
      <c r="L338">
        <v>1.68</v>
      </c>
      <c r="M338">
        <v>17</v>
      </c>
      <c r="N338" s="84">
        <f t="shared" si="6"/>
        <v>9006.8511627906973</v>
      </c>
      <c r="O338" s="19">
        <v>96</v>
      </c>
      <c r="P338" s="39">
        <v>25.6</v>
      </c>
      <c r="Q338" s="51">
        <v>4.5</v>
      </c>
      <c r="R338" s="51"/>
      <c r="S338" s="39">
        <v>82.7</v>
      </c>
      <c r="T338" s="19">
        <v>64</v>
      </c>
      <c r="U338" s="19">
        <v>104</v>
      </c>
      <c r="AD338" s="19">
        <v>2</v>
      </c>
    </row>
    <row r="339" spans="1:215" ht="16.5" hidden="1" thickTop="1" thickBot="1" x14ac:dyDescent="0.3">
      <c r="A339" s="25" t="s">
        <v>340</v>
      </c>
      <c r="B339" s="28">
        <v>1</v>
      </c>
      <c r="C339" s="40" t="s">
        <v>84</v>
      </c>
      <c r="D339" s="41" t="s">
        <v>43</v>
      </c>
      <c r="E339" s="30">
        <v>110</v>
      </c>
      <c r="F339" s="83">
        <v>4</v>
      </c>
      <c r="G339" s="83">
        <v>2</v>
      </c>
      <c r="H339" s="24">
        <v>1</v>
      </c>
      <c r="I339" s="18">
        <v>10</v>
      </c>
      <c r="J339" s="24">
        <v>2</v>
      </c>
      <c r="K339" s="24">
        <v>3</v>
      </c>
      <c r="L339">
        <v>1.94</v>
      </c>
      <c r="M339">
        <v>20.7</v>
      </c>
      <c r="N339" s="84">
        <f t="shared" si="6"/>
        <v>9937.1198837209304</v>
      </c>
      <c r="O339" s="19">
        <v>100</v>
      </c>
      <c r="P339" s="39">
        <v>26.6</v>
      </c>
      <c r="Q339" s="51">
        <v>4</v>
      </c>
      <c r="R339" s="51"/>
      <c r="S339" s="39">
        <v>56.3</v>
      </c>
      <c r="T339" s="19">
        <v>82</v>
      </c>
      <c r="U339" s="19">
        <v>122</v>
      </c>
      <c r="AD339" s="19">
        <v>2</v>
      </c>
      <c r="HG339" t="s">
        <v>308</v>
      </c>
    </row>
    <row r="340" spans="1:215" ht="16.5" hidden="1" thickTop="1" thickBot="1" x14ac:dyDescent="0.3">
      <c r="A340" s="25" t="s">
        <v>340</v>
      </c>
      <c r="B340" s="26">
        <v>1</v>
      </c>
      <c r="C340" s="40" t="s">
        <v>85</v>
      </c>
      <c r="D340" s="41" t="s">
        <v>41</v>
      </c>
      <c r="E340" s="30">
        <v>111</v>
      </c>
      <c r="F340" s="83">
        <v>4</v>
      </c>
      <c r="G340" s="83">
        <v>2</v>
      </c>
      <c r="H340" s="24">
        <v>1</v>
      </c>
      <c r="I340" s="24">
        <v>11</v>
      </c>
      <c r="J340" s="24">
        <v>2</v>
      </c>
      <c r="K340" s="24">
        <v>2</v>
      </c>
      <c r="L340">
        <v>2.1655000000000002</v>
      </c>
      <c r="M340">
        <v>24.8</v>
      </c>
      <c r="N340" s="84">
        <f t="shared" si="6"/>
        <v>10518.689627906977</v>
      </c>
      <c r="O340" s="19">
        <v>120</v>
      </c>
      <c r="P340" s="39">
        <v>27.3</v>
      </c>
      <c r="Q340" s="51">
        <v>2.7</v>
      </c>
      <c r="R340" s="51"/>
      <c r="S340" s="39">
        <v>67.099999999999994</v>
      </c>
      <c r="T340" s="19">
        <v>78</v>
      </c>
      <c r="U340" s="19">
        <v>118</v>
      </c>
      <c r="AD340" s="19">
        <v>4</v>
      </c>
    </row>
    <row r="341" spans="1:215" ht="16.5" hidden="1" thickTop="1" thickBot="1" x14ac:dyDescent="0.3">
      <c r="A341" s="25" t="s">
        <v>340</v>
      </c>
      <c r="B341" s="28">
        <v>1</v>
      </c>
      <c r="C341" s="40" t="s">
        <v>86</v>
      </c>
      <c r="D341" s="41" t="s">
        <v>19</v>
      </c>
      <c r="E341" s="30">
        <v>112</v>
      </c>
      <c r="F341" s="83">
        <v>4</v>
      </c>
      <c r="G341" s="83">
        <v>2</v>
      </c>
      <c r="H341" s="24">
        <v>1</v>
      </c>
      <c r="I341" s="24">
        <v>12</v>
      </c>
      <c r="J341" s="24">
        <v>2</v>
      </c>
      <c r="K341" s="24">
        <v>1</v>
      </c>
      <c r="L341">
        <v>1.7905</v>
      </c>
      <c r="M341" s="85">
        <v>17</v>
      </c>
      <c r="N341" s="84">
        <f t="shared" si="6"/>
        <v>9599.266075581394</v>
      </c>
      <c r="O341" s="19">
        <v>96</v>
      </c>
      <c r="P341" s="39">
        <v>27.4</v>
      </c>
      <c r="Q341" s="51">
        <v>3.6</v>
      </c>
      <c r="R341" s="51"/>
      <c r="S341" s="39">
        <v>52.9</v>
      </c>
      <c r="T341" s="19">
        <v>85</v>
      </c>
      <c r="U341" s="19">
        <v>125</v>
      </c>
      <c r="AD341" s="19">
        <v>5</v>
      </c>
      <c r="HG341" t="s">
        <v>309</v>
      </c>
    </row>
    <row r="342" spans="1:215" ht="16.5" hidden="1" thickTop="1" thickBot="1" x14ac:dyDescent="0.3">
      <c r="A342" s="25" t="s">
        <v>340</v>
      </c>
      <c r="B342" s="26">
        <v>1</v>
      </c>
      <c r="C342" s="40" t="s">
        <v>87</v>
      </c>
      <c r="D342" s="41" t="s">
        <v>10</v>
      </c>
      <c r="E342" s="30">
        <v>113</v>
      </c>
      <c r="F342" s="83">
        <v>4</v>
      </c>
      <c r="G342" s="83">
        <v>2</v>
      </c>
      <c r="H342" s="24">
        <v>1</v>
      </c>
      <c r="I342" s="18">
        <v>13</v>
      </c>
      <c r="J342" s="24">
        <v>3</v>
      </c>
      <c r="K342" s="18">
        <v>1</v>
      </c>
      <c r="L342">
        <v>1.343</v>
      </c>
      <c r="M342">
        <v>28.2</v>
      </c>
      <c r="N342" s="84">
        <f t="shared" si="6"/>
        <v>6228.5372906976736</v>
      </c>
      <c r="O342" s="19">
        <v>92</v>
      </c>
      <c r="P342" s="39">
        <v>24.4</v>
      </c>
      <c r="Q342" s="50">
        <v>5.5</v>
      </c>
      <c r="R342" s="51"/>
      <c r="S342" s="39">
        <v>74.400000000000006</v>
      </c>
      <c r="T342" s="19">
        <v>67</v>
      </c>
      <c r="U342" s="19">
        <v>107</v>
      </c>
      <c r="AD342" s="19">
        <v>6</v>
      </c>
    </row>
    <row r="343" spans="1:215" ht="16.5" hidden="1" thickTop="1" thickBot="1" x14ac:dyDescent="0.3">
      <c r="A343" s="25" t="s">
        <v>340</v>
      </c>
      <c r="B343" s="28">
        <v>1</v>
      </c>
      <c r="C343" s="40" t="s">
        <v>88</v>
      </c>
      <c r="D343" s="42" t="s">
        <v>89</v>
      </c>
      <c r="E343" s="30">
        <v>114</v>
      </c>
      <c r="F343" s="83">
        <v>4</v>
      </c>
      <c r="G343" s="83">
        <v>2</v>
      </c>
      <c r="H343" s="24">
        <v>1</v>
      </c>
      <c r="I343" s="24">
        <v>14</v>
      </c>
      <c r="J343" s="24">
        <v>3</v>
      </c>
      <c r="K343" s="24">
        <v>2</v>
      </c>
      <c r="L343">
        <v>1.484</v>
      </c>
      <c r="M343">
        <v>18</v>
      </c>
      <c r="N343" s="84">
        <f t="shared" si="6"/>
        <v>7860.1958139534891</v>
      </c>
      <c r="O343" s="19">
        <v>104</v>
      </c>
      <c r="P343" s="39">
        <v>24.5</v>
      </c>
      <c r="Q343" s="51">
        <v>6.1</v>
      </c>
      <c r="R343" s="51"/>
      <c r="S343" s="39">
        <v>88.7</v>
      </c>
      <c r="T343" s="19">
        <v>71</v>
      </c>
      <c r="U343" s="19">
        <v>111</v>
      </c>
      <c r="AD343" s="19">
        <v>4</v>
      </c>
    </row>
    <row r="344" spans="1:215" ht="16.5" hidden="1" thickTop="1" thickBot="1" x14ac:dyDescent="0.3">
      <c r="A344" s="25" t="s">
        <v>340</v>
      </c>
      <c r="B344" s="26">
        <v>1</v>
      </c>
      <c r="C344" s="40" t="s">
        <v>90</v>
      </c>
      <c r="D344" s="41" t="s">
        <v>25</v>
      </c>
      <c r="E344" s="30">
        <v>115</v>
      </c>
      <c r="F344" s="83">
        <v>4</v>
      </c>
      <c r="G344" s="83">
        <v>2</v>
      </c>
      <c r="H344" s="24">
        <v>1</v>
      </c>
      <c r="I344" s="24">
        <v>15</v>
      </c>
      <c r="J344" s="24">
        <v>3</v>
      </c>
      <c r="K344" s="24">
        <v>3</v>
      </c>
      <c r="L344">
        <v>0.89200000000000002</v>
      </c>
      <c r="M344">
        <v>14.7</v>
      </c>
      <c r="N344" s="84">
        <f t="shared" si="6"/>
        <v>4914.7281162790696</v>
      </c>
      <c r="O344" s="19">
        <v>96</v>
      </c>
      <c r="P344" s="39">
        <v>23.5</v>
      </c>
      <c r="Q344" s="51">
        <v>4.5</v>
      </c>
      <c r="R344" s="51"/>
      <c r="S344" s="39">
        <v>76.400000000000006</v>
      </c>
      <c r="T344" s="19">
        <v>54</v>
      </c>
      <c r="U344" s="19">
        <v>94</v>
      </c>
      <c r="AD344" s="19">
        <v>0</v>
      </c>
      <c r="HG344" t="s">
        <v>310</v>
      </c>
    </row>
    <row r="345" spans="1:215" ht="16.5" hidden="1" thickTop="1" thickBot="1" x14ac:dyDescent="0.3">
      <c r="A345" s="25" t="s">
        <v>340</v>
      </c>
      <c r="B345" s="28">
        <v>1</v>
      </c>
      <c r="C345" s="43" t="s">
        <v>91</v>
      </c>
      <c r="D345" s="44" t="s">
        <v>11</v>
      </c>
      <c r="E345" s="30">
        <v>116</v>
      </c>
      <c r="F345" s="83">
        <v>4</v>
      </c>
      <c r="G345" s="83">
        <v>2</v>
      </c>
      <c r="H345" s="24">
        <v>1</v>
      </c>
      <c r="I345" s="18">
        <v>16</v>
      </c>
      <c r="J345" s="24">
        <v>3</v>
      </c>
      <c r="K345" s="24">
        <v>4</v>
      </c>
      <c r="L345">
        <v>1.0095000000000001</v>
      </c>
      <c r="M345">
        <v>18.8</v>
      </c>
      <c r="N345" s="84">
        <f t="shared" si="6"/>
        <v>5294.780546511628</v>
      </c>
      <c r="O345" s="19">
        <v>112</v>
      </c>
      <c r="P345" s="39">
        <v>22.1</v>
      </c>
      <c r="Q345" s="51">
        <v>3.8</v>
      </c>
      <c r="R345" s="51"/>
      <c r="S345" s="39">
        <v>70.2</v>
      </c>
      <c r="T345" s="19">
        <v>68</v>
      </c>
      <c r="U345" s="19">
        <v>108</v>
      </c>
      <c r="AD345" s="19">
        <v>2</v>
      </c>
    </row>
    <row r="346" spans="1:215" ht="16.5" hidden="1" thickTop="1" thickBot="1" x14ac:dyDescent="0.3">
      <c r="A346" s="25" t="s">
        <v>340</v>
      </c>
      <c r="B346" s="26">
        <v>1</v>
      </c>
      <c r="C346" s="43" t="s">
        <v>92</v>
      </c>
      <c r="D346" s="44" t="s">
        <v>36</v>
      </c>
      <c r="E346" s="30">
        <v>117</v>
      </c>
      <c r="F346" s="83">
        <v>4</v>
      </c>
      <c r="G346" s="83">
        <v>2</v>
      </c>
      <c r="H346" s="24">
        <v>1</v>
      </c>
      <c r="I346" s="24">
        <v>17</v>
      </c>
      <c r="J346" s="24">
        <v>3</v>
      </c>
      <c r="K346" s="24">
        <v>5</v>
      </c>
      <c r="L346">
        <v>2.3165</v>
      </c>
      <c r="M346">
        <v>25.3</v>
      </c>
      <c r="N346" s="84">
        <f t="shared" si="6"/>
        <v>11177.341456395348</v>
      </c>
      <c r="O346" s="19">
        <v>120</v>
      </c>
      <c r="P346" s="39">
        <v>25.8</v>
      </c>
      <c r="Q346" s="51">
        <v>4.2</v>
      </c>
      <c r="R346" s="51"/>
      <c r="S346" s="39">
        <v>89.2</v>
      </c>
      <c r="T346" s="19">
        <v>65</v>
      </c>
      <c r="U346" s="19">
        <v>105</v>
      </c>
      <c r="AD346" s="19">
        <v>10</v>
      </c>
      <c r="HG346" t="s">
        <v>311</v>
      </c>
    </row>
    <row r="347" spans="1:215" ht="16.5" hidden="1" thickTop="1" thickBot="1" x14ac:dyDescent="0.3">
      <c r="A347" s="25" t="s">
        <v>340</v>
      </c>
      <c r="B347" s="28">
        <v>1</v>
      </c>
      <c r="C347" s="43" t="s">
        <v>93</v>
      </c>
      <c r="D347" s="44" t="s">
        <v>14</v>
      </c>
      <c r="E347" s="30">
        <v>118</v>
      </c>
      <c r="F347" s="83">
        <v>4</v>
      </c>
      <c r="G347" s="83">
        <v>2</v>
      </c>
      <c r="H347" s="24">
        <v>1</v>
      </c>
      <c r="I347" s="24">
        <v>18</v>
      </c>
      <c r="J347" s="24">
        <v>3</v>
      </c>
      <c r="K347" s="24">
        <v>6</v>
      </c>
      <c r="L347">
        <v>1.3825000000000001</v>
      </c>
      <c r="M347">
        <v>23.6</v>
      </c>
      <c r="N347" s="84">
        <f t="shared" si="6"/>
        <v>6822.5088953488375</v>
      </c>
      <c r="O347" s="19">
        <v>92</v>
      </c>
      <c r="P347" s="39">
        <v>25.4</v>
      </c>
      <c r="Q347" s="51">
        <v>4</v>
      </c>
      <c r="R347" s="51"/>
      <c r="S347" s="39">
        <v>54.1</v>
      </c>
      <c r="T347" s="19">
        <v>80</v>
      </c>
      <c r="U347" s="19">
        <v>120</v>
      </c>
      <c r="AD347" s="19">
        <v>3</v>
      </c>
      <c r="HG347" t="s">
        <v>312</v>
      </c>
    </row>
    <row r="348" spans="1:215" ht="16.5" hidden="1" thickTop="1" thickBot="1" x14ac:dyDescent="0.3">
      <c r="A348" s="25" t="s">
        <v>340</v>
      </c>
      <c r="B348" s="26">
        <v>1</v>
      </c>
      <c r="C348" s="43" t="s">
        <v>94</v>
      </c>
      <c r="D348" s="44">
        <v>8580</v>
      </c>
      <c r="E348" s="30">
        <v>119</v>
      </c>
      <c r="F348" s="83">
        <v>4</v>
      </c>
      <c r="G348" s="83">
        <v>2</v>
      </c>
      <c r="H348" s="24">
        <v>1</v>
      </c>
      <c r="I348" s="18">
        <v>19</v>
      </c>
      <c r="J348" s="24">
        <v>4</v>
      </c>
      <c r="K348" s="24">
        <v>6</v>
      </c>
      <c r="L348">
        <v>1.603</v>
      </c>
      <c r="M348">
        <v>19.2</v>
      </c>
      <c r="N348" s="84">
        <f t="shared" si="6"/>
        <v>8366.2433953488362</v>
      </c>
      <c r="O348" s="19">
        <v>128</v>
      </c>
      <c r="P348" s="39">
        <v>26</v>
      </c>
      <c r="Q348" s="51">
        <v>8.6</v>
      </c>
      <c r="R348" s="51"/>
      <c r="S348" s="39">
        <v>64.8</v>
      </c>
      <c r="T348" s="19">
        <v>68</v>
      </c>
      <c r="U348" s="19">
        <v>108</v>
      </c>
      <c r="AD348" s="19">
        <v>2</v>
      </c>
    </row>
    <row r="349" spans="1:215" ht="16.5" hidden="1" thickTop="1" thickBot="1" x14ac:dyDescent="0.3">
      <c r="A349" s="25" t="s">
        <v>340</v>
      </c>
      <c r="B349" s="28">
        <v>1</v>
      </c>
      <c r="C349" s="37" t="s">
        <v>342</v>
      </c>
      <c r="D349" s="45" t="s">
        <v>343</v>
      </c>
      <c r="E349" s="30">
        <v>120</v>
      </c>
      <c r="F349" s="83">
        <v>4</v>
      </c>
      <c r="G349" s="83">
        <v>2</v>
      </c>
      <c r="H349" s="24">
        <v>1</v>
      </c>
      <c r="I349" s="24">
        <v>20</v>
      </c>
      <c r="J349" s="24">
        <v>4</v>
      </c>
      <c r="K349" s="24">
        <v>5</v>
      </c>
      <c r="L349">
        <v>1.7575000000000001</v>
      </c>
      <c r="M349">
        <v>19.8</v>
      </c>
      <c r="N349" s="84">
        <f t="shared" si="6"/>
        <v>9104.4835174418604</v>
      </c>
      <c r="O349" s="19">
        <v>132</v>
      </c>
      <c r="P349" s="39">
        <v>26</v>
      </c>
      <c r="Q349" s="51">
        <v>2.2999999999999998</v>
      </c>
      <c r="R349" s="51"/>
      <c r="S349" s="39">
        <v>70.099999999999994</v>
      </c>
      <c r="T349" s="19">
        <v>74</v>
      </c>
      <c r="U349" s="19">
        <v>114</v>
      </c>
      <c r="AD349" s="19">
        <v>5</v>
      </c>
      <c r="HG349" t="s">
        <v>313</v>
      </c>
    </row>
    <row r="350" spans="1:215" ht="16.5" hidden="1" thickTop="1" thickBot="1" x14ac:dyDescent="0.3">
      <c r="A350" s="25" t="s">
        <v>340</v>
      </c>
      <c r="B350" s="26">
        <v>1</v>
      </c>
      <c r="C350" s="37" t="s">
        <v>344</v>
      </c>
      <c r="D350" s="45" t="s">
        <v>345</v>
      </c>
      <c r="E350" s="30">
        <v>121</v>
      </c>
      <c r="F350" s="83">
        <v>4</v>
      </c>
      <c r="G350" s="83">
        <v>2</v>
      </c>
      <c r="H350" s="24">
        <v>1</v>
      </c>
      <c r="I350" s="24">
        <v>21</v>
      </c>
      <c r="J350" s="24">
        <v>4</v>
      </c>
      <c r="K350" s="24">
        <v>4</v>
      </c>
      <c r="L350">
        <v>1.675</v>
      </c>
      <c r="M350">
        <v>24.1</v>
      </c>
      <c r="N350" s="84">
        <f t="shared" si="6"/>
        <v>8211.8725290697694</v>
      </c>
      <c r="O350" s="19">
        <v>76</v>
      </c>
      <c r="P350" s="39">
        <v>26.5</v>
      </c>
      <c r="Q350" s="51">
        <v>6</v>
      </c>
      <c r="R350" s="51"/>
      <c r="S350" s="39">
        <v>63.1</v>
      </c>
      <c r="T350" s="19">
        <v>70</v>
      </c>
      <c r="U350" s="19">
        <v>110</v>
      </c>
      <c r="AD350" s="19">
        <v>4</v>
      </c>
      <c r="HG350" t="s">
        <v>314</v>
      </c>
    </row>
    <row r="351" spans="1:215" ht="16.5" hidden="1" thickTop="1" thickBot="1" x14ac:dyDescent="0.3">
      <c r="A351" s="25" t="s">
        <v>340</v>
      </c>
      <c r="B351" s="28">
        <v>1</v>
      </c>
      <c r="C351" s="37" t="s">
        <v>346</v>
      </c>
      <c r="D351" s="45" t="s">
        <v>347</v>
      </c>
      <c r="E351" s="30">
        <v>122</v>
      </c>
      <c r="F351" s="83">
        <v>4</v>
      </c>
      <c r="G351" s="83">
        <v>2</v>
      </c>
      <c r="H351" s="24">
        <v>1</v>
      </c>
      <c r="I351" s="18">
        <v>22</v>
      </c>
      <c r="J351" s="24">
        <v>4</v>
      </c>
      <c r="K351" s="24">
        <v>3</v>
      </c>
      <c r="L351">
        <v>1.272</v>
      </c>
      <c r="M351">
        <v>24</v>
      </c>
      <c r="N351" s="84">
        <f t="shared" si="6"/>
        <v>6244.3367441860464</v>
      </c>
      <c r="O351" s="19">
        <v>140</v>
      </c>
      <c r="P351" s="39">
        <v>24</v>
      </c>
      <c r="Q351" s="51">
        <v>5.5</v>
      </c>
      <c r="R351" s="51"/>
      <c r="S351" s="39">
        <v>42.5</v>
      </c>
      <c r="T351" s="19">
        <v>62</v>
      </c>
      <c r="U351" s="19">
        <v>102</v>
      </c>
      <c r="AD351" s="19">
        <v>30</v>
      </c>
      <c r="HG351" t="s">
        <v>315</v>
      </c>
    </row>
    <row r="352" spans="1:215" ht="16.5" hidden="1" thickTop="1" thickBot="1" x14ac:dyDescent="0.3">
      <c r="A352" s="25" t="s">
        <v>340</v>
      </c>
      <c r="B352" s="26">
        <v>1</v>
      </c>
      <c r="C352" s="37" t="s">
        <v>348</v>
      </c>
      <c r="D352" s="45" t="s">
        <v>349</v>
      </c>
      <c r="E352" s="30">
        <v>123</v>
      </c>
      <c r="F352" s="83">
        <v>4</v>
      </c>
      <c r="G352" s="83">
        <v>2</v>
      </c>
      <c r="H352" s="24">
        <v>1</v>
      </c>
      <c r="I352" s="24">
        <v>23</v>
      </c>
      <c r="J352" s="24">
        <v>4</v>
      </c>
      <c r="K352" s="24">
        <v>2</v>
      </c>
      <c r="L352">
        <v>1.8680000000000001</v>
      </c>
      <c r="M352">
        <v>16.8</v>
      </c>
      <c r="N352" s="84">
        <f t="shared" si="6"/>
        <v>10038.892651162791</v>
      </c>
      <c r="O352" s="19">
        <v>136</v>
      </c>
      <c r="P352" s="39">
        <v>25.6</v>
      </c>
      <c r="Q352" s="51">
        <v>4.4000000000000004</v>
      </c>
      <c r="R352" s="51"/>
      <c r="S352" s="39">
        <v>61</v>
      </c>
      <c r="T352" s="19">
        <v>70</v>
      </c>
      <c r="U352" s="19">
        <v>110</v>
      </c>
      <c r="AD352" s="19">
        <v>8</v>
      </c>
      <c r="HG352" t="s">
        <v>316</v>
      </c>
    </row>
    <row r="353" spans="1:215" ht="16.5" hidden="1" thickTop="1" thickBot="1" x14ac:dyDescent="0.3">
      <c r="A353" s="25" t="s">
        <v>340</v>
      </c>
      <c r="B353" s="28">
        <v>1</v>
      </c>
      <c r="C353" s="37" t="s">
        <v>352</v>
      </c>
      <c r="D353" s="45" t="s">
        <v>353</v>
      </c>
      <c r="E353" s="30">
        <v>124</v>
      </c>
      <c r="F353" s="83">
        <v>4</v>
      </c>
      <c r="G353" s="83">
        <v>2</v>
      </c>
      <c r="H353" s="24">
        <v>1</v>
      </c>
      <c r="I353" s="24">
        <v>24</v>
      </c>
      <c r="J353" s="24">
        <v>4</v>
      </c>
      <c r="K353" s="24">
        <v>1</v>
      </c>
      <c r="L353">
        <v>2.0644999999999998</v>
      </c>
      <c r="M353">
        <v>28.3</v>
      </c>
      <c r="N353" s="84">
        <f t="shared" si="6"/>
        <v>9561.3596598837194</v>
      </c>
      <c r="O353" s="19">
        <v>108</v>
      </c>
      <c r="P353" s="39">
        <v>24.6</v>
      </c>
      <c r="Q353" s="51">
        <v>6.4</v>
      </c>
      <c r="R353" s="51"/>
      <c r="S353" s="39">
        <v>45.7</v>
      </c>
      <c r="T353" s="19">
        <v>72</v>
      </c>
      <c r="U353" s="19">
        <v>112</v>
      </c>
      <c r="AD353" s="19">
        <v>5</v>
      </c>
      <c r="HG353" t="s">
        <v>317</v>
      </c>
    </row>
    <row r="354" spans="1:215" ht="16.5" hidden="1" thickTop="1" thickBot="1" x14ac:dyDescent="0.3">
      <c r="A354" s="25" t="s">
        <v>340</v>
      </c>
      <c r="B354" s="26">
        <v>1</v>
      </c>
      <c r="C354" s="37" t="s">
        <v>350</v>
      </c>
      <c r="D354" s="45" t="s">
        <v>351</v>
      </c>
      <c r="E354" s="30">
        <v>125</v>
      </c>
      <c r="F354" s="83">
        <v>4</v>
      </c>
      <c r="G354" s="83">
        <v>2</v>
      </c>
      <c r="H354" s="24">
        <v>1</v>
      </c>
      <c r="I354" s="18">
        <v>25</v>
      </c>
      <c r="J354" s="24">
        <v>5</v>
      </c>
      <c r="K354" s="18">
        <v>1</v>
      </c>
      <c r="L354">
        <v>1.913</v>
      </c>
      <c r="M354">
        <v>27.9</v>
      </c>
      <c r="N354" s="84">
        <f t="shared" si="6"/>
        <v>8909.1412965116269</v>
      </c>
      <c r="O354" s="19">
        <v>120</v>
      </c>
      <c r="P354" s="39">
        <v>26</v>
      </c>
      <c r="Q354" s="50">
        <v>9.1</v>
      </c>
      <c r="R354" s="51"/>
      <c r="S354" s="39">
        <v>55.9</v>
      </c>
      <c r="T354" s="19">
        <v>60</v>
      </c>
      <c r="U354" s="19">
        <v>100</v>
      </c>
      <c r="AD354" s="19">
        <v>8</v>
      </c>
      <c r="HG354" t="s">
        <v>318</v>
      </c>
    </row>
    <row r="355" spans="1:215" ht="16.5" hidden="1" thickTop="1" thickBot="1" x14ac:dyDescent="0.3">
      <c r="A355" s="25" t="s">
        <v>340</v>
      </c>
      <c r="B355" s="28">
        <v>1</v>
      </c>
      <c r="C355" s="37" t="s">
        <v>354</v>
      </c>
      <c r="D355" s="45" t="s">
        <v>355</v>
      </c>
      <c r="E355" s="30">
        <v>126</v>
      </c>
      <c r="F355" s="83">
        <v>4</v>
      </c>
      <c r="G355" s="83">
        <v>2</v>
      </c>
      <c r="H355" s="24">
        <v>1</v>
      </c>
      <c r="I355" s="24">
        <v>26</v>
      </c>
      <c r="J355" s="24">
        <v>5</v>
      </c>
      <c r="K355" s="24">
        <v>2</v>
      </c>
      <c r="L355">
        <v>1.5625</v>
      </c>
      <c r="M355">
        <v>28.3</v>
      </c>
      <c r="N355" s="84">
        <f t="shared" si="6"/>
        <v>7236.4371366279074</v>
      </c>
      <c r="O355" s="19">
        <v>108</v>
      </c>
      <c r="P355" s="39">
        <v>26.2</v>
      </c>
      <c r="Q355" s="51">
        <v>5.5</v>
      </c>
      <c r="R355" s="51"/>
      <c r="S355" s="39">
        <v>47.8</v>
      </c>
      <c r="T355" s="19">
        <v>64</v>
      </c>
      <c r="U355" s="19">
        <v>104</v>
      </c>
      <c r="AD355" s="19">
        <v>10</v>
      </c>
      <c r="HG355" t="s">
        <v>319</v>
      </c>
    </row>
    <row r="356" spans="1:215" ht="16.5" hidden="1" thickTop="1" thickBot="1" x14ac:dyDescent="0.3">
      <c r="A356" s="25" t="s">
        <v>340</v>
      </c>
      <c r="B356" s="26">
        <v>1</v>
      </c>
      <c r="C356" s="37" t="s">
        <v>356</v>
      </c>
      <c r="D356" s="45" t="s">
        <v>357</v>
      </c>
      <c r="E356" s="30">
        <v>127</v>
      </c>
      <c r="F356" s="83">
        <v>4</v>
      </c>
      <c r="G356" s="83">
        <v>2</v>
      </c>
      <c r="H356" s="24">
        <v>1</v>
      </c>
      <c r="I356" s="24">
        <v>27</v>
      </c>
      <c r="J356" s="24">
        <v>5</v>
      </c>
      <c r="K356" s="24">
        <v>3</v>
      </c>
      <c r="L356">
        <v>1.097</v>
      </c>
      <c r="M356">
        <v>26</v>
      </c>
      <c r="N356" s="84">
        <f t="shared" si="6"/>
        <v>5243.532441860465</v>
      </c>
      <c r="O356" s="19">
        <v>72</v>
      </c>
      <c r="P356" s="39">
        <v>26.1</v>
      </c>
      <c r="Q356" s="51">
        <v>4.5</v>
      </c>
      <c r="R356" s="51"/>
      <c r="S356" s="39">
        <v>51.8</v>
      </c>
      <c r="T356" s="19">
        <v>62</v>
      </c>
      <c r="U356" s="19">
        <v>102</v>
      </c>
      <c r="AD356" s="19">
        <v>20</v>
      </c>
      <c r="HG356" t="s">
        <v>320</v>
      </c>
    </row>
    <row r="357" spans="1:215" ht="16.5" hidden="1" thickTop="1" thickBot="1" x14ac:dyDescent="0.3">
      <c r="A357" s="25" t="s">
        <v>340</v>
      </c>
      <c r="B357" s="28">
        <v>1</v>
      </c>
      <c r="C357" s="37" t="s">
        <v>358</v>
      </c>
      <c r="D357" s="45" t="s">
        <v>359</v>
      </c>
      <c r="E357" s="30">
        <v>128</v>
      </c>
      <c r="F357" s="83">
        <v>4</v>
      </c>
      <c r="G357" s="83">
        <v>2</v>
      </c>
      <c r="H357" s="24">
        <v>1</v>
      </c>
      <c r="I357" s="18">
        <v>28</v>
      </c>
      <c r="J357" s="24">
        <v>5</v>
      </c>
      <c r="K357" s="24">
        <v>4</v>
      </c>
      <c r="L357">
        <v>1.5089999999999999</v>
      </c>
      <c r="M357">
        <v>22.8</v>
      </c>
      <c r="N357" s="84">
        <f t="shared" si="6"/>
        <v>7524.7513255813947</v>
      </c>
      <c r="O357" s="19">
        <v>84</v>
      </c>
      <c r="P357" s="39">
        <v>25.2</v>
      </c>
      <c r="Q357" s="51">
        <v>6.7</v>
      </c>
      <c r="R357" s="51"/>
      <c r="S357" s="39">
        <v>56.5</v>
      </c>
      <c r="T357" s="19">
        <v>74</v>
      </c>
      <c r="U357" s="19">
        <v>114</v>
      </c>
      <c r="AD357" s="19">
        <v>20</v>
      </c>
    </row>
    <row r="358" spans="1:215" ht="16.5" hidden="1" thickTop="1" thickBot="1" x14ac:dyDescent="0.3">
      <c r="A358" s="25" t="s">
        <v>340</v>
      </c>
      <c r="B358" s="26">
        <v>1</v>
      </c>
      <c r="C358" s="37" t="s">
        <v>360</v>
      </c>
      <c r="D358" s="45" t="s">
        <v>361</v>
      </c>
      <c r="E358" s="30">
        <v>129</v>
      </c>
      <c r="F358" s="83">
        <v>4</v>
      </c>
      <c r="G358" s="83">
        <v>2</v>
      </c>
      <c r="H358" s="24">
        <v>1</v>
      </c>
      <c r="I358" s="24">
        <v>29</v>
      </c>
      <c r="J358" s="24">
        <v>5</v>
      </c>
      <c r="K358" s="24">
        <v>5</v>
      </c>
      <c r="L358">
        <v>1.6785000000000001</v>
      </c>
      <c r="M358">
        <v>23.2</v>
      </c>
      <c r="N358" s="84">
        <f t="shared" si="6"/>
        <v>8326.6091162790708</v>
      </c>
      <c r="O358" s="19">
        <v>140</v>
      </c>
      <c r="P358" s="39">
        <v>27.6</v>
      </c>
      <c r="Q358" s="51">
        <v>4.0999999999999996</v>
      </c>
      <c r="R358" s="51"/>
      <c r="S358" s="39">
        <v>65.7</v>
      </c>
      <c r="T358" s="19">
        <v>70</v>
      </c>
      <c r="U358" s="19">
        <v>110</v>
      </c>
      <c r="AD358" s="19">
        <v>30</v>
      </c>
    </row>
    <row r="359" spans="1:215" ht="16.5" hidden="1" thickTop="1" thickBot="1" x14ac:dyDescent="0.3">
      <c r="A359" s="25" t="s">
        <v>340</v>
      </c>
      <c r="B359" s="28">
        <v>1</v>
      </c>
      <c r="C359" s="37" t="s">
        <v>364</v>
      </c>
      <c r="D359" s="45" t="s">
        <v>365</v>
      </c>
      <c r="E359" s="30">
        <v>130</v>
      </c>
      <c r="F359" s="83">
        <v>4</v>
      </c>
      <c r="G359" s="83">
        <v>2</v>
      </c>
      <c r="H359" s="24">
        <v>1</v>
      </c>
      <c r="I359" s="24">
        <v>30</v>
      </c>
      <c r="J359" s="24">
        <v>5</v>
      </c>
      <c r="K359" s="24">
        <v>6</v>
      </c>
      <c r="L359">
        <v>0.8115</v>
      </c>
      <c r="M359">
        <v>25.1</v>
      </c>
      <c r="N359" s="84">
        <f t="shared" si="6"/>
        <v>3926.0511540697676</v>
      </c>
      <c r="O359" s="19">
        <v>112</v>
      </c>
      <c r="P359" s="39">
        <v>24.1</v>
      </c>
      <c r="Q359" s="51">
        <v>4.4000000000000004</v>
      </c>
      <c r="R359" s="51"/>
      <c r="S359" s="39">
        <v>53.8</v>
      </c>
      <c r="T359" s="19">
        <v>71</v>
      </c>
      <c r="U359" s="19">
        <v>111</v>
      </c>
      <c r="AD359" s="19">
        <v>20</v>
      </c>
      <c r="HG359" t="s">
        <v>321</v>
      </c>
    </row>
    <row r="360" spans="1:215" ht="16.5" hidden="1" thickTop="1" thickBot="1" x14ac:dyDescent="0.3">
      <c r="A360" s="25" t="s">
        <v>340</v>
      </c>
      <c r="B360" s="26">
        <v>1</v>
      </c>
      <c r="C360" s="37" t="s">
        <v>362</v>
      </c>
      <c r="D360" s="45" t="s">
        <v>363</v>
      </c>
      <c r="E360" s="30">
        <v>131</v>
      </c>
      <c r="F360" s="83">
        <v>4</v>
      </c>
      <c r="G360" s="83">
        <v>2</v>
      </c>
      <c r="H360" s="24">
        <v>1</v>
      </c>
      <c r="I360" s="18">
        <v>31</v>
      </c>
      <c r="J360" s="24">
        <v>6</v>
      </c>
      <c r="K360" s="24">
        <v>6</v>
      </c>
      <c r="L360">
        <v>0.441</v>
      </c>
      <c r="M360">
        <v>19</v>
      </c>
      <c r="N360" s="84">
        <f t="shared" si="6"/>
        <v>2307.3273837209304</v>
      </c>
      <c r="O360" s="19">
        <v>112</v>
      </c>
      <c r="P360" s="39">
        <v>23.1</v>
      </c>
      <c r="Q360" s="51">
        <v>2.8</v>
      </c>
      <c r="R360" s="51"/>
      <c r="S360" s="39">
        <v>50.8</v>
      </c>
      <c r="T360" s="19">
        <v>70</v>
      </c>
      <c r="U360" s="19">
        <v>110</v>
      </c>
      <c r="AD360" s="19">
        <v>5</v>
      </c>
      <c r="HG360" t="s">
        <v>322</v>
      </c>
    </row>
    <row r="361" spans="1:215" ht="16.5" hidden="1" thickTop="1" thickBot="1" x14ac:dyDescent="0.3">
      <c r="A361" s="25" t="s">
        <v>340</v>
      </c>
      <c r="B361" s="28">
        <v>1</v>
      </c>
      <c r="C361" s="37" t="s">
        <v>366</v>
      </c>
      <c r="D361" s="45" t="s">
        <v>367</v>
      </c>
      <c r="E361" s="30">
        <v>132</v>
      </c>
      <c r="F361" s="83">
        <v>4</v>
      </c>
      <c r="G361" s="83">
        <v>2</v>
      </c>
      <c r="H361" s="24">
        <v>1</v>
      </c>
      <c r="I361" s="24">
        <v>32</v>
      </c>
      <c r="J361" s="24">
        <v>6</v>
      </c>
      <c r="K361" s="24">
        <v>5</v>
      </c>
      <c r="L361">
        <v>1.512</v>
      </c>
      <c r="M361">
        <v>21.3</v>
      </c>
      <c r="N361" s="84">
        <f t="shared" si="6"/>
        <v>7686.2080465116278</v>
      </c>
      <c r="O361" s="19">
        <v>120</v>
      </c>
      <c r="P361" s="39">
        <v>24.6</v>
      </c>
      <c r="Q361" s="51">
        <v>5.3</v>
      </c>
      <c r="R361" s="51"/>
      <c r="S361" s="39">
        <v>62.2</v>
      </c>
      <c r="T361" s="19">
        <v>72</v>
      </c>
      <c r="U361" s="19">
        <v>112</v>
      </c>
      <c r="AD361" s="19">
        <v>1</v>
      </c>
    </row>
    <row r="362" spans="1:215" ht="16.5" hidden="1" thickTop="1" thickBot="1" x14ac:dyDescent="0.3">
      <c r="A362" s="25" t="s">
        <v>340</v>
      </c>
      <c r="B362" s="26">
        <v>1</v>
      </c>
      <c r="C362" s="37" t="s">
        <v>368</v>
      </c>
      <c r="D362" s="45" t="s">
        <v>369</v>
      </c>
      <c r="E362" s="30">
        <v>133</v>
      </c>
      <c r="F362" s="83">
        <v>4</v>
      </c>
      <c r="G362" s="83">
        <v>2</v>
      </c>
      <c r="H362" s="24">
        <v>1</v>
      </c>
      <c r="I362" s="24">
        <v>33</v>
      </c>
      <c r="J362" s="24">
        <v>6</v>
      </c>
      <c r="K362" s="24">
        <v>4</v>
      </c>
      <c r="L362">
        <v>1.208</v>
      </c>
      <c r="M362">
        <v>24.7</v>
      </c>
      <c r="N362" s="84">
        <f t="shared" si="6"/>
        <v>5875.53641860465</v>
      </c>
      <c r="O362" s="19">
        <v>52</v>
      </c>
      <c r="P362" s="39">
        <v>27.4</v>
      </c>
      <c r="Q362" s="51">
        <v>4</v>
      </c>
      <c r="R362" s="51"/>
      <c r="S362" s="39">
        <v>44.2</v>
      </c>
      <c r="T362" s="19">
        <v>62</v>
      </c>
      <c r="U362" s="19">
        <v>102</v>
      </c>
      <c r="AD362" s="19">
        <v>20</v>
      </c>
      <c r="HG362" t="s">
        <v>323</v>
      </c>
    </row>
    <row r="363" spans="1:215" ht="16.5" hidden="1" thickTop="1" thickBot="1" x14ac:dyDescent="0.3">
      <c r="A363" s="25" t="s">
        <v>340</v>
      </c>
      <c r="B363" s="28">
        <v>1</v>
      </c>
      <c r="C363" s="37" t="s">
        <v>370</v>
      </c>
      <c r="D363" s="45" t="s">
        <v>371</v>
      </c>
      <c r="E363" s="30">
        <v>134</v>
      </c>
      <c r="F363" s="83">
        <v>4</v>
      </c>
      <c r="G363" s="83">
        <v>2</v>
      </c>
      <c r="H363" s="24">
        <v>1</v>
      </c>
      <c r="I363" s="18">
        <v>34</v>
      </c>
      <c r="J363" s="24">
        <v>6</v>
      </c>
      <c r="K363" s="24">
        <v>3</v>
      </c>
      <c r="L363">
        <v>1.6405000000000001</v>
      </c>
      <c r="M363">
        <v>26.2</v>
      </c>
      <c r="N363" s="84">
        <f t="shared" si="6"/>
        <v>7820.2062732558143</v>
      </c>
      <c r="O363" s="19">
        <v>60</v>
      </c>
      <c r="P363" s="39">
        <v>22.1</v>
      </c>
      <c r="Q363" s="51">
        <v>5.6</v>
      </c>
      <c r="R363" s="51"/>
      <c r="S363" s="39">
        <v>45.4</v>
      </c>
      <c r="T363" s="19">
        <v>70</v>
      </c>
      <c r="U363" s="19">
        <v>108</v>
      </c>
      <c r="AD363" s="19">
        <v>30</v>
      </c>
    </row>
    <row r="364" spans="1:215" ht="16.5" hidden="1" thickTop="1" thickBot="1" x14ac:dyDescent="0.3">
      <c r="A364" s="25" t="s">
        <v>340</v>
      </c>
      <c r="B364" s="26">
        <v>1</v>
      </c>
      <c r="C364" s="46" t="s">
        <v>372</v>
      </c>
      <c r="D364" s="29"/>
      <c r="E364" s="30">
        <v>135</v>
      </c>
      <c r="F364" s="83">
        <v>4</v>
      </c>
      <c r="G364" s="83">
        <v>2</v>
      </c>
      <c r="H364" s="24">
        <v>1</v>
      </c>
      <c r="I364" s="24">
        <v>35</v>
      </c>
      <c r="J364" s="24">
        <v>6</v>
      </c>
      <c r="K364" s="24">
        <v>2</v>
      </c>
      <c r="L364">
        <v>2.254</v>
      </c>
      <c r="M364">
        <v>25.3</v>
      </c>
      <c r="N364" s="84">
        <f t="shared" si="6"/>
        <v>10875.772779069768</v>
      </c>
      <c r="O364" s="19">
        <v>132</v>
      </c>
      <c r="P364" s="39">
        <v>24.4</v>
      </c>
      <c r="Q364" s="51">
        <v>4</v>
      </c>
      <c r="R364" s="51"/>
      <c r="S364" s="39">
        <v>67.03</v>
      </c>
      <c r="T364" s="19">
        <v>68</v>
      </c>
      <c r="U364" s="19">
        <v>110</v>
      </c>
      <c r="AD364" s="19">
        <v>40</v>
      </c>
      <c r="HG364" t="s">
        <v>324</v>
      </c>
    </row>
    <row r="365" spans="1:215" ht="16.5" hidden="1" thickTop="1" thickBot="1" x14ac:dyDescent="0.3">
      <c r="A365" s="25" t="s">
        <v>340</v>
      </c>
      <c r="B365" s="28">
        <v>1</v>
      </c>
      <c r="C365" s="37" t="s">
        <v>95</v>
      </c>
      <c r="D365" s="28"/>
      <c r="E365" s="30">
        <v>136</v>
      </c>
      <c r="F365" s="83">
        <v>4</v>
      </c>
      <c r="G365" s="83">
        <v>2</v>
      </c>
      <c r="H365" s="24">
        <v>1</v>
      </c>
      <c r="I365" s="24">
        <v>36</v>
      </c>
      <c r="J365" s="24">
        <v>6</v>
      </c>
      <c r="K365" s="24">
        <v>1</v>
      </c>
      <c r="L365">
        <v>1.3340000000000001</v>
      </c>
      <c r="M365">
        <v>27.1</v>
      </c>
      <c r="N365" s="84">
        <f t="shared" si="6"/>
        <v>6281.5810813953503</v>
      </c>
      <c r="O365" s="19">
        <v>68</v>
      </c>
      <c r="P365" s="39">
        <v>25.2</v>
      </c>
      <c r="Q365" s="51">
        <v>6.8</v>
      </c>
      <c r="R365" s="51"/>
      <c r="S365" s="39">
        <v>41.8</v>
      </c>
      <c r="T365" s="19">
        <v>60</v>
      </c>
      <c r="U365" s="19">
        <v>100</v>
      </c>
      <c r="AD365" s="19">
        <v>10</v>
      </c>
      <c r="HG365" t="s">
        <v>325</v>
      </c>
    </row>
    <row r="366" spans="1:215" ht="16.5" hidden="1" thickTop="1" thickBot="1" x14ac:dyDescent="0.3">
      <c r="A366" s="25" t="s">
        <v>340</v>
      </c>
      <c r="B366" s="26">
        <v>1</v>
      </c>
      <c r="C366" s="40" t="s">
        <v>88</v>
      </c>
      <c r="D366" s="42" t="s">
        <v>89</v>
      </c>
      <c r="E366" s="30">
        <v>201</v>
      </c>
      <c r="F366" s="83">
        <v>4</v>
      </c>
      <c r="G366" s="83">
        <v>2</v>
      </c>
      <c r="H366" s="24">
        <v>2</v>
      </c>
      <c r="I366" s="24">
        <v>14</v>
      </c>
      <c r="J366" s="18">
        <v>7</v>
      </c>
      <c r="K366" s="18">
        <v>1</v>
      </c>
      <c r="L366">
        <v>1.3825000000000001</v>
      </c>
      <c r="M366">
        <v>18.8</v>
      </c>
      <c r="N366" s="84">
        <f t="shared" si="6"/>
        <v>7251.148197674419</v>
      </c>
      <c r="O366" s="19">
        <v>72</v>
      </c>
      <c r="P366" s="39">
        <v>23.9</v>
      </c>
      <c r="Q366" s="50">
        <v>6.6</v>
      </c>
      <c r="R366" s="51"/>
      <c r="S366" s="39">
        <v>89</v>
      </c>
      <c r="T366" s="17">
        <v>80</v>
      </c>
      <c r="U366" s="19">
        <v>120</v>
      </c>
      <c r="AD366" s="19">
        <v>3</v>
      </c>
    </row>
    <row r="367" spans="1:215" ht="16.5" hidden="1" thickTop="1" thickBot="1" x14ac:dyDescent="0.3">
      <c r="A367" s="25" t="s">
        <v>340</v>
      </c>
      <c r="B367" s="28">
        <v>1</v>
      </c>
      <c r="C367" s="40" t="s">
        <v>82</v>
      </c>
      <c r="D367" s="41">
        <v>8528</v>
      </c>
      <c r="E367" s="30">
        <v>202</v>
      </c>
      <c r="F367" s="83">
        <v>4</v>
      </c>
      <c r="G367" s="83">
        <v>2</v>
      </c>
      <c r="H367" s="24">
        <v>2</v>
      </c>
      <c r="I367" s="24">
        <v>8</v>
      </c>
      <c r="J367" s="18">
        <v>7</v>
      </c>
      <c r="K367" s="24">
        <v>2</v>
      </c>
      <c r="L367">
        <v>1.8959999999999999</v>
      </c>
      <c r="M367">
        <v>20</v>
      </c>
      <c r="N367" s="84">
        <f t="shared" si="6"/>
        <v>9797.4697674418585</v>
      </c>
      <c r="O367" s="19">
        <v>128</v>
      </c>
      <c r="P367" s="39">
        <v>24.5</v>
      </c>
      <c r="Q367" s="51">
        <v>5.2</v>
      </c>
      <c r="R367" s="51"/>
      <c r="S367" s="39">
        <v>66.400000000000006</v>
      </c>
      <c r="T367" s="19">
        <v>76</v>
      </c>
      <c r="U367" s="19">
        <v>116</v>
      </c>
      <c r="AD367" s="19">
        <v>3</v>
      </c>
      <c r="HG367" t="s">
        <v>326</v>
      </c>
    </row>
    <row r="368" spans="1:215" ht="16.5" hidden="1" thickTop="1" thickBot="1" x14ac:dyDescent="0.3">
      <c r="A368" s="25" t="s">
        <v>340</v>
      </c>
      <c r="B368" s="26">
        <v>1</v>
      </c>
      <c r="C368" s="40" t="s">
        <v>78</v>
      </c>
      <c r="D368" s="41" t="s">
        <v>2</v>
      </c>
      <c r="E368" s="30">
        <v>203</v>
      </c>
      <c r="F368" s="83">
        <v>4</v>
      </c>
      <c r="G368" s="83">
        <v>2</v>
      </c>
      <c r="H368" s="24">
        <v>2</v>
      </c>
      <c r="I368" s="24">
        <v>4</v>
      </c>
      <c r="J368" s="18">
        <v>7</v>
      </c>
      <c r="K368" s="24">
        <v>3</v>
      </c>
      <c r="L368">
        <v>0.80649999999999999</v>
      </c>
      <c r="M368">
        <v>16.600000000000001</v>
      </c>
      <c r="N368" s="84">
        <f t="shared" si="6"/>
        <v>4344.6623895348839</v>
      </c>
      <c r="O368" s="19">
        <v>120</v>
      </c>
      <c r="P368" s="39">
        <v>26.2</v>
      </c>
      <c r="Q368" s="51">
        <v>4.4000000000000004</v>
      </c>
      <c r="R368" s="51"/>
      <c r="S368" s="39">
        <v>57.4</v>
      </c>
      <c r="T368" s="19">
        <v>70</v>
      </c>
      <c r="U368" s="19">
        <v>110</v>
      </c>
      <c r="AD368" s="19">
        <v>9</v>
      </c>
      <c r="HG368" t="s">
        <v>327</v>
      </c>
    </row>
    <row r="369" spans="1:215" ht="16.5" hidden="1" thickTop="1" thickBot="1" x14ac:dyDescent="0.3">
      <c r="A369" s="25" t="s">
        <v>340</v>
      </c>
      <c r="B369" s="28">
        <v>1</v>
      </c>
      <c r="C369" s="40" t="s">
        <v>83</v>
      </c>
      <c r="D369" s="41">
        <v>8607</v>
      </c>
      <c r="E369" s="30">
        <v>204</v>
      </c>
      <c r="F369" s="83">
        <v>4</v>
      </c>
      <c r="G369" s="83">
        <v>2</v>
      </c>
      <c r="H369" s="24">
        <v>2</v>
      </c>
      <c r="I369" s="24">
        <v>9</v>
      </c>
      <c r="J369" s="18">
        <v>7</v>
      </c>
      <c r="K369" s="24">
        <v>4</v>
      </c>
      <c r="L369">
        <v>1.3105</v>
      </c>
      <c r="M369">
        <v>17.7</v>
      </c>
      <c r="N369" s="84">
        <f t="shared" si="6"/>
        <v>6966.6256191860466</v>
      </c>
      <c r="O369" s="19">
        <v>88</v>
      </c>
      <c r="P369" s="39">
        <v>25.8</v>
      </c>
      <c r="Q369" s="51">
        <v>6</v>
      </c>
      <c r="R369" s="51"/>
      <c r="S369" s="39">
        <v>79.2</v>
      </c>
      <c r="T369" s="19">
        <v>78</v>
      </c>
      <c r="U369" s="19">
        <v>118</v>
      </c>
      <c r="AD369" s="19">
        <v>40</v>
      </c>
    </row>
    <row r="370" spans="1:215" ht="16.5" hidden="1" thickTop="1" thickBot="1" x14ac:dyDescent="0.3">
      <c r="A370" s="25" t="s">
        <v>340</v>
      </c>
      <c r="B370" s="26">
        <v>1</v>
      </c>
      <c r="C370" s="40" t="s">
        <v>87</v>
      </c>
      <c r="D370" s="41" t="s">
        <v>10</v>
      </c>
      <c r="E370" s="30">
        <v>205</v>
      </c>
      <c r="F370" s="83">
        <v>4</v>
      </c>
      <c r="G370" s="83">
        <v>2</v>
      </c>
      <c r="H370" s="24">
        <v>2</v>
      </c>
      <c r="I370" s="24">
        <v>13</v>
      </c>
      <c r="J370" s="18">
        <v>7</v>
      </c>
      <c r="K370" s="24">
        <v>5</v>
      </c>
      <c r="L370">
        <v>1.8365</v>
      </c>
      <c r="M370">
        <v>18.7</v>
      </c>
      <c r="N370" s="84">
        <f t="shared" si="6"/>
        <v>9644.2195901162795</v>
      </c>
      <c r="O370" s="19">
        <v>104</v>
      </c>
      <c r="P370" s="39">
        <v>19.2</v>
      </c>
      <c r="Q370" s="51">
        <v>3.8</v>
      </c>
      <c r="R370" s="51"/>
      <c r="S370" s="39">
        <v>75.7</v>
      </c>
      <c r="T370" s="19">
        <v>70</v>
      </c>
      <c r="U370" s="19">
        <v>112</v>
      </c>
      <c r="AD370" s="19">
        <v>8</v>
      </c>
      <c r="HG370" t="s">
        <v>328</v>
      </c>
    </row>
    <row r="371" spans="1:215" ht="16.5" hidden="1" thickTop="1" thickBot="1" x14ac:dyDescent="0.3">
      <c r="A371" s="25" t="s">
        <v>340</v>
      </c>
      <c r="B371" s="28">
        <v>1</v>
      </c>
      <c r="C371" s="40" t="s">
        <v>81</v>
      </c>
      <c r="D371" s="41">
        <v>8544</v>
      </c>
      <c r="E371" s="30">
        <v>206</v>
      </c>
      <c r="F371" s="83">
        <v>4</v>
      </c>
      <c r="G371" s="83">
        <v>2</v>
      </c>
      <c r="H371" s="24">
        <v>2</v>
      </c>
      <c r="I371" s="24">
        <v>7</v>
      </c>
      <c r="J371" s="18">
        <v>7</v>
      </c>
      <c r="K371" s="24">
        <v>6</v>
      </c>
      <c r="L371">
        <v>1.4065000000000001</v>
      </c>
      <c r="M371">
        <v>20.100000000000001</v>
      </c>
      <c r="N371" s="84">
        <f t="shared" si="6"/>
        <v>7258.9219680232563</v>
      </c>
      <c r="O371" s="19">
        <v>124</v>
      </c>
      <c r="P371" s="39">
        <v>20.6</v>
      </c>
      <c r="Q371" s="51">
        <v>8.3000000000000007</v>
      </c>
      <c r="R371" s="51"/>
      <c r="S371" s="39">
        <v>70.099999999999994</v>
      </c>
      <c r="T371" s="19">
        <v>68</v>
      </c>
      <c r="U371" s="19">
        <v>110</v>
      </c>
      <c r="AD371" s="19">
        <v>9</v>
      </c>
      <c r="HG371" t="s">
        <v>329</v>
      </c>
    </row>
    <row r="372" spans="1:215" ht="16.5" hidden="1" thickTop="1" thickBot="1" x14ac:dyDescent="0.3">
      <c r="A372" s="25" t="s">
        <v>340</v>
      </c>
      <c r="B372" s="26">
        <v>1</v>
      </c>
      <c r="C372" s="37" t="s">
        <v>370</v>
      </c>
      <c r="D372" s="45" t="s">
        <v>371</v>
      </c>
      <c r="E372" s="30">
        <v>207</v>
      </c>
      <c r="F372" s="83">
        <v>4</v>
      </c>
      <c r="G372" s="83">
        <v>2</v>
      </c>
      <c r="H372" s="24">
        <v>2</v>
      </c>
      <c r="I372" s="24">
        <v>34</v>
      </c>
      <c r="J372" s="24">
        <v>8</v>
      </c>
      <c r="K372" s="24">
        <v>6</v>
      </c>
      <c r="L372">
        <v>1.4315</v>
      </c>
      <c r="M372">
        <v>22.9</v>
      </c>
      <c r="N372" s="84">
        <f t="shared" si="6"/>
        <v>7129.0447761627902</v>
      </c>
      <c r="O372" s="19">
        <v>80</v>
      </c>
      <c r="P372" s="39">
        <v>22.5</v>
      </c>
      <c r="Q372" s="52">
        <v>6.3</v>
      </c>
      <c r="R372" s="51"/>
      <c r="S372" s="39">
        <v>35.9</v>
      </c>
      <c r="T372" s="19">
        <v>65</v>
      </c>
      <c r="U372" s="19">
        <v>105</v>
      </c>
      <c r="AD372" s="19">
        <v>5</v>
      </c>
    </row>
    <row r="373" spans="1:215" ht="16.5" hidden="1" thickTop="1" thickBot="1" x14ac:dyDescent="0.3">
      <c r="A373" s="25" t="s">
        <v>340</v>
      </c>
      <c r="B373" s="28">
        <v>1</v>
      </c>
      <c r="C373" s="37" t="s">
        <v>354</v>
      </c>
      <c r="D373" s="45" t="s">
        <v>355</v>
      </c>
      <c r="E373" s="30">
        <v>208</v>
      </c>
      <c r="F373" s="83">
        <v>4</v>
      </c>
      <c r="G373" s="83">
        <v>2</v>
      </c>
      <c r="H373" s="24">
        <v>2</v>
      </c>
      <c r="I373" s="24">
        <v>26</v>
      </c>
      <c r="J373" s="24">
        <v>8</v>
      </c>
      <c r="K373" s="24">
        <v>5</v>
      </c>
      <c r="L373">
        <v>1.3029999999999999</v>
      </c>
      <c r="M373">
        <v>23.9</v>
      </c>
      <c r="N373" s="84">
        <f t="shared" si="6"/>
        <v>6404.9343779069768</v>
      </c>
      <c r="O373" s="19">
        <v>92</v>
      </c>
      <c r="P373" s="39">
        <v>24.4</v>
      </c>
      <c r="Q373" s="51">
        <v>7.1</v>
      </c>
      <c r="R373" s="51"/>
      <c r="S373" s="39">
        <v>47.1</v>
      </c>
      <c r="T373" s="19">
        <v>50</v>
      </c>
      <c r="U373" s="19">
        <v>90</v>
      </c>
      <c r="AD373" s="19">
        <v>0</v>
      </c>
      <c r="HG373" t="s">
        <v>330</v>
      </c>
    </row>
    <row r="374" spans="1:215" ht="16.5" hidden="1" thickTop="1" thickBot="1" x14ac:dyDescent="0.3">
      <c r="A374" s="25" t="s">
        <v>340</v>
      </c>
      <c r="B374" s="26">
        <v>1</v>
      </c>
      <c r="C374" s="40" t="s">
        <v>75</v>
      </c>
      <c r="D374" s="41" t="s">
        <v>35</v>
      </c>
      <c r="E374" s="30">
        <v>209</v>
      </c>
      <c r="F374" s="83">
        <v>4</v>
      </c>
      <c r="G374" s="83">
        <v>2</v>
      </c>
      <c r="H374" s="24">
        <v>2</v>
      </c>
      <c r="I374" s="24">
        <v>1</v>
      </c>
      <c r="J374" s="24">
        <v>8</v>
      </c>
      <c r="K374" s="24">
        <v>4</v>
      </c>
      <c r="L374">
        <v>1.7849999999999999</v>
      </c>
      <c r="M374">
        <v>18.600000000000001</v>
      </c>
      <c r="N374" s="84">
        <f t="shared" si="6"/>
        <v>9385.3016860465104</v>
      </c>
      <c r="O374" s="19">
        <v>40</v>
      </c>
      <c r="P374" s="39">
        <v>29</v>
      </c>
      <c r="Q374" s="51">
        <v>8.1999999999999993</v>
      </c>
      <c r="R374" s="51"/>
      <c r="S374" s="39">
        <v>63.1</v>
      </c>
      <c r="T374" s="19">
        <v>64</v>
      </c>
      <c r="U374" s="19">
        <v>104</v>
      </c>
      <c r="AD374" s="19">
        <v>3</v>
      </c>
      <c r="HG374" t="s">
        <v>331</v>
      </c>
    </row>
    <row r="375" spans="1:215" ht="16.5" hidden="1" thickTop="1" thickBot="1" x14ac:dyDescent="0.3">
      <c r="A375" s="25" t="s">
        <v>340</v>
      </c>
      <c r="B375" s="28">
        <v>1</v>
      </c>
      <c r="C375" s="43" t="s">
        <v>91</v>
      </c>
      <c r="D375" s="44" t="s">
        <v>11</v>
      </c>
      <c r="E375" s="30">
        <v>210</v>
      </c>
      <c r="F375" s="83">
        <v>4</v>
      </c>
      <c r="G375" s="83">
        <v>2</v>
      </c>
      <c r="H375" s="24">
        <v>2</v>
      </c>
      <c r="I375" s="24">
        <v>16</v>
      </c>
      <c r="J375" s="24">
        <v>8</v>
      </c>
      <c r="K375" s="24">
        <v>3</v>
      </c>
      <c r="L375">
        <v>1.0125</v>
      </c>
      <c r="M375">
        <v>18.7</v>
      </c>
      <c r="N375" s="84">
        <f t="shared" si="6"/>
        <v>5317.0554505813952</v>
      </c>
      <c r="O375" s="19">
        <v>96</v>
      </c>
      <c r="P375" s="39">
        <v>24.6</v>
      </c>
      <c r="Q375" s="51">
        <v>4.2</v>
      </c>
      <c r="R375" s="51"/>
      <c r="S375" s="39">
        <v>57.8</v>
      </c>
      <c r="T375" s="19">
        <v>82</v>
      </c>
      <c r="U375" s="19">
        <v>122</v>
      </c>
      <c r="AD375" s="19">
        <v>2</v>
      </c>
    </row>
    <row r="376" spans="1:215" ht="16.5" hidden="1" thickTop="1" thickBot="1" x14ac:dyDescent="0.3">
      <c r="A376" s="25" t="s">
        <v>340</v>
      </c>
      <c r="B376" s="26">
        <v>1</v>
      </c>
      <c r="C376" s="37" t="s">
        <v>362</v>
      </c>
      <c r="D376" s="45" t="s">
        <v>363</v>
      </c>
      <c r="E376" s="30">
        <v>211</v>
      </c>
      <c r="F376" s="83">
        <v>4</v>
      </c>
      <c r="G376" s="83">
        <v>2</v>
      </c>
      <c r="H376" s="24">
        <v>2</v>
      </c>
      <c r="I376" s="24">
        <v>31</v>
      </c>
      <c r="J376" s="24">
        <v>8</v>
      </c>
      <c r="K376" s="24">
        <v>2</v>
      </c>
      <c r="L376">
        <v>1.2110000000000001</v>
      </c>
      <c r="M376">
        <v>16.5</v>
      </c>
      <c r="N376" s="84">
        <f t="shared" si="6"/>
        <v>6531.5496220930245</v>
      </c>
      <c r="O376" s="19">
        <v>108</v>
      </c>
      <c r="P376" s="39">
        <v>23.8</v>
      </c>
      <c r="Q376" s="51">
        <v>4.3</v>
      </c>
      <c r="R376" s="51"/>
      <c r="S376" s="39">
        <v>63.5</v>
      </c>
      <c r="T376" s="19">
        <v>78</v>
      </c>
      <c r="U376" s="19">
        <v>118</v>
      </c>
      <c r="AD376" s="19">
        <v>3</v>
      </c>
      <c r="HG376" t="s">
        <v>332</v>
      </c>
    </row>
    <row r="377" spans="1:215" ht="16.5" hidden="1" thickTop="1" thickBot="1" x14ac:dyDescent="0.3">
      <c r="A377" s="25" t="s">
        <v>340</v>
      </c>
      <c r="B377" s="28">
        <v>1</v>
      </c>
      <c r="C377" s="40" t="s">
        <v>80</v>
      </c>
      <c r="D377" s="41" t="s">
        <v>23</v>
      </c>
      <c r="E377" s="30">
        <v>212</v>
      </c>
      <c r="F377" s="83">
        <v>4</v>
      </c>
      <c r="G377" s="83">
        <v>2</v>
      </c>
      <c r="H377" s="24">
        <v>2</v>
      </c>
      <c r="I377" s="24">
        <v>6</v>
      </c>
      <c r="J377" s="24">
        <v>8</v>
      </c>
      <c r="K377" s="24">
        <v>1</v>
      </c>
      <c r="L377">
        <v>1.6459999999999999</v>
      </c>
      <c r="M377">
        <v>18.399999999999999</v>
      </c>
      <c r="N377" s="84">
        <f t="shared" si="6"/>
        <v>8675.7214883720917</v>
      </c>
      <c r="O377" s="19">
        <v>104</v>
      </c>
      <c r="P377" s="39">
        <v>26.4</v>
      </c>
      <c r="Q377" s="51">
        <v>4.2</v>
      </c>
      <c r="R377" s="51"/>
      <c r="S377" s="39">
        <v>75.099999999999994</v>
      </c>
      <c r="T377" s="19">
        <v>85</v>
      </c>
      <c r="U377" s="19">
        <v>125</v>
      </c>
      <c r="AD377" s="19">
        <v>6</v>
      </c>
      <c r="HG377" t="s">
        <v>333</v>
      </c>
    </row>
    <row r="378" spans="1:215" ht="16.5" hidden="1" thickTop="1" thickBot="1" x14ac:dyDescent="0.3">
      <c r="A378" s="25" t="s">
        <v>340</v>
      </c>
      <c r="B378" s="26">
        <v>1</v>
      </c>
      <c r="C378" s="40" t="s">
        <v>76</v>
      </c>
      <c r="D378" s="41" t="s">
        <v>8</v>
      </c>
      <c r="E378" s="30">
        <v>213</v>
      </c>
      <c r="F378" s="83">
        <v>4</v>
      </c>
      <c r="G378" s="83">
        <v>2</v>
      </c>
      <c r="H378" s="24">
        <v>2</v>
      </c>
      <c r="I378" s="24">
        <v>2</v>
      </c>
      <c r="J378" s="24">
        <v>9</v>
      </c>
      <c r="K378" s="18">
        <v>1</v>
      </c>
      <c r="L378">
        <v>1.859</v>
      </c>
      <c r="M378">
        <v>22.6</v>
      </c>
      <c r="N378" s="84">
        <f t="shared" si="6"/>
        <v>9294.0705000000016</v>
      </c>
      <c r="O378" s="19">
        <v>120</v>
      </c>
      <c r="P378" s="39">
        <v>27.4</v>
      </c>
      <c r="Q378" s="50">
        <v>6.8</v>
      </c>
      <c r="R378" s="51"/>
      <c r="S378" s="39">
        <v>105.6</v>
      </c>
      <c r="T378" s="19">
        <v>67</v>
      </c>
      <c r="U378" s="19">
        <v>107</v>
      </c>
      <c r="AD378" s="19">
        <v>6</v>
      </c>
    </row>
    <row r="379" spans="1:215" ht="16.5" hidden="1" thickTop="1" thickBot="1" x14ac:dyDescent="0.3">
      <c r="A379" s="25" t="s">
        <v>340</v>
      </c>
      <c r="B379" s="28">
        <v>1</v>
      </c>
      <c r="C379" s="37" t="s">
        <v>366</v>
      </c>
      <c r="D379" s="45" t="s">
        <v>367</v>
      </c>
      <c r="E379" s="30">
        <v>214</v>
      </c>
      <c r="F379" s="83">
        <v>4</v>
      </c>
      <c r="G379" s="83">
        <v>2</v>
      </c>
      <c r="H379" s="24">
        <v>2</v>
      </c>
      <c r="I379" s="24">
        <v>32</v>
      </c>
      <c r="J379" s="24">
        <v>9</v>
      </c>
      <c r="K379" s="24">
        <v>2</v>
      </c>
      <c r="L379">
        <v>1.1679999999999999</v>
      </c>
      <c r="M379">
        <v>16.399999999999999</v>
      </c>
      <c r="N379" s="84">
        <f t="shared" si="6"/>
        <v>6307.1728372093021</v>
      </c>
      <c r="O379" s="19">
        <v>128</v>
      </c>
      <c r="P379" s="39">
        <v>27</v>
      </c>
      <c r="Q379" s="51">
        <v>6.6</v>
      </c>
      <c r="R379" s="51"/>
      <c r="S379" s="39">
        <v>68.3</v>
      </c>
      <c r="T379" s="19">
        <v>71</v>
      </c>
      <c r="U379" s="19">
        <v>111</v>
      </c>
      <c r="AD379" s="19">
        <v>5</v>
      </c>
      <c r="HG379" t="s">
        <v>334</v>
      </c>
    </row>
    <row r="380" spans="1:215" ht="16.5" hidden="1" thickTop="1" thickBot="1" x14ac:dyDescent="0.3">
      <c r="A380" s="25" t="s">
        <v>340</v>
      </c>
      <c r="B380" s="26">
        <v>1</v>
      </c>
      <c r="C380" s="37" t="s">
        <v>346</v>
      </c>
      <c r="D380" s="45" t="s">
        <v>347</v>
      </c>
      <c r="E380" s="30">
        <v>215</v>
      </c>
      <c r="F380" s="83">
        <v>4</v>
      </c>
      <c r="G380" s="83">
        <v>2</v>
      </c>
      <c r="H380" s="24">
        <v>2</v>
      </c>
      <c r="I380" s="24">
        <v>22</v>
      </c>
      <c r="J380" s="24">
        <v>9</v>
      </c>
      <c r="K380" s="24">
        <v>3</v>
      </c>
      <c r="L380">
        <v>0.84250000000000003</v>
      </c>
      <c r="M380">
        <v>21.2</v>
      </c>
      <c r="N380" s="84">
        <f t="shared" si="6"/>
        <v>4288.2662209302325</v>
      </c>
      <c r="O380" s="19">
        <v>56</v>
      </c>
      <c r="P380" s="39">
        <v>23.2</v>
      </c>
      <c r="Q380" s="51">
        <v>4.4000000000000004</v>
      </c>
      <c r="R380" s="51"/>
      <c r="S380" s="39">
        <v>55.2</v>
      </c>
      <c r="T380" s="19">
        <v>54</v>
      </c>
      <c r="U380" s="19">
        <v>94</v>
      </c>
      <c r="AD380" s="19">
        <v>0</v>
      </c>
      <c r="HG380" t="s">
        <v>335</v>
      </c>
    </row>
    <row r="381" spans="1:215" ht="16.5" hidden="1" thickTop="1" thickBot="1" x14ac:dyDescent="0.3">
      <c r="A381" s="25" t="s">
        <v>340</v>
      </c>
      <c r="B381" s="28">
        <v>1</v>
      </c>
      <c r="C381" s="37" t="s">
        <v>342</v>
      </c>
      <c r="D381" s="45" t="s">
        <v>343</v>
      </c>
      <c r="E381" s="30">
        <v>216</v>
      </c>
      <c r="F381" s="83">
        <v>4</v>
      </c>
      <c r="G381" s="83">
        <v>2</v>
      </c>
      <c r="H381" s="24">
        <v>2</v>
      </c>
      <c r="I381" s="24">
        <v>20</v>
      </c>
      <c r="J381" s="24">
        <v>9</v>
      </c>
      <c r="K381" s="24">
        <v>4</v>
      </c>
      <c r="L381">
        <v>1.58</v>
      </c>
      <c r="M381">
        <v>19</v>
      </c>
      <c r="N381" s="84">
        <f t="shared" si="6"/>
        <v>8266.6151162790702</v>
      </c>
      <c r="O381" s="19">
        <v>128</v>
      </c>
      <c r="P381" s="39">
        <v>25.8</v>
      </c>
      <c r="Q381" s="51">
        <v>3</v>
      </c>
      <c r="R381" s="51"/>
      <c r="S381" s="39">
        <v>65.8</v>
      </c>
      <c r="T381" s="19">
        <v>68</v>
      </c>
      <c r="U381" s="19">
        <v>108</v>
      </c>
      <c r="AD381" s="19">
        <v>4</v>
      </c>
    </row>
    <row r="382" spans="1:215" ht="16.5" hidden="1" thickTop="1" thickBot="1" x14ac:dyDescent="0.3">
      <c r="A382" s="25" t="s">
        <v>340</v>
      </c>
      <c r="B382" s="26">
        <v>1</v>
      </c>
      <c r="C382" s="40" t="s">
        <v>77</v>
      </c>
      <c r="D382" s="41" t="s">
        <v>27</v>
      </c>
      <c r="E382" s="30">
        <v>217</v>
      </c>
      <c r="F382" s="83">
        <v>4</v>
      </c>
      <c r="G382" s="83">
        <v>2</v>
      </c>
      <c r="H382" s="24">
        <v>2</v>
      </c>
      <c r="I382" s="24">
        <v>3</v>
      </c>
      <c r="J382" s="24">
        <v>9</v>
      </c>
      <c r="K382" s="24">
        <v>5</v>
      </c>
      <c r="L382">
        <v>1.393</v>
      </c>
      <c r="M382">
        <v>18.5</v>
      </c>
      <c r="N382" s="84">
        <f t="shared" si="6"/>
        <v>7333.2136337209295</v>
      </c>
      <c r="O382" s="19">
        <v>112</v>
      </c>
      <c r="P382" s="39">
        <v>24.2</v>
      </c>
      <c r="Q382" s="51">
        <v>3.6</v>
      </c>
      <c r="R382" s="51"/>
      <c r="S382" s="39">
        <v>61.6</v>
      </c>
      <c r="T382" s="19">
        <v>65</v>
      </c>
      <c r="U382" s="19">
        <v>105</v>
      </c>
      <c r="AD382" s="19">
        <v>9</v>
      </c>
      <c r="HG382" t="s">
        <v>336</v>
      </c>
    </row>
    <row r="383" spans="1:215" ht="16.5" hidden="1" thickTop="1" thickBot="1" x14ac:dyDescent="0.3">
      <c r="A383" s="25" t="s">
        <v>340</v>
      </c>
      <c r="B383" s="28">
        <v>1</v>
      </c>
      <c r="C383" s="37" t="s">
        <v>95</v>
      </c>
      <c r="D383" s="28"/>
      <c r="E383" s="30">
        <v>218</v>
      </c>
      <c r="F383" s="83">
        <v>4</v>
      </c>
      <c r="G383" s="83">
        <v>2</v>
      </c>
      <c r="H383" s="24">
        <v>2</v>
      </c>
      <c r="I383" s="24">
        <v>36</v>
      </c>
      <c r="J383" s="24">
        <v>9</v>
      </c>
      <c r="K383" s="24">
        <v>6</v>
      </c>
      <c r="L383">
        <v>1.331</v>
      </c>
      <c r="M383">
        <v>20.7</v>
      </c>
      <c r="N383" s="84">
        <f t="shared" si="6"/>
        <v>6817.6837965116274</v>
      </c>
      <c r="O383" s="19">
        <v>68</v>
      </c>
      <c r="P383" s="39">
        <v>24.1</v>
      </c>
      <c r="Q383" s="51">
        <v>7</v>
      </c>
      <c r="R383" s="51"/>
      <c r="S383" s="39">
        <v>57.8</v>
      </c>
      <c r="T383" s="19">
        <v>80</v>
      </c>
      <c r="U383" s="19">
        <v>120</v>
      </c>
      <c r="AD383" s="19">
        <v>5</v>
      </c>
      <c r="HG383" t="s">
        <v>337</v>
      </c>
    </row>
    <row r="384" spans="1:215" ht="16.5" hidden="1" thickTop="1" thickBot="1" x14ac:dyDescent="0.3">
      <c r="A384" s="25" t="s">
        <v>340</v>
      </c>
      <c r="B384" s="26">
        <v>1</v>
      </c>
      <c r="C384" s="40" t="s">
        <v>84</v>
      </c>
      <c r="D384" s="41" t="s">
        <v>43</v>
      </c>
      <c r="E384" s="30">
        <v>219</v>
      </c>
      <c r="F384" s="83">
        <v>4</v>
      </c>
      <c r="G384" s="83">
        <v>2</v>
      </c>
      <c r="H384" s="24">
        <v>2</v>
      </c>
      <c r="I384" s="24">
        <v>10</v>
      </c>
      <c r="J384" s="24">
        <v>10</v>
      </c>
      <c r="K384" s="24">
        <v>6</v>
      </c>
      <c r="L384">
        <v>1.383</v>
      </c>
      <c r="M384">
        <v>20</v>
      </c>
      <c r="N384" s="84">
        <f t="shared" si="6"/>
        <v>7146.5720930232555</v>
      </c>
      <c r="O384" s="19">
        <v>76</v>
      </c>
      <c r="P384" s="39">
        <v>25.7</v>
      </c>
      <c r="Q384" s="51">
        <v>3.6</v>
      </c>
      <c r="R384" s="51"/>
      <c r="S384" s="39">
        <v>56.4</v>
      </c>
      <c r="T384" s="19">
        <v>68</v>
      </c>
      <c r="U384" s="19">
        <v>108</v>
      </c>
      <c r="AD384" s="19">
        <v>4</v>
      </c>
    </row>
    <row r="385" spans="1:215" ht="16.5" hidden="1" thickTop="1" thickBot="1" x14ac:dyDescent="0.3">
      <c r="A385" s="25" t="s">
        <v>340</v>
      </c>
      <c r="B385" s="28">
        <v>1</v>
      </c>
      <c r="C385" s="37" t="s">
        <v>356</v>
      </c>
      <c r="D385" s="45" t="s">
        <v>357</v>
      </c>
      <c r="E385" s="30">
        <v>220</v>
      </c>
      <c r="F385" s="83">
        <v>4</v>
      </c>
      <c r="G385" s="83">
        <v>2</v>
      </c>
      <c r="H385" s="24">
        <v>2</v>
      </c>
      <c r="I385" s="24">
        <v>27</v>
      </c>
      <c r="J385" s="24">
        <v>10</v>
      </c>
      <c r="K385" s="24">
        <v>5</v>
      </c>
      <c r="L385">
        <v>1.258</v>
      </c>
      <c r="M385">
        <v>26</v>
      </c>
      <c r="N385" s="84">
        <f t="shared" si="6"/>
        <v>6013.0937209302328</v>
      </c>
      <c r="O385" s="19">
        <v>60</v>
      </c>
      <c r="P385" s="39">
        <v>25.8</v>
      </c>
      <c r="Q385" s="51">
        <v>4.9000000000000004</v>
      </c>
      <c r="R385" s="51"/>
      <c r="S385" s="39">
        <v>59.6</v>
      </c>
      <c r="T385" s="19">
        <v>74</v>
      </c>
      <c r="U385" s="19">
        <v>114</v>
      </c>
      <c r="AD385" s="19">
        <v>5</v>
      </c>
      <c r="HG385" t="s">
        <v>338</v>
      </c>
    </row>
    <row r="386" spans="1:215" ht="16.5" hidden="1" thickTop="1" thickBot="1" x14ac:dyDescent="0.3">
      <c r="A386" s="25" t="s">
        <v>340</v>
      </c>
      <c r="B386" s="26">
        <v>1</v>
      </c>
      <c r="C386" s="37" t="s">
        <v>344</v>
      </c>
      <c r="D386" s="45" t="s">
        <v>345</v>
      </c>
      <c r="E386" s="30">
        <v>221</v>
      </c>
      <c r="F386" s="83">
        <v>4</v>
      </c>
      <c r="G386" s="83">
        <v>2</v>
      </c>
      <c r="H386" s="24">
        <v>2</v>
      </c>
      <c r="I386" s="24">
        <v>21</v>
      </c>
      <c r="J386" s="24">
        <v>10</v>
      </c>
      <c r="K386" s="24">
        <v>4</v>
      </c>
      <c r="L386">
        <v>0.96499999999999997</v>
      </c>
      <c r="M386">
        <v>21</v>
      </c>
      <c r="N386" s="84">
        <f t="shared" si="6"/>
        <v>4924.2491279069764</v>
      </c>
      <c r="O386" s="19">
        <v>68</v>
      </c>
      <c r="P386" s="39">
        <v>25.9</v>
      </c>
      <c r="Q386" s="51">
        <v>4.4000000000000004</v>
      </c>
      <c r="R386" s="51"/>
      <c r="S386" s="39">
        <v>61.4</v>
      </c>
      <c r="T386" s="19">
        <v>70</v>
      </c>
      <c r="U386" s="19">
        <v>110</v>
      </c>
      <c r="AD386" s="19">
        <v>3</v>
      </c>
      <c r="HG386" t="s">
        <v>339</v>
      </c>
    </row>
    <row r="387" spans="1:215" ht="16.5" hidden="1" thickTop="1" thickBot="1" x14ac:dyDescent="0.3">
      <c r="A387" s="25" t="s">
        <v>340</v>
      </c>
      <c r="B387" s="28">
        <v>1</v>
      </c>
      <c r="C387" s="37" t="s">
        <v>364</v>
      </c>
      <c r="D387" s="45" t="s">
        <v>365</v>
      </c>
      <c r="E387" s="30">
        <v>222</v>
      </c>
      <c r="F387" s="83">
        <v>4</v>
      </c>
      <c r="G387" s="83">
        <v>2</v>
      </c>
      <c r="H387" s="24">
        <v>2</v>
      </c>
      <c r="I387" s="24">
        <v>30</v>
      </c>
      <c r="J387" s="24">
        <v>10</v>
      </c>
      <c r="K387" s="24">
        <v>3</v>
      </c>
      <c r="L387">
        <v>0.73550000000000004</v>
      </c>
      <c r="M387">
        <v>15.9</v>
      </c>
      <c r="N387" s="84">
        <f t="shared" si="6"/>
        <v>3995.4369796511628</v>
      </c>
      <c r="O387" s="19">
        <v>112</v>
      </c>
      <c r="P387" s="39">
        <v>23.5</v>
      </c>
      <c r="Q387" s="51">
        <v>5.6</v>
      </c>
      <c r="R387" s="51"/>
      <c r="S387" s="39">
        <v>55.4</v>
      </c>
      <c r="T387" s="19">
        <v>62</v>
      </c>
      <c r="U387" s="19">
        <v>102</v>
      </c>
      <c r="AD387" s="19">
        <v>25</v>
      </c>
    </row>
    <row r="388" spans="1:215" ht="16.5" hidden="1" thickTop="1" thickBot="1" x14ac:dyDescent="0.3">
      <c r="A388" s="25" t="s">
        <v>340</v>
      </c>
      <c r="B388" s="26">
        <v>1</v>
      </c>
      <c r="C388" s="46" t="s">
        <v>372</v>
      </c>
      <c r="D388" s="41"/>
      <c r="E388" s="30">
        <v>223</v>
      </c>
      <c r="F388" s="83">
        <v>4</v>
      </c>
      <c r="G388" s="83">
        <v>2</v>
      </c>
      <c r="H388" s="24">
        <v>2</v>
      </c>
      <c r="I388" s="24">
        <v>35</v>
      </c>
      <c r="J388" s="24">
        <v>10</v>
      </c>
      <c r="K388" s="24">
        <v>2</v>
      </c>
      <c r="L388">
        <v>1.9179999999999999</v>
      </c>
      <c r="M388">
        <v>23.9</v>
      </c>
      <c r="N388" s="84">
        <f t="shared" si="6"/>
        <v>9427.9847558139518</v>
      </c>
      <c r="O388" s="19">
        <v>140</v>
      </c>
      <c r="P388" s="39">
        <v>26.3</v>
      </c>
      <c r="Q388" s="51">
        <v>2.9</v>
      </c>
      <c r="R388" s="51"/>
      <c r="S388" s="39">
        <v>77.8</v>
      </c>
      <c r="T388" s="19">
        <v>70</v>
      </c>
      <c r="U388" s="19">
        <v>110</v>
      </c>
      <c r="AD388" s="19">
        <v>8</v>
      </c>
    </row>
    <row r="389" spans="1:215" ht="16.5" hidden="1" thickTop="1" thickBot="1" x14ac:dyDescent="0.3">
      <c r="A389" s="25" t="s">
        <v>340</v>
      </c>
      <c r="B389" s="28">
        <v>1</v>
      </c>
      <c r="C389" s="37" t="s">
        <v>360</v>
      </c>
      <c r="D389" s="45" t="s">
        <v>361</v>
      </c>
      <c r="E389" s="30">
        <v>224</v>
      </c>
      <c r="F389" s="83">
        <v>4</v>
      </c>
      <c r="G389" s="83">
        <v>2</v>
      </c>
      <c r="H389" s="24">
        <v>2</v>
      </c>
      <c r="I389" s="24">
        <v>29</v>
      </c>
      <c r="J389" s="24">
        <v>10</v>
      </c>
      <c r="K389" s="24">
        <v>1</v>
      </c>
      <c r="L389">
        <v>1.1539999999999999</v>
      </c>
      <c r="M389">
        <v>19.8</v>
      </c>
      <c r="N389" s="84">
        <f t="shared" si="6"/>
        <v>5978.1359767441854</v>
      </c>
      <c r="O389" s="19">
        <v>108</v>
      </c>
      <c r="P389" s="39">
        <v>25.3</v>
      </c>
      <c r="Q389" s="51">
        <v>5</v>
      </c>
      <c r="R389" s="51"/>
      <c r="S389" s="39">
        <v>71</v>
      </c>
      <c r="T389" s="19">
        <v>72</v>
      </c>
      <c r="U389" s="19">
        <v>112</v>
      </c>
      <c r="AD389" s="19">
        <v>6</v>
      </c>
    </row>
    <row r="390" spans="1:215" ht="16.5" hidden="1" thickTop="1" thickBot="1" x14ac:dyDescent="0.3">
      <c r="A390" s="25" t="s">
        <v>340</v>
      </c>
      <c r="B390" s="26">
        <v>1</v>
      </c>
      <c r="C390" s="43" t="s">
        <v>93</v>
      </c>
      <c r="D390" s="44" t="s">
        <v>14</v>
      </c>
      <c r="E390" s="30">
        <v>225</v>
      </c>
      <c r="F390" s="83">
        <v>4</v>
      </c>
      <c r="G390" s="83">
        <v>2</v>
      </c>
      <c r="H390" s="24">
        <v>2</v>
      </c>
      <c r="I390" s="24">
        <v>18</v>
      </c>
      <c r="J390" s="24">
        <v>11</v>
      </c>
      <c r="K390" s="18">
        <v>1</v>
      </c>
      <c r="L390">
        <v>1.4570000000000001</v>
      </c>
      <c r="M390">
        <v>23.6</v>
      </c>
      <c r="N390" s="84">
        <f t="shared" si="6"/>
        <v>7190.1594651162795</v>
      </c>
      <c r="O390" s="19">
        <v>72</v>
      </c>
      <c r="P390" s="39">
        <v>26.7</v>
      </c>
      <c r="Q390" s="50">
        <v>5.2</v>
      </c>
      <c r="R390" s="51"/>
      <c r="S390" s="39">
        <v>97.1</v>
      </c>
      <c r="T390" s="19">
        <v>60</v>
      </c>
      <c r="U390" s="19">
        <v>100</v>
      </c>
      <c r="AD390" s="19">
        <v>4</v>
      </c>
    </row>
    <row r="391" spans="1:215" ht="16.5" hidden="1" thickTop="1" thickBot="1" x14ac:dyDescent="0.3">
      <c r="A391" s="25" t="s">
        <v>340</v>
      </c>
      <c r="B391" s="28">
        <v>1</v>
      </c>
      <c r="C391" s="40" t="s">
        <v>86</v>
      </c>
      <c r="D391" s="41" t="s">
        <v>19</v>
      </c>
      <c r="E391" s="30">
        <v>226</v>
      </c>
      <c r="F391" s="83">
        <v>4</v>
      </c>
      <c r="G391" s="83">
        <v>2</v>
      </c>
      <c r="H391" s="24">
        <v>2</v>
      </c>
      <c r="I391" s="24">
        <v>12</v>
      </c>
      <c r="J391" s="24">
        <v>11</v>
      </c>
      <c r="K391" s="24">
        <v>2</v>
      </c>
      <c r="L391">
        <v>1.863</v>
      </c>
      <c r="M391" s="85">
        <v>17</v>
      </c>
      <c r="N391" s="84">
        <f t="shared" si="6"/>
        <v>9987.9545930232562</v>
      </c>
      <c r="O391" s="19">
        <v>132</v>
      </c>
      <c r="P391" s="39">
        <v>26</v>
      </c>
      <c r="Q391" s="51">
        <v>4.8</v>
      </c>
      <c r="R391" s="51"/>
      <c r="S391" s="39">
        <v>77.3</v>
      </c>
      <c r="T391" s="19">
        <v>64</v>
      </c>
      <c r="U391" s="19">
        <v>104</v>
      </c>
      <c r="AD391" s="19">
        <v>6</v>
      </c>
    </row>
    <row r="392" spans="1:215" ht="16.5" hidden="1" thickTop="1" thickBot="1" x14ac:dyDescent="0.3">
      <c r="A392" s="25" t="s">
        <v>340</v>
      </c>
      <c r="B392" s="26">
        <v>1</v>
      </c>
      <c r="C392" s="37" t="s">
        <v>368</v>
      </c>
      <c r="D392" s="45" t="s">
        <v>369</v>
      </c>
      <c r="E392" s="30">
        <v>227</v>
      </c>
      <c r="F392" s="83">
        <v>4</v>
      </c>
      <c r="G392" s="83">
        <v>2</v>
      </c>
      <c r="H392" s="24">
        <v>2</v>
      </c>
      <c r="I392" s="24">
        <v>33</v>
      </c>
      <c r="J392" s="24">
        <v>11</v>
      </c>
      <c r="K392" s="24">
        <v>3</v>
      </c>
      <c r="L392">
        <v>1.4430000000000001</v>
      </c>
      <c r="M392">
        <v>20.2</v>
      </c>
      <c r="N392" s="84">
        <f t="shared" si="6"/>
        <v>7437.9770581395351</v>
      </c>
      <c r="O392" s="19">
        <v>80</v>
      </c>
      <c r="P392" s="39">
        <v>26</v>
      </c>
      <c r="Q392" s="51">
        <v>4.4000000000000004</v>
      </c>
      <c r="R392" s="51"/>
      <c r="S392" s="39">
        <v>58.8</v>
      </c>
      <c r="T392" s="19">
        <v>62</v>
      </c>
      <c r="U392" s="19">
        <v>102</v>
      </c>
      <c r="AD392" s="19">
        <v>15</v>
      </c>
    </row>
    <row r="393" spans="1:215" ht="16.5" hidden="1" thickTop="1" thickBot="1" x14ac:dyDescent="0.3">
      <c r="A393" s="25" t="s">
        <v>340</v>
      </c>
      <c r="B393" s="28">
        <v>1</v>
      </c>
      <c r="C393" s="43" t="s">
        <v>94</v>
      </c>
      <c r="D393" s="44">
        <v>8580</v>
      </c>
      <c r="E393" s="30">
        <v>228</v>
      </c>
      <c r="F393" s="83">
        <v>4</v>
      </c>
      <c r="G393" s="83">
        <v>2</v>
      </c>
      <c r="H393" s="24">
        <v>2</v>
      </c>
      <c r="I393" s="24">
        <v>19</v>
      </c>
      <c r="J393" s="24">
        <v>11</v>
      </c>
      <c r="K393" s="24">
        <v>4</v>
      </c>
      <c r="L393">
        <v>1.1545000000000001</v>
      </c>
      <c r="M393">
        <v>19</v>
      </c>
      <c r="N393" s="84">
        <f t="shared" si="6"/>
        <v>6040.3842732558142</v>
      </c>
      <c r="O393" s="19">
        <v>92</v>
      </c>
      <c r="P393" s="39">
        <v>23.8</v>
      </c>
      <c r="Q393" s="51">
        <v>8.8000000000000007</v>
      </c>
      <c r="R393" s="51"/>
      <c r="S393" s="39">
        <v>70.3</v>
      </c>
      <c r="T393" s="19">
        <v>74</v>
      </c>
      <c r="U393" s="19">
        <v>114</v>
      </c>
      <c r="AD393" s="19">
        <v>12</v>
      </c>
    </row>
    <row r="394" spans="1:215" ht="16.5" hidden="1" thickTop="1" thickBot="1" x14ac:dyDescent="0.3">
      <c r="A394" s="25" t="s">
        <v>340</v>
      </c>
      <c r="B394" s="26">
        <v>1</v>
      </c>
      <c r="C394" s="40" t="s">
        <v>90</v>
      </c>
      <c r="D394" s="41" t="s">
        <v>25</v>
      </c>
      <c r="E394" s="30">
        <v>229</v>
      </c>
      <c r="F394" s="83">
        <v>4</v>
      </c>
      <c r="G394" s="83">
        <v>2</v>
      </c>
      <c r="H394" s="24">
        <v>2</v>
      </c>
      <c r="I394" s="24">
        <v>15</v>
      </c>
      <c r="J394" s="24">
        <v>11</v>
      </c>
      <c r="K394" s="24">
        <v>5</v>
      </c>
      <c r="L394">
        <v>1.1955</v>
      </c>
      <c r="M394">
        <v>14.3</v>
      </c>
      <c r="N394" s="84">
        <f t="shared" si="6"/>
        <v>6617.8362122093031</v>
      </c>
      <c r="O394" s="19">
        <v>104</v>
      </c>
      <c r="P394" s="39">
        <v>25.6</v>
      </c>
      <c r="Q394" s="51">
        <v>7.5</v>
      </c>
      <c r="R394" s="51"/>
      <c r="S394" s="39">
        <v>77.400000000000006</v>
      </c>
      <c r="T394" s="19">
        <v>70</v>
      </c>
      <c r="U394" s="19">
        <v>110</v>
      </c>
      <c r="AD394" s="19">
        <v>20</v>
      </c>
    </row>
    <row r="395" spans="1:215" ht="16.5" hidden="1" thickTop="1" thickBot="1" x14ac:dyDescent="0.3">
      <c r="A395" s="25" t="s">
        <v>340</v>
      </c>
      <c r="B395" s="28">
        <v>1</v>
      </c>
      <c r="C395" s="40" t="s">
        <v>85</v>
      </c>
      <c r="D395" s="41" t="s">
        <v>41</v>
      </c>
      <c r="E395" s="30">
        <v>230</v>
      </c>
      <c r="F395" s="83">
        <v>4</v>
      </c>
      <c r="G395" s="83">
        <v>2</v>
      </c>
      <c r="H395" s="24">
        <v>2</v>
      </c>
      <c r="I395" s="24">
        <v>11</v>
      </c>
      <c r="J395" s="24">
        <v>11</v>
      </c>
      <c r="K395" s="24">
        <v>6</v>
      </c>
      <c r="L395">
        <v>2.0939999999999999</v>
      </c>
      <c r="M395">
        <v>25</v>
      </c>
      <c r="N395" s="84">
        <f t="shared" ref="N395:N437" si="7">(L395*5555)*(100-M395)/86</f>
        <v>10144.334302325582</v>
      </c>
      <c r="O395" s="19">
        <v>120</v>
      </c>
      <c r="P395" s="39">
        <v>26.2</v>
      </c>
      <c r="Q395" s="51">
        <v>3.7</v>
      </c>
      <c r="R395" s="51"/>
      <c r="S395" s="39">
        <v>70.2</v>
      </c>
      <c r="T395" s="19">
        <v>71</v>
      </c>
      <c r="U395" s="19">
        <v>111</v>
      </c>
      <c r="AD395" s="19">
        <v>18</v>
      </c>
    </row>
    <row r="396" spans="1:215" ht="16.5" hidden="1" thickTop="1" thickBot="1" x14ac:dyDescent="0.3">
      <c r="A396" s="25" t="s">
        <v>340</v>
      </c>
      <c r="B396" s="26">
        <v>1</v>
      </c>
      <c r="C396" s="37" t="s">
        <v>350</v>
      </c>
      <c r="D396" s="45" t="s">
        <v>351</v>
      </c>
      <c r="E396" s="30">
        <v>231</v>
      </c>
      <c r="F396" s="83">
        <v>4</v>
      </c>
      <c r="G396" s="83">
        <v>2</v>
      </c>
      <c r="H396" s="24">
        <v>2</v>
      </c>
      <c r="I396" s="24">
        <v>25</v>
      </c>
      <c r="J396" s="24">
        <v>12</v>
      </c>
      <c r="K396" s="24">
        <v>6</v>
      </c>
      <c r="L396">
        <v>2.0649999999999999</v>
      </c>
      <c r="M396">
        <v>21.6</v>
      </c>
      <c r="N396" s="84">
        <f t="shared" si="7"/>
        <v>10457.352093023255</v>
      </c>
      <c r="O396" s="19">
        <v>72</v>
      </c>
      <c r="P396" s="39">
        <v>29</v>
      </c>
      <c r="Q396" s="51">
        <v>7.4</v>
      </c>
      <c r="R396" s="51"/>
      <c r="S396" s="39">
        <v>67</v>
      </c>
      <c r="T396" s="19">
        <v>70</v>
      </c>
      <c r="U396" s="19">
        <v>110</v>
      </c>
      <c r="AD396" s="19">
        <v>6</v>
      </c>
    </row>
    <row r="397" spans="1:215" ht="16.5" hidden="1" thickTop="1" thickBot="1" x14ac:dyDescent="0.3">
      <c r="A397" s="25" t="s">
        <v>340</v>
      </c>
      <c r="B397" s="28">
        <v>1</v>
      </c>
      <c r="C397" s="37" t="s">
        <v>348</v>
      </c>
      <c r="D397" s="45" t="s">
        <v>349</v>
      </c>
      <c r="E397" s="30">
        <v>232</v>
      </c>
      <c r="F397" s="83">
        <v>4</v>
      </c>
      <c r="G397" s="83">
        <v>2</v>
      </c>
      <c r="H397" s="24">
        <v>2</v>
      </c>
      <c r="I397" s="24">
        <v>23</v>
      </c>
      <c r="J397" s="24">
        <v>12</v>
      </c>
      <c r="K397" s="24">
        <v>5</v>
      </c>
      <c r="L397">
        <v>1.8015000000000001</v>
      </c>
      <c r="M397">
        <v>18.3</v>
      </c>
      <c r="N397" s="84">
        <f t="shared" si="7"/>
        <v>9506.9658750000017</v>
      </c>
      <c r="O397" s="19">
        <v>136</v>
      </c>
      <c r="P397" s="39">
        <v>26.8</v>
      </c>
      <c r="Q397" s="51">
        <v>3.4</v>
      </c>
      <c r="R397" s="51"/>
      <c r="S397" s="39">
        <v>63.6</v>
      </c>
      <c r="T397" s="19">
        <v>72</v>
      </c>
      <c r="U397" s="19">
        <v>112</v>
      </c>
      <c r="AD397" s="19">
        <v>3</v>
      </c>
    </row>
    <row r="398" spans="1:215" ht="16.5" hidden="1" thickTop="1" thickBot="1" x14ac:dyDescent="0.3">
      <c r="A398" s="25" t="s">
        <v>340</v>
      </c>
      <c r="B398" s="26">
        <v>1</v>
      </c>
      <c r="C398" s="37" t="s">
        <v>358</v>
      </c>
      <c r="D398" s="45" t="s">
        <v>359</v>
      </c>
      <c r="E398" s="30">
        <v>233</v>
      </c>
      <c r="F398" s="83">
        <v>4</v>
      </c>
      <c r="G398" s="83">
        <v>2</v>
      </c>
      <c r="H398" s="24">
        <v>2</v>
      </c>
      <c r="I398" s="24">
        <v>28</v>
      </c>
      <c r="J398" s="24">
        <v>12</v>
      </c>
      <c r="K398" s="24">
        <v>4</v>
      </c>
      <c r="L398">
        <v>1.5135000000000001</v>
      </c>
      <c r="M398">
        <v>20.9</v>
      </c>
      <c r="N398" s="84">
        <f t="shared" si="7"/>
        <v>7732.9378691860466</v>
      </c>
      <c r="O398" s="19">
        <v>88</v>
      </c>
      <c r="P398" s="39">
        <v>24.9</v>
      </c>
      <c r="Q398" s="51">
        <v>6.8</v>
      </c>
      <c r="R398" s="51"/>
      <c r="S398" s="39">
        <v>57.8</v>
      </c>
      <c r="T398" s="19">
        <v>62</v>
      </c>
      <c r="U398" s="19">
        <v>102</v>
      </c>
      <c r="AD398" s="19">
        <v>16</v>
      </c>
    </row>
    <row r="399" spans="1:215" ht="16.5" hidden="1" thickTop="1" thickBot="1" x14ac:dyDescent="0.3">
      <c r="A399" s="25" t="s">
        <v>340</v>
      </c>
      <c r="B399" s="28">
        <v>1</v>
      </c>
      <c r="C399" s="40" t="s">
        <v>79</v>
      </c>
      <c r="D399" s="41" t="s">
        <v>16</v>
      </c>
      <c r="E399" s="30">
        <v>234</v>
      </c>
      <c r="F399" s="83">
        <v>4</v>
      </c>
      <c r="G399" s="83">
        <v>2</v>
      </c>
      <c r="H399" s="24">
        <v>2</v>
      </c>
      <c r="I399" s="24">
        <v>5</v>
      </c>
      <c r="J399" s="24">
        <v>12</v>
      </c>
      <c r="K399" s="24">
        <v>3</v>
      </c>
      <c r="L399">
        <v>1.5129999999999999</v>
      </c>
      <c r="M399">
        <v>17.600000000000001</v>
      </c>
      <c r="N399" s="84">
        <f t="shared" si="7"/>
        <v>8052.8897209302331</v>
      </c>
      <c r="O399" s="19">
        <v>104</v>
      </c>
      <c r="P399" s="39">
        <v>27.3</v>
      </c>
      <c r="Q399" s="51">
        <v>4.9000000000000004</v>
      </c>
      <c r="R399" s="51"/>
      <c r="S399" s="39">
        <v>73.8</v>
      </c>
      <c r="T399" s="19">
        <v>68</v>
      </c>
      <c r="U399" s="19">
        <v>108</v>
      </c>
      <c r="AD399" s="19">
        <v>23</v>
      </c>
    </row>
    <row r="400" spans="1:215" ht="16.5" hidden="1" thickTop="1" thickBot="1" x14ac:dyDescent="0.3">
      <c r="A400" s="25" t="s">
        <v>340</v>
      </c>
      <c r="B400" s="26">
        <v>1</v>
      </c>
      <c r="C400" s="43" t="s">
        <v>92</v>
      </c>
      <c r="D400" s="44" t="s">
        <v>36</v>
      </c>
      <c r="E400" s="30">
        <v>235</v>
      </c>
      <c r="F400" s="83">
        <v>4</v>
      </c>
      <c r="G400" s="83">
        <v>2</v>
      </c>
      <c r="H400" s="24">
        <v>2</v>
      </c>
      <c r="I400" s="24">
        <v>17</v>
      </c>
      <c r="J400" s="24">
        <v>12</v>
      </c>
      <c r="K400" s="24">
        <v>2</v>
      </c>
      <c r="L400">
        <v>2.2149999999999999</v>
      </c>
      <c r="M400">
        <v>24.2</v>
      </c>
      <c r="N400" s="84">
        <f t="shared" si="7"/>
        <v>10844.974825581394</v>
      </c>
      <c r="O400" s="19">
        <v>88</v>
      </c>
      <c r="P400" s="39">
        <v>27.9</v>
      </c>
      <c r="Q400" s="51">
        <v>3.5</v>
      </c>
      <c r="R400" s="51"/>
      <c r="S400" s="39">
        <v>94.7</v>
      </c>
      <c r="T400" s="19">
        <v>68</v>
      </c>
      <c r="U400" s="19">
        <v>108</v>
      </c>
      <c r="AD400" s="19">
        <v>32</v>
      </c>
    </row>
    <row r="401" spans="1:30" ht="16.5" hidden="1" thickTop="1" thickBot="1" x14ac:dyDescent="0.3">
      <c r="A401" s="25" t="s">
        <v>340</v>
      </c>
      <c r="B401" s="28">
        <v>1</v>
      </c>
      <c r="C401" s="37" t="s">
        <v>352</v>
      </c>
      <c r="D401" s="45" t="s">
        <v>353</v>
      </c>
      <c r="E401" s="30">
        <v>236</v>
      </c>
      <c r="F401" s="83">
        <v>4</v>
      </c>
      <c r="G401" s="83">
        <v>2</v>
      </c>
      <c r="H401" s="24">
        <v>2</v>
      </c>
      <c r="I401" s="24">
        <v>24</v>
      </c>
      <c r="J401" s="24">
        <v>12</v>
      </c>
      <c r="K401" s="24">
        <v>1</v>
      </c>
      <c r="L401">
        <v>2.391</v>
      </c>
      <c r="M401">
        <v>20.5</v>
      </c>
      <c r="N401" s="84">
        <f t="shared" si="7"/>
        <v>12278.132529069768</v>
      </c>
      <c r="O401" s="19">
        <v>120</v>
      </c>
      <c r="P401" s="39">
        <v>26.8</v>
      </c>
      <c r="Q401" s="51">
        <v>6.3</v>
      </c>
      <c r="R401" s="51"/>
      <c r="S401" s="39">
        <v>73.400000000000006</v>
      </c>
      <c r="T401" s="19">
        <v>60</v>
      </c>
      <c r="U401" s="19">
        <v>100</v>
      </c>
      <c r="AD401" s="19">
        <v>4</v>
      </c>
    </row>
    <row r="402" spans="1:30" ht="16.5" hidden="1" thickTop="1" thickBot="1" x14ac:dyDescent="0.3">
      <c r="A402" s="25" t="s">
        <v>340</v>
      </c>
      <c r="B402" s="26">
        <v>1</v>
      </c>
      <c r="C402" s="40" t="s">
        <v>85</v>
      </c>
      <c r="D402" s="41" t="s">
        <v>41</v>
      </c>
      <c r="E402" s="30">
        <v>301</v>
      </c>
      <c r="F402" s="83">
        <v>4</v>
      </c>
      <c r="G402" s="83">
        <v>2</v>
      </c>
      <c r="H402" s="24">
        <v>3</v>
      </c>
      <c r="I402" s="24">
        <v>11</v>
      </c>
      <c r="J402" s="18">
        <v>13</v>
      </c>
      <c r="K402" s="18">
        <v>1</v>
      </c>
      <c r="L402">
        <v>2.5455000000000001</v>
      </c>
      <c r="M402">
        <v>20.2</v>
      </c>
      <c r="N402" s="84">
        <f t="shared" si="7"/>
        <v>13120.83894767442</v>
      </c>
      <c r="O402" s="19">
        <v>92</v>
      </c>
      <c r="P402" s="39">
        <v>25.3</v>
      </c>
      <c r="Q402" s="50">
        <v>3.5</v>
      </c>
      <c r="R402" s="51"/>
      <c r="S402" s="39">
        <v>78.3</v>
      </c>
      <c r="T402" s="17">
        <v>80</v>
      </c>
      <c r="U402" s="19">
        <v>120</v>
      </c>
      <c r="AD402" s="19">
        <v>4</v>
      </c>
    </row>
    <row r="403" spans="1:30" ht="16.5" hidden="1" thickTop="1" thickBot="1" x14ac:dyDescent="0.3">
      <c r="A403" s="25" t="s">
        <v>340</v>
      </c>
      <c r="B403" s="28">
        <v>1</v>
      </c>
      <c r="C403" s="37" t="s">
        <v>354</v>
      </c>
      <c r="D403" s="45" t="s">
        <v>355</v>
      </c>
      <c r="E403" s="30">
        <v>302</v>
      </c>
      <c r="F403" s="83">
        <v>4</v>
      </c>
      <c r="G403" s="83">
        <v>2</v>
      </c>
      <c r="H403" s="24">
        <v>3</v>
      </c>
      <c r="I403" s="24">
        <v>26</v>
      </c>
      <c r="J403" s="18">
        <v>13</v>
      </c>
      <c r="K403" s="24">
        <v>2</v>
      </c>
      <c r="L403">
        <v>1.754</v>
      </c>
      <c r="M403">
        <v>25</v>
      </c>
      <c r="N403" s="84">
        <f t="shared" si="7"/>
        <v>8497.2122093023263</v>
      </c>
      <c r="O403" s="19">
        <v>44</v>
      </c>
      <c r="P403" s="39">
        <v>23.2</v>
      </c>
      <c r="Q403" s="51">
        <v>7.4</v>
      </c>
      <c r="R403" s="51"/>
      <c r="S403" s="39">
        <v>67.400000000000006</v>
      </c>
      <c r="T403" s="19">
        <v>76</v>
      </c>
      <c r="U403" s="19">
        <v>116</v>
      </c>
      <c r="AD403" s="19">
        <v>2</v>
      </c>
    </row>
    <row r="404" spans="1:30" ht="16.5" hidden="1" thickTop="1" thickBot="1" x14ac:dyDescent="0.3">
      <c r="A404" s="25" t="s">
        <v>340</v>
      </c>
      <c r="B404" s="26">
        <v>1</v>
      </c>
      <c r="C404" s="37" t="s">
        <v>364</v>
      </c>
      <c r="D404" s="45" t="s">
        <v>365</v>
      </c>
      <c r="E404" s="30">
        <v>303</v>
      </c>
      <c r="F404" s="83">
        <v>4</v>
      </c>
      <c r="G404" s="83">
        <v>2</v>
      </c>
      <c r="H404" s="24">
        <v>3</v>
      </c>
      <c r="I404" s="24">
        <v>30</v>
      </c>
      <c r="J404" s="18">
        <v>13</v>
      </c>
      <c r="K404" s="24">
        <v>3</v>
      </c>
      <c r="L404">
        <v>1.105</v>
      </c>
      <c r="M404">
        <v>17.3</v>
      </c>
      <c r="N404" s="84">
        <f t="shared" si="7"/>
        <v>5902.7365406976742</v>
      </c>
      <c r="O404" s="19">
        <v>120</v>
      </c>
      <c r="P404" s="39">
        <v>25.6</v>
      </c>
      <c r="Q404" s="51">
        <v>7.6</v>
      </c>
      <c r="R404" s="51"/>
      <c r="S404" s="39">
        <v>61.7</v>
      </c>
      <c r="T404" s="19">
        <v>70</v>
      </c>
      <c r="U404" s="19">
        <v>110</v>
      </c>
      <c r="AD404" s="19">
        <v>6</v>
      </c>
    </row>
    <row r="405" spans="1:30" ht="16.5" hidden="1" thickTop="1" thickBot="1" x14ac:dyDescent="0.3">
      <c r="A405" s="25" t="s">
        <v>340</v>
      </c>
      <c r="B405" s="28">
        <v>1</v>
      </c>
      <c r="C405" s="47" t="s">
        <v>81</v>
      </c>
      <c r="D405" s="41">
        <v>8544</v>
      </c>
      <c r="E405" s="30">
        <v>304</v>
      </c>
      <c r="F405" s="83">
        <v>4</v>
      </c>
      <c r="G405" s="83">
        <v>2</v>
      </c>
      <c r="H405" s="24">
        <v>3</v>
      </c>
      <c r="I405" s="24">
        <v>7</v>
      </c>
      <c r="J405" s="18">
        <v>13</v>
      </c>
      <c r="K405" s="24">
        <v>4</v>
      </c>
      <c r="L405">
        <v>1.635</v>
      </c>
      <c r="M405">
        <v>19.2</v>
      </c>
      <c r="N405" s="84">
        <f t="shared" si="7"/>
        <v>8533.2551162790696</v>
      </c>
      <c r="O405" s="19">
        <v>80</v>
      </c>
      <c r="P405" s="39">
        <v>24.7</v>
      </c>
      <c r="Q405" s="51">
        <v>6.9</v>
      </c>
      <c r="R405" s="51"/>
      <c r="S405" s="39">
        <v>79.099999999999994</v>
      </c>
      <c r="T405" s="19">
        <v>78</v>
      </c>
      <c r="U405" s="19">
        <v>118</v>
      </c>
      <c r="AD405" s="19">
        <v>20</v>
      </c>
    </row>
    <row r="406" spans="1:30" ht="16.5" hidden="1" thickTop="1" thickBot="1" x14ac:dyDescent="0.3">
      <c r="A406" s="25" t="s">
        <v>340</v>
      </c>
      <c r="B406" s="26">
        <v>1</v>
      </c>
      <c r="C406" s="47" t="s">
        <v>82</v>
      </c>
      <c r="D406" s="41">
        <v>8528</v>
      </c>
      <c r="E406" s="30">
        <v>305</v>
      </c>
      <c r="F406" s="83">
        <v>4</v>
      </c>
      <c r="G406" s="83">
        <v>2</v>
      </c>
      <c r="H406" s="24">
        <v>3</v>
      </c>
      <c r="I406" s="24">
        <v>8</v>
      </c>
      <c r="J406" s="18">
        <v>13</v>
      </c>
      <c r="K406" s="24">
        <v>5</v>
      </c>
      <c r="L406">
        <v>1.698</v>
      </c>
      <c r="M406">
        <v>14.4</v>
      </c>
      <c r="N406" s="84">
        <f t="shared" si="7"/>
        <v>9388.5184186046499</v>
      </c>
      <c r="O406" s="19">
        <v>92</v>
      </c>
      <c r="P406" s="39">
        <v>23.8</v>
      </c>
      <c r="Q406" s="51">
        <v>4.7</v>
      </c>
      <c r="R406" s="51"/>
      <c r="S406" s="39">
        <v>71.599999999999994</v>
      </c>
      <c r="T406" s="19">
        <v>70</v>
      </c>
      <c r="U406" s="19">
        <v>110</v>
      </c>
      <c r="AD406" s="19">
        <v>20</v>
      </c>
    </row>
    <row r="407" spans="1:30" ht="16.5" hidden="1" thickTop="1" thickBot="1" x14ac:dyDescent="0.3">
      <c r="A407" s="25" t="s">
        <v>340</v>
      </c>
      <c r="B407" s="28">
        <v>1</v>
      </c>
      <c r="C407" s="37" t="s">
        <v>368</v>
      </c>
      <c r="D407" s="45" t="s">
        <v>369</v>
      </c>
      <c r="E407" s="30">
        <v>306</v>
      </c>
      <c r="F407" s="83">
        <v>4</v>
      </c>
      <c r="G407" s="83">
        <v>2</v>
      </c>
      <c r="H407" s="24">
        <v>3</v>
      </c>
      <c r="I407" s="24">
        <v>33</v>
      </c>
      <c r="J407" s="18">
        <v>13</v>
      </c>
      <c r="K407" s="24">
        <v>6</v>
      </c>
      <c r="L407">
        <v>1.73</v>
      </c>
      <c r="M407">
        <v>19.2</v>
      </c>
      <c r="N407" s="84">
        <f t="shared" si="7"/>
        <v>9029.0711627906985</v>
      </c>
      <c r="O407" s="19">
        <v>68</v>
      </c>
      <c r="P407" s="39">
        <v>26.8</v>
      </c>
      <c r="Q407" s="51">
        <v>4</v>
      </c>
      <c r="R407" s="51"/>
      <c r="S407" s="39">
        <v>60.2</v>
      </c>
      <c r="T407" s="19">
        <v>70</v>
      </c>
      <c r="U407" s="19">
        <v>110</v>
      </c>
      <c r="AD407" s="19">
        <v>5</v>
      </c>
    </row>
    <row r="408" spans="1:30" ht="16.5" hidden="1" thickTop="1" thickBot="1" x14ac:dyDescent="0.3">
      <c r="A408" s="25" t="s">
        <v>340</v>
      </c>
      <c r="B408" s="26">
        <v>1</v>
      </c>
      <c r="C408" s="40" t="s">
        <v>77</v>
      </c>
      <c r="D408" s="41" t="s">
        <v>27</v>
      </c>
      <c r="E408" s="30">
        <v>307</v>
      </c>
      <c r="F408" s="83">
        <v>4</v>
      </c>
      <c r="G408" s="83">
        <v>2</v>
      </c>
      <c r="H408" s="24">
        <v>3</v>
      </c>
      <c r="I408" s="24">
        <v>3</v>
      </c>
      <c r="J408" s="24">
        <v>14</v>
      </c>
      <c r="K408" s="24">
        <v>6</v>
      </c>
      <c r="L408">
        <v>1.379</v>
      </c>
      <c r="M408">
        <v>20.8</v>
      </c>
      <c r="N408" s="84">
        <f t="shared" si="7"/>
        <v>7054.6433023255813</v>
      </c>
      <c r="O408" s="19">
        <v>84</v>
      </c>
      <c r="P408" s="39">
        <v>22.7</v>
      </c>
      <c r="Q408" s="51">
        <v>3</v>
      </c>
      <c r="R408" s="51"/>
      <c r="S408" s="39">
        <v>57.2</v>
      </c>
      <c r="T408" s="19">
        <v>65</v>
      </c>
      <c r="U408" s="19">
        <v>105</v>
      </c>
      <c r="AD408" s="19">
        <v>4</v>
      </c>
    </row>
    <row r="409" spans="1:30" ht="16.5" hidden="1" thickTop="1" thickBot="1" x14ac:dyDescent="0.3">
      <c r="A409" s="25" t="s">
        <v>340</v>
      </c>
      <c r="B409" s="28">
        <v>1</v>
      </c>
      <c r="C409" s="40" t="s">
        <v>87</v>
      </c>
      <c r="D409" s="41" t="s">
        <v>10</v>
      </c>
      <c r="E409" s="30">
        <v>308</v>
      </c>
      <c r="F409" s="83">
        <v>4</v>
      </c>
      <c r="G409" s="83">
        <v>2</v>
      </c>
      <c r="H409" s="24">
        <v>3</v>
      </c>
      <c r="I409" s="24">
        <v>13</v>
      </c>
      <c r="J409" s="24">
        <v>14</v>
      </c>
      <c r="K409" s="24">
        <v>5</v>
      </c>
      <c r="L409">
        <v>1.4345000000000001</v>
      </c>
      <c r="M409">
        <v>17.100000000000001</v>
      </c>
      <c r="N409" s="84">
        <f t="shared" si="7"/>
        <v>7681.405555232559</v>
      </c>
      <c r="O409" s="19">
        <v>100</v>
      </c>
      <c r="P409" s="39">
        <v>25.9</v>
      </c>
      <c r="Q409" s="51">
        <v>3.9</v>
      </c>
      <c r="R409" s="51"/>
      <c r="S409" s="39">
        <v>74.5</v>
      </c>
      <c r="T409" s="19">
        <v>50</v>
      </c>
      <c r="U409" s="19">
        <v>90</v>
      </c>
      <c r="AD409" s="19">
        <v>0</v>
      </c>
    </row>
    <row r="410" spans="1:30" ht="16.5" hidden="1" thickTop="1" thickBot="1" x14ac:dyDescent="0.3">
      <c r="A410" s="25" t="s">
        <v>340</v>
      </c>
      <c r="B410" s="26">
        <v>1</v>
      </c>
      <c r="C410" s="43" t="s">
        <v>91</v>
      </c>
      <c r="D410" s="44" t="s">
        <v>11</v>
      </c>
      <c r="E410" s="30">
        <v>309</v>
      </c>
      <c r="F410" s="83">
        <v>4</v>
      </c>
      <c r="G410" s="83">
        <v>2</v>
      </c>
      <c r="H410" s="24">
        <v>3</v>
      </c>
      <c r="I410" s="24">
        <v>16</v>
      </c>
      <c r="J410" s="24">
        <v>14</v>
      </c>
      <c r="K410" s="24">
        <v>4</v>
      </c>
      <c r="L410">
        <v>1.272</v>
      </c>
      <c r="M410">
        <v>19.2</v>
      </c>
      <c r="N410" s="84">
        <f t="shared" si="7"/>
        <v>6638.715906976744</v>
      </c>
      <c r="O410" s="19">
        <v>84</v>
      </c>
      <c r="P410" s="39">
        <v>23.5</v>
      </c>
      <c r="Q410" s="51">
        <v>4.5999999999999996</v>
      </c>
      <c r="R410" s="51"/>
      <c r="S410" s="39">
        <v>69.400000000000006</v>
      </c>
      <c r="T410" s="19">
        <v>64</v>
      </c>
      <c r="U410" s="19">
        <v>104</v>
      </c>
      <c r="AD410" s="19">
        <v>8</v>
      </c>
    </row>
    <row r="411" spans="1:30" ht="16.5" hidden="1" thickTop="1" thickBot="1" x14ac:dyDescent="0.3">
      <c r="A411" s="25" t="s">
        <v>340</v>
      </c>
      <c r="B411" s="28">
        <v>1</v>
      </c>
      <c r="C411" s="37" t="s">
        <v>362</v>
      </c>
      <c r="D411" s="45" t="s">
        <v>363</v>
      </c>
      <c r="E411" s="30">
        <v>310</v>
      </c>
      <c r="F411" s="83">
        <v>4</v>
      </c>
      <c r="G411" s="83">
        <v>2</v>
      </c>
      <c r="H411" s="24">
        <v>3</v>
      </c>
      <c r="I411" s="24">
        <v>31</v>
      </c>
      <c r="J411" s="24">
        <v>14</v>
      </c>
      <c r="K411" s="24">
        <v>3</v>
      </c>
      <c r="L411">
        <v>0.97250000000000003</v>
      </c>
      <c r="M411">
        <v>17.600000000000001</v>
      </c>
      <c r="N411" s="84">
        <f t="shared" si="7"/>
        <v>5176.097325581396</v>
      </c>
      <c r="O411" s="19">
        <v>100</v>
      </c>
      <c r="P411" s="39">
        <v>24.8</v>
      </c>
      <c r="Q411" s="51">
        <v>3.5</v>
      </c>
      <c r="R411" s="51"/>
      <c r="S411" s="39">
        <v>58.1</v>
      </c>
      <c r="T411" s="19">
        <v>82</v>
      </c>
      <c r="U411" s="19">
        <v>122</v>
      </c>
      <c r="AD411" s="19">
        <v>3</v>
      </c>
    </row>
    <row r="412" spans="1:30" ht="16.5" hidden="1" thickTop="1" thickBot="1" x14ac:dyDescent="0.3">
      <c r="A412" s="25" t="s">
        <v>340</v>
      </c>
      <c r="B412" s="26">
        <v>1</v>
      </c>
      <c r="C412" s="40" t="s">
        <v>90</v>
      </c>
      <c r="D412" s="41" t="s">
        <v>25</v>
      </c>
      <c r="E412" s="30">
        <v>311</v>
      </c>
      <c r="F412" s="83">
        <v>4</v>
      </c>
      <c r="G412" s="83">
        <v>2</v>
      </c>
      <c r="H412" s="24">
        <v>3</v>
      </c>
      <c r="I412" s="24">
        <v>15</v>
      </c>
      <c r="J412" s="24">
        <v>14</v>
      </c>
      <c r="K412" s="24">
        <v>2</v>
      </c>
      <c r="L412">
        <v>0.92249999999999999</v>
      </c>
      <c r="M412">
        <v>14.5</v>
      </c>
      <c r="N412" s="84">
        <f t="shared" si="7"/>
        <v>5094.6939680232563</v>
      </c>
      <c r="O412" s="19">
        <v>80</v>
      </c>
      <c r="P412" s="39">
        <v>25.2</v>
      </c>
      <c r="Q412" s="51">
        <v>4.5</v>
      </c>
      <c r="R412" s="51"/>
      <c r="S412" s="39">
        <v>64.900000000000006</v>
      </c>
      <c r="T412" s="19">
        <v>78</v>
      </c>
      <c r="U412" s="19">
        <v>118</v>
      </c>
      <c r="AD412" s="19">
        <v>8</v>
      </c>
    </row>
    <row r="413" spans="1:30" ht="16.5" hidden="1" thickTop="1" thickBot="1" x14ac:dyDescent="0.3">
      <c r="A413" s="25" t="s">
        <v>340</v>
      </c>
      <c r="B413" s="28">
        <v>1</v>
      </c>
      <c r="C413" s="40" t="s">
        <v>84</v>
      </c>
      <c r="D413" s="41" t="s">
        <v>43</v>
      </c>
      <c r="E413" s="30">
        <v>312</v>
      </c>
      <c r="F413" s="83">
        <v>4</v>
      </c>
      <c r="G413" s="83">
        <v>2</v>
      </c>
      <c r="H413" s="24">
        <v>3</v>
      </c>
      <c r="I413" s="24">
        <v>10</v>
      </c>
      <c r="J413" s="24">
        <v>14</v>
      </c>
      <c r="K413" s="24">
        <v>1</v>
      </c>
      <c r="L413">
        <v>2.5459999999999998</v>
      </c>
      <c r="M413">
        <v>20.6</v>
      </c>
      <c r="N413" s="84">
        <f t="shared" si="7"/>
        <v>13057.634674418603</v>
      </c>
      <c r="O413" s="19">
        <v>100</v>
      </c>
      <c r="P413" s="39">
        <v>29.5</v>
      </c>
      <c r="Q413" s="51">
        <v>3.5</v>
      </c>
      <c r="R413" s="51"/>
      <c r="S413" s="39">
        <v>85.4</v>
      </c>
      <c r="T413" s="19">
        <v>85</v>
      </c>
      <c r="U413" s="19">
        <v>125</v>
      </c>
      <c r="AD413" s="19">
        <v>2</v>
      </c>
    </row>
    <row r="414" spans="1:30" ht="16.5" hidden="1" thickTop="1" thickBot="1" x14ac:dyDescent="0.3">
      <c r="A414" s="25" t="s">
        <v>340</v>
      </c>
      <c r="B414" s="26">
        <v>1</v>
      </c>
      <c r="C414" s="37" t="s">
        <v>350</v>
      </c>
      <c r="D414" s="45" t="s">
        <v>351</v>
      </c>
      <c r="E414" s="30">
        <v>313</v>
      </c>
      <c r="F414" s="83">
        <v>4</v>
      </c>
      <c r="G414" s="83">
        <v>2</v>
      </c>
      <c r="H414" s="24">
        <v>3</v>
      </c>
      <c r="I414" s="24">
        <v>25</v>
      </c>
      <c r="J414" s="24">
        <v>15</v>
      </c>
      <c r="K414" s="18">
        <v>1</v>
      </c>
      <c r="L414">
        <v>1.9624999999999999</v>
      </c>
      <c r="M414">
        <v>23.1</v>
      </c>
      <c r="N414" s="84">
        <f t="shared" si="7"/>
        <v>9748.1368459302339</v>
      </c>
      <c r="O414" s="19">
        <v>52</v>
      </c>
      <c r="P414" s="39">
        <v>27.9</v>
      </c>
      <c r="Q414" s="50">
        <v>1.7</v>
      </c>
      <c r="R414" s="51"/>
      <c r="S414" s="39">
        <v>70.2</v>
      </c>
      <c r="T414" s="19">
        <v>67</v>
      </c>
      <c r="U414" s="19">
        <v>107</v>
      </c>
      <c r="AD414" s="19">
        <v>3</v>
      </c>
    </row>
    <row r="415" spans="1:30" ht="16.5" hidden="1" thickTop="1" thickBot="1" x14ac:dyDescent="0.3">
      <c r="A415" s="25" t="s">
        <v>340</v>
      </c>
      <c r="B415" s="28">
        <v>1</v>
      </c>
      <c r="C415" s="48" t="s">
        <v>92</v>
      </c>
      <c r="D415" s="44" t="s">
        <v>36</v>
      </c>
      <c r="E415" s="30">
        <v>314</v>
      </c>
      <c r="F415" s="83">
        <v>4</v>
      </c>
      <c r="G415" s="83">
        <v>2</v>
      </c>
      <c r="H415" s="24">
        <v>3</v>
      </c>
      <c r="I415" s="24">
        <v>17</v>
      </c>
      <c r="J415" s="24">
        <v>15</v>
      </c>
      <c r="K415" s="24">
        <v>2</v>
      </c>
      <c r="L415">
        <v>2.1629999999999998</v>
      </c>
      <c r="M415">
        <v>25.3</v>
      </c>
      <c r="N415" s="84">
        <f t="shared" si="7"/>
        <v>10436.68878488372</v>
      </c>
      <c r="O415" s="19">
        <v>84</v>
      </c>
      <c r="P415" s="39">
        <v>27.4</v>
      </c>
      <c r="Q415" s="51">
        <v>9.1</v>
      </c>
      <c r="R415" s="51"/>
      <c r="S415" s="39">
        <v>91.4</v>
      </c>
      <c r="T415" s="19">
        <v>71</v>
      </c>
      <c r="U415" s="19">
        <v>111</v>
      </c>
      <c r="AD415" s="19">
        <v>4</v>
      </c>
    </row>
    <row r="416" spans="1:30" ht="16.5" hidden="1" thickTop="1" thickBot="1" x14ac:dyDescent="0.3">
      <c r="A416" s="25" t="s">
        <v>340</v>
      </c>
      <c r="B416" s="26">
        <v>1</v>
      </c>
      <c r="C416" s="47" t="s">
        <v>79</v>
      </c>
      <c r="D416" s="41" t="s">
        <v>16</v>
      </c>
      <c r="E416" s="30">
        <v>315</v>
      </c>
      <c r="F416" s="83">
        <v>4</v>
      </c>
      <c r="G416" s="83">
        <v>2</v>
      </c>
      <c r="H416" s="24">
        <v>3</v>
      </c>
      <c r="I416" s="24">
        <v>5</v>
      </c>
      <c r="J416" s="24">
        <v>15</v>
      </c>
      <c r="K416" s="24">
        <v>3</v>
      </c>
      <c r="L416">
        <v>1.6005</v>
      </c>
      <c r="M416">
        <v>18.8</v>
      </c>
      <c r="N416" s="84">
        <f t="shared" si="7"/>
        <v>8394.548058139535</v>
      </c>
      <c r="O416" s="19">
        <v>104</v>
      </c>
      <c r="P416" s="39">
        <v>26.6</v>
      </c>
      <c r="Q416" s="51">
        <v>4.8</v>
      </c>
      <c r="R416" s="51"/>
      <c r="S416" s="39">
        <v>71.900000000000006</v>
      </c>
      <c r="T416" s="19">
        <v>54</v>
      </c>
      <c r="U416" s="19">
        <v>94</v>
      </c>
      <c r="AD416" s="19">
        <v>0</v>
      </c>
    </row>
    <row r="417" spans="1:30" ht="16.5" hidden="1" thickTop="1" thickBot="1" x14ac:dyDescent="0.3">
      <c r="A417" s="25" t="s">
        <v>340</v>
      </c>
      <c r="B417" s="28">
        <v>1</v>
      </c>
      <c r="C417" s="37" t="s">
        <v>358</v>
      </c>
      <c r="D417" s="45" t="s">
        <v>359</v>
      </c>
      <c r="E417" s="30">
        <v>316</v>
      </c>
      <c r="F417" s="83">
        <v>4</v>
      </c>
      <c r="G417" s="83">
        <v>2</v>
      </c>
      <c r="H417" s="24">
        <v>3</v>
      </c>
      <c r="I417" s="24">
        <v>28</v>
      </c>
      <c r="J417" s="24">
        <v>15</v>
      </c>
      <c r="K417" s="24">
        <v>4</v>
      </c>
      <c r="L417">
        <v>1.7765</v>
      </c>
      <c r="M417">
        <v>19</v>
      </c>
      <c r="N417" s="84">
        <f t="shared" si="7"/>
        <v>9294.7099709302329</v>
      </c>
      <c r="O417" s="19">
        <v>100</v>
      </c>
      <c r="P417" s="39">
        <v>26.6</v>
      </c>
      <c r="Q417" s="51">
        <v>5</v>
      </c>
      <c r="R417" s="51"/>
      <c r="S417" s="39">
        <v>65.599999999999994</v>
      </c>
      <c r="T417" s="19">
        <v>68</v>
      </c>
      <c r="U417" s="19">
        <v>108</v>
      </c>
      <c r="AD417" s="19">
        <v>6</v>
      </c>
    </row>
    <row r="418" spans="1:30" ht="16.5" hidden="1" thickTop="1" thickBot="1" x14ac:dyDescent="0.3">
      <c r="A418" s="25" t="s">
        <v>340</v>
      </c>
      <c r="B418" s="26">
        <v>1</v>
      </c>
      <c r="C418" s="37" t="s">
        <v>95</v>
      </c>
      <c r="D418" s="29" t="s">
        <v>7</v>
      </c>
      <c r="E418" s="30">
        <v>317</v>
      </c>
      <c r="F418" s="83">
        <v>4</v>
      </c>
      <c r="G418" s="83">
        <v>2</v>
      </c>
      <c r="H418" s="24">
        <v>3</v>
      </c>
      <c r="I418" s="24">
        <v>36</v>
      </c>
      <c r="J418" s="24">
        <v>15</v>
      </c>
      <c r="K418" s="24">
        <v>5</v>
      </c>
      <c r="L418">
        <v>1.524</v>
      </c>
      <c r="M418">
        <v>27.1</v>
      </c>
      <c r="N418" s="84">
        <f t="shared" si="7"/>
        <v>7176.2590465116282</v>
      </c>
      <c r="O418" s="19">
        <v>104</v>
      </c>
      <c r="P418" s="39">
        <v>25.5</v>
      </c>
      <c r="Q418" s="51">
        <v>8.3000000000000007</v>
      </c>
      <c r="R418" s="51"/>
      <c r="S418" s="39">
        <v>78.3</v>
      </c>
      <c r="T418" s="19">
        <v>65</v>
      </c>
      <c r="U418" s="19">
        <v>105</v>
      </c>
      <c r="AD418" s="19">
        <v>5</v>
      </c>
    </row>
    <row r="419" spans="1:30" ht="16.5" hidden="1" thickTop="1" thickBot="1" x14ac:dyDescent="0.3">
      <c r="A419" s="25" t="s">
        <v>340</v>
      </c>
      <c r="B419" s="28">
        <v>1</v>
      </c>
      <c r="C419" s="43" t="s">
        <v>93</v>
      </c>
      <c r="D419" s="44" t="s">
        <v>14</v>
      </c>
      <c r="E419" s="30">
        <v>318</v>
      </c>
      <c r="F419" s="83">
        <v>4</v>
      </c>
      <c r="G419" s="83">
        <v>2</v>
      </c>
      <c r="H419" s="24">
        <v>3</v>
      </c>
      <c r="I419" s="24">
        <v>18</v>
      </c>
      <c r="J419" s="24">
        <v>15</v>
      </c>
      <c r="K419" s="24">
        <v>6</v>
      </c>
      <c r="L419">
        <v>1.077</v>
      </c>
      <c r="M419">
        <v>19.7</v>
      </c>
      <c r="N419" s="84">
        <f t="shared" si="7"/>
        <v>5586.2048895348835</v>
      </c>
      <c r="O419" s="19">
        <v>32</v>
      </c>
      <c r="P419" s="39">
        <v>25.5</v>
      </c>
      <c r="Q419" s="51">
        <v>5.2</v>
      </c>
      <c r="R419" s="51"/>
      <c r="S419" s="39">
        <v>73</v>
      </c>
      <c r="T419" s="19">
        <v>80</v>
      </c>
      <c r="U419" s="19">
        <v>120</v>
      </c>
      <c r="AD419" s="19">
        <v>4</v>
      </c>
    </row>
    <row r="420" spans="1:30" ht="16.5" hidden="1" thickTop="1" thickBot="1" x14ac:dyDescent="0.3">
      <c r="A420" s="25" t="s">
        <v>340</v>
      </c>
      <c r="B420" s="26">
        <v>1</v>
      </c>
      <c r="C420" s="40" t="s">
        <v>75</v>
      </c>
      <c r="D420" s="41" t="s">
        <v>35</v>
      </c>
      <c r="E420" s="30">
        <v>319</v>
      </c>
      <c r="F420" s="83">
        <v>4</v>
      </c>
      <c r="G420" s="83">
        <v>2</v>
      </c>
      <c r="H420" s="24">
        <v>3</v>
      </c>
      <c r="I420" s="24">
        <v>1</v>
      </c>
      <c r="J420" s="24">
        <v>16</v>
      </c>
      <c r="K420" s="24">
        <v>6</v>
      </c>
      <c r="L420">
        <v>1.865</v>
      </c>
      <c r="M420">
        <v>19.2</v>
      </c>
      <c r="N420" s="84">
        <f t="shared" si="7"/>
        <v>9733.6518604651174</v>
      </c>
      <c r="O420" s="19">
        <v>32</v>
      </c>
      <c r="P420" s="39">
        <v>23.4</v>
      </c>
      <c r="Q420" s="51">
        <v>3.7</v>
      </c>
      <c r="R420" s="51"/>
      <c r="S420" s="39">
        <v>28.3</v>
      </c>
      <c r="T420" s="19">
        <v>68</v>
      </c>
      <c r="U420" s="19">
        <v>108</v>
      </c>
      <c r="AD420" s="19">
        <v>8</v>
      </c>
    </row>
    <row r="421" spans="1:30" ht="16.5" hidden="1" thickTop="1" thickBot="1" x14ac:dyDescent="0.3">
      <c r="A421" s="25" t="s">
        <v>340</v>
      </c>
      <c r="B421" s="28">
        <v>1</v>
      </c>
      <c r="C421" s="37" t="s">
        <v>348</v>
      </c>
      <c r="D421" s="45" t="s">
        <v>349</v>
      </c>
      <c r="E421" s="30">
        <v>320</v>
      </c>
      <c r="F421" s="83">
        <v>4</v>
      </c>
      <c r="G421" s="83">
        <v>2</v>
      </c>
      <c r="H421" s="24">
        <v>3</v>
      </c>
      <c r="I421" s="24">
        <v>23</v>
      </c>
      <c r="J421" s="24">
        <v>16</v>
      </c>
      <c r="K421" s="24">
        <v>5</v>
      </c>
      <c r="L421">
        <v>1.5954999999999999</v>
      </c>
      <c r="M421">
        <v>18.2</v>
      </c>
      <c r="N421" s="84">
        <f t="shared" si="7"/>
        <v>8430.1581918604643</v>
      </c>
      <c r="O421" s="19">
        <v>112</v>
      </c>
      <c r="P421" s="39">
        <v>23</v>
      </c>
      <c r="Q421" s="51">
        <v>2.7</v>
      </c>
      <c r="R421" s="51"/>
      <c r="S421" s="39">
        <v>64.599999999999994</v>
      </c>
      <c r="T421" s="19">
        <v>74</v>
      </c>
      <c r="U421" s="19">
        <v>114</v>
      </c>
      <c r="AD421" s="19">
        <v>2</v>
      </c>
    </row>
    <row r="422" spans="1:30" ht="16.5" hidden="1" thickTop="1" thickBot="1" x14ac:dyDescent="0.3">
      <c r="A422" s="25" t="s">
        <v>340</v>
      </c>
      <c r="B422" s="26">
        <v>1</v>
      </c>
      <c r="C422" s="37" t="s">
        <v>370</v>
      </c>
      <c r="D422" s="45" t="s">
        <v>371</v>
      </c>
      <c r="E422" s="30">
        <v>321</v>
      </c>
      <c r="F422" s="83">
        <v>4</v>
      </c>
      <c r="G422" s="83">
        <v>2</v>
      </c>
      <c r="H422" s="24">
        <v>3</v>
      </c>
      <c r="I422" s="24">
        <v>34</v>
      </c>
      <c r="J422" s="24">
        <v>16</v>
      </c>
      <c r="K422" s="24">
        <v>4</v>
      </c>
      <c r="L422">
        <v>1.6655</v>
      </c>
      <c r="M422">
        <v>19.600000000000001</v>
      </c>
      <c r="N422" s="84">
        <f t="shared" si="7"/>
        <v>8649.4062906976742</v>
      </c>
      <c r="O422" s="19">
        <v>92</v>
      </c>
      <c r="P422" s="39">
        <v>23.8</v>
      </c>
      <c r="Q422" s="51">
        <v>5.5</v>
      </c>
      <c r="R422" s="51"/>
      <c r="S422" s="39">
        <v>61.9</v>
      </c>
      <c r="T422" s="19">
        <v>70</v>
      </c>
      <c r="U422" s="19">
        <v>110</v>
      </c>
      <c r="AD422" s="19">
        <v>3</v>
      </c>
    </row>
    <row r="423" spans="1:30" ht="16.5" hidden="1" thickTop="1" thickBot="1" x14ac:dyDescent="0.3">
      <c r="A423" s="25" t="s">
        <v>340</v>
      </c>
      <c r="B423" s="28">
        <v>1</v>
      </c>
      <c r="C423" s="40" t="s">
        <v>76</v>
      </c>
      <c r="D423" s="41" t="s">
        <v>8</v>
      </c>
      <c r="E423" s="30">
        <v>322</v>
      </c>
      <c r="F423" s="83">
        <v>4</v>
      </c>
      <c r="G423" s="83">
        <v>2</v>
      </c>
      <c r="H423" s="24">
        <v>3</v>
      </c>
      <c r="I423" s="24">
        <v>2</v>
      </c>
      <c r="J423" s="24">
        <v>16</v>
      </c>
      <c r="K423" s="24">
        <v>3</v>
      </c>
      <c r="L423">
        <v>1.2310000000000001</v>
      </c>
      <c r="M423">
        <v>19.399999999999999</v>
      </c>
      <c r="N423" s="84">
        <f t="shared" si="7"/>
        <v>6408.8293372093021</v>
      </c>
      <c r="O423" s="19">
        <v>92</v>
      </c>
      <c r="P423" s="39">
        <v>26.1</v>
      </c>
      <c r="Q423" s="51">
        <v>6.1</v>
      </c>
      <c r="R423" s="51"/>
      <c r="S423" s="39">
        <v>122.3</v>
      </c>
      <c r="T423" s="19">
        <v>62</v>
      </c>
      <c r="U423" s="19">
        <v>102</v>
      </c>
      <c r="AD423" s="19">
        <v>14</v>
      </c>
    </row>
    <row r="424" spans="1:30" ht="16.5" hidden="1" thickTop="1" thickBot="1" x14ac:dyDescent="0.3">
      <c r="A424" s="25" t="s">
        <v>340</v>
      </c>
      <c r="B424" s="26">
        <v>1</v>
      </c>
      <c r="C424" s="37" t="s">
        <v>342</v>
      </c>
      <c r="D424" s="45" t="s">
        <v>343</v>
      </c>
      <c r="E424" s="30">
        <v>323</v>
      </c>
      <c r="F424" s="83">
        <v>4</v>
      </c>
      <c r="G424" s="83">
        <v>2</v>
      </c>
      <c r="H424" s="24">
        <v>3</v>
      </c>
      <c r="I424" s="24">
        <v>20</v>
      </c>
      <c r="J424" s="24">
        <v>16</v>
      </c>
      <c r="K424" s="24">
        <v>2</v>
      </c>
      <c r="L424">
        <v>1.871</v>
      </c>
      <c r="M424">
        <v>18.5</v>
      </c>
      <c r="N424" s="84">
        <f t="shared" si="7"/>
        <v>9849.5640406976745</v>
      </c>
      <c r="O424" s="19">
        <v>104</v>
      </c>
      <c r="P424" s="39">
        <v>25.7</v>
      </c>
      <c r="Q424" s="51">
        <v>3.2</v>
      </c>
      <c r="R424" s="51"/>
      <c r="S424" s="39">
        <v>82</v>
      </c>
      <c r="T424" s="19">
        <v>70</v>
      </c>
      <c r="U424" s="19">
        <v>110</v>
      </c>
      <c r="AD424" s="19">
        <v>6</v>
      </c>
    </row>
    <row r="425" spans="1:30" ht="16.5" hidden="1" thickTop="1" thickBot="1" x14ac:dyDescent="0.3">
      <c r="A425" s="25" t="s">
        <v>340</v>
      </c>
      <c r="B425" s="28">
        <v>1</v>
      </c>
      <c r="C425" s="40" t="s">
        <v>86</v>
      </c>
      <c r="D425" s="41" t="s">
        <v>19</v>
      </c>
      <c r="E425" s="30">
        <v>324</v>
      </c>
      <c r="F425" s="83">
        <v>4</v>
      </c>
      <c r="G425" s="83">
        <v>2</v>
      </c>
      <c r="H425" s="24">
        <v>3</v>
      </c>
      <c r="I425" s="24">
        <v>12</v>
      </c>
      <c r="J425" s="24">
        <v>16</v>
      </c>
      <c r="K425" s="24">
        <v>1</v>
      </c>
      <c r="L425">
        <v>1.835</v>
      </c>
      <c r="M425" s="85">
        <v>17</v>
      </c>
      <c r="N425" s="84">
        <f t="shared" si="7"/>
        <v>9837.8404069767439</v>
      </c>
      <c r="O425" s="19">
        <v>100</v>
      </c>
      <c r="P425" s="39">
        <v>28.39</v>
      </c>
      <c r="Q425" s="51">
        <v>3.9</v>
      </c>
      <c r="R425" s="51"/>
      <c r="S425" s="39">
        <v>64.8</v>
      </c>
      <c r="T425" s="19">
        <v>72</v>
      </c>
      <c r="U425" s="19">
        <v>112</v>
      </c>
      <c r="AD425" s="19">
        <v>8</v>
      </c>
    </row>
    <row r="426" spans="1:30" ht="16.5" hidden="1" thickTop="1" thickBot="1" x14ac:dyDescent="0.3">
      <c r="A426" s="25" t="s">
        <v>340</v>
      </c>
      <c r="B426" s="26">
        <v>1</v>
      </c>
      <c r="C426" s="37" t="s">
        <v>366</v>
      </c>
      <c r="D426" s="45" t="s">
        <v>367</v>
      </c>
      <c r="E426" s="30">
        <v>325</v>
      </c>
      <c r="F426" s="83">
        <v>4</v>
      </c>
      <c r="G426" s="83">
        <v>2</v>
      </c>
      <c r="H426" s="24">
        <v>3</v>
      </c>
      <c r="I426" s="24">
        <v>32</v>
      </c>
      <c r="J426" s="24">
        <v>17</v>
      </c>
      <c r="K426" s="18">
        <v>1</v>
      </c>
      <c r="L426">
        <v>1.1984999999999999</v>
      </c>
      <c r="M426">
        <v>18.7</v>
      </c>
      <c r="N426" s="84">
        <f t="shared" si="7"/>
        <v>6293.8182296511623</v>
      </c>
      <c r="O426" s="19">
        <v>92</v>
      </c>
      <c r="P426" s="39">
        <v>24.2</v>
      </c>
      <c r="Q426" s="50">
        <v>5.5</v>
      </c>
      <c r="R426" s="51"/>
      <c r="S426" s="39">
        <v>67.599999999999994</v>
      </c>
      <c r="T426" s="19">
        <v>60</v>
      </c>
      <c r="U426" s="19">
        <v>100</v>
      </c>
      <c r="AD426" s="19">
        <v>2</v>
      </c>
    </row>
    <row r="427" spans="1:30" ht="16.5" hidden="1" thickTop="1" thickBot="1" x14ac:dyDescent="0.3">
      <c r="A427" s="25" t="s">
        <v>340</v>
      </c>
      <c r="B427" s="28">
        <v>1</v>
      </c>
      <c r="C427" s="37" t="s">
        <v>346</v>
      </c>
      <c r="D427" s="45" t="s">
        <v>347</v>
      </c>
      <c r="E427" s="30">
        <v>326</v>
      </c>
      <c r="F427" s="83">
        <v>4</v>
      </c>
      <c r="G427" s="83">
        <v>2</v>
      </c>
      <c r="H427" s="24">
        <v>3</v>
      </c>
      <c r="I427" s="24">
        <v>22</v>
      </c>
      <c r="J427" s="24">
        <v>17</v>
      </c>
      <c r="K427" s="24">
        <v>2</v>
      </c>
      <c r="L427">
        <v>1.3560000000000001</v>
      </c>
      <c r="M427">
        <v>24</v>
      </c>
      <c r="N427" s="84">
        <f t="shared" si="7"/>
        <v>6656.6986046511638</v>
      </c>
      <c r="O427" s="19">
        <v>84</v>
      </c>
      <c r="P427" s="39">
        <v>26.1</v>
      </c>
      <c r="Q427" s="51">
        <v>6</v>
      </c>
      <c r="R427" s="51"/>
      <c r="S427" s="39">
        <v>73.3</v>
      </c>
      <c r="T427" s="19">
        <v>64</v>
      </c>
      <c r="U427" s="19">
        <v>104</v>
      </c>
      <c r="AD427" s="19">
        <v>4</v>
      </c>
    </row>
    <row r="428" spans="1:30" ht="16.5" hidden="1" thickTop="1" thickBot="1" x14ac:dyDescent="0.3">
      <c r="A428" s="25" t="s">
        <v>340</v>
      </c>
      <c r="B428" s="26">
        <v>1</v>
      </c>
      <c r="C428" s="47" t="s">
        <v>83</v>
      </c>
      <c r="D428" s="41">
        <v>8607</v>
      </c>
      <c r="E428" s="30">
        <v>327</v>
      </c>
      <c r="F428" s="83">
        <v>4</v>
      </c>
      <c r="G428" s="83">
        <v>2</v>
      </c>
      <c r="H428" s="24">
        <v>3</v>
      </c>
      <c r="I428" s="24">
        <v>9</v>
      </c>
      <c r="J428" s="24">
        <v>17</v>
      </c>
      <c r="K428" s="24">
        <v>3</v>
      </c>
      <c r="L428">
        <v>1.5535000000000001</v>
      </c>
      <c r="M428">
        <v>17.3</v>
      </c>
      <c r="N428" s="84">
        <f t="shared" si="7"/>
        <v>8298.5531366279083</v>
      </c>
      <c r="O428" s="19">
        <v>92</v>
      </c>
      <c r="P428" s="39">
        <v>27.6</v>
      </c>
      <c r="Q428" s="51">
        <v>6.8</v>
      </c>
      <c r="R428" s="51"/>
      <c r="S428" s="39">
        <v>90.2</v>
      </c>
      <c r="T428" s="19">
        <v>62</v>
      </c>
      <c r="U428" s="19">
        <v>102</v>
      </c>
      <c r="AD428" s="19">
        <v>10</v>
      </c>
    </row>
    <row r="429" spans="1:30" ht="16.5" hidden="1" thickTop="1" thickBot="1" x14ac:dyDescent="0.3">
      <c r="A429" s="25" t="s">
        <v>340</v>
      </c>
      <c r="B429" s="28">
        <v>1</v>
      </c>
      <c r="C429" s="47" t="s">
        <v>88</v>
      </c>
      <c r="D429" s="42" t="s">
        <v>89</v>
      </c>
      <c r="E429" s="30">
        <v>328</v>
      </c>
      <c r="F429" s="83">
        <v>4</v>
      </c>
      <c r="G429" s="83">
        <v>2</v>
      </c>
      <c r="H429" s="24">
        <v>3</v>
      </c>
      <c r="I429" s="24">
        <v>14</v>
      </c>
      <c r="J429" s="24">
        <v>17</v>
      </c>
      <c r="K429" s="24">
        <v>4</v>
      </c>
      <c r="L429">
        <v>1.4564999999999999</v>
      </c>
      <c r="M429">
        <v>19.600000000000001</v>
      </c>
      <c r="N429" s="84">
        <f t="shared" si="7"/>
        <v>7564.0109651162784</v>
      </c>
      <c r="O429" s="19">
        <v>96</v>
      </c>
      <c r="P429" s="39">
        <v>21.4</v>
      </c>
      <c r="Q429" s="51">
        <v>6.2</v>
      </c>
      <c r="R429" s="51"/>
      <c r="S429" s="39">
        <v>83.1</v>
      </c>
      <c r="T429" s="19">
        <v>74</v>
      </c>
      <c r="U429" s="19">
        <v>114</v>
      </c>
      <c r="AD429" s="19">
        <v>10</v>
      </c>
    </row>
    <row r="430" spans="1:30" ht="16.5" hidden="1" thickTop="1" thickBot="1" x14ac:dyDescent="0.3">
      <c r="A430" s="25" t="s">
        <v>340</v>
      </c>
      <c r="B430" s="26">
        <v>1</v>
      </c>
      <c r="C430" s="40" t="s">
        <v>78</v>
      </c>
      <c r="D430" s="41" t="s">
        <v>2</v>
      </c>
      <c r="E430" s="30">
        <v>329</v>
      </c>
      <c r="F430" s="83">
        <v>4</v>
      </c>
      <c r="G430" s="83">
        <v>2</v>
      </c>
      <c r="H430" s="24">
        <v>3</v>
      </c>
      <c r="I430" s="24">
        <v>4</v>
      </c>
      <c r="J430" s="24">
        <v>17</v>
      </c>
      <c r="K430" s="24">
        <v>5</v>
      </c>
      <c r="L430">
        <v>0.98899999999999999</v>
      </c>
      <c r="M430">
        <v>17.8</v>
      </c>
      <c r="N430" s="84">
        <f t="shared" si="7"/>
        <v>5251.1414999999997</v>
      </c>
      <c r="O430" s="19">
        <v>76</v>
      </c>
      <c r="P430" s="39">
        <v>25.7</v>
      </c>
      <c r="Q430" s="51">
        <v>4.0999999999999996</v>
      </c>
      <c r="R430" s="51"/>
      <c r="S430" s="39">
        <v>72.3</v>
      </c>
      <c r="T430" s="19">
        <v>70</v>
      </c>
      <c r="U430" s="19">
        <v>110</v>
      </c>
      <c r="AD430" s="19">
        <v>14</v>
      </c>
    </row>
    <row r="431" spans="1:30" ht="16.5" hidden="1" thickTop="1" thickBot="1" x14ac:dyDescent="0.3">
      <c r="A431" s="25" t="s">
        <v>340</v>
      </c>
      <c r="B431" s="28">
        <v>1</v>
      </c>
      <c r="C431" s="37" t="s">
        <v>352</v>
      </c>
      <c r="D431" s="45" t="s">
        <v>353</v>
      </c>
      <c r="E431" s="30">
        <v>330</v>
      </c>
      <c r="F431" s="83">
        <v>4</v>
      </c>
      <c r="G431" s="83">
        <v>2</v>
      </c>
      <c r="H431" s="24">
        <v>3</v>
      </c>
      <c r="I431" s="24">
        <v>24</v>
      </c>
      <c r="J431" s="24">
        <v>17</v>
      </c>
      <c r="K431" s="24">
        <v>6</v>
      </c>
      <c r="L431">
        <v>1.3754999999999999</v>
      </c>
      <c r="M431">
        <v>20.3</v>
      </c>
      <c r="N431" s="84">
        <f t="shared" si="7"/>
        <v>7081.1619680232561</v>
      </c>
      <c r="O431" s="19">
        <v>72</v>
      </c>
      <c r="P431" s="39">
        <v>24.7</v>
      </c>
      <c r="Q431" s="51">
        <v>7.4</v>
      </c>
      <c r="R431" s="51"/>
      <c r="S431" s="39">
        <v>55</v>
      </c>
      <c r="T431" s="19">
        <v>71</v>
      </c>
      <c r="U431" s="19">
        <v>111</v>
      </c>
      <c r="AD431" s="19">
        <v>15</v>
      </c>
    </row>
    <row r="432" spans="1:30" ht="16.5" hidden="1" thickTop="1" thickBot="1" x14ac:dyDescent="0.3">
      <c r="A432" s="25" t="s">
        <v>340</v>
      </c>
      <c r="B432" s="26">
        <v>1</v>
      </c>
      <c r="C432" s="40" t="s">
        <v>80</v>
      </c>
      <c r="D432" s="41" t="s">
        <v>23</v>
      </c>
      <c r="E432" s="30">
        <v>331</v>
      </c>
      <c r="F432" s="83">
        <v>4</v>
      </c>
      <c r="G432" s="83">
        <v>2</v>
      </c>
      <c r="H432" s="24">
        <v>3</v>
      </c>
      <c r="I432" s="24">
        <v>6</v>
      </c>
      <c r="J432" s="24">
        <v>18</v>
      </c>
      <c r="K432" s="24">
        <v>6</v>
      </c>
      <c r="L432">
        <v>2.1269999999999998</v>
      </c>
      <c r="M432">
        <v>17.100000000000001</v>
      </c>
      <c r="N432" s="84">
        <f t="shared" si="7"/>
        <v>11389.577982558139</v>
      </c>
      <c r="O432" s="19">
        <v>112</v>
      </c>
      <c r="P432" s="39">
        <v>28.9</v>
      </c>
      <c r="Q432" s="51">
        <v>4</v>
      </c>
      <c r="R432" s="51"/>
      <c r="S432" s="39">
        <v>73.5</v>
      </c>
      <c r="T432" s="19">
        <v>70</v>
      </c>
      <c r="U432" s="19">
        <v>110</v>
      </c>
      <c r="AD432" s="19">
        <v>8</v>
      </c>
    </row>
    <row r="433" spans="1:30" ht="16.5" hidden="1" thickTop="1" thickBot="1" x14ac:dyDescent="0.3">
      <c r="A433" s="25" t="s">
        <v>340</v>
      </c>
      <c r="B433" s="28">
        <v>1</v>
      </c>
      <c r="C433" s="37" t="s">
        <v>344</v>
      </c>
      <c r="D433" s="45" t="s">
        <v>345</v>
      </c>
      <c r="E433" s="30">
        <v>332</v>
      </c>
      <c r="F433" s="83">
        <v>4</v>
      </c>
      <c r="G433" s="83">
        <v>2</v>
      </c>
      <c r="H433" s="24">
        <v>3</v>
      </c>
      <c r="I433" s="24">
        <v>21</v>
      </c>
      <c r="J433" s="24">
        <v>18</v>
      </c>
      <c r="K433" s="24">
        <v>5</v>
      </c>
      <c r="L433">
        <v>2.2265000000000001</v>
      </c>
      <c r="M433">
        <v>21.5</v>
      </c>
      <c r="N433" s="84">
        <f t="shared" si="7"/>
        <v>11289.584752906978</v>
      </c>
      <c r="O433" s="19">
        <v>108</v>
      </c>
      <c r="P433" s="39">
        <v>27.3</v>
      </c>
      <c r="Q433" s="51">
        <v>4.5</v>
      </c>
      <c r="R433" s="51"/>
      <c r="S433" s="39">
        <v>80.2</v>
      </c>
      <c r="T433" s="19">
        <v>72</v>
      </c>
      <c r="U433" s="19">
        <v>112</v>
      </c>
      <c r="AD433" s="19">
        <v>4</v>
      </c>
    </row>
    <row r="434" spans="1:30" ht="16.5" hidden="1" thickTop="1" thickBot="1" x14ac:dyDescent="0.3">
      <c r="A434" s="25" t="s">
        <v>340</v>
      </c>
      <c r="B434" s="26">
        <v>1</v>
      </c>
      <c r="C434" s="37" t="s">
        <v>356</v>
      </c>
      <c r="D434" s="45" t="s">
        <v>357</v>
      </c>
      <c r="E434" s="30">
        <v>333</v>
      </c>
      <c r="F434" s="83">
        <v>4</v>
      </c>
      <c r="G434" s="83">
        <v>2</v>
      </c>
      <c r="H434" s="24">
        <v>3</v>
      </c>
      <c r="I434" s="24">
        <v>27</v>
      </c>
      <c r="J434" s="24">
        <v>18</v>
      </c>
      <c r="K434" s="24">
        <v>4</v>
      </c>
      <c r="L434">
        <v>1.427</v>
      </c>
      <c r="M434">
        <v>19.5</v>
      </c>
      <c r="N434" s="84">
        <f t="shared" si="7"/>
        <v>7420.0266569767455</v>
      </c>
      <c r="O434" s="19">
        <v>64</v>
      </c>
      <c r="P434" s="39">
        <v>26.8</v>
      </c>
      <c r="Q434" s="51">
        <v>5.3</v>
      </c>
      <c r="R434" s="51"/>
      <c r="S434" s="39">
        <v>63.7</v>
      </c>
      <c r="T434" s="19">
        <v>62</v>
      </c>
      <c r="U434" s="19">
        <v>102</v>
      </c>
      <c r="AD434" s="19">
        <v>20</v>
      </c>
    </row>
    <row r="435" spans="1:30" ht="16.5" hidden="1" thickTop="1" thickBot="1" x14ac:dyDescent="0.3">
      <c r="A435" s="25" t="s">
        <v>340</v>
      </c>
      <c r="B435" s="28">
        <v>1</v>
      </c>
      <c r="C435" s="43" t="s">
        <v>94</v>
      </c>
      <c r="D435" s="44">
        <v>8580</v>
      </c>
      <c r="E435" s="30">
        <v>334</v>
      </c>
      <c r="F435" s="83">
        <v>4</v>
      </c>
      <c r="G435" s="83">
        <v>2</v>
      </c>
      <c r="H435" s="24">
        <v>3</v>
      </c>
      <c r="I435" s="24">
        <v>19</v>
      </c>
      <c r="J435" s="24">
        <v>18</v>
      </c>
      <c r="K435" s="24">
        <v>3</v>
      </c>
      <c r="L435">
        <v>1.2655000000000001</v>
      </c>
      <c r="M435">
        <v>20.6</v>
      </c>
      <c r="N435" s="84">
        <f t="shared" si="7"/>
        <v>6490.3521918604656</v>
      </c>
      <c r="O435" s="19">
        <v>80</v>
      </c>
      <c r="P435" s="39">
        <v>26.7</v>
      </c>
      <c r="Q435" s="51">
        <v>4.7</v>
      </c>
      <c r="R435" s="51"/>
      <c r="S435" s="39">
        <v>81</v>
      </c>
      <c r="T435" s="19">
        <v>65</v>
      </c>
      <c r="U435" s="19">
        <v>108</v>
      </c>
      <c r="AD435" s="19">
        <v>14</v>
      </c>
    </row>
    <row r="436" spans="1:30" ht="16.5" hidden="1" thickTop="1" thickBot="1" x14ac:dyDescent="0.3">
      <c r="A436" s="25" t="s">
        <v>340</v>
      </c>
      <c r="B436" s="26">
        <v>1</v>
      </c>
      <c r="C436" s="46" t="s">
        <v>372</v>
      </c>
      <c r="D436" s="29"/>
      <c r="E436" s="30">
        <v>335</v>
      </c>
      <c r="F436" s="83">
        <v>4</v>
      </c>
      <c r="G436" s="83">
        <v>2</v>
      </c>
      <c r="H436" s="24">
        <v>3</v>
      </c>
      <c r="I436" s="24">
        <v>35</v>
      </c>
      <c r="J436" s="24">
        <v>18</v>
      </c>
      <c r="K436" s="24">
        <v>2</v>
      </c>
      <c r="L436">
        <v>2.226</v>
      </c>
      <c r="M436">
        <v>20</v>
      </c>
      <c r="N436" s="84">
        <f t="shared" si="7"/>
        <v>11502.725581395349</v>
      </c>
      <c r="O436" s="19">
        <v>124</v>
      </c>
      <c r="P436" s="39">
        <v>24.9</v>
      </c>
      <c r="Q436" s="51">
        <v>3.6</v>
      </c>
      <c r="R436" s="51"/>
      <c r="S436" s="39">
        <v>76.36</v>
      </c>
      <c r="T436" s="19">
        <v>68</v>
      </c>
      <c r="U436" s="19">
        <v>108</v>
      </c>
      <c r="AD436" s="19">
        <v>26</v>
      </c>
    </row>
    <row r="437" spans="1:30" ht="16.5" hidden="1" thickTop="1" thickBot="1" x14ac:dyDescent="0.3">
      <c r="A437" s="25" t="s">
        <v>340</v>
      </c>
      <c r="B437" s="28">
        <v>1</v>
      </c>
      <c r="C437" s="37" t="s">
        <v>360</v>
      </c>
      <c r="D437" s="45" t="s">
        <v>361</v>
      </c>
      <c r="E437" s="30">
        <v>336</v>
      </c>
      <c r="F437" s="83">
        <v>4</v>
      </c>
      <c r="G437" s="83">
        <v>2</v>
      </c>
      <c r="H437" s="24">
        <v>3</v>
      </c>
      <c r="I437" s="24">
        <v>29</v>
      </c>
      <c r="J437" s="24">
        <v>18</v>
      </c>
      <c r="K437" s="24">
        <v>1</v>
      </c>
      <c r="L437">
        <v>1.4159999999999999</v>
      </c>
      <c r="M437">
        <v>21.2</v>
      </c>
      <c r="N437" s="84">
        <f t="shared" si="7"/>
        <v>7207.3412093023244</v>
      </c>
      <c r="O437" s="19">
        <v>104</v>
      </c>
      <c r="P437" s="39">
        <v>27.4</v>
      </c>
      <c r="Q437" s="51">
        <v>5.0999999999999996</v>
      </c>
      <c r="R437" s="51"/>
      <c r="S437" s="39">
        <v>65</v>
      </c>
      <c r="T437" s="19">
        <v>60</v>
      </c>
      <c r="U437" s="19">
        <v>100</v>
      </c>
      <c r="AD437" s="19">
        <v>5</v>
      </c>
    </row>
    <row r="438" spans="1:30" ht="16.5" hidden="1" thickTop="1" thickBot="1" x14ac:dyDescent="0.3">
      <c r="A438" s="25" t="s">
        <v>340</v>
      </c>
      <c r="B438" s="26">
        <v>1</v>
      </c>
      <c r="C438" s="40" t="s">
        <v>75</v>
      </c>
      <c r="D438" s="41" t="s">
        <v>35</v>
      </c>
      <c r="E438" s="32">
        <v>101</v>
      </c>
      <c r="F438" s="83">
        <v>5</v>
      </c>
      <c r="G438" s="83">
        <v>3</v>
      </c>
      <c r="H438" s="18">
        <v>1</v>
      </c>
      <c r="I438" s="18">
        <v>1</v>
      </c>
      <c r="J438" s="18">
        <v>1</v>
      </c>
      <c r="K438" s="18">
        <v>1</v>
      </c>
      <c r="L438" s="96">
        <v>1.462</v>
      </c>
      <c r="M438" s="96">
        <v>22.4</v>
      </c>
      <c r="N438" s="97">
        <f>(L438*5555)*(100-M438)/86</f>
        <v>7328.1559999999999</v>
      </c>
      <c r="O438" s="17">
        <v>26</v>
      </c>
      <c r="S438" s="38">
        <v>100</v>
      </c>
    </row>
    <row r="439" spans="1:30" ht="16.5" hidden="1" thickTop="1" thickBot="1" x14ac:dyDescent="0.3">
      <c r="A439" s="25" t="s">
        <v>340</v>
      </c>
      <c r="B439" s="28">
        <v>1</v>
      </c>
      <c r="C439" s="40" t="s">
        <v>76</v>
      </c>
      <c r="D439" s="41" t="s">
        <v>8</v>
      </c>
      <c r="E439" s="30">
        <v>102</v>
      </c>
      <c r="F439" s="83">
        <v>5</v>
      </c>
      <c r="G439" s="83">
        <v>3</v>
      </c>
      <c r="H439" s="24">
        <v>1</v>
      </c>
      <c r="I439" s="24">
        <v>2</v>
      </c>
      <c r="J439" s="24">
        <v>1</v>
      </c>
      <c r="K439" s="24">
        <v>2</v>
      </c>
      <c r="L439" s="24">
        <v>1.9</v>
      </c>
      <c r="M439" s="24">
        <v>22.4</v>
      </c>
      <c r="N439" s="84">
        <f t="shared" ref="N439:N502" si="8">(L439*5555)*(100-M439)/86</f>
        <v>9523.5953488372088</v>
      </c>
      <c r="O439" s="19">
        <v>24</v>
      </c>
      <c r="S439" s="39">
        <v>167</v>
      </c>
    </row>
    <row r="440" spans="1:30" ht="16.5" hidden="1" thickTop="1" thickBot="1" x14ac:dyDescent="0.3">
      <c r="A440" s="25" t="s">
        <v>340</v>
      </c>
      <c r="B440" s="26">
        <v>1</v>
      </c>
      <c r="C440" s="40" t="s">
        <v>77</v>
      </c>
      <c r="D440" s="41" t="s">
        <v>27</v>
      </c>
      <c r="E440" s="30">
        <v>103</v>
      </c>
      <c r="F440" s="83">
        <v>5</v>
      </c>
      <c r="G440" s="83">
        <v>3</v>
      </c>
      <c r="H440" s="24">
        <v>1</v>
      </c>
      <c r="I440" s="24">
        <v>3</v>
      </c>
      <c r="J440" s="24">
        <v>1</v>
      </c>
      <c r="K440" s="24">
        <v>3</v>
      </c>
      <c r="L440" s="24">
        <v>1.81</v>
      </c>
      <c r="M440" s="24">
        <v>15.1</v>
      </c>
      <c r="N440" s="84">
        <f t="shared" si="8"/>
        <v>9925.9452906976767</v>
      </c>
      <c r="O440" s="19">
        <v>22</v>
      </c>
      <c r="S440" s="39">
        <v>109</v>
      </c>
    </row>
    <row r="441" spans="1:30" ht="16.5" hidden="1" thickTop="1" thickBot="1" x14ac:dyDescent="0.3">
      <c r="A441" s="25" t="s">
        <v>340</v>
      </c>
      <c r="B441" s="28">
        <v>1</v>
      </c>
      <c r="C441" s="40" t="s">
        <v>78</v>
      </c>
      <c r="D441" s="41" t="s">
        <v>2</v>
      </c>
      <c r="E441" s="30">
        <v>104</v>
      </c>
      <c r="F441" s="83">
        <v>5</v>
      </c>
      <c r="G441" s="83">
        <v>3</v>
      </c>
      <c r="H441" s="24">
        <v>1</v>
      </c>
      <c r="I441" s="18">
        <v>4</v>
      </c>
      <c r="J441" s="24">
        <v>1</v>
      </c>
      <c r="K441" s="24">
        <v>4</v>
      </c>
      <c r="L441" s="24">
        <v>1.4</v>
      </c>
      <c r="M441" s="24">
        <v>23.6</v>
      </c>
      <c r="N441" s="84">
        <f t="shared" si="8"/>
        <v>6908.8697674418599</v>
      </c>
      <c r="O441" s="19">
        <v>25</v>
      </c>
      <c r="S441" s="39">
        <v>100</v>
      </c>
    </row>
    <row r="442" spans="1:30" ht="16.5" hidden="1" thickTop="1" thickBot="1" x14ac:dyDescent="0.3">
      <c r="A442" s="25" t="s">
        <v>340</v>
      </c>
      <c r="B442" s="26">
        <v>1</v>
      </c>
      <c r="C442" s="40" t="s">
        <v>79</v>
      </c>
      <c r="D442" s="41" t="s">
        <v>16</v>
      </c>
      <c r="E442" s="30">
        <v>105</v>
      </c>
      <c r="F442" s="83">
        <v>5</v>
      </c>
      <c r="G442" s="83">
        <v>3</v>
      </c>
      <c r="H442" s="24">
        <v>1</v>
      </c>
      <c r="I442" s="24">
        <v>5</v>
      </c>
      <c r="J442" s="24">
        <v>1</v>
      </c>
      <c r="K442" s="24">
        <v>5</v>
      </c>
      <c r="L442" s="24">
        <v>2.27</v>
      </c>
      <c r="M442" s="24">
        <v>26.1</v>
      </c>
      <c r="N442" s="84">
        <f t="shared" si="8"/>
        <v>10835.67343023256</v>
      </c>
      <c r="O442" s="19">
        <v>27</v>
      </c>
      <c r="S442" s="39">
        <v>108</v>
      </c>
    </row>
    <row r="443" spans="1:30" ht="16.5" hidden="1" thickTop="1" thickBot="1" x14ac:dyDescent="0.3">
      <c r="A443" s="25" t="s">
        <v>340</v>
      </c>
      <c r="B443" s="28">
        <v>1</v>
      </c>
      <c r="C443" s="40" t="s">
        <v>80</v>
      </c>
      <c r="D443" s="41" t="s">
        <v>23</v>
      </c>
      <c r="E443" s="30">
        <v>106</v>
      </c>
      <c r="F443" s="83">
        <v>5</v>
      </c>
      <c r="G443" s="83">
        <v>3</v>
      </c>
      <c r="H443" s="24">
        <v>1</v>
      </c>
      <c r="I443" s="24">
        <v>6</v>
      </c>
      <c r="J443" s="24">
        <v>1</v>
      </c>
      <c r="K443" s="24">
        <v>6</v>
      </c>
      <c r="L443" s="24">
        <v>2.31</v>
      </c>
      <c r="M443" s="24">
        <v>26.4</v>
      </c>
      <c r="N443" s="84">
        <f t="shared" si="8"/>
        <v>10981.847441860466</v>
      </c>
      <c r="O443" s="19">
        <v>23</v>
      </c>
      <c r="S443" s="39">
        <v>109</v>
      </c>
    </row>
    <row r="444" spans="1:30" ht="16.5" hidden="1" thickTop="1" thickBot="1" x14ac:dyDescent="0.3">
      <c r="A444" s="25" t="s">
        <v>340</v>
      </c>
      <c r="B444" s="26">
        <v>1</v>
      </c>
      <c r="C444" s="40" t="s">
        <v>81</v>
      </c>
      <c r="D444" s="41">
        <v>8544</v>
      </c>
      <c r="E444" s="30">
        <v>107</v>
      </c>
      <c r="F444" s="83">
        <v>5</v>
      </c>
      <c r="G444" s="83">
        <v>3</v>
      </c>
      <c r="H444" s="24">
        <v>1</v>
      </c>
      <c r="I444" s="18">
        <v>7</v>
      </c>
      <c r="J444" s="24">
        <v>2</v>
      </c>
      <c r="K444" s="24">
        <v>6</v>
      </c>
      <c r="L444" s="24">
        <v>0.45</v>
      </c>
      <c r="M444" s="24">
        <v>23.1</v>
      </c>
      <c r="N444" s="84">
        <f t="shared" si="8"/>
        <v>2235.2415697674423</v>
      </c>
      <c r="O444" s="19">
        <v>23</v>
      </c>
      <c r="S444" s="39">
        <v>92</v>
      </c>
    </row>
    <row r="445" spans="1:30" ht="16.5" hidden="1" thickTop="1" thickBot="1" x14ac:dyDescent="0.3">
      <c r="A445" s="25" t="s">
        <v>340</v>
      </c>
      <c r="B445" s="28">
        <v>1</v>
      </c>
      <c r="C445" s="40" t="s">
        <v>82</v>
      </c>
      <c r="D445" s="41">
        <v>8528</v>
      </c>
      <c r="E445" s="30">
        <v>108</v>
      </c>
      <c r="F445" s="83">
        <v>5</v>
      </c>
      <c r="G445" s="83">
        <v>3</v>
      </c>
      <c r="H445" s="24">
        <v>1</v>
      </c>
      <c r="I445" s="24">
        <v>8</v>
      </c>
      <c r="J445" s="24">
        <v>2</v>
      </c>
      <c r="K445" s="24">
        <v>5</v>
      </c>
      <c r="L445" s="24">
        <v>0.5</v>
      </c>
      <c r="M445" s="24">
        <v>21.3</v>
      </c>
      <c r="N445" s="84">
        <f t="shared" si="8"/>
        <v>2541.7354651162791</v>
      </c>
      <c r="O445" s="19">
        <v>28</v>
      </c>
      <c r="S445" s="39">
        <v>86</v>
      </c>
    </row>
    <row r="446" spans="1:30" ht="16.5" hidden="1" thickTop="1" thickBot="1" x14ac:dyDescent="0.3">
      <c r="A446" s="25" t="s">
        <v>340</v>
      </c>
      <c r="B446" s="26">
        <v>1</v>
      </c>
      <c r="C446" s="40" t="s">
        <v>83</v>
      </c>
      <c r="D446" s="41">
        <v>8607</v>
      </c>
      <c r="E446" s="30">
        <v>109</v>
      </c>
      <c r="F446" s="83">
        <v>5</v>
      </c>
      <c r="G446" s="83">
        <v>3</v>
      </c>
      <c r="H446" s="24">
        <v>1</v>
      </c>
      <c r="I446" s="24">
        <v>9</v>
      </c>
      <c r="J446" s="24">
        <v>2</v>
      </c>
      <c r="K446" s="24">
        <v>4</v>
      </c>
      <c r="L446" s="24">
        <v>0.68</v>
      </c>
      <c r="M446" s="24">
        <v>22.9</v>
      </c>
      <c r="N446" s="84">
        <f t="shared" si="8"/>
        <v>3386.4830232558138</v>
      </c>
      <c r="O446" s="19">
        <v>26</v>
      </c>
      <c r="S446" s="39">
        <v>106</v>
      </c>
    </row>
    <row r="447" spans="1:30" ht="16.5" hidden="1" thickTop="1" thickBot="1" x14ac:dyDescent="0.3">
      <c r="A447" s="25" t="s">
        <v>340</v>
      </c>
      <c r="B447" s="28">
        <v>1</v>
      </c>
      <c r="C447" s="40" t="s">
        <v>84</v>
      </c>
      <c r="D447" s="41" t="s">
        <v>43</v>
      </c>
      <c r="E447" s="30">
        <v>110</v>
      </c>
      <c r="F447" s="83">
        <v>5</v>
      </c>
      <c r="G447" s="83">
        <v>3</v>
      </c>
      <c r="H447" s="24">
        <v>1</v>
      </c>
      <c r="I447" s="18">
        <v>10</v>
      </c>
      <c r="J447" s="24">
        <v>2</v>
      </c>
      <c r="K447" s="24">
        <v>3</v>
      </c>
      <c r="L447" s="24">
        <v>2.36</v>
      </c>
      <c r="M447" s="24">
        <v>24</v>
      </c>
      <c r="N447" s="84">
        <f t="shared" si="8"/>
        <v>11585.404651162789</v>
      </c>
      <c r="O447" s="19">
        <v>20</v>
      </c>
      <c r="S447" s="39">
        <v>106</v>
      </c>
    </row>
    <row r="448" spans="1:30" ht="16.5" hidden="1" thickTop="1" thickBot="1" x14ac:dyDescent="0.3">
      <c r="A448" s="25" t="s">
        <v>340</v>
      </c>
      <c r="B448" s="26">
        <v>1</v>
      </c>
      <c r="C448" s="40" t="s">
        <v>85</v>
      </c>
      <c r="D448" s="41" t="s">
        <v>41</v>
      </c>
      <c r="E448" s="30">
        <v>111</v>
      </c>
      <c r="F448" s="83">
        <v>5</v>
      </c>
      <c r="G448" s="83">
        <v>3</v>
      </c>
      <c r="H448" s="24">
        <v>1</v>
      </c>
      <c r="I448" s="24">
        <v>11</v>
      </c>
      <c r="J448" s="24">
        <v>2</v>
      </c>
      <c r="K448" s="24">
        <v>2</v>
      </c>
      <c r="L448" s="24">
        <v>2.31</v>
      </c>
      <c r="M448" s="24">
        <v>26.3</v>
      </c>
      <c r="N448" s="84">
        <f t="shared" si="8"/>
        <v>10996.76843023256</v>
      </c>
      <c r="O448" s="19">
        <v>26</v>
      </c>
      <c r="S448" s="39">
        <v>103</v>
      </c>
    </row>
    <row r="449" spans="1:19" ht="16.5" hidden="1" thickTop="1" thickBot="1" x14ac:dyDescent="0.3">
      <c r="A449" s="25" t="s">
        <v>340</v>
      </c>
      <c r="B449" s="28">
        <v>1</v>
      </c>
      <c r="C449" s="40" t="s">
        <v>86</v>
      </c>
      <c r="D449" s="41" t="s">
        <v>19</v>
      </c>
      <c r="E449" s="30">
        <v>112</v>
      </c>
      <c r="F449" s="83">
        <v>5</v>
      </c>
      <c r="G449" s="83">
        <v>3</v>
      </c>
      <c r="H449" s="24">
        <v>1</v>
      </c>
      <c r="I449" s="24">
        <v>12</v>
      </c>
      <c r="J449" s="24">
        <v>2</v>
      </c>
      <c r="K449" s="24">
        <v>1</v>
      </c>
      <c r="L449" s="24">
        <v>2.2200000000000002</v>
      </c>
      <c r="M449" s="24">
        <v>24.2</v>
      </c>
      <c r="N449" s="84">
        <f t="shared" si="8"/>
        <v>10869.455581395348</v>
      </c>
      <c r="O449" s="19">
        <v>22</v>
      </c>
      <c r="S449" s="39">
        <v>93</v>
      </c>
    </row>
    <row r="450" spans="1:19" ht="16.5" hidden="1" thickTop="1" thickBot="1" x14ac:dyDescent="0.3">
      <c r="A450" s="25" t="s">
        <v>340</v>
      </c>
      <c r="B450" s="26">
        <v>1</v>
      </c>
      <c r="C450" s="40" t="s">
        <v>87</v>
      </c>
      <c r="D450" s="41" t="s">
        <v>10</v>
      </c>
      <c r="E450" s="30">
        <v>113</v>
      </c>
      <c r="F450" s="83">
        <v>5</v>
      </c>
      <c r="G450" s="83">
        <v>3</v>
      </c>
      <c r="H450" s="24">
        <v>1</v>
      </c>
      <c r="I450" s="18">
        <v>13</v>
      </c>
      <c r="J450" s="24">
        <v>3</v>
      </c>
      <c r="K450" s="18">
        <v>1</v>
      </c>
      <c r="L450" s="53">
        <v>0.68</v>
      </c>
      <c r="M450" s="53">
        <v>20.7</v>
      </c>
      <c r="N450" s="84">
        <f t="shared" si="8"/>
        <v>3483.1141860465118</v>
      </c>
      <c r="O450" s="19">
        <v>22</v>
      </c>
      <c r="S450" s="39">
        <v>99</v>
      </c>
    </row>
    <row r="451" spans="1:19" ht="16.5" hidden="1" thickTop="1" thickBot="1" x14ac:dyDescent="0.3">
      <c r="A451" s="25" t="s">
        <v>340</v>
      </c>
      <c r="B451" s="28">
        <v>1</v>
      </c>
      <c r="C451" s="40" t="s">
        <v>88</v>
      </c>
      <c r="D451" s="42" t="s">
        <v>89</v>
      </c>
      <c r="E451" s="30">
        <v>114</v>
      </c>
      <c r="F451" s="83">
        <v>5</v>
      </c>
      <c r="G451" s="83">
        <v>3</v>
      </c>
      <c r="H451" s="24">
        <v>1</v>
      </c>
      <c r="I451" s="24">
        <v>14</v>
      </c>
      <c r="J451" s="24">
        <v>3</v>
      </c>
      <c r="K451" s="24">
        <v>2</v>
      </c>
      <c r="L451" s="24">
        <v>0.59</v>
      </c>
      <c r="M451" s="24">
        <v>23.3</v>
      </c>
      <c r="N451" s="84">
        <f t="shared" si="8"/>
        <v>2923.0280813953491</v>
      </c>
      <c r="O451" s="19">
        <v>15</v>
      </c>
      <c r="S451" s="39">
        <v>94</v>
      </c>
    </row>
    <row r="452" spans="1:19" ht="16.5" hidden="1" thickTop="1" thickBot="1" x14ac:dyDescent="0.3">
      <c r="A452" s="25" t="s">
        <v>340</v>
      </c>
      <c r="B452" s="26">
        <v>1</v>
      </c>
      <c r="C452" s="40" t="s">
        <v>90</v>
      </c>
      <c r="D452" s="41" t="s">
        <v>25</v>
      </c>
      <c r="E452" s="30">
        <v>115</v>
      </c>
      <c r="F452" s="83">
        <v>5</v>
      </c>
      <c r="G452" s="83">
        <v>3</v>
      </c>
      <c r="H452" s="24">
        <v>1</v>
      </c>
      <c r="I452" s="24">
        <v>15</v>
      </c>
      <c r="J452" s="24">
        <v>3</v>
      </c>
      <c r="K452" s="24">
        <v>3</v>
      </c>
      <c r="L452" s="24">
        <v>0.6</v>
      </c>
      <c r="M452" s="24">
        <v>22.1</v>
      </c>
      <c r="N452" s="84">
        <f t="shared" si="8"/>
        <v>3019.0779069767445</v>
      </c>
      <c r="O452" s="19">
        <v>10</v>
      </c>
      <c r="S452" s="39">
        <v>82</v>
      </c>
    </row>
    <row r="453" spans="1:19" ht="16.5" hidden="1" thickTop="1" thickBot="1" x14ac:dyDescent="0.3">
      <c r="A453" s="25" t="s">
        <v>340</v>
      </c>
      <c r="B453" s="28">
        <v>1</v>
      </c>
      <c r="C453" s="43" t="s">
        <v>91</v>
      </c>
      <c r="D453" s="44" t="s">
        <v>11</v>
      </c>
      <c r="E453" s="30">
        <v>116</v>
      </c>
      <c r="F453" s="83">
        <v>5</v>
      </c>
      <c r="G453" s="83">
        <v>3</v>
      </c>
      <c r="H453" s="24">
        <v>1</v>
      </c>
      <c r="I453" s="18">
        <v>16</v>
      </c>
      <c r="J453" s="24">
        <v>3</v>
      </c>
      <c r="K453" s="24">
        <v>4</v>
      </c>
      <c r="L453" s="24">
        <v>0.54</v>
      </c>
      <c r="M453" s="24">
        <v>22.4</v>
      </c>
      <c r="N453" s="84">
        <f t="shared" si="8"/>
        <v>2706.7060465116278</v>
      </c>
      <c r="O453" s="19">
        <v>17</v>
      </c>
      <c r="S453" s="39">
        <v>91</v>
      </c>
    </row>
    <row r="454" spans="1:19" ht="16.5" hidden="1" thickTop="1" thickBot="1" x14ac:dyDescent="0.3">
      <c r="A454" s="25" t="s">
        <v>340</v>
      </c>
      <c r="B454" s="26">
        <v>1</v>
      </c>
      <c r="C454" s="43" t="s">
        <v>92</v>
      </c>
      <c r="D454" s="44" t="s">
        <v>36</v>
      </c>
      <c r="E454" s="30">
        <v>117</v>
      </c>
      <c r="F454" s="83">
        <v>5</v>
      </c>
      <c r="G454" s="83">
        <v>3</v>
      </c>
      <c r="H454" s="24">
        <v>1</v>
      </c>
      <c r="I454" s="24">
        <v>17</v>
      </c>
      <c r="J454" s="24">
        <v>3</v>
      </c>
      <c r="K454" s="24">
        <v>5</v>
      </c>
      <c r="L454" s="24">
        <v>1.45</v>
      </c>
      <c r="M454" s="24">
        <v>22</v>
      </c>
      <c r="N454" s="84">
        <f t="shared" si="8"/>
        <v>7305.4709302325582</v>
      </c>
      <c r="O454" s="19">
        <v>13</v>
      </c>
      <c r="S454" s="39">
        <v>103</v>
      </c>
    </row>
    <row r="455" spans="1:19" ht="16.5" hidden="1" thickTop="1" thickBot="1" x14ac:dyDescent="0.3">
      <c r="A455" s="25" t="s">
        <v>340</v>
      </c>
      <c r="B455" s="28">
        <v>1</v>
      </c>
      <c r="C455" s="43" t="s">
        <v>93</v>
      </c>
      <c r="D455" s="44" t="s">
        <v>14</v>
      </c>
      <c r="E455" s="30">
        <v>118</v>
      </c>
      <c r="F455" s="83">
        <v>5</v>
      </c>
      <c r="G455" s="83">
        <v>3</v>
      </c>
      <c r="H455" s="24">
        <v>1</v>
      </c>
      <c r="I455" s="24">
        <v>18</v>
      </c>
      <c r="J455" s="24">
        <v>3</v>
      </c>
      <c r="K455" s="24">
        <v>6</v>
      </c>
      <c r="L455" s="24">
        <v>1.48</v>
      </c>
      <c r="M455" s="24">
        <v>27.3</v>
      </c>
      <c r="N455" s="84">
        <f t="shared" si="8"/>
        <v>6949.9509302325587</v>
      </c>
      <c r="O455" s="19">
        <v>13</v>
      </c>
      <c r="S455" s="39">
        <v>107</v>
      </c>
    </row>
    <row r="456" spans="1:19" ht="16.5" hidden="1" thickTop="1" thickBot="1" x14ac:dyDescent="0.3">
      <c r="A456" s="25" t="s">
        <v>340</v>
      </c>
      <c r="B456" s="26">
        <v>1</v>
      </c>
      <c r="C456" s="43" t="s">
        <v>94</v>
      </c>
      <c r="D456" s="44">
        <v>8580</v>
      </c>
      <c r="E456" s="30">
        <v>119</v>
      </c>
      <c r="F456" s="83">
        <v>5</v>
      </c>
      <c r="G456" s="83">
        <v>3</v>
      </c>
      <c r="H456" s="24">
        <v>1</v>
      </c>
      <c r="I456" s="18">
        <v>19</v>
      </c>
      <c r="J456" s="24">
        <v>4</v>
      </c>
      <c r="K456" s="24">
        <v>6</v>
      </c>
      <c r="L456" s="24">
        <v>0.45</v>
      </c>
      <c r="M456" s="24">
        <v>21.2</v>
      </c>
      <c r="N456" s="84">
        <f t="shared" si="8"/>
        <v>2290.4686046511629</v>
      </c>
      <c r="O456" s="19">
        <v>16</v>
      </c>
      <c r="S456" s="39">
        <v>100</v>
      </c>
    </row>
    <row r="457" spans="1:19" ht="16.5" hidden="1" thickTop="1" thickBot="1" x14ac:dyDescent="0.3">
      <c r="A457" s="25" t="s">
        <v>340</v>
      </c>
      <c r="B457" s="28">
        <v>1</v>
      </c>
      <c r="C457" s="37" t="s">
        <v>342</v>
      </c>
      <c r="D457" s="45" t="s">
        <v>343</v>
      </c>
      <c r="E457" s="30">
        <v>120</v>
      </c>
      <c r="F457" s="83">
        <v>5</v>
      </c>
      <c r="G457" s="83">
        <v>3</v>
      </c>
      <c r="H457" s="24">
        <v>1</v>
      </c>
      <c r="I457" s="24">
        <v>20</v>
      </c>
      <c r="J457" s="24">
        <v>4</v>
      </c>
      <c r="K457" s="24">
        <v>5</v>
      </c>
      <c r="L457" s="24">
        <v>1.36</v>
      </c>
      <c r="M457" s="24">
        <v>24.5</v>
      </c>
      <c r="N457" s="84">
        <f t="shared" si="8"/>
        <v>6632.4116279069767</v>
      </c>
      <c r="O457" s="19">
        <v>21</v>
      </c>
      <c r="S457" s="39">
        <v>105</v>
      </c>
    </row>
    <row r="458" spans="1:19" ht="16.5" hidden="1" thickTop="1" thickBot="1" x14ac:dyDescent="0.3">
      <c r="A458" s="25" t="s">
        <v>340</v>
      </c>
      <c r="B458" s="26">
        <v>1</v>
      </c>
      <c r="C458" s="37" t="s">
        <v>344</v>
      </c>
      <c r="D458" s="45" t="s">
        <v>345</v>
      </c>
      <c r="E458" s="30">
        <v>121</v>
      </c>
      <c r="F458" s="83">
        <v>5</v>
      </c>
      <c r="G458" s="83">
        <v>3</v>
      </c>
      <c r="H458" s="24">
        <v>1</v>
      </c>
      <c r="I458" s="24">
        <v>21</v>
      </c>
      <c r="J458" s="24">
        <v>4</v>
      </c>
      <c r="K458" s="24">
        <v>4</v>
      </c>
      <c r="L458" s="24">
        <v>1.38</v>
      </c>
      <c r="M458" s="24">
        <v>23.7</v>
      </c>
      <c r="N458" s="84">
        <f t="shared" si="8"/>
        <v>6801.257790697674</v>
      </c>
      <c r="O458" s="19">
        <v>23</v>
      </c>
      <c r="S458" s="39">
        <v>106</v>
      </c>
    </row>
    <row r="459" spans="1:19" ht="16.5" hidden="1" thickTop="1" thickBot="1" x14ac:dyDescent="0.3">
      <c r="A459" s="25" t="s">
        <v>340</v>
      </c>
      <c r="B459" s="28">
        <v>1</v>
      </c>
      <c r="C459" s="37" t="s">
        <v>346</v>
      </c>
      <c r="D459" s="45" t="s">
        <v>347</v>
      </c>
      <c r="E459" s="30">
        <v>122</v>
      </c>
      <c r="F459" s="83">
        <v>5</v>
      </c>
      <c r="G459" s="83">
        <v>3</v>
      </c>
      <c r="H459" s="24">
        <v>1</v>
      </c>
      <c r="I459" s="18">
        <v>22</v>
      </c>
      <c r="J459" s="24">
        <v>4</v>
      </c>
      <c r="K459" s="24">
        <v>3</v>
      </c>
      <c r="L459" s="24">
        <v>1.1299999999999999</v>
      </c>
      <c r="M459" s="24">
        <v>22.9</v>
      </c>
      <c r="N459" s="84">
        <f t="shared" si="8"/>
        <v>5627.5379651162784</v>
      </c>
      <c r="O459" s="19">
        <v>23</v>
      </c>
      <c r="S459" s="39">
        <v>92</v>
      </c>
    </row>
    <row r="460" spans="1:19" ht="16.5" hidden="1" thickTop="1" thickBot="1" x14ac:dyDescent="0.3">
      <c r="A460" s="25" t="s">
        <v>340</v>
      </c>
      <c r="B460" s="26">
        <v>1</v>
      </c>
      <c r="C460" s="37" t="s">
        <v>348</v>
      </c>
      <c r="D460" s="45" t="s">
        <v>349</v>
      </c>
      <c r="E460" s="30">
        <v>123</v>
      </c>
      <c r="F460" s="83">
        <v>5</v>
      </c>
      <c r="G460" s="83">
        <v>3</v>
      </c>
      <c r="H460" s="24">
        <v>1</v>
      </c>
      <c r="I460" s="24">
        <v>23</v>
      </c>
      <c r="J460" s="24">
        <v>4</v>
      </c>
      <c r="K460" s="24">
        <v>2</v>
      </c>
      <c r="L460" s="24">
        <v>1.1000000000000001</v>
      </c>
      <c r="M460" s="24">
        <v>23.3</v>
      </c>
      <c r="N460" s="84">
        <f t="shared" si="8"/>
        <v>5449.7133720930242</v>
      </c>
      <c r="O460" s="19">
        <v>20</v>
      </c>
      <c r="S460" s="39">
        <v>91</v>
      </c>
    </row>
    <row r="461" spans="1:19" ht="16.5" hidden="1" thickTop="1" thickBot="1" x14ac:dyDescent="0.3">
      <c r="A461" s="25" t="s">
        <v>340</v>
      </c>
      <c r="B461" s="28">
        <v>1</v>
      </c>
      <c r="C461" s="37" t="s">
        <v>352</v>
      </c>
      <c r="D461" s="45" t="s">
        <v>353</v>
      </c>
      <c r="E461" s="30">
        <v>124</v>
      </c>
      <c r="F461" s="83">
        <v>5</v>
      </c>
      <c r="G461" s="83">
        <v>3</v>
      </c>
      <c r="H461" s="24">
        <v>1</v>
      </c>
      <c r="I461" s="24">
        <v>24</v>
      </c>
      <c r="J461" s="24">
        <v>4</v>
      </c>
      <c r="K461" s="24">
        <v>1</v>
      </c>
      <c r="L461" s="24">
        <v>1</v>
      </c>
      <c r="M461" s="24">
        <v>23.9</v>
      </c>
      <c r="N461" s="84">
        <f t="shared" si="8"/>
        <v>4915.5290697674409</v>
      </c>
      <c r="O461" s="19">
        <v>17</v>
      </c>
      <c r="S461" s="39">
        <v>97</v>
      </c>
    </row>
    <row r="462" spans="1:19" ht="16.5" hidden="1" thickTop="1" thickBot="1" x14ac:dyDescent="0.3">
      <c r="A462" s="25" t="s">
        <v>340</v>
      </c>
      <c r="B462" s="26">
        <v>1</v>
      </c>
      <c r="C462" s="37" t="s">
        <v>350</v>
      </c>
      <c r="D462" s="45" t="s">
        <v>351</v>
      </c>
      <c r="E462" s="30">
        <v>125</v>
      </c>
      <c r="F462" s="83">
        <v>5</v>
      </c>
      <c r="G462" s="83">
        <v>3</v>
      </c>
      <c r="H462" s="24">
        <v>1</v>
      </c>
      <c r="I462" s="18">
        <v>25</v>
      </c>
      <c r="J462" s="24">
        <v>5</v>
      </c>
      <c r="K462" s="18">
        <v>1</v>
      </c>
      <c r="L462" s="53">
        <v>1.77</v>
      </c>
      <c r="M462" s="53">
        <v>22</v>
      </c>
      <c r="N462" s="84">
        <f t="shared" si="8"/>
        <v>8917.7127906976748</v>
      </c>
      <c r="O462" s="19">
        <v>25</v>
      </c>
      <c r="S462" s="39">
        <v>99</v>
      </c>
    </row>
    <row r="463" spans="1:19" ht="16.5" hidden="1" thickTop="1" thickBot="1" x14ac:dyDescent="0.3">
      <c r="A463" s="25" t="s">
        <v>340</v>
      </c>
      <c r="B463" s="28">
        <v>1</v>
      </c>
      <c r="C463" s="37" t="s">
        <v>354</v>
      </c>
      <c r="D463" s="45" t="s">
        <v>355</v>
      </c>
      <c r="E463" s="30">
        <v>126</v>
      </c>
      <c r="F463" s="83">
        <v>5</v>
      </c>
      <c r="G463" s="83">
        <v>3</v>
      </c>
      <c r="H463" s="24">
        <v>1</v>
      </c>
      <c r="I463" s="24">
        <v>26</v>
      </c>
      <c r="J463" s="24">
        <v>5</v>
      </c>
      <c r="K463" s="24">
        <v>2</v>
      </c>
      <c r="L463" s="24">
        <v>1.04</v>
      </c>
      <c r="M463" s="24">
        <v>23.9</v>
      </c>
      <c r="N463" s="84">
        <f t="shared" si="8"/>
        <v>5112.1502325581387</v>
      </c>
      <c r="O463" s="19">
        <v>16</v>
      </c>
      <c r="S463" s="39">
        <v>88</v>
      </c>
    </row>
    <row r="464" spans="1:19" ht="16.5" hidden="1" thickTop="1" thickBot="1" x14ac:dyDescent="0.3">
      <c r="A464" s="25" t="s">
        <v>340</v>
      </c>
      <c r="B464" s="26">
        <v>1</v>
      </c>
      <c r="C464" s="37" t="s">
        <v>356</v>
      </c>
      <c r="D464" s="45" t="s">
        <v>357</v>
      </c>
      <c r="E464" s="30">
        <v>127</v>
      </c>
      <c r="F464" s="83">
        <v>5</v>
      </c>
      <c r="G464" s="83">
        <v>3</v>
      </c>
      <c r="H464" s="24">
        <v>1</v>
      </c>
      <c r="I464" s="24">
        <v>27</v>
      </c>
      <c r="J464" s="24">
        <v>5</v>
      </c>
      <c r="K464" s="24">
        <v>3</v>
      </c>
      <c r="L464" s="24">
        <v>0.49</v>
      </c>
      <c r="M464" s="24">
        <v>22.1</v>
      </c>
      <c r="N464" s="84">
        <f t="shared" si="8"/>
        <v>2465.5802906976746</v>
      </c>
      <c r="O464" s="19">
        <v>14</v>
      </c>
      <c r="S464" s="39">
        <v>96</v>
      </c>
    </row>
    <row r="465" spans="1:19" ht="16.5" hidden="1" thickTop="1" thickBot="1" x14ac:dyDescent="0.3">
      <c r="A465" s="25" t="s">
        <v>340</v>
      </c>
      <c r="B465" s="28">
        <v>1</v>
      </c>
      <c r="C465" s="37" t="s">
        <v>358</v>
      </c>
      <c r="D465" s="45" t="s">
        <v>359</v>
      </c>
      <c r="E465" s="30">
        <v>128</v>
      </c>
      <c r="F465" s="83">
        <v>5</v>
      </c>
      <c r="G465" s="83">
        <v>3</v>
      </c>
      <c r="H465" s="24">
        <v>1</v>
      </c>
      <c r="I465" s="18">
        <v>28</v>
      </c>
      <c r="J465" s="24">
        <v>5</v>
      </c>
      <c r="K465" s="24">
        <v>4</v>
      </c>
      <c r="L465" s="24">
        <v>1</v>
      </c>
      <c r="M465" s="24">
        <v>20.100000000000001</v>
      </c>
      <c r="N465" s="84">
        <f t="shared" si="8"/>
        <v>5160.9825581395353</v>
      </c>
      <c r="O465" s="19">
        <v>15</v>
      </c>
      <c r="S465" s="39">
        <v>99</v>
      </c>
    </row>
    <row r="466" spans="1:19" ht="16.5" hidden="1" thickTop="1" thickBot="1" x14ac:dyDescent="0.3">
      <c r="A466" s="25" t="s">
        <v>340</v>
      </c>
      <c r="B466" s="26">
        <v>1</v>
      </c>
      <c r="C466" s="37" t="s">
        <v>360</v>
      </c>
      <c r="D466" s="45" t="s">
        <v>361</v>
      </c>
      <c r="E466" s="30">
        <v>129</v>
      </c>
      <c r="F466" s="83">
        <v>5</v>
      </c>
      <c r="G466" s="83">
        <v>3</v>
      </c>
      <c r="H466" s="24">
        <v>1</v>
      </c>
      <c r="I466" s="24">
        <v>29</v>
      </c>
      <c r="J466" s="24">
        <v>5</v>
      </c>
      <c r="K466" s="24">
        <v>5</v>
      </c>
      <c r="L466" s="24">
        <v>1.2</v>
      </c>
      <c r="M466" s="24">
        <v>20.2</v>
      </c>
      <c r="N466" s="84">
        <f t="shared" si="8"/>
        <v>6185.4279069767435</v>
      </c>
      <c r="O466" s="19">
        <v>26</v>
      </c>
      <c r="S466" s="39">
        <v>90</v>
      </c>
    </row>
    <row r="467" spans="1:19" ht="16.5" hidden="1" thickTop="1" thickBot="1" x14ac:dyDescent="0.3">
      <c r="A467" s="25" t="s">
        <v>340</v>
      </c>
      <c r="B467" s="28">
        <v>1</v>
      </c>
      <c r="C467" s="37" t="s">
        <v>364</v>
      </c>
      <c r="D467" s="45" t="s">
        <v>365</v>
      </c>
      <c r="E467" s="30">
        <v>130</v>
      </c>
      <c r="F467" s="83">
        <v>5</v>
      </c>
      <c r="G467" s="83">
        <v>3</v>
      </c>
      <c r="H467" s="24">
        <v>1</v>
      </c>
      <c r="I467" s="24">
        <v>30</v>
      </c>
      <c r="J467" s="24">
        <v>5</v>
      </c>
      <c r="K467" s="24">
        <v>6</v>
      </c>
      <c r="L467" s="24">
        <v>0.54</v>
      </c>
      <c r="M467" s="24">
        <v>20.100000000000001</v>
      </c>
      <c r="N467" s="84">
        <f t="shared" si="8"/>
        <v>2786.9305813953492</v>
      </c>
      <c r="O467" s="19">
        <v>13</v>
      </c>
      <c r="S467" s="39">
        <v>74</v>
      </c>
    </row>
    <row r="468" spans="1:19" ht="16.5" hidden="1" thickTop="1" thickBot="1" x14ac:dyDescent="0.3">
      <c r="A468" s="25" t="s">
        <v>340</v>
      </c>
      <c r="B468" s="26">
        <v>1</v>
      </c>
      <c r="C468" s="37" t="s">
        <v>362</v>
      </c>
      <c r="D468" s="45" t="s">
        <v>363</v>
      </c>
      <c r="E468" s="30">
        <v>131</v>
      </c>
      <c r="F468" s="83">
        <v>5</v>
      </c>
      <c r="G468" s="83">
        <v>3</v>
      </c>
      <c r="H468" s="24">
        <v>1</v>
      </c>
      <c r="I468" s="18">
        <v>31</v>
      </c>
      <c r="J468" s="24">
        <v>6</v>
      </c>
      <c r="K468" s="24">
        <v>6</v>
      </c>
      <c r="L468" s="24">
        <v>0.77</v>
      </c>
      <c r="M468" s="24">
        <v>19.8</v>
      </c>
      <c r="N468" s="84">
        <f t="shared" si="8"/>
        <v>3988.8775581395353</v>
      </c>
      <c r="O468" s="19">
        <v>11</v>
      </c>
      <c r="S468" s="39">
        <v>84</v>
      </c>
    </row>
    <row r="469" spans="1:19" ht="16.5" hidden="1" thickTop="1" thickBot="1" x14ac:dyDescent="0.3">
      <c r="A469" s="25" t="s">
        <v>340</v>
      </c>
      <c r="B469" s="28">
        <v>1</v>
      </c>
      <c r="C469" s="37" t="s">
        <v>366</v>
      </c>
      <c r="D469" s="45" t="s">
        <v>367</v>
      </c>
      <c r="E469" s="30">
        <v>132</v>
      </c>
      <c r="F469" s="83">
        <v>5</v>
      </c>
      <c r="G469" s="83">
        <v>3</v>
      </c>
      <c r="H469" s="24">
        <v>1</v>
      </c>
      <c r="I469" s="24">
        <v>32</v>
      </c>
      <c r="J469" s="24">
        <v>6</v>
      </c>
      <c r="K469" s="24">
        <v>5</v>
      </c>
      <c r="L469" s="24">
        <v>0.68</v>
      </c>
      <c r="M469" s="24">
        <v>20.3</v>
      </c>
      <c r="N469" s="84">
        <f t="shared" si="8"/>
        <v>3500.6834883720935</v>
      </c>
      <c r="O469" s="19">
        <v>14</v>
      </c>
      <c r="S469" s="39">
        <v>88</v>
      </c>
    </row>
    <row r="470" spans="1:19" ht="16.5" hidden="1" thickTop="1" thickBot="1" x14ac:dyDescent="0.3">
      <c r="A470" s="25" t="s">
        <v>340</v>
      </c>
      <c r="B470" s="26">
        <v>1</v>
      </c>
      <c r="C470" s="37" t="s">
        <v>368</v>
      </c>
      <c r="D470" s="45" t="s">
        <v>369</v>
      </c>
      <c r="E470" s="30">
        <v>133</v>
      </c>
      <c r="F470" s="83">
        <v>5</v>
      </c>
      <c r="G470" s="83">
        <v>3</v>
      </c>
      <c r="H470" s="24">
        <v>1</v>
      </c>
      <c r="I470" s="24">
        <v>33</v>
      </c>
      <c r="J470" s="24">
        <v>6</v>
      </c>
      <c r="K470" s="24">
        <v>4</v>
      </c>
      <c r="L470" s="24">
        <v>1.1000000000000001</v>
      </c>
      <c r="M470" s="24">
        <v>21.4</v>
      </c>
      <c r="N470" s="84">
        <f t="shared" si="8"/>
        <v>5584.7127906976748</v>
      </c>
      <c r="O470" s="19">
        <v>19</v>
      </c>
      <c r="S470" s="39">
        <v>88</v>
      </c>
    </row>
    <row r="471" spans="1:19" ht="16.5" hidden="1" thickTop="1" thickBot="1" x14ac:dyDescent="0.3">
      <c r="A471" s="25" t="s">
        <v>340</v>
      </c>
      <c r="B471" s="28">
        <v>1</v>
      </c>
      <c r="C471" s="37" t="s">
        <v>370</v>
      </c>
      <c r="D471" s="45" t="s">
        <v>371</v>
      </c>
      <c r="E471" s="30">
        <v>134</v>
      </c>
      <c r="F471" s="83">
        <v>5</v>
      </c>
      <c r="G471" s="83">
        <v>3</v>
      </c>
      <c r="H471" s="24">
        <v>1</v>
      </c>
      <c r="I471" s="18">
        <v>34</v>
      </c>
      <c r="J471" s="24">
        <v>6</v>
      </c>
      <c r="K471" s="24">
        <v>3</v>
      </c>
      <c r="L471" s="24">
        <v>0.86</v>
      </c>
      <c r="M471" s="24">
        <v>20.9</v>
      </c>
      <c r="N471" s="84">
        <f t="shared" si="8"/>
        <v>4394.0050000000001</v>
      </c>
      <c r="O471" s="19">
        <v>17</v>
      </c>
      <c r="S471" s="39">
        <v>77</v>
      </c>
    </row>
    <row r="472" spans="1:19" ht="16.5" hidden="1" thickTop="1" thickBot="1" x14ac:dyDescent="0.3">
      <c r="A472" s="25" t="s">
        <v>340</v>
      </c>
      <c r="B472" s="26">
        <v>1</v>
      </c>
      <c r="C472" s="46" t="s">
        <v>372</v>
      </c>
      <c r="D472" s="29"/>
      <c r="E472" s="30">
        <v>135</v>
      </c>
      <c r="F472" s="83">
        <v>5</v>
      </c>
      <c r="G472" s="83">
        <v>3</v>
      </c>
      <c r="H472" s="24">
        <v>1</v>
      </c>
      <c r="I472" s="24">
        <v>35</v>
      </c>
      <c r="J472" s="24">
        <v>6</v>
      </c>
      <c r="K472" s="24">
        <v>2</v>
      </c>
      <c r="L472" s="24">
        <v>0.45</v>
      </c>
      <c r="M472" s="24">
        <v>20.100000000000001</v>
      </c>
      <c r="N472" s="84">
        <f t="shared" si="8"/>
        <v>2322.4421511627911</v>
      </c>
      <c r="O472" s="19">
        <v>21</v>
      </c>
      <c r="S472" s="39">
        <v>84</v>
      </c>
    </row>
    <row r="473" spans="1:19" ht="16.5" hidden="1" thickTop="1" thickBot="1" x14ac:dyDescent="0.3">
      <c r="A473" s="25" t="s">
        <v>340</v>
      </c>
      <c r="B473" s="28">
        <v>1</v>
      </c>
      <c r="C473" s="37" t="s">
        <v>95</v>
      </c>
      <c r="D473" s="28"/>
      <c r="E473" s="30">
        <v>136</v>
      </c>
      <c r="F473" s="83">
        <v>5</v>
      </c>
      <c r="G473" s="83">
        <v>3</v>
      </c>
      <c r="H473" s="24">
        <v>1</v>
      </c>
      <c r="I473" s="24">
        <v>36</v>
      </c>
      <c r="J473" s="24">
        <v>6</v>
      </c>
      <c r="K473" s="24">
        <v>1</v>
      </c>
      <c r="L473" s="24">
        <v>0.7</v>
      </c>
      <c r="M473" s="24">
        <v>20</v>
      </c>
      <c r="N473" s="84">
        <f t="shared" si="8"/>
        <v>3617.2093023255807</v>
      </c>
      <c r="O473" s="19">
        <v>17</v>
      </c>
      <c r="S473" s="39">
        <v>107</v>
      </c>
    </row>
    <row r="474" spans="1:19" ht="16.5" hidden="1" thickTop="1" thickBot="1" x14ac:dyDescent="0.3">
      <c r="A474" s="25" t="s">
        <v>340</v>
      </c>
      <c r="B474" s="26">
        <v>1</v>
      </c>
      <c r="C474" s="40" t="s">
        <v>88</v>
      </c>
      <c r="D474" s="42" t="s">
        <v>89</v>
      </c>
      <c r="E474" s="30">
        <v>201</v>
      </c>
      <c r="F474" s="83">
        <v>5</v>
      </c>
      <c r="G474" s="83">
        <v>3</v>
      </c>
      <c r="H474" s="24">
        <v>2</v>
      </c>
      <c r="I474" s="24">
        <v>14</v>
      </c>
      <c r="J474" s="18">
        <v>7</v>
      </c>
      <c r="K474" s="18">
        <v>1</v>
      </c>
      <c r="L474" s="53">
        <v>1.36</v>
      </c>
      <c r="M474" s="53">
        <v>24.2</v>
      </c>
      <c r="N474" s="84">
        <f t="shared" si="8"/>
        <v>6658.7655813953488</v>
      </c>
      <c r="O474" s="19">
        <v>24</v>
      </c>
      <c r="S474" s="39">
        <v>118</v>
      </c>
    </row>
    <row r="475" spans="1:19" ht="16.5" hidden="1" thickTop="1" thickBot="1" x14ac:dyDescent="0.3">
      <c r="A475" s="25" t="s">
        <v>340</v>
      </c>
      <c r="B475" s="28">
        <v>1</v>
      </c>
      <c r="C475" s="40" t="s">
        <v>82</v>
      </c>
      <c r="D475" s="41">
        <v>8528</v>
      </c>
      <c r="E475" s="30">
        <v>202</v>
      </c>
      <c r="F475" s="83">
        <v>5</v>
      </c>
      <c r="G475" s="83">
        <v>3</v>
      </c>
      <c r="H475" s="24">
        <v>2</v>
      </c>
      <c r="I475" s="24">
        <v>8</v>
      </c>
      <c r="J475" s="18">
        <v>7</v>
      </c>
      <c r="K475" s="24">
        <v>2</v>
      </c>
      <c r="L475" s="24">
        <v>0.63</v>
      </c>
      <c r="M475" s="24">
        <v>22.5</v>
      </c>
      <c r="N475" s="84">
        <f t="shared" si="8"/>
        <v>3153.7543604651164</v>
      </c>
      <c r="O475" s="19">
        <v>29</v>
      </c>
      <c r="S475" s="39">
        <v>110</v>
      </c>
    </row>
    <row r="476" spans="1:19" ht="16.5" hidden="1" thickTop="1" thickBot="1" x14ac:dyDescent="0.3">
      <c r="A476" s="25" t="s">
        <v>340</v>
      </c>
      <c r="B476" s="26">
        <v>1</v>
      </c>
      <c r="C476" s="40" t="s">
        <v>78</v>
      </c>
      <c r="D476" s="41" t="s">
        <v>2</v>
      </c>
      <c r="E476" s="30">
        <v>203</v>
      </c>
      <c r="F476" s="83">
        <v>5</v>
      </c>
      <c r="G476" s="83">
        <v>3</v>
      </c>
      <c r="H476" s="24">
        <v>2</v>
      </c>
      <c r="I476" s="24">
        <v>4</v>
      </c>
      <c r="J476" s="18">
        <v>7</v>
      </c>
      <c r="K476" s="24">
        <v>3</v>
      </c>
      <c r="L476" s="24">
        <v>1.59</v>
      </c>
      <c r="M476" s="24">
        <v>20.9</v>
      </c>
      <c r="N476" s="84">
        <f t="shared" si="8"/>
        <v>8123.7999418604659</v>
      </c>
      <c r="O476" s="19">
        <v>29</v>
      </c>
      <c r="S476" s="39">
        <v>107</v>
      </c>
    </row>
    <row r="477" spans="1:19" ht="16.5" hidden="1" thickTop="1" thickBot="1" x14ac:dyDescent="0.3">
      <c r="A477" s="25" t="s">
        <v>340</v>
      </c>
      <c r="B477" s="28">
        <v>1</v>
      </c>
      <c r="C477" s="40" t="s">
        <v>83</v>
      </c>
      <c r="D477" s="41">
        <v>8607</v>
      </c>
      <c r="E477" s="30">
        <v>204</v>
      </c>
      <c r="F477" s="83">
        <v>5</v>
      </c>
      <c r="G477" s="83">
        <v>3</v>
      </c>
      <c r="H477" s="24">
        <v>2</v>
      </c>
      <c r="I477" s="24">
        <v>9</v>
      </c>
      <c r="J477" s="18">
        <v>7</v>
      </c>
      <c r="K477" s="24">
        <v>4</v>
      </c>
      <c r="L477" s="24">
        <v>1.72</v>
      </c>
      <c r="M477" s="24">
        <v>19.7</v>
      </c>
      <c r="N477" s="84">
        <f t="shared" si="8"/>
        <v>8921.33</v>
      </c>
      <c r="O477" s="19">
        <v>23</v>
      </c>
      <c r="S477" s="39">
        <v>118</v>
      </c>
    </row>
    <row r="478" spans="1:19" ht="16.5" hidden="1" thickTop="1" thickBot="1" x14ac:dyDescent="0.3">
      <c r="A478" s="25" t="s">
        <v>340</v>
      </c>
      <c r="B478" s="26">
        <v>1</v>
      </c>
      <c r="C478" s="40" t="s">
        <v>87</v>
      </c>
      <c r="D478" s="41" t="s">
        <v>10</v>
      </c>
      <c r="E478" s="30">
        <v>205</v>
      </c>
      <c r="F478" s="83">
        <v>5</v>
      </c>
      <c r="G478" s="83">
        <v>3</v>
      </c>
      <c r="H478" s="24">
        <v>2</v>
      </c>
      <c r="I478" s="24">
        <v>13</v>
      </c>
      <c r="J478" s="18">
        <v>7</v>
      </c>
      <c r="K478" s="24">
        <v>5</v>
      </c>
      <c r="L478" s="24">
        <v>2.0449999999999999</v>
      </c>
      <c r="M478" s="24">
        <v>25.6</v>
      </c>
      <c r="N478" s="84">
        <f t="shared" si="8"/>
        <v>9827.6993023255836</v>
      </c>
      <c r="O478" s="19">
        <v>26</v>
      </c>
      <c r="S478" s="39">
        <v>118</v>
      </c>
    </row>
    <row r="479" spans="1:19" ht="16.5" hidden="1" thickTop="1" thickBot="1" x14ac:dyDescent="0.3">
      <c r="A479" s="25" t="s">
        <v>340</v>
      </c>
      <c r="B479" s="28">
        <v>1</v>
      </c>
      <c r="C479" s="40" t="s">
        <v>81</v>
      </c>
      <c r="D479" s="41">
        <v>8544</v>
      </c>
      <c r="E479" s="30">
        <v>206</v>
      </c>
      <c r="F479" s="83">
        <v>5</v>
      </c>
      <c r="G479" s="83">
        <v>3</v>
      </c>
      <c r="H479" s="24">
        <v>2</v>
      </c>
      <c r="I479" s="24">
        <v>7</v>
      </c>
      <c r="J479" s="18">
        <v>7</v>
      </c>
      <c r="K479" s="24">
        <v>6</v>
      </c>
      <c r="L479" s="24">
        <v>0.45</v>
      </c>
      <c r="M479" s="24">
        <v>19.899999999999999</v>
      </c>
      <c r="N479" s="84">
        <f t="shared" si="8"/>
        <v>2328.2555232558138</v>
      </c>
      <c r="O479" s="19">
        <v>27</v>
      </c>
      <c r="S479" s="39">
        <v>111</v>
      </c>
    </row>
    <row r="480" spans="1:19" ht="16.5" hidden="1" thickTop="1" thickBot="1" x14ac:dyDescent="0.3">
      <c r="A480" s="25" t="s">
        <v>340</v>
      </c>
      <c r="B480" s="26">
        <v>1</v>
      </c>
      <c r="C480" s="37" t="s">
        <v>370</v>
      </c>
      <c r="D480" s="45" t="s">
        <v>371</v>
      </c>
      <c r="E480" s="30">
        <v>207</v>
      </c>
      <c r="F480" s="83">
        <v>5</v>
      </c>
      <c r="G480" s="83">
        <v>3</v>
      </c>
      <c r="H480" s="24">
        <v>2</v>
      </c>
      <c r="I480" s="24">
        <v>34</v>
      </c>
      <c r="J480" s="24">
        <v>8</v>
      </c>
      <c r="K480" s="24">
        <v>6</v>
      </c>
      <c r="L480" s="24">
        <v>1.68</v>
      </c>
      <c r="M480" s="24">
        <v>19.899999999999999</v>
      </c>
      <c r="N480" s="84">
        <f t="shared" si="8"/>
        <v>8692.1539534883705</v>
      </c>
      <c r="O480" s="19">
        <v>25</v>
      </c>
      <c r="S480" s="39">
        <v>98</v>
      </c>
    </row>
    <row r="481" spans="1:19" ht="16.5" hidden="1" thickTop="1" thickBot="1" x14ac:dyDescent="0.3">
      <c r="A481" s="25" t="s">
        <v>340</v>
      </c>
      <c r="B481" s="28">
        <v>1</v>
      </c>
      <c r="C481" s="37" t="s">
        <v>354</v>
      </c>
      <c r="D481" s="45" t="s">
        <v>355</v>
      </c>
      <c r="E481" s="30">
        <v>208</v>
      </c>
      <c r="F481" s="83">
        <v>5</v>
      </c>
      <c r="G481" s="83">
        <v>3</v>
      </c>
      <c r="H481" s="24">
        <v>2</v>
      </c>
      <c r="I481" s="24">
        <v>26</v>
      </c>
      <c r="J481" s="24">
        <v>8</v>
      </c>
      <c r="K481" s="24">
        <v>5</v>
      </c>
      <c r="L481" s="24">
        <v>1.81</v>
      </c>
      <c r="M481" s="24">
        <v>24.2</v>
      </c>
      <c r="N481" s="84">
        <f t="shared" si="8"/>
        <v>8862.0336046511638</v>
      </c>
      <c r="O481" s="19">
        <v>27</v>
      </c>
      <c r="S481" s="39">
        <v>109</v>
      </c>
    </row>
    <row r="482" spans="1:19" ht="16.5" hidden="1" thickTop="1" thickBot="1" x14ac:dyDescent="0.3">
      <c r="A482" s="25" t="s">
        <v>340</v>
      </c>
      <c r="B482" s="26">
        <v>1</v>
      </c>
      <c r="C482" s="40" t="s">
        <v>75</v>
      </c>
      <c r="D482" s="41" t="s">
        <v>35</v>
      </c>
      <c r="E482" s="30">
        <v>209</v>
      </c>
      <c r="F482" s="83">
        <v>5</v>
      </c>
      <c r="G482" s="83">
        <v>3</v>
      </c>
      <c r="H482" s="24">
        <v>2</v>
      </c>
      <c r="I482" s="24">
        <v>1</v>
      </c>
      <c r="J482" s="24">
        <v>8</v>
      </c>
      <c r="K482" s="24">
        <v>4</v>
      </c>
      <c r="L482" s="24">
        <v>1.77</v>
      </c>
      <c r="M482" s="24">
        <v>24.4</v>
      </c>
      <c r="N482" s="84">
        <f t="shared" si="8"/>
        <v>8643.3216279069766</v>
      </c>
      <c r="O482" s="19">
        <v>22</v>
      </c>
      <c r="S482" s="39">
        <v>139</v>
      </c>
    </row>
    <row r="483" spans="1:19" ht="16.5" hidden="1" thickTop="1" thickBot="1" x14ac:dyDescent="0.3">
      <c r="A483" s="25" t="s">
        <v>340</v>
      </c>
      <c r="B483" s="28">
        <v>1</v>
      </c>
      <c r="C483" s="43" t="s">
        <v>91</v>
      </c>
      <c r="D483" s="44" t="s">
        <v>11</v>
      </c>
      <c r="E483" s="30">
        <v>210</v>
      </c>
      <c r="F483" s="83">
        <v>5</v>
      </c>
      <c r="G483" s="83">
        <v>3</v>
      </c>
      <c r="H483" s="24">
        <v>2</v>
      </c>
      <c r="I483" s="24">
        <v>16</v>
      </c>
      <c r="J483" s="24">
        <v>8</v>
      </c>
      <c r="K483" s="24">
        <v>3</v>
      </c>
      <c r="L483" s="24">
        <v>0.86</v>
      </c>
      <c r="M483" s="24">
        <v>19.2</v>
      </c>
      <c r="N483" s="84">
        <f t="shared" si="8"/>
        <v>4488.4400000000005</v>
      </c>
      <c r="O483" s="19">
        <v>19</v>
      </c>
      <c r="S483" s="39">
        <v>101</v>
      </c>
    </row>
    <row r="484" spans="1:19" ht="16.5" hidden="1" thickTop="1" thickBot="1" x14ac:dyDescent="0.3">
      <c r="A484" s="25" t="s">
        <v>340</v>
      </c>
      <c r="B484" s="26">
        <v>1</v>
      </c>
      <c r="C484" s="37" t="s">
        <v>362</v>
      </c>
      <c r="D484" s="45" t="s">
        <v>363</v>
      </c>
      <c r="E484" s="30">
        <v>211</v>
      </c>
      <c r="F484" s="83">
        <v>5</v>
      </c>
      <c r="G484" s="83">
        <v>3</v>
      </c>
      <c r="H484" s="24">
        <v>2</v>
      </c>
      <c r="I484" s="24">
        <v>31</v>
      </c>
      <c r="J484" s="24">
        <v>8</v>
      </c>
      <c r="K484" s="24">
        <v>2</v>
      </c>
      <c r="L484" s="24">
        <v>1.81</v>
      </c>
      <c r="M484" s="24">
        <v>24.5</v>
      </c>
      <c r="N484" s="84">
        <f t="shared" si="8"/>
        <v>8826.9595930232572</v>
      </c>
      <c r="O484" s="19">
        <v>19</v>
      </c>
      <c r="S484" s="39">
        <v>104</v>
      </c>
    </row>
    <row r="485" spans="1:19" ht="16.5" hidden="1" thickTop="1" thickBot="1" x14ac:dyDescent="0.3">
      <c r="A485" s="25" t="s">
        <v>340</v>
      </c>
      <c r="B485" s="28">
        <v>1</v>
      </c>
      <c r="C485" s="40" t="s">
        <v>80</v>
      </c>
      <c r="D485" s="41" t="s">
        <v>23</v>
      </c>
      <c r="E485" s="30">
        <v>212</v>
      </c>
      <c r="F485" s="83">
        <v>5</v>
      </c>
      <c r="G485" s="83">
        <v>3</v>
      </c>
      <c r="H485" s="24">
        <v>2</v>
      </c>
      <c r="I485" s="24">
        <v>6</v>
      </c>
      <c r="J485" s="24">
        <v>8</v>
      </c>
      <c r="K485" s="24">
        <v>1</v>
      </c>
      <c r="L485" s="24">
        <v>2.38</v>
      </c>
      <c r="M485" s="24">
        <v>26.8</v>
      </c>
      <c r="N485" s="84">
        <f t="shared" si="8"/>
        <v>11253.138139534884</v>
      </c>
      <c r="O485" s="19">
        <v>18</v>
      </c>
      <c r="S485" s="39">
        <v>116</v>
      </c>
    </row>
    <row r="486" spans="1:19" ht="16.5" hidden="1" thickTop="1" thickBot="1" x14ac:dyDescent="0.3">
      <c r="A486" s="25" t="s">
        <v>340</v>
      </c>
      <c r="B486" s="26">
        <v>1</v>
      </c>
      <c r="C486" s="40" t="s">
        <v>76</v>
      </c>
      <c r="D486" s="41" t="s">
        <v>8</v>
      </c>
      <c r="E486" s="30">
        <v>213</v>
      </c>
      <c r="F486" s="83">
        <v>5</v>
      </c>
      <c r="G486" s="83">
        <v>3</v>
      </c>
      <c r="H486" s="24">
        <v>2</v>
      </c>
      <c r="I486" s="24">
        <v>2</v>
      </c>
      <c r="J486" s="24">
        <v>9</v>
      </c>
      <c r="K486" s="18">
        <v>1</v>
      </c>
      <c r="L486" s="53">
        <v>1.36</v>
      </c>
      <c r="M486" s="53">
        <v>19.100000000000001</v>
      </c>
      <c r="N486" s="84">
        <f t="shared" si="8"/>
        <v>7106.7827906976754</v>
      </c>
      <c r="O486" s="19">
        <v>22</v>
      </c>
      <c r="S486" s="39">
        <v>161</v>
      </c>
    </row>
    <row r="487" spans="1:19" ht="16.5" hidden="1" thickTop="1" thickBot="1" x14ac:dyDescent="0.3">
      <c r="A487" s="25" t="s">
        <v>340</v>
      </c>
      <c r="B487" s="28">
        <v>1</v>
      </c>
      <c r="C487" s="37" t="s">
        <v>366</v>
      </c>
      <c r="D487" s="45" t="s">
        <v>367</v>
      </c>
      <c r="E487" s="30">
        <v>214</v>
      </c>
      <c r="F487" s="83">
        <v>5</v>
      </c>
      <c r="G487" s="83">
        <v>3</v>
      </c>
      <c r="H487" s="24">
        <v>2</v>
      </c>
      <c r="I487" s="24">
        <v>32</v>
      </c>
      <c r="J487" s="24">
        <v>9</v>
      </c>
      <c r="K487" s="24">
        <v>2</v>
      </c>
      <c r="L487" s="24">
        <v>1.54</v>
      </c>
      <c r="M487" s="24">
        <v>23.1</v>
      </c>
      <c r="N487" s="84">
        <f t="shared" si="8"/>
        <v>7649.4933720930239</v>
      </c>
      <c r="O487" s="19">
        <v>24</v>
      </c>
      <c r="S487" s="39">
        <v>99</v>
      </c>
    </row>
    <row r="488" spans="1:19" ht="16.5" hidden="1" thickTop="1" thickBot="1" x14ac:dyDescent="0.3">
      <c r="A488" s="25" t="s">
        <v>340</v>
      </c>
      <c r="B488" s="26">
        <v>1</v>
      </c>
      <c r="C488" s="37" t="s">
        <v>346</v>
      </c>
      <c r="D488" s="45" t="s">
        <v>347</v>
      </c>
      <c r="E488" s="30">
        <v>215</v>
      </c>
      <c r="F488" s="83">
        <v>5</v>
      </c>
      <c r="G488" s="83">
        <v>3</v>
      </c>
      <c r="H488" s="24">
        <v>2</v>
      </c>
      <c r="I488" s="24">
        <v>22</v>
      </c>
      <c r="J488" s="24">
        <v>9</v>
      </c>
      <c r="K488" s="24">
        <v>3</v>
      </c>
      <c r="L488" s="24">
        <v>2</v>
      </c>
      <c r="M488" s="24">
        <v>22.1</v>
      </c>
      <c r="N488" s="84">
        <f t="shared" si="8"/>
        <v>10063.593023255815</v>
      </c>
      <c r="O488" s="19">
        <v>20</v>
      </c>
      <c r="S488" s="39">
        <v>109</v>
      </c>
    </row>
    <row r="489" spans="1:19" ht="16.5" hidden="1" thickTop="1" thickBot="1" x14ac:dyDescent="0.3">
      <c r="A489" s="25" t="s">
        <v>340</v>
      </c>
      <c r="B489" s="28">
        <v>1</v>
      </c>
      <c r="C489" s="37" t="s">
        <v>342</v>
      </c>
      <c r="D489" s="45" t="s">
        <v>343</v>
      </c>
      <c r="E489" s="30">
        <v>216</v>
      </c>
      <c r="F489" s="83">
        <v>5</v>
      </c>
      <c r="G489" s="83">
        <v>3</v>
      </c>
      <c r="H489" s="24">
        <v>2</v>
      </c>
      <c r="I489" s="24">
        <v>20</v>
      </c>
      <c r="J489" s="24">
        <v>9</v>
      </c>
      <c r="K489" s="24">
        <v>4</v>
      </c>
      <c r="L489" s="24">
        <v>2.34</v>
      </c>
      <c r="M489" s="24">
        <v>26.8</v>
      </c>
      <c r="N489" s="84">
        <f t="shared" si="8"/>
        <v>11064.009767441859</v>
      </c>
      <c r="O489" s="19">
        <v>29</v>
      </c>
      <c r="S489" s="39">
        <v>123</v>
      </c>
    </row>
    <row r="490" spans="1:19" ht="16.5" hidden="1" thickTop="1" thickBot="1" x14ac:dyDescent="0.3">
      <c r="A490" s="25" t="s">
        <v>340</v>
      </c>
      <c r="B490" s="26">
        <v>1</v>
      </c>
      <c r="C490" s="40" t="s">
        <v>77</v>
      </c>
      <c r="D490" s="41" t="s">
        <v>27</v>
      </c>
      <c r="E490" s="30">
        <v>217</v>
      </c>
      <c r="F490" s="83">
        <v>5</v>
      </c>
      <c r="G490" s="83">
        <v>3</v>
      </c>
      <c r="H490" s="24">
        <v>2</v>
      </c>
      <c r="I490" s="24">
        <v>3</v>
      </c>
      <c r="J490" s="24">
        <v>9</v>
      </c>
      <c r="K490" s="24">
        <v>5</v>
      </c>
      <c r="L490" s="24">
        <v>1.9</v>
      </c>
      <c r="M490" s="24">
        <v>23.2</v>
      </c>
      <c r="N490" s="84">
        <f t="shared" si="8"/>
        <v>9425.4139534883725</v>
      </c>
      <c r="O490" s="19">
        <v>22</v>
      </c>
      <c r="S490" s="39">
        <v>108</v>
      </c>
    </row>
    <row r="491" spans="1:19" ht="16.5" hidden="1" thickTop="1" thickBot="1" x14ac:dyDescent="0.3">
      <c r="A491" s="25" t="s">
        <v>340</v>
      </c>
      <c r="B491" s="28">
        <v>1</v>
      </c>
      <c r="C491" s="37" t="s">
        <v>95</v>
      </c>
      <c r="D491" s="28"/>
      <c r="E491" s="30">
        <v>218</v>
      </c>
      <c r="F491" s="83">
        <v>5</v>
      </c>
      <c r="G491" s="83">
        <v>3</v>
      </c>
      <c r="H491" s="24">
        <v>2</v>
      </c>
      <c r="I491" s="24">
        <v>36</v>
      </c>
      <c r="J491" s="24">
        <v>9</v>
      </c>
      <c r="K491" s="24">
        <v>6</v>
      </c>
      <c r="L491" s="24">
        <v>1.86</v>
      </c>
      <c r="M491" s="24">
        <v>20.6</v>
      </c>
      <c r="N491" s="84">
        <f t="shared" si="8"/>
        <v>9539.3560465116298</v>
      </c>
      <c r="O491" s="19">
        <v>19</v>
      </c>
      <c r="S491" s="39">
        <v>121</v>
      </c>
    </row>
    <row r="492" spans="1:19" ht="16.5" hidden="1" thickTop="1" thickBot="1" x14ac:dyDescent="0.3">
      <c r="A492" s="25" t="s">
        <v>340</v>
      </c>
      <c r="B492" s="26">
        <v>1</v>
      </c>
      <c r="C492" s="40" t="s">
        <v>84</v>
      </c>
      <c r="D492" s="41" t="s">
        <v>43</v>
      </c>
      <c r="E492" s="30">
        <v>219</v>
      </c>
      <c r="F492" s="83">
        <v>5</v>
      </c>
      <c r="G492" s="83">
        <v>3</v>
      </c>
      <c r="H492" s="24">
        <v>2</v>
      </c>
      <c r="I492" s="24">
        <v>10</v>
      </c>
      <c r="J492" s="24">
        <v>10</v>
      </c>
      <c r="K492" s="24">
        <v>6</v>
      </c>
      <c r="L492" s="24">
        <v>1.1000000000000001</v>
      </c>
      <c r="M492" s="24">
        <v>19.100000000000001</v>
      </c>
      <c r="N492" s="84">
        <f t="shared" si="8"/>
        <v>5748.1331395348852</v>
      </c>
      <c r="O492" s="19">
        <v>18</v>
      </c>
      <c r="S492" s="39">
        <v>105</v>
      </c>
    </row>
    <row r="493" spans="1:19" ht="16.5" hidden="1" thickTop="1" thickBot="1" x14ac:dyDescent="0.3">
      <c r="A493" s="25" t="s">
        <v>340</v>
      </c>
      <c r="B493" s="28">
        <v>1</v>
      </c>
      <c r="C493" s="37" t="s">
        <v>356</v>
      </c>
      <c r="D493" s="45" t="s">
        <v>357</v>
      </c>
      <c r="E493" s="30">
        <v>220</v>
      </c>
      <c r="F493" s="83">
        <v>5</v>
      </c>
      <c r="G493" s="83">
        <v>3</v>
      </c>
      <c r="H493" s="24">
        <v>2</v>
      </c>
      <c r="I493" s="24">
        <v>27</v>
      </c>
      <c r="J493" s="24">
        <v>10</v>
      </c>
      <c r="K493" s="24">
        <v>5</v>
      </c>
      <c r="L493" s="24">
        <v>1.36</v>
      </c>
      <c r="M493" s="24">
        <v>20.8</v>
      </c>
      <c r="N493" s="84">
        <f t="shared" si="8"/>
        <v>6957.4437209302332</v>
      </c>
      <c r="O493" s="19">
        <v>22</v>
      </c>
      <c r="S493" s="39">
        <v>107</v>
      </c>
    </row>
    <row r="494" spans="1:19" ht="16.5" hidden="1" thickTop="1" thickBot="1" x14ac:dyDescent="0.3">
      <c r="A494" s="25" t="s">
        <v>340</v>
      </c>
      <c r="B494" s="26">
        <v>1</v>
      </c>
      <c r="C494" s="37" t="s">
        <v>344</v>
      </c>
      <c r="D494" s="45" t="s">
        <v>345</v>
      </c>
      <c r="E494" s="30">
        <v>221</v>
      </c>
      <c r="F494" s="83">
        <v>5</v>
      </c>
      <c r="G494" s="83">
        <v>3</v>
      </c>
      <c r="H494" s="24">
        <v>2</v>
      </c>
      <c r="I494" s="24">
        <v>21</v>
      </c>
      <c r="J494" s="24">
        <v>10</v>
      </c>
      <c r="K494" s="24">
        <v>4</v>
      </c>
      <c r="L494" s="24">
        <v>1.4</v>
      </c>
      <c r="M494" s="24">
        <v>19.899999999999999</v>
      </c>
      <c r="N494" s="84">
        <f t="shared" si="8"/>
        <v>7243.4616279069751</v>
      </c>
      <c r="O494" s="19">
        <v>27</v>
      </c>
      <c r="S494" s="39">
        <v>107</v>
      </c>
    </row>
    <row r="495" spans="1:19" ht="16.5" hidden="1" thickTop="1" thickBot="1" x14ac:dyDescent="0.3">
      <c r="A495" s="25" t="s">
        <v>340</v>
      </c>
      <c r="B495" s="28">
        <v>1</v>
      </c>
      <c r="C495" s="37" t="s">
        <v>364</v>
      </c>
      <c r="D495" s="45" t="s">
        <v>365</v>
      </c>
      <c r="E495" s="30">
        <v>222</v>
      </c>
      <c r="F495" s="83">
        <v>5</v>
      </c>
      <c r="G495" s="83">
        <v>3</v>
      </c>
      <c r="H495" s="24">
        <v>2</v>
      </c>
      <c r="I495" s="24">
        <v>30</v>
      </c>
      <c r="J495" s="24">
        <v>10</v>
      </c>
      <c r="K495" s="24">
        <v>3</v>
      </c>
      <c r="L495" s="24">
        <v>1.1299999999999999</v>
      </c>
      <c r="M495" s="24">
        <v>19.100000000000001</v>
      </c>
      <c r="N495" s="84">
        <f t="shared" si="8"/>
        <v>5904.9004069767443</v>
      </c>
      <c r="O495" s="19">
        <v>24</v>
      </c>
      <c r="S495" s="39">
        <v>100</v>
      </c>
    </row>
    <row r="496" spans="1:19" ht="16.5" hidden="1" thickTop="1" thickBot="1" x14ac:dyDescent="0.3">
      <c r="A496" s="25" t="s">
        <v>340</v>
      </c>
      <c r="B496" s="26">
        <v>1</v>
      </c>
      <c r="C496" s="46" t="s">
        <v>372</v>
      </c>
      <c r="D496" s="41"/>
      <c r="E496" s="30">
        <v>223</v>
      </c>
      <c r="F496" s="83">
        <v>5</v>
      </c>
      <c r="G496" s="83">
        <v>3</v>
      </c>
      <c r="H496" s="24">
        <v>2</v>
      </c>
      <c r="I496" s="24">
        <v>35</v>
      </c>
      <c r="J496" s="24">
        <v>10</v>
      </c>
      <c r="K496" s="24">
        <v>2</v>
      </c>
      <c r="L496" s="24">
        <v>1.36</v>
      </c>
      <c r="M496" s="24">
        <v>20.2</v>
      </c>
      <c r="N496" s="84">
        <f t="shared" si="8"/>
        <v>7010.1516279069774</v>
      </c>
      <c r="O496" s="19">
        <v>28</v>
      </c>
      <c r="S496" s="39">
        <v>104</v>
      </c>
    </row>
    <row r="497" spans="1:19" ht="16.5" hidden="1" thickTop="1" thickBot="1" x14ac:dyDescent="0.3">
      <c r="A497" s="25" t="s">
        <v>340</v>
      </c>
      <c r="B497" s="28">
        <v>1</v>
      </c>
      <c r="C497" s="37" t="s">
        <v>360</v>
      </c>
      <c r="D497" s="45" t="s">
        <v>361</v>
      </c>
      <c r="E497" s="30">
        <v>224</v>
      </c>
      <c r="F497" s="83">
        <v>5</v>
      </c>
      <c r="G497" s="83">
        <v>3</v>
      </c>
      <c r="H497" s="24">
        <v>2</v>
      </c>
      <c r="I497" s="24">
        <v>29</v>
      </c>
      <c r="J497" s="24">
        <v>10</v>
      </c>
      <c r="K497" s="24">
        <v>1</v>
      </c>
      <c r="L497" s="24">
        <v>1.22</v>
      </c>
      <c r="M497" s="24">
        <v>19.100000000000001</v>
      </c>
      <c r="N497" s="84">
        <f t="shared" si="8"/>
        <v>6375.2022093023261</v>
      </c>
      <c r="O497" s="19">
        <v>19</v>
      </c>
      <c r="S497" s="39">
        <v>96</v>
      </c>
    </row>
    <row r="498" spans="1:19" ht="16.5" hidden="1" thickTop="1" thickBot="1" x14ac:dyDescent="0.3">
      <c r="A498" s="25" t="s">
        <v>340</v>
      </c>
      <c r="B498" s="26">
        <v>1</v>
      </c>
      <c r="C498" s="43" t="s">
        <v>93</v>
      </c>
      <c r="D498" s="44" t="s">
        <v>14</v>
      </c>
      <c r="E498" s="30">
        <v>225</v>
      </c>
      <c r="F498" s="83">
        <v>5</v>
      </c>
      <c r="G498" s="83">
        <v>3</v>
      </c>
      <c r="H498" s="24">
        <v>2</v>
      </c>
      <c r="I498" s="24">
        <v>18</v>
      </c>
      <c r="J498" s="24">
        <v>11</v>
      </c>
      <c r="K498" s="18">
        <v>1</v>
      </c>
      <c r="L498" s="53">
        <v>1</v>
      </c>
      <c r="M498" s="53">
        <v>19.7</v>
      </c>
      <c r="N498" s="84">
        <f t="shared" si="8"/>
        <v>5186.8197674418607</v>
      </c>
      <c r="O498" s="19">
        <v>14</v>
      </c>
      <c r="S498" s="39">
        <v>125</v>
      </c>
    </row>
    <row r="499" spans="1:19" ht="16.5" hidden="1" thickTop="1" thickBot="1" x14ac:dyDescent="0.3">
      <c r="A499" s="25" t="s">
        <v>340</v>
      </c>
      <c r="B499" s="28">
        <v>1</v>
      </c>
      <c r="C499" s="40" t="s">
        <v>86</v>
      </c>
      <c r="D499" s="41" t="s">
        <v>19</v>
      </c>
      <c r="E499" s="30">
        <v>226</v>
      </c>
      <c r="F499" s="83">
        <v>5</v>
      </c>
      <c r="G499" s="83">
        <v>3</v>
      </c>
      <c r="H499" s="24">
        <v>2</v>
      </c>
      <c r="I499" s="24">
        <v>12</v>
      </c>
      <c r="J499" s="24">
        <v>11</v>
      </c>
      <c r="K499" s="24">
        <v>2</v>
      </c>
      <c r="L499" s="24">
        <v>1.5</v>
      </c>
      <c r="M499" s="24">
        <v>20.9</v>
      </c>
      <c r="N499" s="84">
        <f t="shared" si="8"/>
        <v>7663.9622093023254</v>
      </c>
      <c r="O499" s="19">
        <v>31</v>
      </c>
      <c r="S499" s="39">
        <v>98</v>
      </c>
    </row>
    <row r="500" spans="1:19" ht="16.5" hidden="1" thickTop="1" thickBot="1" x14ac:dyDescent="0.3">
      <c r="A500" s="25" t="s">
        <v>340</v>
      </c>
      <c r="B500" s="26">
        <v>1</v>
      </c>
      <c r="C500" s="37" t="s">
        <v>368</v>
      </c>
      <c r="D500" s="45" t="s">
        <v>369</v>
      </c>
      <c r="E500" s="30">
        <v>227</v>
      </c>
      <c r="F500" s="83">
        <v>5</v>
      </c>
      <c r="G500" s="83">
        <v>3</v>
      </c>
      <c r="H500" s="24">
        <v>2</v>
      </c>
      <c r="I500" s="24">
        <v>33</v>
      </c>
      <c r="J500" s="24">
        <v>11</v>
      </c>
      <c r="K500" s="24">
        <v>3</v>
      </c>
      <c r="L500" s="24">
        <v>1.04</v>
      </c>
      <c r="M500" s="24">
        <v>21.9</v>
      </c>
      <c r="N500" s="84">
        <f t="shared" si="8"/>
        <v>5246.5037209302318</v>
      </c>
      <c r="O500" s="19">
        <v>21</v>
      </c>
      <c r="S500" s="39">
        <v>97</v>
      </c>
    </row>
    <row r="501" spans="1:19" ht="16.5" hidden="1" thickTop="1" thickBot="1" x14ac:dyDescent="0.3">
      <c r="A501" s="25" t="s">
        <v>340</v>
      </c>
      <c r="B501" s="28">
        <v>1</v>
      </c>
      <c r="C501" s="43" t="s">
        <v>94</v>
      </c>
      <c r="D501" s="44">
        <v>8580</v>
      </c>
      <c r="E501" s="30">
        <v>228</v>
      </c>
      <c r="F501" s="83">
        <v>5</v>
      </c>
      <c r="G501" s="83">
        <v>3</v>
      </c>
      <c r="H501" s="24">
        <v>2</v>
      </c>
      <c r="I501" s="24">
        <v>19</v>
      </c>
      <c r="J501" s="24">
        <v>11</v>
      </c>
      <c r="K501" s="24">
        <v>4</v>
      </c>
      <c r="L501" s="24">
        <v>0.54</v>
      </c>
      <c r="M501" s="24">
        <v>19.100000000000001</v>
      </c>
      <c r="N501" s="84">
        <f t="shared" si="8"/>
        <v>2821.8108139534888</v>
      </c>
      <c r="O501" s="19">
        <v>16</v>
      </c>
      <c r="S501" s="39">
        <v>102</v>
      </c>
    </row>
    <row r="502" spans="1:19" ht="16.5" hidden="1" thickTop="1" thickBot="1" x14ac:dyDescent="0.3">
      <c r="A502" s="25" t="s">
        <v>340</v>
      </c>
      <c r="B502" s="26">
        <v>1</v>
      </c>
      <c r="C502" s="40" t="s">
        <v>90</v>
      </c>
      <c r="D502" s="41" t="s">
        <v>25</v>
      </c>
      <c r="E502" s="30">
        <v>229</v>
      </c>
      <c r="F502" s="83">
        <v>5</v>
      </c>
      <c r="G502" s="83">
        <v>3</v>
      </c>
      <c r="H502" s="24">
        <v>2</v>
      </c>
      <c r="I502" s="24">
        <v>15</v>
      </c>
      <c r="J502" s="24">
        <v>11</v>
      </c>
      <c r="K502" s="24">
        <v>5</v>
      </c>
      <c r="L502" s="24">
        <v>0.3</v>
      </c>
      <c r="M502" s="24">
        <v>18.899999999999999</v>
      </c>
      <c r="N502" s="84">
        <f t="shared" si="8"/>
        <v>1571.5482558139533</v>
      </c>
      <c r="O502" s="19">
        <v>20</v>
      </c>
      <c r="S502" s="39">
        <v>93</v>
      </c>
    </row>
    <row r="503" spans="1:19" ht="16.5" hidden="1" thickTop="1" thickBot="1" x14ac:dyDescent="0.3">
      <c r="A503" s="25" t="s">
        <v>340</v>
      </c>
      <c r="B503" s="28">
        <v>1</v>
      </c>
      <c r="C503" s="40" t="s">
        <v>85</v>
      </c>
      <c r="D503" s="41" t="s">
        <v>41</v>
      </c>
      <c r="E503" s="30">
        <v>230</v>
      </c>
      <c r="F503" s="83">
        <v>5</v>
      </c>
      <c r="G503" s="83">
        <v>3</v>
      </c>
      <c r="H503" s="24">
        <v>2</v>
      </c>
      <c r="I503" s="24">
        <v>11</v>
      </c>
      <c r="J503" s="24">
        <v>11</v>
      </c>
      <c r="K503" s="24">
        <v>6</v>
      </c>
      <c r="L503" s="24">
        <v>1.59</v>
      </c>
      <c r="M503" s="24">
        <v>20.9</v>
      </c>
      <c r="N503" s="84">
        <f t="shared" ref="N503:N545" si="9">(L503*5555)*(100-M503)/86</f>
        <v>8123.7999418604659</v>
      </c>
      <c r="O503" s="19">
        <v>22</v>
      </c>
      <c r="S503" s="39">
        <v>100</v>
      </c>
    </row>
    <row r="504" spans="1:19" ht="16.5" hidden="1" thickTop="1" thickBot="1" x14ac:dyDescent="0.3">
      <c r="A504" s="25" t="s">
        <v>340</v>
      </c>
      <c r="B504" s="26">
        <v>1</v>
      </c>
      <c r="C504" s="37" t="s">
        <v>350</v>
      </c>
      <c r="D504" s="45" t="s">
        <v>351</v>
      </c>
      <c r="E504" s="30">
        <v>231</v>
      </c>
      <c r="F504" s="83">
        <v>5</v>
      </c>
      <c r="G504" s="83">
        <v>3</v>
      </c>
      <c r="H504" s="24">
        <v>2</v>
      </c>
      <c r="I504" s="24">
        <v>25</v>
      </c>
      <c r="J504" s="24">
        <v>12</v>
      </c>
      <c r="K504" s="24">
        <v>6</v>
      </c>
      <c r="L504" s="24">
        <v>1.36</v>
      </c>
      <c r="M504" s="24">
        <v>22.7</v>
      </c>
      <c r="N504" s="84">
        <f t="shared" si="9"/>
        <v>6790.5353488372093</v>
      </c>
      <c r="O504" s="19">
        <v>20</v>
      </c>
      <c r="S504" s="39">
        <v>100</v>
      </c>
    </row>
    <row r="505" spans="1:19" ht="16.5" hidden="1" thickTop="1" thickBot="1" x14ac:dyDescent="0.3">
      <c r="A505" s="25" t="s">
        <v>340</v>
      </c>
      <c r="B505" s="28">
        <v>1</v>
      </c>
      <c r="C505" s="37" t="s">
        <v>348</v>
      </c>
      <c r="D505" s="45" t="s">
        <v>349</v>
      </c>
      <c r="E505" s="30">
        <v>232</v>
      </c>
      <c r="F505" s="83">
        <v>5</v>
      </c>
      <c r="G505" s="83">
        <v>3</v>
      </c>
      <c r="H505" s="24">
        <v>2</v>
      </c>
      <c r="I505" s="24">
        <v>23</v>
      </c>
      <c r="J505" s="24">
        <v>12</v>
      </c>
      <c r="K505" s="24">
        <v>5</v>
      </c>
      <c r="L505" s="24">
        <v>1.2</v>
      </c>
      <c r="M505" s="24">
        <v>20.100000000000001</v>
      </c>
      <c r="N505" s="84">
        <f t="shared" si="9"/>
        <v>6193.1790697674423</v>
      </c>
      <c r="O505" s="19">
        <v>21</v>
      </c>
      <c r="S505" s="39">
        <v>84</v>
      </c>
    </row>
    <row r="506" spans="1:19" ht="16.5" hidden="1" thickTop="1" thickBot="1" x14ac:dyDescent="0.3">
      <c r="A506" s="25" t="s">
        <v>340</v>
      </c>
      <c r="B506" s="26">
        <v>1</v>
      </c>
      <c r="C506" s="37" t="s">
        <v>358</v>
      </c>
      <c r="D506" s="45" t="s">
        <v>359</v>
      </c>
      <c r="E506" s="30">
        <v>233</v>
      </c>
      <c r="F506" s="83">
        <v>5</v>
      </c>
      <c r="G506" s="83">
        <v>3</v>
      </c>
      <c r="H506" s="24">
        <v>2</v>
      </c>
      <c r="I506" s="24">
        <v>28</v>
      </c>
      <c r="J506" s="24">
        <v>12</v>
      </c>
      <c r="K506" s="24">
        <v>4</v>
      </c>
      <c r="L506" s="24">
        <v>1.18</v>
      </c>
      <c r="M506" s="24">
        <v>20.8</v>
      </c>
      <c r="N506" s="84">
        <f t="shared" si="9"/>
        <v>6036.605581395349</v>
      </c>
      <c r="O506" s="19">
        <v>20</v>
      </c>
      <c r="S506" s="39">
        <v>102</v>
      </c>
    </row>
    <row r="507" spans="1:19" ht="16.5" hidden="1" thickTop="1" thickBot="1" x14ac:dyDescent="0.3">
      <c r="A507" s="25" t="s">
        <v>340</v>
      </c>
      <c r="B507" s="28">
        <v>1</v>
      </c>
      <c r="C507" s="40" t="s">
        <v>79</v>
      </c>
      <c r="D507" s="41" t="s">
        <v>16</v>
      </c>
      <c r="E507" s="30">
        <v>234</v>
      </c>
      <c r="F507" s="83">
        <v>5</v>
      </c>
      <c r="G507" s="83">
        <v>3</v>
      </c>
      <c r="H507" s="24">
        <v>2</v>
      </c>
      <c r="I507" s="24">
        <v>5</v>
      </c>
      <c r="J507" s="24">
        <v>12</v>
      </c>
      <c r="K507" s="24">
        <v>3</v>
      </c>
      <c r="L507" s="24">
        <v>1.22</v>
      </c>
      <c r="M507" s="24">
        <v>20</v>
      </c>
      <c r="N507" s="84">
        <f t="shared" si="9"/>
        <v>6304.2790697674418</v>
      </c>
      <c r="O507" s="19">
        <v>17</v>
      </c>
      <c r="S507" s="39">
        <v>95</v>
      </c>
    </row>
    <row r="508" spans="1:19" ht="16.5" hidden="1" thickTop="1" thickBot="1" x14ac:dyDescent="0.3">
      <c r="A508" s="25" t="s">
        <v>340</v>
      </c>
      <c r="B508" s="26">
        <v>1</v>
      </c>
      <c r="C508" s="43" t="s">
        <v>92</v>
      </c>
      <c r="D508" s="44" t="s">
        <v>36</v>
      </c>
      <c r="E508" s="30">
        <v>235</v>
      </c>
      <c r="F508" s="83">
        <v>5</v>
      </c>
      <c r="G508" s="83">
        <v>3</v>
      </c>
      <c r="H508" s="24">
        <v>2</v>
      </c>
      <c r="I508" s="24">
        <v>17</v>
      </c>
      <c r="J508" s="24">
        <v>12</v>
      </c>
      <c r="K508" s="24">
        <v>2</v>
      </c>
      <c r="L508" s="24">
        <v>0.5</v>
      </c>
      <c r="M508" s="24">
        <v>21.8</v>
      </c>
      <c r="N508" s="84">
        <f t="shared" si="9"/>
        <v>2525.5872093023254</v>
      </c>
      <c r="O508" s="19">
        <v>13</v>
      </c>
      <c r="S508" s="39">
        <v>105</v>
      </c>
    </row>
    <row r="509" spans="1:19" ht="16.5" hidden="1" thickTop="1" thickBot="1" x14ac:dyDescent="0.3">
      <c r="A509" s="25" t="s">
        <v>340</v>
      </c>
      <c r="B509" s="28">
        <v>1</v>
      </c>
      <c r="C509" s="37" t="s">
        <v>352</v>
      </c>
      <c r="D509" s="45" t="s">
        <v>353</v>
      </c>
      <c r="E509" s="30">
        <v>236</v>
      </c>
      <c r="F509" s="83">
        <v>5</v>
      </c>
      <c r="G509" s="83">
        <v>3</v>
      </c>
      <c r="H509" s="24">
        <v>2</v>
      </c>
      <c r="I509" s="24">
        <v>24</v>
      </c>
      <c r="J509" s="24">
        <v>12</v>
      </c>
      <c r="K509" s="24">
        <v>1</v>
      </c>
      <c r="L509" s="24">
        <v>1.1399999999999999</v>
      </c>
      <c r="M509" s="24">
        <v>21.7</v>
      </c>
      <c r="N509" s="84">
        <f t="shared" si="9"/>
        <v>5765.7024418604651</v>
      </c>
      <c r="O509" s="19">
        <v>16</v>
      </c>
      <c r="S509" s="39">
        <v>94</v>
      </c>
    </row>
    <row r="510" spans="1:19" ht="16.5" hidden="1" thickTop="1" thickBot="1" x14ac:dyDescent="0.3">
      <c r="A510" s="25" t="s">
        <v>340</v>
      </c>
      <c r="B510" s="26">
        <v>1</v>
      </c>
      <c r="C510" s="40" t="s">
        <v>85</v>
      </c>
      <c r="D510" s="41" t="s">
        <v>41</v>
      </c>
      <c r="E510" s="30">
        <v>301</v>
      </c>
      <c r="F510" s="83">
        <v>5</v>
      </c>
      <c r="G510" s="83">
        <v>3</v>
      </c>
      <c r="H510" s="24">
        <v>3</v>
      </c>
      <c r="I510" s="24">
        <v>11</v>
      </c>
      <c r="J510" s="18">
        <v>13</v>
      </c>
      <c r="K510" s="18">
        <v>1</v>
      </c>
      <c r="L510" s="53">
        <v>1.59</v>
      </c>
      <c r="M510" s="53">
        <v>18.600000000000001</v>
      </c>
      <c r="N510" s="84">
        <f t="shared" si="9"/>
        <v>8360.0166279069781</v>
      </c>
      <c r="O510" s="19">
        <v>27</v>
      </c>
      <c r="S510" s="39">
        <v>108</v>
      </c>
    </row>
    <row r="511" spans="1:19" ht="16.5" hidden="1" thickTop="1" thickBot="1" x14ac:dyDescent="0.3">
      <c r="A511" s="25" t="s">
        <v>340</v>
      </c>
      <c r="B511" s="28">
        <v>1</v>
      </c>
      <c r="C511" s="37" t="s">
        <v>354</v>
      </c>
      <c r="D511" s="45" t="s">
        <v>355</v>
      </c>
      <c r="E511" s="30">
        <v>302</v>
      </c>
      <c r="F511" s="83">
        <v>5</v>
      </c>
      <c r="G511" s="83">
        <v>3</v>
      </c>
      <c r="H511" s="24">
        <v>3</v>
      </c>
      <c r="I511" s="24">
        <v>26</v>
      </c>
      <c r="J511" s="18">
        <v>13</v>
      </c>
      <c r="K511" s="24">
        <v>2</v>
      </c>
      <c r="L511" s="24">
        <v>2.04</v>
      </c>
      <c r="M511" s="24">
        <v>23.3</v>
      </c>
      <c r="N511" s="84">
        <f t="shared" si="9"/>
        <v>10106.741162790699</v>
      </c>
      <c r="O511" s="19">
        <v>28</v>
      </c>
      <c r="S511" s="39">
        <v>110</v>
      </c>
    </row>
    <row r="512" spans="1:19" ht="16.5" hidden="1" thickTop="1" thickBot="1" x14ac:dyDescent="0.3">
      <c r="A512" s="25" t="s">
        <v>340</v>
      </c>
      <c r="B512" s="26">
        <v>1</v>
      </c>
      <c r="C512" s="37" t="s">
        <v>364</v>
      </c>
      <c r="D512" s="45" t="s">
        <v>365</v>
      </c>
      <c r="E512" s="30">
        <v>303</v>
      </c>
      <c r="F512" s="83">
        <v>5</v>
      </c>
      <c r="G512" s="83">
        <v>3</v>
      </c>
      <c r="H512" s="24">
        <v>3</v>
      </c>
      <c r="I512" s="24">
        <v>30</v>
      </c>
      <c r="J512" s="18">
        <v>13</v>
      </c>
      <c r="K512" s="24">
        <v>3</v>
      </c>
      <c r="L512" s="24">
        <v>1.36</v>
      </c>
      <c r="M512" s="24">
        <v>20</v>
      </c>
      <c r="N512" s="84">
        <f t="shared" si="9"/>
        <v>7027.7209302325582</v>
      </c>
      <c r="O512" s="19">
        <v>27</v>
      </c>
      <c r="S512" s="39">
        <v>90</v>
      </c>
    </row>
    <row r="513" spans="1:19" ht="16.5" hidden="1" thickTop="1" thickBot="1" x14ac:dyDescent="0.3">
      <c r="A513" s="25" t="s">
        <v>340</v>
      </c>
      <c r="B513" s="28">
        <v>1</v>
      </c>
      <c r="C513" s="47" t="s">
        <v>81</v>
      </c>
      <c r="D513" s="41">
        <v>8544</v>
      </c>
      <c r="E513" s="30">
        <v>304</v>
      </c>
      <c r="F513" s="83">
        <v>5</v>
      </c>
      <c r="G513" s="83">
        <v>3</v>
      </c>
      <c r="H513" s="24">
        <v>3</v>
      </c>
      <c r="I513" s="24">
        <v>7</v>
      </c>
      <c r="J513" s="18">
        <v>13</v>
      </c>
      <c r="K513" s="24">
        <v>4</v>
      </c>
      <c r="L513" s="24">
        <v>1</v>
      </c>
      <c r="M513" s="24">
        <v>18</v>
      </c>
      <c r="N513" s="84">
        <f t="shared" si="9"/>
        <v>5296.6279069767443</v>
      </c>
      <c r="O513" s="19">
        <v>17</v>
      </c>
      <c r="S513" s="39">
        <v>111</v>
      </c>
    </row>
    <row r="514" spans="1:19" ht="16.5" hidden="1" thickTop="1" thickBot="1" x14ac:dyDescent="0.3">
      <c r="A514" s="25" t="s">
        <v>340</v>
      </c>
      <c r="B514" s="26">
        <v>1</v>
      </c>
      <c r="C514" s="47" t="s">
        <v>82</v>
      </c>
      <c r="D514" s="41">
        <v>8528</v>
      </c>
      <c r="E514" s="30">
        <v>305</v>
      </c>
      <c r="F514" s="83">
        <v>5</v>
      </c>
      <c r="G514" s="83">
        <v>3</v>
      </c>
      <c r="H514" s="24">
        <v>3</v>
      </c>
      <c r="I514" s="24">
        <v>8</v>
      </c>
      <c r="J514" s="18">
        <v>13</v>
      </c>
      <c r="K514" s="24">
        <v>5</v>
      </c>
      <c r="L514" s="24">
        <v>0.54</v>
      </c>
      <c r="M514" s="24">
        <v>18.5</v>
      </c>
      <c r="N514" s="84">
        <f t="shared" si="9"/>
        <v>2842.7389534883723</v>
      </c>
      <c r="O514" s="19">
        <v>21</v>
      </c>
      <c r="S514" s="39">
        <v>105</v>
      </c>
    </row>
    <row r="515" spans="1:19" ht="16.5" hidden="1" thickTop="1" thickBot="1" x14ac:dyDescent="0.3">
      <c r="A515" s="25" t="s">
        <v>340</v>
      </c>
      <c r="B515" s="28">
        <v>1</v>
      </c>
      <c r="C515" s="37" t="s">
        <v>368</v>
      </c>
      <c r="D515" s="45" t="s">
        <v>369</v>
      </c>
      <c r="E515" s="30">
        <v>306</v>
      </c>
      <c r="F515" s="83">
        <v>5</v>
      </c>
      <c r="G515" s="83">
        <v>3</v>
      </c>
      <c r="H515" s="24">
        <v>3</v>
      </c>
      <c r="I515" s="24">
        <v>33</v>
      </c>
      <c r="J515" s="18">
        <v>13</v>
      </c>
      <c r="K515" s="24">
        <v>6</v>
      </c>
      <c r="L515" s="24">
        <v>1.63</v>
      </c>
      <c r="M515" s="24">
        <v>20.100000000000001</v>
      </c>
      <c r="N515" s="84">
        <f t="shared" si="9"/>
        <v>8412.4015697674422</v>
      </c>
      <c r="O515" s="19">
        <v>29</v>
      </c>
      <c r="S515" s="39">
        <v>96</v>
      </c>
    </row>
    <row r="516" spans="1:19" ht="16.5" hidden="1" thickTop="1" thickBot="1" x14ac:dyDescent="0.3">
      <c r="A516" s="25" t="s">
        <v>340</v>
      </c>
      <c r="B516" s="26">
        <v>1</v>
      </c>
      <c r="C516" s="40" t="s">
        <v>77</v>
      </c>
      <c r="D516" s="41" t="s">
        <v>27</v>
      </c>
      <c r="E516" s="30">
        <v>307</v>
      </c>
      <c r="F516" s="83">
        <v>5</v>
      </c>
      <c r="G516" s="83">
        <v>3</v>
      </c>
      <c r="H516" s="24">
        <v>3</v>
      </c>
      <c r="I516" s="24">
        <v>3</v>
      </c>
      <c r="J516" s="24">
        <v>14</v>
      </c>
      <c r="K516" s="24">
        <v>6</v>
      </c>
      <c r="L516" s="24">
        <v>2.27</v>
      </c>
      <c r="M516" s="24">
        <v>25.5</v>
      </c>
      <c r="N516" s="84">
        <f t="shared" si="9"/>
        <v>10923.649127906978</v>
      </c>
      <c r="O516" s="19">
        <v>28</v>
      </c>
      <c r="S516" s="39">
        <v>103</v>
      </c>
    </row>
    <row r="517" spans="1:19" ht="16.5" hidden="1" thickTop="1" thickBot="1" x14ac:dyDescent="0.3">
      <c r="A517" s="25" t="s">
        <v>340</v>
      </c>
      <c r="B517" s="28">
        <v>1</v>
      </c>
      <c r="C517" s="40" t="s">
        <v>87</v>
      </c>
      <c r="D517" s="41" t="s">
        <v>10</v>
      </c>
      <c r="E517" s="30">
        <v>308</v>
      </c>
      <c r="F517" s="83">
        <v>5</v>
      </c>
      <c r="G517" s="83">
        <v>3</v>
      </c>
      <c r="H517" s="24">
        <v>3</v>
      </c>
      <c r="I517" s="24">
        <v>13</v>
      </c>
      <c r="J517" s="24">
        <v>14</v>
      </c>
      <c r="K517" s="24">
        <v>5</v>
      </c>
      <c r="L517" s="24">
        <v>1.86</v>
      </c>
      <c r="M517" s="24">
        <v>24.9</v>
      </c>
      <c r="N517" s="84">
        <f t="shared" si="9"/>
        <v>9022.7410465116282</v>
      </c>
      <c r="O517" s="19">
        <v>25</v>
      </c>
      <c r="S517" s="39">
        <v>139</v>
      </c>
    </row>
    <row r="518" spans="1:19" ht="16.5" hidden="1" thickTop="1" thickBot="1" x14ac:dyDescent="0.3">
      <c r="A518" s="25" t="s">
        <v>340</v>
      </c>
      <c r="B518" s="26">
        <v>1</v>
      </c>
      <c r="C518" s="43" t="s">
        <v>91</v>
      </c>
      <c r="D518" s="44" t="s">
        <v>11</v>
      </c>
      <c r="E518" s="30">
        <v>309</v>
      </c>
      <c r="F518" s="83">
        <v>5</v>
      </c>
      <c r="G518" s="83">
        <v>3</v>
      </c>
      <c r="H518" s="24">
        <v>3</v>
      </c>
      <c r="I518" s="24">
        <v>16</v>
      </c>
      <c r="J518" s="24">
        <v>14</v>
      </c>
      <c r="K518" s="24">
        <v>4</v>
      </c>
      <c r="L518" s="24">
        <v>1.1000000000000001</v>
      </c>
      <c r="M518" s="24">
        <v>21.5</v>
      </c>
      <c r="N518" s="84">
        <f t="shared" si="9"/>
        <v>5577.6075581395353</v>
      </c>
      <c r="O518" s="19">
        <v>26</v>
      </c>
      <c r="S518" s="39">
        <v>115</v>
      </c>
    </row>
    <row r="519" spans="1:19" ht="16.5" hidden="1" thickTop="1" thickBot="1" x14ac:dyDescent="0.3">
      <c r="A519" s="25" t="s">
        <v>340</v>
      </c>
      <c r="B519" s="28">
        <v>1</v>
      </c>
      <c r="C519" s="37" t="s">
        <v>362</v>
      </c>
      <c r="D519" s="45" t="s">
        <v>363</v>
      </c>
      <c r="E519" s="30">
        <v>310</v>
      </c>
      <c r="F519" s="83">
        <v>5</v>
      </c>
      <c r="G519" s="83">
        <v>3</v>
      </c>
      <c r="H519" s="24">
        <v>3</v>
      </c>
      <c r="I519" s="24">
        <v>31</v>
      </c>
      <c r="J519" s="24">
        <v>14</v>
      </c>
      <c r="K519" s="24">
        <v>3</v>
      </c>
      <c r="L519" s="24">
        <v>1.32</v>
      </c>
      <c r="M519" s="24">
        <v>19.899999999999999</v>
      </c>
      <c r="N519" s="84">
        <f t="shared" si="9"/>
        <v>6829.5495348837212</v>
      </c>
      <c r="O519" s="19">
        <v>22</v>
      </c>
      <c r="S519" s="39">
        <v>97</v>
      </c>
    </row>
    <row r="520" spans="1:19" ht="16.5" hidden="1" thickTop="1" thickBot="1" x14ac:dyDescent="0.3">
      <c r="A520" s="25" t="s">
        <v>340</v>
      </c>
      <c r="B520" s="26">
        <v>1</v>
      </c>
      <c r="C520" s="40" t="s">
        <v>90</v>
      </c>
      <c r="D520" s="41" t="s">
        <v>25</v>
      </c>
      <c r="E520" s="30">
        <v>311</v>
      </c>
      <c r="F520" s="83">
        <v>5</v>
      </c>
      <c r="G520" s="83">
        <v>3</v>
      </c>
      <c r="H520" s="24">
        <v>3</v>
      </c>
      <c r="I520" s="24">
        <v>15</v>
      </c>
      <c r="J520" s="24">
        <v>14</v>
      </c>
      <c r="K520" s="24">
        <v>2</v>
      </c>
      <c r="L520" s="24">
        <v>0.68</v>
      </c>
      <c r="M520" s="24">
        <v>21.5</v>
      </c>
      <c r="N520" s="84">
        <f t="shared" si="9"/>
        <v>3447.9755813953493</v>
      </c>
      <c r="O520" s="19">
        <v>18</v>
      </c>
      <c r="S520" s="39">
        <v>100</v>
      </c>
    </row>
    <row r="521" spans="1:19" ht="16.5" hidden="1" thickTop="1" thickBot="1" x14ac:dyDescent="0.3">
      <c r="A521" s="25" t="s">
        <v>340</v>
      </c>
      <c r="B521" s="28">
        <v>1</v>
      </c>
      <c r="C521" s="40" t="s">
        <v>84</v>
      </c>
      <c r="D521" s="41" t="s">
        <v>43</v>
      </c>
      <c r="E521" s="30">
        <v>312</v>
      </c>
      <c r="F521" s="83">
        <v>5</v>
      </c>
      <c r="G521" s="83">
        <v>3</v>
      </c>
      <c r="H521" s="24">
        <v>3</v>
      </c>
      <c r="I521" s="24">
        <v>10</v>
      </c>
      <c r="J521" s="24">
        <v>14</v>
      </c>
      <c r="K521" s="24">
        <v>1</v>
      </c>
      <c r="L521" s="24">
        <v>1.59</v>
      </c>
      <c r="M521" s="24">
        <v>20.3</v>
      </c>
      <c r="N521" s="84">
        <f t="shared" si="9"/>
        <v>8185.4216860465131</v>
      </c>
      <c r="O521" s="19">
        <v>28</v>
      </c>
      <c r="S521" s="39">
        <v>119</v>
      </c>
    </row>
    <row r="522" spans="1:19" ht="16.5" hidden="1" thickTop="1" thickBot="1" x14ac:dyDescent="0.3">
      <c r="A522" s="25" t="s">
        <v>340</v>
      </c>
      <c r="B522" s="26">
        <v>1</v>
      </c>
      <c r="C522" s="37" t="s">
        <v>350</v>
      </c>
      <c r="D522" s="45" t="s">
        <v>351</v>
      </c>
      <c r="E522" s="30">
        <v>313</v>
      </c>
      <c r="F522" s="83">
        <v>5</v>
      </c>
      <c r="G522" s="83">
        <v>3</v>
      </c>
      <c r="H522" s="24">
        <v>3</v>
      </c>
      <c r="I522" s="24">
        <v>25</v>
      </c>
      <c r="J522" s="24">
        <v>15</v>
      </c>
      <c r="K522" s="18">
        <v>1</v>
      </c>
      <c r="L522" s="53">
        <v>2.31</v>
      </c>
      <c r="M522" s="53">
        <v>26.1</v>
      </c>
      <c r="N522" s="84">
        <f t="shared" si="9"/>
        <v>11026.610406976746</v>
      </c>
      <c r="O522" s="19">
        <v>22</v>
      </c>
      <c r="S522" s="39">
        <v>109</v>
      </c>
    </row>
    <row r="523" spans="1:19" ht="16.5" hidden="1" thickTop="1" thickBot="1" x14ac:dyDescent="0.3">
      <c r="A523" s="25" t="s">
        <v>340</v>
      </c>
      <c r="B523" s="28">
        <v>1</v>
      </c>
      <c r="C523" s="48" t="s">
        <v>92</v>
      </c>
      <c r="D523" s="44" t="s">
        <v>36</v>
      </c>
      <c r="E523" s="30">
        <v>314</v>
      </c>
      <c r="F523" s="83">
        <v>5</v>
      </c>
      <c r="G523" s="83">
        <v>3</v>
      </c>
      <c r="H523" s="24">
        <v>3</v>
      </c>
      <c r="I523" s="24">
        <v>17</v>
      </c>
      <c r="J523" s="24">
        <v>15</v>
      </c>
      <c r="K523" s="24">
        <v>2</v>
      </c>
      <c r="L523" s="24">
        <v>1.1299999999999999</v>
      </c>
      <c r="M523" s="24">
        <v>23</v>
      </c>
      <c r="N523" s="84">
        <f t="shared" si="9"/>
        <v>5620.2389534883723</v>
      </c>
      <c r="O523" s="19">
        <v>15</v>
      </c>
      <c r="S523" s="39">
        <v>125</v>
      </c>
    </row>
    <row r="524" spans="1:19" ht="16.5" hidden="1" thickTop="1" thickBot="1" x14ac:dyDescent="0.3">
      <c r="A524" s="25" t="s">
        <v>340</v>
      </c>
      <c r="B524" s="26">
        <v>1</v>
      </c>
      <c r="C524" s="47" t="s">
        <v>79</v>
      </c>
      <c r="D524" s="41" t="s">
        <v>16</v>
      </c>
      <c r="E524" s="30">
        <v>315</v>
      </c>
      <c r="F524" s="83">
        <v>5</v>
      </c>
      <c r="G524" s="83">
        <v>3</v>
      </c>
      <c r="H524" s="24">
        <v>3</v>
      </c>
      <c r="I524" s="24">
        <v>5</v>
      </c>
      <c r="J524" s="24">
        <v>15</v>
      </c>
      <c r="K524" s="24">
        <v>3</v>
      </c>
      <c r="L524" s="24">
        <v>1.59</v>
      </c>
      <c r="M524" s="24">
        <v>18.899999999999999</v>
      </c>
      <c r="N524" s="84">
        <f t="shared" si="9"/>
        <v>8329.205755813955</v>
      </c>
      <c r="O524" s="19">
        <v>20</v>
      </c>
      <c r="S524" s="39">
        <v>120</v>
      </c>
    </row>
    <row r="525" spans="1:19" ht="16.5" hidden="1" thickTop="1" thickBot="1" x14ac:dyDescent="0.3">
      <c r="A525" s="25" t="s">
        <v>340</v>
      </c>
      <c r="B525" s="28">
        <v>1</v>
      </c>
      <c r="C525" s="37" t="s">
        <v>358</v>
      </c>
      <c r="D525" s="45" t="s">
        <v>359</v>
      </c>
      <c r="E525" s="30">
        <v>316</v>
      </c>
      <c r="F525" s="83">
        <v>5</v>
      </c>
      <c r="G525" s="83">
        <v>3</v>
      </c>
      <c r="H525" s="24">
        <v>3</v>
      </c>
      <c r="I525" s="24">
        <v>28</v>
      </c>
      <c r="J525" s="24">
        <v>15</v>
      </c>
      <c r="K525" s="24">
        <v>4</v>
      </c>
      <c r="L525" s="24">
        <v>1.9</v>
      </c>
      <c r="M525" s="24">
        <v>21.8</v>
      </c>
      <c r="N525" s="84">
        <f t="shared" si="9"/>
        <v>9597.2313953488374</v>
      </c>
      <c r="O525" s="19">
        <v>24</v>
      </c>
      <c r="S525" s="39">
        <v>117</v>
      </c>
    </row>
    <row r="526" spans="1:19" ht="16.5" hidden="1" thickTop="1" thickBot="1" x14ac:dyDescent="0.3">
      <c r="A526" s="25" t="s">
        <v>340</v>
      </c>
      <c r="B526" s="26">
        <v>1</v>
      </c>
      <c r="C526" s="37" t="s">
        <v>95</v>
      </c>
      <c r="D526" s="29" t="s">
        <v>7</v>
      </c>
      <c r="E526" s="30">
        <v>317</v>
      </c>
      <c r="F526" s="83">
        <v>5</v>
      </c>
      <c r="G526" s="83">
        <v>3</v>
      </c>
      <c r="H526" s="24">
        <v>3</v>
      </c>
      <c r="I526" s="24">
        <v>36</v>
      </c>
      <c r="J526" s="24">
        <v>15</v>
      </c>
      <c r="K526" s="24">
        <v>5</v>
      </c>
      <c r="L526" s="24">
        <v>1.68</v>
      </c>
      <c r="M526" s="24">
        <v>19.600000000000001</v>
      </c>
      <c r="N526" s="84">
        <f t="shared" si="9"/>
        <v>8724.708837209304</v>
      </c>
      <c r="O526" s="19">
        <v>23</v>
      </c>
      <c r="S526" s="39">
        <v>123</v>
      </c>
    </row>
    <row r="527" spans="1:19" ht="16.5" hidden="1" thickTop="1" thickBot="1" x14ac:dyDescent="0.3">
      <c r="A527" s="25" t="s">
        <v>340</v>
      </c>
      <c r="B527" s="28">
        <v>1</v>
      </c>
      <c r="C527" s="43" t="s">
        <v>93</v>
      </c>
      <c r="D527" s="44" t="s">
        <v>14</v>
      </c>
      <c r="E527" s="30">
        <v>318</v>
      </c>
      <c r="F527" s="83">
        <v>5</v>
      </c>
      <c r="G527" s="83">
        <v>3</v>
      </c>
      <c r="H527" s="24">
        <v>3</v>
      </c>
      <c r="I527" s="24">
        <v>18</v>
      </c>
      <c r="J527" s="24">
        <v>15</v>
      </c>
      <c r="K527" s="24">
        <v>6</v>
      </c>
      <c r="L527" s="24">
        <v>1</v>
      </c>
      <c r="M527" s="24">
        <v>20.7</v>
      </c>
      <c r="N527" s="84">
        <f t="shared" si="9"/>
        <v>5122.2267441860467</v>
      </c>
      <c r="O527" s="19">
        <v>17</v>
      </c>
      <c r="S527" s="39">
        <v>129</v>
      </c>
    </row>
    <row r="528" spans="1:19" ht="16.5" hidden="1" thickTop="1" thickBot="1" x14ac:dyDescent="0.3">
      <c r="A528" s="25" t="s">
        <v>340</v>
      </c>
      <c r="B528" s="26">
        <v>1</v>
      </c>
      <c r="C528" s="40" t="s">
        <v>75</v>
      </c>
      <c r="D528" s="41" t="s">
        <v>35</v>
      </c>
      <c r="E528" s="30">
        <v>319</v>
      </c>
      <c r="F528" s="83">
        <v>5</v>
      </c>
      <c r="G528" s="83">
        <v>3</v>
      </c>
      <c r="H528" s="24">
        <v>3</v>
      </c>
      <c r="I528" s="24">
        <v>1</v>
      </c>
      <c r="J528" s="24">
        <v>16</v>
      </c>
      <c r="K528" s="24">
        <v>6</v>
      </c>
      <c r="L528" s="24">
        <v>1.4</v>
      </c>
      <c r="M528" s="24">
        <v>22.4</v>
      </c>
      <c r="N528" s="84">
        <f t="shared" si="9"/>
        <v>7017.3860465116259</v>
      </c>
      <c r="O528" s="19">
        <v>25</v>
      </c>
      <c r="S528" s="39">
        <v>97</v>
      </c>
    </row>
    <row r="529" spans="1:19" ht="16.5" hidden="1" thickTop="1" thickBot="1" x14ac:dyDescent="0.3">
      <c r="A529" s="25" t="s">
        <v>340</v>
      </c>
      <c r="B529" s="28">
        <v>1</v>
      </c>
      <c r="C529" s="37" t="s">
        <v>348</v>
      </c>
      <c r="D529" s="45" t="s">
        <v>349</v>
      </c>
      <c r="E529" s="30">
        <v>320</v>
      </c>
      <c r="F529" s="83">
        <v>5</v>
      </c>
      <c r="G529" s="83">
        <v>3</v>
      </c>
      <c r="H529" s="24">
        <v>3</v>
      </c>
      <c r="I529" s="24">
        <v>23</v>
      </c>
      <c r="J529" s="24">
        <v>16</v>
      </c>
      <c r="K529" s="24">
        <v>5</v>
      </c>
      <c r="L529" s="24">
        <v>1.59</v>
      </c>
      <c r="M529" s="24">
        <v>21</v>
      </c>
      <c r="N529" s="84">
        <f t="shared" si="9"/>
        <v>8113.5296511627912</v>
      </c>
      <c r="O529" s="19">
        <v>27</v>
      </c>
      <c r="S529" s="39">
        <v>96</v>
      </c>
    </row>
    <row r="530" spans="1:19" ht="16.5" hidden="1" thickTop="1" thickBot="1" x14ac:dyDescent="0.3">
      <c r="A530" s="25" t="s">
        <v>340</v>
      </c>
      <c r="B530" s="26">
        <v>1</v>
      </c>
      <c r="C530" s="37" t="s">
        <v>370</v>
      </c>
      <c r="D530" s="45" t="s">
        <v>371</v>
      </c>
      <c r="E530" s="30">
        <v>321</v>
      </c>
      <c r="F530" s="83">
        <v>5</v>
      </c>
      <c r="G530" s="83">
        <v>3</v>
      </c>
      <c r="H530" s="24">
        <v>3</v>
      </c>
      <c r="I530" s="24">
        <v>34</v>
      </c>
      <c r="J530" s="24">
        <v>16</v>
      </c>
      <c r="K530" s="24">
        <v>4</v>
      </c>
      <c r="L530" s="24">
        <v>1.5</v>
      </c>
      <c r="M530" s="24">
        <v>20</v>
      </c>
      <c r="N530" s="84">
        <f t="shared" si="9"/>
        <v>7751.1627906976746</v>
      </c>
      <c r="O530" s="19">
        <v>25</v>
      </c>
      <c r="S530" s="39">
        <v>109</v>
      </c>
    </row>
    <row r="531" spans="1:19" ht="16.5" hidden="1" thickTop="1" thickBot="1" x14ac:dyDescent="0.3">
      <c r="A531" s="25" t="s">
        <v>340</v>
      </c>
      <c r="B531" s="28">
        <v>1</v>
      </c>
      <c r="C531" s="40" t="s">
        <v>76</v>
      </c>
      <c r="D531" s="41" t="s">
        <v>8</v>
      </c>
      <c r="E531" s="30">
        <v>322</v>
      </c>
      <c r="F531" s="83">
        <v>5</v>
      </c>
      <c r="G531" s="83">
        <v>3</v>
      </c>
      <c r="H531" s="24">
        <v>3</v>
      </c>
      <c r="I531" s="24">
        <v>2</v>
      </c>
      <c r="J531" s="24">
        <v>16</v>
      </c>
      <c r="K531" s="24">
        <v>3</v>
      </c>
      <c r="L531" s="24">
        <v>1.57</v>
      </c>
      <c r="M531" s="24">
        <v>16.100000000000001</v>
      </c>
      <c r="N531" s="84">
        <f t="shared" si="9"/>
        <v>8508.3868023255836</v>
      </c>
      <c r="O531" s="19">
        <v>23</v>
      </c>
      <c r="S531" s="39">
        <v>168</v>
      </c>
    </row>
    <row r="532" spans="1:19" ht="16.5" hidden="1" thickTop="1" thickBot="1" x14ac:dyDescent="0.3">
      <c r="A532" s="25" t="s">
        <v>340</v>
      </c>
      <c r="B532" s="26">
        <v>1</v>
      </c>
      <c r="C532" s="37" t="s">
        <v>342</v>
      </c>
      <c r="D532" s="45" t="s">
        <v>343</v>
      </c>
      <c r="E532" s="30">
        <v>323</v>
      </c>
      <c r="F532" s="83">
        <v>5</v>
      </c>
      <c r="G532" s="83">
        <v>3</v>
      </c>
      <c r="H532" s="24">
        <v>3</v>
      </c>
      <c r="I532" s="24">
        <v>20</v>
      </c>
      <c r="J532" s="24">
        <v>16</v>
      </c>
      <c r="K532" s="24">
        <v>2</v>
      </c>
      <c r="L532" s="24">
        <v>1.59</v>
      </c>
      <c r="M532" s="24">
        <v>15.8</v>
      </c>
      <c r="N532" s="84">
        <f t="shared" si="9"/>
        <v>8647.5847674418601</v>
      </c>
      <c r="O532" s="19">
        <v>19</v>
      </c>
      <c r="S532" s="39">
        <v>105</v>
      </c>
    </row>
    <row r="533" spans="1:19" ht="16.5" hidden="1" thickTop="1" thickBot="1" x14ac:dyDescent="0.3">
      <c r="A533" s="25" t="s">
        <v>340</v>
      </c>
      <c r="B533" s="28">
        <v>1</v>
      </c>
      <c r="C533" s="40" t="s">
        <v>86</v>
      </c>
      <c r="D533" s="41" t="s">
        <v>19</v>
      </c>
      <c r="E533" s="30">
        <v>324</v>
      </c>
      <c r="F533" s="83">
        <v>5</v>
      </c>
      <c r="G533" s="83">
        <v>3</v>
      </c>
      <c r="H533" s="24">
        <v>3</v>
      </c>
      <c r="I533" s="24">
        <v>12</v>
      </c>
      <c r="J533" s="24">
        <v>16</v>
      </c>
      <c r="K533" s="24">
        <v>1</v>
      </c>
      <c r="L533" s="24">
        <v>1.81</v>
      </c>
      <c r="M533" s="24">
        <v>19.2</v>
      </c>
      <c r="N533" s="84">
        <f t="shared" si="9"/>
        <v>9446.6004651162784</v>
      </c>
      <c r="O533" s="19">
        <v>20</v>
      </c>
      <c r="S533" s="39">
        <v>99</v>
      </c>
    </row>
    <row r="534" spans="1:19" ht="16.5" hidden="1" thickTop="1" thickBot="1" x14ac:dyDescent="0.3">
      <c r="A534" s="25" t="s">
        <v>340</v>
      </c>
      <c r="B534" s="26">
        <v>1</v>
      </c>
      <c r="C534" s="37" t="s">
        <v>366</v>
      </c>
      <c r="D534" s="45" t="s">
        <v>367</v>
      </c>
      <c r="E534" s="30">
        <v>325</v>
      </c>
      <c r="F534" s="83">
        <v>5</v>
      </c>
      <c r="G534" s="83">
        <v>3</v>
      </c>
      <c r="H534" s="24">
        <v>3</v>
      </c>
      <c r="I534" s="24">
        <v>32</v>
      </c>
      <c r="J534" s="24">
        <v>17</v>
      </c>
      <c r="K534" s="18">
        <v>1</v>
      </c>
      <c r="L534" s="53">
        <v>1.2</v>
      </c>
      <c r="M534" s="53">
        <v>18</v>
      </c>
      <c r="N534" s="84">
        <f t="shared" si="9"/>
        <v>6355.9534883720926</v>
      </c>
      <c r="O534" s="19">
        <v>12</v>
      </c>
      <c r="S534" s="39">
        <v>97</v>
      </c>
    </row>
    <row r="535" spans="1:19" ht="16.5" hidden="1" thickTop="1" thickBot="1" x14ac:dyDescent="0.3">
      <c r="A535" s="25" t="s">
        <v>340</v>
      </c>
      <c r="B535" s="28">
        <v>1</v>
      </c>
      <c r="C535" s="37" t="s">
        <v>346</v>
      </c>
      <c r="D535" s="45" t="s">
        <v>347</v>
      </c>
      <c r="E535" s="30">
        <v>326</v>
      </c>
      <c r="F535" s="83">
        <v>5</v>
      </c>
      <c r="G535" s="83">
        <v>3</v>
      </c>
      <c r="H535" s="24">
        <v>3</v>
      </c>
      <c r="I535" s="24">
        <v>22</v>
      </c>
      <c r="J535" s="24">
        <v>17</v>
      </c>
      <c r="K535" s="24">
        <v>2</v>
      </c>
      <c r="L535" s="24">
        <v>1</v>
      </c>
      <c r="M535" s="24">
        <v>20.8</v>
      </c>
      <c r="N535" s="84">
        <f t="shared" si="9"/>
        <v>5115.7674418604647</v>
      </c>
      <c r="O535" s="19">
        <v>17</v>
      </c>
      <c r="S535" s="39">
        <v>96</v>
      </c>
    </row>
    <row r="536" spans="1:19" ht="16.5" hidden="1" thickTop="1" thickBot="1" x14ac:dyDescent="0.3">
      <c r="A536" s="25" t="s">
        <v>340</v>
      </c>
      <c r="B536" s="26">
        <v>1</v>
      </c>
      <c r="C536" s="47" t="s">
        <v>83</v>
      </c>
      <c r="D536" s="41">
        <v>8607</v>
      </c>
      <c r="E536" s="30">
        <v>327</v>
      </c>
      <c r="F536" s="83">
        <v>5</v>
      </c>
      <c r="G536" s="83">
        <v>3</v>
      </c>
      <c r="H536" s="24">
        <v>3</v>
      </c>
      <c r="I536" s="24">
        <v>9</v>
      </c>
      <c r="J536" s="24">
        <v>17</v>
      </c>
      <c r="K536" s="24">
        <v>3</v>
      </c>
      <c r="L536" s="24">
        <v>1</v>
      </c>
      <c r="M536" s="24">
        <v>19.2</v>
      </c>
      <c r="N536" s="84">
        <f t="shared" si="9"/>
        <v>5219.1162790697672</v>
      </c>
      <c r="O536" s="19">
        <v>23</v>
      </c>
      <c r="S536" s="39">
        <v>104</v>
      </c>
    </row>
    <row r="537" spans="1:19" ht="16.5" hidden="1" thickTop="1" thickBot="1" x14ac:dyDescent="0.3">
      <c r="A537" s="25" t="s">
        <v>340</v>
      </c>
      <c r="B537" s="28">
        <v>1</v>
      </c>
      <c r="C537" s="47" t="s">
        <v>88</v>
      </c>
      <c r="D537" s="42" t="s">
        <v>89</v>
      </c>
      <c r="E537" s="30">
        <v>328</v>
      </c>
      <c r="F537" s="83">
        <v>5</v>
      </c>
      <c r="G537" s="83">
        <v>3</v>
      </c>
      <c r="H537" s="24">
        <v>3</v>
      </c>
      <c r="I537" s="24">
        <v>14</v>
      </c>
      <c r="J537" s="24">
        <v>17</v>
      </c>
      <c r="K537" s="24">
        <v>4</v>
      </c>
      <c r="L537" s="24">
        <v>1</v>
      </c>
      <c r="M537" s="24">
        <v>17.5</v>
      </c>
      <c r="N537" s="84">
        <f t="shared" si="9"/>
        <v>5328.9244186046508</v>
      </c>
      <c r="O537" s="19">
        <v>17</v>
      </c>
      <c r="S537" s="39">
        <v>104</v>
      </c>
    </row>
    <row r="538" spans="1:19" ht="16.5" hidden="1" thickTop="1" thickBot="1" x14ac:dyDescent="0.3">
      <c r="A538" s="25" t="s">
        <v>340</v>
      </c>
      <c r="B538" s="26">
        <v>1</v>
      </c>
      <c r="C538" s="40" t="s">
        <v>78</v>
      </c>
      <c r="D538" s="41" t="s">
        <v>2</v>
      </c>
      <c r="E538" s="30">
        <v>329</v>
      </c>
      <c r="F538" s="83">
        <v>5</v>
      </c>
      <c r="G538" s="83">
        <v>3</v>
      </c>
      <c r="H538" s="24">
        <v>3</v>
      </c>
      <c r="I538" s="24">
        <v>4</v>
      </c>
      <c r="J538" s="24">
        <v>17</v>
      </c>
      <c r="K538" s="24">
        <v>5</v>
      </c>
      <c r="L538" s="24">
        <v>1.18</v>
      </c>
      <c r="M538" s="24">
        <v>16.600000000000001</v>
      </c>
      <c r="N538" s="84">
        <f t="shared" si="9"/>
        <v>6356.7286046511636</v>
      </c>
      <c r="O538" s="19">
        <v>21</v>
      </c>
      <c r="S538" s="39">
        <v>95</v>
      </c>
    </row>
    <row r="539" spans="1:19" ht="16.5" hidden="1" thickTop="1" thickBot="1" x14ac:dyDescent="0.3">
      <c r="A539" s="25" t="s">
        <v>340</v>
      </c>
      <c r="B539" s="28">
        <v>1</v>
      </c>
      <c r="C539" s="37" t="s">
        <v>352</v>
      </c>
      <c r="D539" s="45" t="s">
        <v>353</v>
      </c>
      <c r="E539" s="30">
        <v>330</v>
      </c>
      <c r="F539" s="83">
        <v>5</v>
      </c>
      <c r="G539" s="83">
        <v>3</v>
      </c>
      <c r="H539" s="24">
        <v>3</v>
      </c>
      <c r="I539" s="24">
        <v>24</v>
      </c>
      <c r="J539" s="24">
        <v>17</v>
      </c>
      <c r="K539" s="24">
        <v>6</v>
      </c>
      <c r="L539" s="24">
        <v>1.68</v>
      </c>
      <c r="M539" s="24">
        <v>20.5</v>
      </c>
      <c r="N539" s="84">
        <f t="shared" si="9"/>
        <v>8627.0441860465107</v>
      </c>
      <c r="O539" s="19">
        <v>24</v>
      </c>
      <c r="S539" s="39">
        <v>97</v>
      </c>
    </row>
    <row r="540" spans="1:19" ht="16.5" hidden="1" thickTop="1" thickBot="1" x14ac:dyDescent="0.3">
      <c r="A540" s="25" t="s">
        <v>340</v>
      </c>
      <c r="B540" s="26">
        <v>1</v>
      </c>
      <c r="C540" s="40" t="s">
        <v>80</v>
      </c>
      <c r="D540" s="41" t="s">
        <v>23</v>
      </c>
      <c r="E540" s="30">
        <v>331</v>
      </c>
      <c r="F540" s="83">
        <v>5</v>
      </c>
      <c r="G540" s="83">
        <v>3</v>
      </c>
      <c r="H540" s="24">
        <v>3</v>
      </c>
      <c r="I540" s="24">
        <v>6</v>
      </c>
      <c r="J540" s="24">
        <v>18</v>
      </c>
      <c r="K540" s="24">
        <v>6</v>
      </c>
      <c r="L540" s="24">
        <v>1.36</v>
      </c>
      <c r="M540" s="24">
        <v>20.399999999999999</v>
      </c>
      <c r="N540" s="84">
        <f t="shared" si="9"/>
        <v>6992.5823255813948</v>
      </c>
      <c r="O540" s="19">
        <v>22</v>
      </c>
      <c r="S540" s="39">
        <v>114</v>
      </c>
    </row>
    <row r="541" spans="1:19" ht="16.5" hidden="1" thickTop="1" thickBot="1" x14ac:dyDescent="0.3">
      <c r="A541" s="25" t="s">
        <v>340</v>
      </c>
      <c r="B541" s="28">
        <v>1</v>
      </c>
      <c r="C541" s="37" t="s">
        <v>344</v>
      </c>
      <c r="D541" s="45" t="s">
        <v>345</v>
      </c>
      <c r="E541" s="30">
        <v>332</v>
      </c>
      <c r="F541" s="83">
        <v>5</v>
      </c>
      <c r="G541" s="83">
        <v>3</v>
      </c>
      <c r="H541" s="24">
        <v>3</v>
      </c>
      <c r="I541" s="24">
        <v>21</v>
      </c>
      <c r="J541" s="24">
        <v>18</v>
      </c>
      <c r="K541" s="24">
        <v>5</v>
      </c>
      <c r="L541" s="24">
        <v>1.5</v>
      </c>
      <c r="M541" s="24">
        <v>22.9</v>
      </c>
      <c r="N541" s="84">
        <f t="shared" si="9"/>
        <v>7470.1831395348836</v>
      </c>
      <c r="O541" s="19">
        <v>22</v>
      </c>
      <c r="S541" s="39">
        <v>111</v>
      </c>
    </row>
    <row r="542" spans="1:19" ht="16.5" hidden="1" thickTop="1" thickBot="1" x14ac:dyDescent="0.3">
      <c r="A542" s="25" t="s">
        <v>340</v>
      </c>
      <c r="B542" s="26">
        <v>1</v>
      </c>
      <c r="C542" s="37" t="s">
        <v>356</v>
      </c>
      <c r="D542" s="45" t="s">
        <v>357</v>
      </c>
      <c r="E542" s="30">
        <v>333</v>
      </c>
      <c r="F542" s="83">
        <v>5</v>
      </c>
      <c r="G542" s="83">
        <v>3</v>
      </c>
      <c r="H542" s="24">
        <v>3</v>
      </c>
      <c r="I542" s="24">
        <v>27</v>
      </c>
      <c r="J542" s="24">
        <v>18</v>
      </c>
      <c r="K542" s="24">
        <v>4</v>
      </c>
      <c r="L542" s="24">
        <v>1</v>
      </c>
      <c r="M542" s="24">
        <v>21.1</v>
      </c>
      <c r="N542" s="84">
        <f t="shared" si="9"/>
        <v>5096.3895348837214</v>
      </c>
      <c r="O542" s="19">
        <v>17</v>
      </c>
      <c r="S542" s="39">
        <v>91</v>
      </c>
    </row>
    <row r="543" spans="1:19" ht="16.5" hidden="1" thickTop="1" thickBot="1" x14ac:dyDescent="0.3">
      <c r="A543" s="25" t="s">
        <v>340</v>
      </c>
      <c r="B543" s="28">
        <v>1</v>
      </c>
      <c r="C543" s="43" t="s">
        <v>94</v>
      </c>
      <c r="D543" s="44">
        <v>8580</v>
      </c>
      <c r="E543" s="30">
        <v>334</v>
      </c>
      <c r="F543" s="83">
        <v>5</v>
      </c>
      <c r="G543" s="83">
        <v>3</v>
      </c>
      <c r="H543" s="24">
        <v>3</v>
      </c>
      <c r="I543" s="24">
        <v>19</v>
      </c>
      <c r="J543" s="24">
        <v>18</v>
      </c>
      <c r="K543" s="24">
        <v>3</v>
      </c>
      <c r="L543" s="24">
        <v>0.51</v>
      </c>
      <c r="M543" s="24">
        <v>18</v>
      </c>
      <c r="N543" s="84">
        <f t="shared" si="9"/>
        <v>2701.2802325581397</v>
      </c>
      <c r="O543" s="19">
        <v>16</v>
      </c>
      <c r="S543" s="39">
        <v>108</v>
      </c>
    </row>
    <row r="544" spans="1:19" ht="16.5" hidden="1" thickTop="1" thickBot="1" x14ac:dyDescent="0.3">
      <c r="A544" s="25" t="s">
        <v>340</v>
      </c>
      <c r="B544" s="26">
        <v>1</v>
      </c>
      <c r="C544" s="46" t="s">
        <v>372</v>
      </c>
      <c r="D544" s="29"/>
      <c r="E544" s="30">
        <v>335</v>
      </c>
      <c r="F544" s="83">
        <v>5</v>
      </c>
      <c r="G544" s="83">
        <v>3</v>
      </c>
      <c r="H544" s="24">
        <v>3</v>
      </c>
      <c r="I544" s="24">
        <v>35</v>
      </c>
      <c r="J544" s="24">
        <v>18</v>
      </c>
      <c r="K544" s="24">
        <v>2</v>
      </c>
      <c r="L544" s="24">
        <v>1.2</v>
      </c>
      <c r="M544" s="24">
        <v>19.7</v>
      </c>
      <c r="N544" s="84">
        <f t="shared" si="9"/>
        <v>6224.1837209302321</v>
      </c>
      <c r="O544" s="19">
        <v>22</v>
      </c>
      <c r="S544" s="39">
        <v>98</v>
      </c>
    </row>
    <row r="545" spans="1:23" ht="16.5" hidden="1" thickTop="1" thickBot="1" x14ac:dyDescent="0.3">
      <c r="A545" s="25" t="s">
        <v>340</v>
      </c>
      <c r="B545" s="28">
        <v>1</v>
      </c>
      <c r="C545" s="37" t="s">
        <v>360</v>
      </c>
      <c r="D545" s="45" t="s">
        <v>361</v>
      </c>
      <c r="E545" s="30">
        <v>336</v>
      </c>
      <c r="F545" s="83">
        <v>5</v>
      </c>
      <c r="G545" s="83">
        <v>3</v>
      </c>
      <c r="H545" s="24">
        <v>3</v>
      </c>
      <c r="I545" s="24">
        <v>29</v>
      </c>
      <c r="J545" s="24">
        <v>18</v>
      </c>
      <c r="K545" s="24">
        <v>1</v>
      </c>
      <c r="L545" s="24">
        <v>1.3</v>
      </c>
      <c r="M545" s="24">
        <v>18</v>
      </c>
      <c r="N545" s="84">
        <f t="shared" si="9"/>
        <v>6885.6162790697672</v>
      </c>
      <c r="O545" s="19">
        <v>19</v>
      </c>
      <c r="S545" s="39">
        <v>85</v>
      </c>
    </row>
    <row r="546" spans="1:23" ht="16.5" thickTop="1" thickBot="1" x14ac:dyDescent="0.3">
      <c r="A546" s="25" t="s">
        <v>340</v>
      </c>
      <c r="B546" s="26">
        <v>1</v>
      </c>
      <c r="C546" s="98" t="s">
        <v>75</v>
      </c>
      <c r="D546" s="99" t="s">
        <v>35</v>
      </c>
      <c r="E546" s="100">
        <v>101</v>
      </c>
      <c r="F546" s="83">
        <v>6</v>
      </c>
      <c r="G546" s="83">
        <v>2</v>
      </c>
      <c r="H546" s="101">
        <v>1</v>
      </c>
      <c r="I546" s="101">
        <v>1</v>
      </c>
      <c r="J546" s="101">
        <v>1</v>
      </c>
      <c r="K546" s="101">
        <v>1</v>
      </c>
      <c r="L546" s="102">
        <v>0.71509999999999996</v>
      </c>
      <c r="M546" s="102">
        <v>16.97</v>
      </c>
      <c r="N546" s="103">
        <f>(L546*5555)*(100-M546)/86</f>
        <v>3835.1948013372089</v>
      </c>
      <c r="O546" s="113">
        <v>164</v>
      </c>
      <c r="P546" s="50">
        <v>22.1</v>
      </c>
      <c r="Q546" s="50"/>
      <c r="R546" s="50">
        <v>34</v>
      </c>
      <c r="S546" s="50">
        <v>60.8</v>
      </c>
      <c r="T546" s="188">
        <v>81</v>
      </c>
      <c r="U546" s="189">
        <v>116</v>
      </c>
      <c r="W546" s="187"/>
    </row>
    <row r="547" spans="1:23" ht="16.5" thickTop="1" thickBot="1" x14ac:dyDescent="0.3">
      <c r="A547" s="25" t="s">
        <v>340</v>
      </c>
      <c r="B547" s="28">
        <v>1</v>
      </c>
      <c r="C547" s="98" t="s">
        <v>76</v>
      </c>
      <c r="D547" s="99" t="s">
        <v>8</v>
      </c>
      <c r="E547" s="104">
        <v>102</v>
      </c>
      <c r="F547" s="83">
        <v>6</v>
      </c>
      <c r="G547" s="83">
        <v>2</v>
      </c>
      <c r="H547" s="105">
        <v>1</v>
      </c>
      <c r="I547" s="105">
        <v>2</v>
      </c>
      <c r="J547" s="105">
        <v>1</v>
      </c>
      <c r="K547" s="105">
        <v>2</v>
      </c>
      <c r="L547" s="105">
        <v>0.78810000000000002</v>
      </c>
      <c r="M547" s="105">
        <v>17.420000000000002</v>
      </c>
      <c r="N547" s="106">
        <f t="shared" ref="N547:N610" si="10">(L547*5555)*(100-M547)/86</f>
        <v>4203.7977952325591</v>
      </c>
      <c r="O547" s="176">
        <v>100</v>
      </c>
      <c r="P547" s="51">
        <v>26</v>
      </c>
      <c r="Q547" s="51"/>
      <c r="R547" s="51">
        <v>27</v>
      </c>
      <c r="S547" s="51">
        <v>92.4</v>
      </c>
      <c r="T547" s="188">
        <v>78</v>
      </c>
      <c r="U547" s="189">
        <v>113</v>
      </c>
      <c r="W547" s="187"/>
    </row>
    <row r="548" spans="1:23" ht="16.5" thickTop="1" thickBot="1" x14ac:dyDescent="0.3">
      <c r="A548" s="25" t="s">
        <v>340</v>
      </c>
      <c r="B548" s="26">
        <v>1</v>
      </c>
      <c r="C548" s="98" t="s">
        <v>77</v>
      </c>
      <c r="D548" s="99" t="s">
        <v>27</v>
      </c>
      <c r="E548" s="104">
        <v>103</v>
      </c>
      <c r="F548" s="83">
        <v>6</v>
      </c>
      <c r="G548" s="83">
        <v>2</v>
      </c>
      <c r="H548" s="105">
        <v>1</v>
      </c>
      <c r="I548" s="105">
        <v>3</v>
      </c>
      <c r="J548" s="105">
        <v>1</v>
      </c>
      <c r="K548" s="105">
        <v>3</v>
      </c>
      <c r="L548" s="105">
        <v>1.2615000000000001</v>
      </c>
      <c r="M548" s="105">
        <v>16.11</v>
      </c>
      <c r="N548" s="106">
        <f t="shared" si="10"/>
        <v>6835.7010514534886</v>
      </c>
      <c r="O548" s="176">
        <v>144</v>
      </c>
      <c r="P548" s="51">
        <v>23</v>
      </c>
      <c r="Q548" s="51"/>
      <c r="R548" s="51">
        <v>31</v>
      </c>
      <c r="S548" s="51">
        <v>72.5</v>
      </c>
      <c r="T548" s="188">
        <v>76</v>
      </c>
      <c r="U548" s="189">
        <v>111</v>
      </c>
      <c r="W548" s="187"/>
    </row>
    <row r="549" spans="1:23" ht="16.5" thickTop="1" thickBot="1" x14ac:dyDescent="0.3">
      <c r="A549" s="25" t="s">
        <v>340</v>
      </c>
      <c r="B549" s="28">
        <v>1</v>
      </c>
      <c r="C549" s="98" t="s">
        <v>78</v>
      </c>
      <c r="D549" s="99" t="s">
        <v>2</v>
      </c>
      <c r="E549" s="104">
        <v>104</v>
      </c>
      <c r="F549" s="83">
        <v>6</v>
      </c>
      <c r="G549" s="83">
        <v>2</v>
      </c>
      <c r="H549" s="105">
        <v>1</v>
      </c>
      <c r="I549" s="101">
        <v>4</v>
      </c>
      <c r="J549" s="105">
        <v>1</v>
      </c>
      <c r="K549" s="105">
        <v>4</v>
      </c>
      <c r="L549" s="105">
        <v>1.1141000000000001</v>
      </c>
      <c r="M549" s="105">
        <v>17.27</v>
      </c>
      <c r="N549" s="106">
        <f t="shared" si="10"/>
        <v>5953.5062048255822</v>
      </c>
      <c r="O549" s="176">
        <v>145</v>
      </c>
      <c r="P549" s="51">
        <v>24.8</v>
      </c>
      <c r="Q549" s="51"/>
      <c r="R549" s="51">
        <v>29</v>
      </c>
      <c r="S549" s="51">
        <v>70.8</v>
      </c>
      <c r="T549" s="190">
        <v>74</v>
      </c>
      <c r="U549" s="189">
        <v>109</v>
      </c>
      <c r="W549" s="187"/>
    </row>
    <row r="550" spans="1:23" ht="16.5" thickTop="1" thickBot="1" x14ac:dyDescent="0.3">
      <c r="A550" s="25" t="s">
        <v>340</v>
      </c>
      <c r="B550" s="26">
        <v>1</v>
      </c>
      <c r="C550" s="98" t="s">
        <v>79</v>
      </c>
      <c r="D550" s="99" t="s">
        <v>16</v>
      </c>
      <c r="E550" s="104">
        <v>105</v>
      </c>
      <c r="F550" s="83">
        <v>6</v>
      </c>
      <c r="G550" s="83">
        <v>2</v>
      </c>
      <c r="H550" s="105">
        <v>1</v>
      </c>
      <c r="I550" s="105">
        <v>5</v>
      </c>
      <c r="J550" s="105">
        <v>1</v>
      </c>
      <c r="K550" s="105">
        <v>5</v>
      </c>
      <c r="L550" s="105">
        <v>1.2295</v>
      </c>
      <c r="M550" s="105">
        <v>18.329999999999998</v>
      </c>
      <c r="N550" s="106">
        <f t="shared" si="10"/>
        <v>6485.9963613372092</v>
      </c>
      <c r="O550" s="176">
        <v>143</v>
      </c>
      <c r="P550" s="51">
        <v>24</v>
      </c>
      <c r="Q550" s="51"/>
      <c r="R550" s="51">
        <v>33</v>
      </c>
      <c r="S550" s="51">
        <v>84.8</v>
      </c>
      <c r="T550" s="190">
        <v>67</v>
      </c>
      <c r="U550" s="189">
        <v>102</v>
      </c>
      <c r="W550" s="187"/>
    </row>
    <row r="551" spans="1:23" ht="16.5" thickTop="1" thickBot="1" x14ac:dyDescent="0.3">
      <c r="A551" s="25" t="s">
        <v>340</v>
      </c>
      <c r="B551" s="28">
        <v>1</v>
      </c>
      <c r="C551" s="98" t="s">
        <v>80</v>
      </c>
      <c r="D551" s="99" t="s">
        <v>23</v>
      </c>
      <c r="E551" s="104">
        <v>106</v>
      </c>
      <c r="F551" s="83">
        <v>6</v>
      </c>
      <c r="G551" s="83">
        <v>2</v>
      </c>
      <c r="H551" s="105">
        <v>1</v>
      </c>
      <c r="I551" s="105">
        <v>6</v>
      </c>
      <c r="J551" s="105">
        <v>1</v>
      </c>
      <c r="K551" s="105">
        <v>6</v>
      </c>
      <c r="L551" s="105">
        <v>1.179</v>
      </c>
      <c r="M551" s="105">
        <v>16.899999999999999</v>
      </c>
      <c r="N551" s="106">
        <f t="shared" si="10"/>
        <v>6328.4949941860459</v>
      </c>
      <c r="O551" s="176">
        <v>125</v>
      </c>
      <c r="P551" s="51">
        <v>23.4</v>
      </c>
      <c r="Q551" s="51"/>
      <c r="R551" s="51">
        <v>31</v>
      </c>
      <c r="S551" s="51">
        <v>90.1</v>
      </c>
      <c r="T551" s="190">
        <v>66</v>
      </c>
      <c r="U551" s="189">
        <v>101</v>
      </c>
      <c r="W551" s="187"/>
    </row>
    <row r="552" spans="1:23" ht="16.5" thickTop="1" thickBot="1" x14ac:dyDescent="0.3">
      <c r="A552" s="25" t="s">
        <v>340</v>
      </c>
      <c r="B552" s="26">
        <v>1</v>
      </c>
      <c r="C552" s="98" t="s">
        <v>81</v>
      </c>
      <c r="D552" s="99">
        <v>8544</v>
      </c>
      <c r="E552" s="104">
        <v>107</v>
      </c>
      <c r="F552" s="83">
        <v>6</v>
      </c>
      <c r="G552" s="83">
        <v>2</v>
      </c>
      <c r="H552" s="105">
        <v>1</v>
      </c>
      <c r="I552" s="101">
        <v>7</v>
      </c>
      <c r="J552" s="105" t="s">
        <v>430</v>
      </c>
      <c r="K552" s="105" t="s">
        <v>430</v>
      </c>
      <c r="L552" s="105">
        <v>1.1045</v>
      </c>
      <c r="M552" s="105">
        <v>17.41</v>
      </c>
      <c r="N552" s="106">
        <f t="shared" si="10"/>
        <v>5892.2178898255816</v>
      </c>
      <c r="O552" s="176">
        <v>137</v>
      </c>
      <c r="P552" s="51">
        <v>21.6</v>
      </c>
      <c r="Q552" s="51"/>
      <c r="R552" s="51">
        <v>26</v>
      </c>
      <c r="S552" s="51">
        <v>116</v>
      </c>
      <c r="T552" s="190">
        <v>50</v>
      </c>
      <c r="U552" s="189">
        <v>85</v>
      </c>
      <c r="W552" s="187"/>
    </row>
    <row r="553" spans="1:23" ht="16.5" thickTop="1" thickBot="1" x14ac:dyDescent="0.3">
      <c r="A553" s="25" t="s">
        <v>340</v>
      </c>
      <c r="B553" s="28">
        <v>1</v>
      </c>
      <c r="C553" s="98" t="s">
        <v>82</v>
      </c>
      <c r="D553" s="99">
        <v>8528</v>
      </c>
      <c r="E553" s="104">
        <v>108</v>
      </c>
      <c r="F553" s="83">
        <v>6</v>
      </c>
      <c r="G553" s="83">
        <v>2</v>
      </c>
      <c r="H553" s="105">
        <v>1</v>
      </c>
      <c r="I553" s="105">
        <v>8</v>
      </c>
      <c r="J553" s="105">
        <v>2</v>
      </c>
      <c r="K553" s="105">
        <v>5</v>
      </c>
      <c r="L553" s="105">
        <v>0.67800000000000005</v>
      </c>
      <c r="M553" s="105">
        <v>18.18</v>
      </c>
      <c r="N553" s="106">
        <f t="shared" si="10"/>
        <v>3583.2307883720928</v>
      </c>
      <c r="O553" s="176">
        <v>182</v>
      </c>
      <c r="P553" s="51">
        <v>22.1</v>
      </c>
      <c r="Q553" s="51"/>
      <c r="R553" s="51">
        <v>33</v>
      </c>
      <c r="S553" s="51">
        <v>111.5</v>
      </c>
      <c r="T553" s="190">
        <v>48</v>
      </c>
      <c r="U553" s="189">
        <v>83</v>
      </c>
      <c r="W553" s="187"/>
    </row>
    <row r="554" spans="1:23" ht="16.5" thickTop="1" thickBot="1" x14ac:dyDescent="0.3">
      <c r="A554" s="25" t="s">
        <v>340</v>
      </c>
      <c r="B554" s="26">
        <v>1</v>
      </c>
      <c r="C554" s="98" t="s">
        <v>83</v>
      </c>
      <c r="D554" s="99">
        <v>8607</v>
      </c>
      <c r="E554" s="104">
        <v>109</v>
      </c>
      <c r="F554" s="83">
        <v>6</v>
      </c>
      <c r="G554" s="83">
        <v>2</v>
      </c>
      <c r="H554" s="105">
        <v>1</v>
      </c>
      <c r="I554" s="105">
        <v>9</v>
      </c>
      <c r="J554" s="105">
        <v>2</v>
      </c>
      <c r="K554" s="105">
        <v>4</v>
      </c>
      <c r="L554" s="105">
        <v>1.1695</v>
      </c>
      <c r="M554" s="105">
        <v>17.46</v>
      </c>
      <c r="N554" s="106">
        <f t="shared" si="10"/>
        <v>6235.1987691860468</v>
      </c>
      <c r="O554" s="176">
        <v>126</v>
      </c>
      <c r="P554" s="51">
        <v>26</v>
      </c>
      <c r="Q554" s="51"/>
      <c r="R554" s="51">
        <v>31</v>
      </c>
      <c r="S554" s="51">
        <v>125</v>
      </c>
      <c r="T554" s="190">
        <v>60</v>
      </c>
      <c r="U554" s="189">
        <v>95</v>
      </c>
      <c r="W554" s="187"/>
    </row>
    <row r="555" spans="1:23" ht="16.5" thickTop="1" thickBot="1" x14ac:dyDescent="0.3">
      <c r="A555" s="25" t="s">
        <v>340</v>
      </c>
      <c r="B555" s="28">
        <v>1</v>
      </c>
      <c r="C555" s="98" t="s">
        <v>84</v>
      </c>
      <c r="D555" s="99" t="s">
        <v>43</v>
      </c>
      <c r="E555" s="104">
        <v>110</v>
      </c>
      <c r="F555" s="83">
        <v>6</v>
      </c>
      <c r="G555" s="83">
        <v>2</v>
      </c>
      <c r="H555" s="105">
        <v>1</v>
      </c>
      <c r="I555" s="101">
        <v>10</v>
      </c>
      <c r="J555" s="105">
        <v>2</v>
      </c>
      <c r="K555" s="105">
        <v>3</v>
      </c>
      <c r="L555" s="105">
        <v>1.2595000000000001</v>
      </c>
      <c r="M555" s="105">
        <v>16.66</v>
      </c>
      <c r="N555" s="106">
        <f t="shared" si="10"/>
        <v>6780.1184319767444</v>
      </c>
      <c r="O555" s="176">
        <v>148</v>
      </c>
      <c r="P555" s="51">
        <v>23</v>
      </c>
      <c r="Q555" s="51"/>
      <c r="R555" s="51">
        <v>30</v>
      </c>
      <c r="S555" s="51">
        <v>92.7</v>
      </c>
      <c r="T555" s="190">
        <v>76</v>
      </c>
      <c r="U555" s="189">
        <v>111</v>
      </c>
      <c r="W555" s="187"/>
    </row>
    <row r="556" spans="1:23" ht="16.5" thickTop="1" thickBot="1" x14ac:dyDescent="0.3">
      <c r="A556" s="25" t="s">
        <v>340</v>
      </c>
      <c r="B556" s="26">
        <v>1</v>
      </c>
      <c r="C556" s="98" t="s">
        <v>85</v>
      </c>
      <c r="D556" s="99" t="s">
        <v>41</v>
      </c>
      <c r="E556" s="104">
        <v>111</v>
      </c>
      <c r="F556" s="83">
        <v>6</v>
      </c>
      <c r="G556" s="83">
        <v>2</v>
      </c>
      <c r="H556" s="105">
        <v>1</v>
      </c>
      <c r="I556" s="105">
        <v>11</v>
      </c>
      <c r="J556" s="105">
        <v>2</v>
      </c>
      <c r="K556" s="105">
        <v>2</v>
      </c>
      <c r="L556" s="105">
        <v>1.1955</v>
      </c>
      <c r="M556" s="105">
        <v>17.8</v>
      </c>
      <c r="N556" s="106">
        <f t="shared" si="10"/>
        <v>6347.5628546511625</v>
      </c>
      <c r="O556" s="176">
        <v>130</v>
      </c>
      <c r="P556" s="51">
        <v>26.8</v>
      </c>
      <c r="Q556" s="51"/>
      <c r="R556" s="51">
        <v>31</v>
      </c>
      <c r="S556" s="51">
        <v>82</v>
      </c>
      <c r="T556" s="190">
        <v>77</v>
      </c>
      <c r="U556" s="189">
        <v>112</v>
      </c>
      <c r="W556" s="187"/>
    </row>
    <row r="557" spans="1:23" ht="16.5" thickTop="1" thickBot="1" x14ac:dyDescent="0.3">
      <c r="A557" s="25" t="s">
        <v>340</v>
      </c>
      <c r="B557" s="28">
        <v>1</v>
      </c>
      <c r="C557" s="98" t="s">
        <v>86</v>
      </c>
      <c r="D557" s="99" t="s">
        <v>19</v>
      </c>
      <c r="E557" s="104">
        <v>112</v>
      </c>
      <c r="F557" s="83">
        <v>6</v>
      </c>
      <c r="G557" s="83">
        <v>2</v>
      </c>
      <c r="H557" s="105">
        <v>1</v>
      </c>
      <c r="I557" s="105">
        <v>12</v>
      </c>
      <c r="J557" s="105">
        <v>2</v>
      </c>
      <c r="K557" s="105">
        <v>1</v>
      </c>
      <c r="L557" s="105">
        <v>1.4835</v>
      </c>
      <c r="M557" s="105">
        <v>16.899999999999999</v>
      </c>
      <c r="N557" s="106">
        <f t="shared" si="10"/>
        <v>7962.953625000001</v>
      </c>
      <c r="O557" s="176">
        <v>138</v>
      </c>
      <c r="P557" s="51">
        <v>24</v>
      </c>
      <c r="Q557" s="51"/>
      <c r="R557" s="51">
        <v>29</v>
      </c>
      <c r="S557" s="51">
        <v>79</v>
      </c>
      <c r="T557" s="190">
        <v>68</v>
      </c>
      <c r="U557" s="189">
        <v>103</v>
      </c>
      <c r="W557" s="187"/>
    </row>
    <row r="558" spans="1:23" ht="16.5" thickTop="1" thickBot="1" x14ac:dyDescent="0.3">
      <c r="A558" s="25" t="s">
        <v>340</v>
      </c>
      <c r="B558" s="26">
        <v>1</v>
      </c>
      <c r="C558" s="98" t="s">
        <v>87</v>
      </c>
      <c r="D558" s="99" t="s">
        <v>10</v>
      </c>
      <c r="E558" s="104">
        <v>113</v>
      </c>
      <c r="F558" s="83">
        <v>6</v>
      </c>
      <c r="G558" s="83">
        <v>2</v>
      </c>
      <c r="H558" s="105">
        <v>1</v>
      </c>
      <c r="I558" s="101">
        <v>13</v>
      </c>
      <c r="J558" s="105">
        <v>3</v>
      </c>
      <c r="K558" s="101">
        <v>1</v>
      </c>
      <c r="L558" s="107">
        <v>0.93810000000000004</v>
      </c>
      <c r="M558" s="107">
        <v>16.41</v>
      </c>
      <c r="N558" s="106">
        <f t="shared" si="10"/>
        <v>5065.1122365697684</v>
      </c>
      <c r="O558" s="176">
        <v>111</v>
      </c>
      <c r="P558" s="51">
        <v>23</v>
      </c>
      <c r="Q558" s="50"/>
      <c r="R558" s="51">
        <v>30</v>
      </c>
      <c r="S558" s="51">
        <v>100</v>
      </c>
      <c r="T558" s="190">
        <v>69</v>
      </c>
      <c r="U558" s="189">
        <v>104</v>
      </c>
      <c r="W558" s="187"/>
    </row>
    <row r="559" spans="1:23" ht="16.5" thickTop="1" thickBot="1" x14ac:dyDescent="0.3">
      <c r="A559" s="25" t="s">
        <v>340</v>
      </c>
      <c r="B559" s="28">
        <v>1</v>
      </c>
      <c r="C559" s="98" t="s">
        <v>88</v>
      </c>
      <c r="D559" s="99" t="s">
        <v>89</v>
      </c>
      <c r="E559" s="104">
        <v>114</v>
      </c>
      <c r="F559" s="83">
        <v>6</v>
      </c>
      <c r="G559" s="83">
        <v>2</v>
      </c>
      <c r="H559" s="105">
        <v>1</v>
      </c>
      <c r="I559" s="105">
        <v>14</v>
      </c>
      <c r="J559" s="105">
        <v>3</v>
      </c>
      <c r="K559" s="105">
        <v>2</v>
      </c>
      <c r="L559" s="105">
        <v>0.88109999999999999</v>
      </c>
      <c r="M559" s="105">
        <v>16.53</v>
      </c>
      <c r="N559" s="106">
        <f t="shared" si="10"/>
        <v>4750.5208306395352</v>
      </c>
      <c r="O559" s="176">
        <v>110</v>
      </c>
      <c r="P559" s="51">
        <v>23</v>
      </c>
      <c r="Q559" s="51"/>
      <c r="R559" s="51">
        <v>29</v>
      </c>
      <c r="S559" s="51">
        <v>119</v>
      </c>
      <c r="T559" s="190">
        <v>67</v>
      </c>
      <c r="U559" s="189">
        <v>102</v>
      </c>
      <c r="W559" s="187"/>
    </row>
    <row r="560" spans="1:23" ht="16.5" thickTop="1" thickBot="1" x14ac:dyDescent="0.3">
      <c r="A560" s="25" t="s">
        <v>340</v>
      </c>
      <c r="B560" s="26">
        <v>1</v>
      </c>
      <c r="C560" s="98" t="s">
        <v>90</v>
      </c>
      <c r="D560" s="99" t="s">
        <v>25</v>
      </c>
      <c r="E560" s="104">
        <v>115</v>
      </c>
      <c r="F560" s="83">
        <v>6</v>
      </c>
      <c r="G560" s="83">
        <v>2</v>
      </c>
      <c r="H560" s="105">
        <v>1</v>
      </c>
      <c r="I560" s="105">
        <v>15</v>
      </c>
      <c r="J560" s="105">
        <v>3</v>
      </c>
      <c r="K560" s="105">
        <v>3</v>
      </c>
      <c r="L560" s="105">
        <v>0.86150000000000004</v>
      </c>
      <c r="M560" s="105">
        <v>18.329999999999998</v>
      </c>
      <c r="N560" s="106">
        <f t="shared" si="10"/>
        <v>4544.6814683139546</v>
      </c>
      <c r="O560" s="176">
        <v>108</v>
      </c>
      <c r="P560" s="51">
        <v>24.5</v>
      </c>
      <c r="Q560" s="51"/>
      <c r="R560" s="51">
        <v>33</v>
      </c>
      <c r="S560" s="51">
        <v>126.2</v>
      </c>
      <c r="T560" s="190">
        <v>48</v>
      </c>
      <c r="U560" s="189">
        <v>83</v>
      </c>
      <c r="W560" s="187"/>
    </row>
    <row r="561" spans="1:23" ht="16.5" thickTop="1" thickBot="1" x14ac:dyDescent="0.3">
      <c r="A561" s="25" t="s">
        <v>340</v>
      </c>
      <c r="B561" s="28">
        <v>1</v>
      </c>
      <c r="C561" s="98" t="s">
        <v>91</v>
      </c>
      <c r="D561" s="99" t="s">
        <v>11</v>
      </c>
      <c r="E561" s="104">
        <v>116</v>
      </c>
      <c r="F561" s="83">
        <v>6</v>
      </c>
      <c r="G561" s="83">
        <v>2</v>
      </c>
      <c r="H561" s="105">
        <v>1</v>
      </c>
      <c r="I561" s="101">
        <v>16</v>
      </c>
      <c r="J561" s="105">
        <v>3</v>
      </c>
      <c r="K561" s="105">
        <v>4</v>
      </c>
      <c r="L561" s="105">
        <v>1.1025</v>
      </c>
      <c r="M561" s="105">
        <v>17.93</v>
      </c>
      <c r="N561" s="106">
        <f t="shared" si="10"/>
        <v>5844.5172340116269</v>
      </c>
      <c r="O561" s="176">
        <v>120</v>
      </c>
      <c r="P561" s="51">
        <v>28.9</v>
      </c>
      <c r="Q561" s="51"/>
      <c r="R561" s="51">
        <v>34</v>
      </c>
      <c r="S561" s="51">
        <v>136.80000000000001</v>
      </c>
      <c r="T561" s="190">
        <v>50</v>
      </c>
      <c r="U561" s="189">
        <v>85</v>
      </c>
      <c r="W561" s="187"/>
    </row>
    <row r="562" spans="1:23" ht="16.5" thickTop="1" thickBot="1" x14ac:dyDescent="0.3">
      <c r="A562" s="25" t="s">
        <v>340</v>
      </c>
      <c r="B562" s="26">
        <v>1</v>
      </c>
      <c r="C562" s="98" t="s">
        <v>92</v>
      </c>
      <c r="D562" s="99" t="s">
        <v>36</v>
      </c>
      <c r="E562" s="104">
        <v>117</v>
      </c>
      <c r="F562" s="83">
        <v>6</v>
      </c>
      <c r="G562" s="83">
        <v>2</v>
      </c>
      <c r="H562" s="105">
        <v>1</v>
      </c>
      <c r="I562" s="105">
        <v>17</v>
      </c>
      <c r="J562" s="105">
        <v>3</v>
      </c>
      <c r="K562" s="105">
        <v>5</v>
      </c>
      <c r="L562" s="105">
        <v>0.69550000000000001</v>
      </c>
      <c r="M562" s="105">
        <v>16.55</v>
      </c>
      <c r="N562" s="106">
        <f t="shared" si="10"/>
        <v>3748.9451584302328</v>
      </c>
      <c r="O562" s="176">
        <v>141</v>
      </c>
      <c r="P562" s="51">
        <v>24.3</v>
      </c>
      <c r="Q562" s="51"/>
      <c r="R562" s="51">
        <v>34</v>
      </c>
      <c r="S562" s="51">
        <v>133.19999999999999</v>
      </c>
      <c r="T562" s="190">
        <v>70</v>
      </c>
      <c r="U562" s="189">
        <v>105</v>
      </c>
      <c r="W562" s="187"/>
    </row>
    <row r="563" spans="1:23" ht="16.5" thickTop="1" thickBot="1" x14ac:dyDescent="0.3">
      <c r="A563" s="25" t="s">
        <v>340</v>
      </c>
      <c r="B563" s="28">
        <v>1</v>
      </c>
      <c r="C563" s="98" t="s">
        <v>93</v>
      </c>
      <c r="D563" s="99" t="s">
        <v>14</v>
      </c>
      <c r="E563" s="104">
        <v>118</v>
      </c>
      <c r="F563" s="83">
        <v>6</v>
      </c>
      <c r="G563" s="83">
        <v>2</v>
      </c>
      <c r="H563" s="105">
        <v>1</v>
      </c>
      <c r="I563" s="105">
        <v>18</v>
      </c>
      <c r="J563" s="105">
        <v>3</v>
      </c>
      <c r="K563" s="105">
        <v>6</v>
      </c>
      <c r="L563" s="105">
        <v>0.85250000000000004</v>
      </c>
      <c r="M563" s="105">
        <v>18.22</v>
      </c>
      <c r="N563" s="106">
        <f t="shared" si="10"/>
        <v>4503.2608691860469</v>
      </c>
      <c r="O563" s="176">
        <v>120</v>
      </c>
      <c r="P563" s="51">
        <v>26.8</v>
      </c>
      <c r="Q563" s="51"/>
      <c r="R563" s="51">
        <v>35</v>
      </c>
      <c r="S563" s="51">
        <v>120.5</v>
      </c>
      <c r="T563" s="190">
        <v>75</v>
      </c>
      <c r="U563" s="189">
        <v>110</v>
      </c>
      <c r="W563" s="187"/>
    </row>
    <row r="564" spans="1:23" ht="16.5" thickTop="1" thickBot="1" x14ac:dyDescent="0.3">
      <c r="A564" s="25" t="s">
        <v>340</v>
      </c>
      <c r="B564" s="26">
        <v>1</v>
      </c>
      <c r="C564" s="108" t="s">
        <v>94</v>
      </c>
      <c r="D564" s="99">
        <v>8580</v>
      </c>
      <c r="E564" s="104">
        <v>119</v>
      </c>
      <c r="F564" s="83">
        <v>6</v>
      </c>
      <c r="G564" s="83">
        <v>2</v>
      </c>
      <c r="H564" s="105">
        <v>1</v>
      </c>
      <c r="I564" s="101">
        <v>19</v>
      </c>
      <c r="J564" s="105">
        <v>4</v>
      </c>
      <c r="K564" s="105">
        <v>6</v>
      </c>
      <c r="L564" s="105">
        <v>0.221</v>
      </c>
      <c r="M564" s="105">
        <v>18.36</v>
      </c>
      <c r="N564" s="106">
        <f t="shared" si="10"/>
        <v>1165.415746511628</v>
      </c>
      <c r="O564" s="176">
        <v>158</v>
      </c>
      <c r="P564" s="51">
        <v>25.8</v>
      </c>
      <c r="Q564" s="51"/>
      <c r="R564" s="51">
        <v>25</v>
      </c>
      <c r="S564" s="51">
        <v>132.5</v>
      </c>
      <c r="T564" s="190">
        <v>48</v>
      </c>
      <c r="U564" s="189">
        <v>83</v>
      </c>
      <c r="W564" s="187"/>
    </row>
    <row r="565" spans="1:23" ht="16.5" thickTop="1" thickBot="1" x14ac:dyDescent="0.3">
      <c r="A565" s="25" t="s">
        <v>340</v>
      </c>
      <c r="B565" s="28">
        <v>1</v>
      </c>
      <c r="C565" s="37" t="s">
        <v>342</v>
      </c>
      <c r="D565" s="109" t="s">
        <v>343</v>
      </c>
      <c r="E565" s="104">
        <v>120</v>
      </c>
      <c r="F565" s="83">
        <v>6</v>
      </c>
      <c r="G565" s="83">
        <v>2</v>
      </c>
      <c r="H565" s="105">
        <v>1</v>
      </c>
      <c r="I565" s="105">
        <v>20</v>
      </c>
      <c r="J565" s="105">
        <v>4</v>
      </c>
      <c r="K565" s="105">
        <v>5</v>
      </c>
      <c r="L565" s="105">
        <v>1.5565</v>
      </c>
      <c r="M565" s="105">
        <v>17.34</v>
      </c>
      <c r="N565" s="106">
        <f t="shared" si="10"/>
        <v>8310.5571040697669</v>
      </c>
      <c r="O565" s="176">
        <v>147</v>
      </c>
      <c r="P565" s="51">
        <v>24.7</v>
      </c>
      <c r="Q565" s="51"/>
      <c r="R565" s="51">
        <v>30</v>
      </c>
      <c r="S565" s="51">
        <v>108</v>
      </c>
      <c r="T565" s="190">
        <v>65</v>
      </c>
      <c r="U565" s="189">
        <v>100</v>
      </c>
      <c r="W565" s="187"/>
    </row>
    <row r="566" spans="1:23" ht="16.5" thickTop="1" thickBot="1" x14ac:dyDescent="0.3">
      <c r="A566" s="25" t="s">
        <v>340</v>
      </c>
      <c r="B566" s="26">
        <v>1</v>
      </c>
      <c r="C566" s="37" t="s">
        <v>344</v>
      </c>
      <c r="D566" s="109" t="s">
        <v>345</v>
      </c>
      <c r="E566" s="104">
        <v>121</v>
      </c>
      <c r="F566" s="83">
        <v>6</v>
      </c>
      <c r="G566" s="83">
        <v>2</v>
      </c>
      <c r="H566" s="105">
        <v>1</v>
      </c>
      <c r="I566" s="105">
        <v>21</v>
      </c>
      <c r="J566" s="105">
        <v>4</v>
      </c>
      <c r="K566" s="105">
        <v>4</v>
      </c>
      <c r="L566" s="105">
        <v>1.9100999999999999</v>
      </c>
      <c r="M566" s="105">
        <v>18.48</v>
      </c>
      <c r="N566" s="106">
        <f t="shared" si="10"/>
        <v>10057.866980930232</v>
      </c>
      <c r="O566" s="176">
        <v>142</v>
      </c>
      <c r="P566" s="51">
        <v>25.7</v>
      </c>
      <c r="Q566" s="51"/>
      <c r="R566" s="51">
        <v>30</v>
      </c>
      <c r="S566" s="51">
        <v>103</v>
      </c>
      <c r="T566" s="190">
        <v>70</v>
      </c>
      <c r="U566" s="189">
        <v>105</v>
      </c>
      <c r="W566" s="187"/>
    </row>
    <row r="567" spans="1:23" ht="16.5" thickTop="1" thickBot="1" x14ac:dyDescent="0.3">
      <c r="A567" s="25" t="s">
        <v>340</v>
      </c>
      <c r="B567" s="28">
        <v>1</v>
      </c>
      <c r="C567" s="37" t="s">
        <v>346</v>
      </c>
      <c r="D567" s="109" t="s">
        <v>347</v>
      </c>
      <c r="E567" s="104">
        <v>122</v>
      </c>
      <c r="F567" s="83">
        <v>6</v>
      </c>
      <c r="G567" s="83">
        <v>2</v>
      </c>
      <c r="H567" s="105">
        <v>1</v>
      </c>
      <c r="I567" s="101">
        <v>22</v>
      </c>
      <c r="J567" s="105">
        <v>4</v>
      </c>
      <c r="K567" s="105">
        <v>3</v>
      </c>
      <c r="L567" s="105">
        <v>1.5831</v>
      </c>
      <c r="M567" s="105">
        <v>17.149999999999999</v>
      </c>
      <c r="N567" s="106">
        <f t="shared" si="10"/>
        <v>8472.010272383719</v>
      </c>
      <c r="O567" s="176">
        <v>180</v>
      </c>
      <c r="P567" s="51">
        <v>25.4</v>
      </c>
      <c r="Q567" s="51"/>
      <c r="R567" s="51">
        <v>35</v>
      </c>
      <c r="S567" s="51">
        <v>102.8</v>
      </c>
      <c r="T567" s="190">
        <v>71</v>
      </c>
      <c r="U567" s="189">
        <v>106</v>
      </c>
      <c r="W567" s="187"/>
    </row>
    <row r="568" spans="1:23" ht="16.5" thickTop="1" thickBot="1" x14ac:dyDescent="0.3">
      <c r="A568" s="25" t="s">
        <v>340</v>
      </c>
      <c r="B568" s="26">
        <v>1</v>
      </c>
      <c r="C568" s="37" t="s">
        <v>348</v>
      </c>
      <c r="D568" s="109" t="s">
        <v>349</v>
      </c>
      <c r="E568" s="104">
        <v>123</v>
      </c>
      <c r="F568" s="83">
        <v>6</v>
      </c>
      <c r="G568" s="83">
        <v>2</v>
      </c>
      <c r="H568" s="105">
        <v>1</v>
      </c>
      <c r="I568" s="105">
        <v>23</v>
      </c>
      <c r="J568" s="105">
        <v>4</v>
      </c>
      <c r="K568" s="105">
        <v>2</v>
      </c>
      <c r="L568" s="105">
        <v>1.8774999999999999</v>
      </c>
      <c r="M568" s="105">
        <v>17.489999999999998</v>
      </c>
      <c r="N568" s="106">
        <f t="shared" si="10"/>
        <v>10006.26832994186</v>
      </c>
      <c r="O568" s="176">
        <v>116</v>
      </c>
      <c r="P568" s="51">
        <v>27.9</v>
      </c>
      <c r="Q568" s="51"/>
      <c r="R568" s="51">
        <v>30</v>
      </c>
      <c r="S568" s="51">
        <v>99.5</v>
      </c>
      <c r="T568" s="190">
        <v>68</v>
      </c>
      <c r="U568" s="189">
        <v>103</v>
      </c>
      <c r="W568" s="187"/>
    </row>
    <row r="569" spans="1:23" ht="16.5" thickTop="1" thickBot="1" x14ac:dyDescent="0.3">
      <c r="A569" s="25" t="s">
        <v>340</v>
      </c>
      <c r="B569" s="28">
        <v>1</v>
      </c>
      <c r="C569" s="37" t="s">
        <v>352</v>
      </c>
      <c r="D569" s="109" t="s">
        <v>353</v>
      </c>
      <c r="E569" s="104">
        <v>124</v>
      </c>
      <c r="F569" s="83">
        <v>6</v>
      </c>
      <c r="G569" s="83">
        <v>2</v>
      </c>
      <c r="H569" s="105">
        <v>1</v>
      </c>
      <c r="I569" s="105">
        <v>24</v>
      </c>
      <c r="J569" s="105">
        <v>4</v>
      </c>
      <c r="K569" s="105">
        <v>1</v>
      </c>
      <c r="L569" s="105">
        <v>1.3811</v>
      </c>
      <c r="M569" s="105">
        <v>17</v>
      </c>
      <c r="N569" s="106">
        <f t="shared" si="10"/>
        <v>7404.3822267441865</v>
      </c>
      <c r="O569" s="176">
        <v>199</v>
      </c>
      <c r="P569" s="51">
        <v>23</v>
      </c>
      <c r="Q569" s="51"/>
      <c r="R569" s="51">
        <v>29</v>
      </c>
      <c r="S569" s="51">
        <v>85.7</v>
      </c>
      <c r="T569" s="190">
        <v>70</v>
      </c>
      <c r="U569" s="189">
        <v>105</v>
      </c>
      <c r="W569" s="187"/>
    </row>
    <row r="570" spans="1:23" ht="16.5" thickTop="1" thickBot="1" x14ac:dyDescent="0.3">
      <c r="A570" s="25" t="s">
        <v>340</v>
      </c>
      <c r="B570" s="26">
        <v>1</v>
      </c>
      <c r="C570" s="37" t="s">
        <v>350</v>
      </c>
      <c r="D570" s="109" t="s">
        <v>351</v>
      </c>
      <c r="E570" s="104">
        <v>125</v>
      </c>
      <c r="F570" s="83">
        <v>6</v>
      </c>
      <c r="G570" s="83">
        <v>2</v>
      </c>
      <c r="H570" s="105">
        <v>1</v>
      </c>
      <c r="I570" s="101">
        <v>25</v>
      </c>
      <c r="J570" s="105">
        <v>5</v>
      </c>
      <c r="K570" s="101">
        <v>1</v>
      </c>
      <c r="L570" s="107">
        <v>1.2869999999999999</v>
      </c>
      <c r="M570" s="107">
        <v>17.45</v>
      </c>
      <c r="N570" s="106">
        <f t="shared" si="10"/>
        <v>6862.4822877906963</v>
      </c>
      <c r="O570" s="176">
        <v>167</v>
      </c>
      <c r="P570" s="51">
        <v>26.3</v>
      </c>
      <c r="Q570" s="50"/>
      <c r="R570" s="51">
        <v>27</v>
      </c>
      <c r="S570" s="51">
        <v>89.5</v>
      </c>
      <c r="T570" s="190">
        <v>73</v>
      </c>
      <c r="U570" s="189">
        <v>108</v>
      </c>
      <c r="W570" s="187"/>
    </row>
    <row r="571" spans="1:23" ht="16.5" thickTop="1" thickBot="1" x14ac:dyDescent="0.3">
      <c r="A571" s="25" t="s">
        <v>340</v>
      </c>
      <c r="B571" s="28">
        <v>1</v>
      </c>
      <c r="C571" s="37" t="s">
        <v>354</v>
      </c>
      <c r="D571" s="109" t="s">
        <v>355</v>
      </c>
      <c r="E571" s="104">
        <v>126</v>
      </c>
      <c r="F571" s="83">
        <v>6</v>
      </c>
      <c r="G571" s="83">
        <v>2</v>
      </c>
      <c r="H571" s="105">
        <v>1</v>
      </c>
      <c r="I571" s="105">
        <v>26</v>
      </c>
      <c r="J571" s="105">
        <v>5</v>
      </c>
      <c r="K571" s="105">
        <v>2</v>
      </c>
      <c r="L571" s="105">
        <v>1.4159999999999999</v>
      </c>
      <c r="M571" s="105">
        <v>17.920000000000002</v>
      </c>
      <c r="N571" s="106">
        <f t="shared" si="10"/>
        <v>7507.3422139534878</v>
      </c>
      <c r="O571" s="176">
        <v>150</v>
      </c>
      <c r="P571" s="51">
        <v>26.3</v>
      </c>
      <c r="Q571" s="51"/>
      <c r="R571" s="51">
        <v>33</v>
      </c>
      <c r="S571" s="51">
        <v>111</v>
      </c>
      <c r="T571" s="190">
        <v>74</v>
      </c>
      <c r="U571" s="189">
        <v>109</v>
      </c>
      <c r="W571" s="187"/>
    </row>
    <row r="572" spans="1:23" ht="16.5" thickTop="1" thickBot="1" x14ac:dyDescent="0.3">
      <c r="A572" s="25" t="s">
        <v>340</v>
      </c>
      <c r="B572" s="26">
        <v>1</v>
      </c>
      <c r="C572" s="37" t="s">
        <v>356</v>
      </c>
      <c r="D572" s="109" t="s">
        <v>357</v>
      </c>
      <c r="E572" s="104">
        <v>127</v>
      </c>
      <c r="F572" s="83">
        <v>6</v>
      </c>
      <c r="G572" s="83">
        <v>2</v>
      </c>
      <c r="H572" s="105">
        <v>1</v>
      </c>
      <c r="I572" s="105">
        <v>27</v>
      </c>
      <c r="J572" s="105">
        <v>5</v>
      </c>
      <c r="K572" s="105">
        <v>3</v>
      </c>
      <c r="L572" s="105">
        <v>1.3611</v>
      </c>
      <c r="M572" s="105">
        <v>17.68</v>
      </c>
      <c r="N572" s="106">
        <f t="shared" si="10"/>
        <v>7237.373864651162</v>
      </c>
      <c r="O572" s="176">
        <v>167</v>
      </c>
      <c r="P572" s="51">
        <v>21.1</v>
      </c>
      <c r="Q572" s="51"/>
      <c r="R572" s="51">
        <v>32</v>
      </c>
      <c r="S572" s="51">
        <v>96.8</v>
      </c>
      <c r="T572" s="190">
        <v>67</v>
      </c>
      <c r="U572" s="189">
        <v>102</v>
      </c>
      <c r="W572" s="187"/>
    </row>
    <row r="573" spans="1:23" ht="16.5" thickTop="1" thickBot="1" x14ac:dyDescent="0.3">
      <c r="A573" s="25" t="s">
        <v>340</v>
      </c>
      <c r="B573" s="28">
        <v>1</v>
      </c>
      <c r="C573" s="37" t="s">
        <v>358</v>
      </c>
      <c r="D573" s="109" t="s">
        <v>359</v>
      </c>
      <c r="E573" s="104">
        <v>128</v>
      </c>
      <c r="F573" s="83">
        <v>6</v>
      </c>
      <c r="G573" s="83">
        <v>2</v>
      </c>
      <c r="H573" s="105">
        <v>1</v>
      </c>
      <c r="I573" s="101">
        <v>28</v>
      </c>
      <c r="J573" s="105">
        <v>5</v>
      </c>
      <c r="K573" s="105">
        <v>4</v>
      </c>
      <c r="L573" s="105">
        <v>2.1084999999999998</v>
      </c>
      <c r="M573" s="105">
        <v>17.43</v>
      </c>
      <c r="N573" s="106">
        <f t="shared" si="10"/>
        <v>11245.570743895347</v>
      </c>
      <c r="O573" s="176">
        <v>164</v>
      </c>
      <c r="P573" s="51">
        <v>23.1</v>
      </c>
      <c r="Q573" s="51"/>
      <c r="R573" s="51">
        <v>29</v>
      </c>
      <c r="S573" s="51">
        <v>96.5</v>
      </c>
      <c r="T573" s="190">
        <v>69</v>
      </c>
      <c r="U573" s="189">
        <v>104</v>
      </c>
      <c r="W573" s="187"/>
    </row>
    <row r="574" spans="1:23" ht="16.5" thickTop="1" thickBot="1" x14ac:dyDescent="0.3">
      <c r="A574" s="25" t="s">
        <v>340</v>
      </c>
      <c r="B574" s="26">
        <v>1</v>
      </c>
      <c r="C574" s="37" t="s">
        <v>360</v>
      </c>
      <c r="D574" s="109" t="s">
        <v>361</v>
      </c>
      <c r="E574" s="104">
        <v>129</v>
      </c>
      <c r="F574" s="83">
        <v>6</v>
      </c>
      <c r="G574" s="83">
        <v>2</v>
      </c>
      <c r="H574" s="105">
        <v>1</v>
      </c>
      <c r="I574" s="105">
        <v>29</v>
      </c>
      <c r="J574" s="105">
        <v>5</v>
      </c>
      <c r="K574" s="105">
        <v>5</v>
      </c>
      <c r="L574" s="105">
        <v>2.1648000000000001</v>
      </c>
      <c r="M574" s="105">
        <v>17.21</v>
      </c>
      <c r="N574" s="106">
        <f t="shared" si="10"/>
        <v>11576.606564651162</v>
      </c>
      <c r="O574" s="176">
        <v>204</v>
      </c>
      <c r="P574" s="51">
        <v>24.2</v>
      </c>
      <c r="Q574" s="51"/>
      <c r="R574" s="51">
        <v>32</v>
      </c>
      <c r="S574" s="51">
        <v>88.8</v>
      </c>
      <c r="T574" s="190">
        <v>66</v>
      </c>
      <c r="U574" s="189">
        <v>101</v>
      </c>
      <c r="W574" s="187"/>
    </row>
    <row r="575" spans="1:23" ht="16.5" thickTop="1" thickBot="1" x14ac:dyDescent="0.3">
      <c r="A575" s="25" t="s">
        <v>340</v>
      </c>
      <c r="B575" s="28">
        <v>1</v>
      </c>
      <c r="C575" s="37" t="s">
        <v>364</v>
      </c>
      <c r="D575" s="109" t="s">
        <v>365</v>
      </c>
      <c r="E575" s="104">
        <v>130</v>
      </c>
      <c r="F575" s="83">
        <v>6</v>
      </c>
      <c r="G575" s="83">
        <v>2</v>
      </c>
      <c r="H575" s="105">
        <v>1</v>
      </c>
      <c r="I575" s="105">
        <v>30</v>
      </c>
      <c r="J575" s="105">
        <v>5</v>
      </c>
      <c r="K575" s="105">
        <v>6</v>
      </c>
      <c r="L575" s="105">
        <v>1.3594999999999999</v>
      </c>
      <c r="M575" s="105">
        <v>18.59</v>
      </c>
      <c r="N575" s="106">
        <f t="shared" si="10"/>
        <v>7148.9552526162788</v>
      </c>
      <c r="O575" s="176">
        <v>130</v>
      </c>
      <c r="P575" s="51">
        <v>26.1</v>
      </c>
      <c r="Q575" s="51"/>
      <c r="R575" s="51">
        <v>32</v>
      </c>
      <c r="S575" s="51">
        <v>89.5</v>
      </c>
      <c r="T575" s="190">
        <v>67</v>
      </c>
      <c r="U575" s="189">
        <v>102</v>
      </c>
      <c r="W575" s="187"/>
    </row>
    <row r="576" spans="1:23" ht="16.5" thickTop="1" thickBot="1" x14ac:dyDescent="0.3">
      <c r="A576" s="25" t="s">
        <v>340</v>
      </c>
      <c r="B576" s="26">
        <v>1</v>
      </c>
      <c r="C576" s="37" t="s">
        <v>362</v>
      </c>
      <c r="D576" s="109" t="s">
        <v>363</v>
      </c>
      <c r="E576" s="104">
        <v>131</v>
      </c>
      <c r="F576" s="83">
        <v>6</v>
      </c>
      <c r="G576" s="83">
        <v>2</v>
      </c>
      <c r="H576" s="105">
        <v>1</v>
      </c>
      <c r="I576" s="101">
        <v>31</v>
      </c>
      <c r="J576" s="105">
        <v>6</v>
      </c>
      <c r="K576" s="105">
        <v>6</v>
      </c>
      <c r="L576" s="105">
        <v>2.2294999999999998</v>
      </c>
      <c r="M576" s="105">
        <v>17.93</v>
      </c>
      <c r="N576" s="106">
        <f t="shared" si="10"/>
        <v>11818.91262877907</v>
      </c>
      <c r="O576" s="176">
        <v>188</v>
      </c>
      <c r="P576" s="51">
        <v>24.3</v>
      </c>
      <c r="Q576" s="51"/>
      <c r="R576" s="51">
        <v>29</v>
      </c>
      <c r="S576" s="51">
        <v>86.2</v>
      </c>
      <c r="T576" s="190">
        <v>69</v>
      </c>
      <c r="U576" s="189">
        <v>104</v>
      </c>
      <c r="W576" s="187"/>
    </row>
    <row r="577" spans="1:23" ht="16.5" thickTop="1" thickBot="1" x14ac:dyDescent="0.3">
      <c r="A577" s="25" t="s">
        <v>340</v>
      </c>
      <c r="B577" s="28">
        <v>1</v>
      </c>
      <c r="C577" s="37" t="s">
        <v>366</v>
      </c>
      <c r="D577" s="109" t="s">
        <v>367</v>
      </c>
      <c r="E577" s="104">
        <v>132</v>
      </c>
      <c r="F577" s="83">
        <v>6</v>
      </c>
      <c r="G577" s="83">
        <v>2</v>
      </c>
      <c r="H577" s="105">
        <v>1</v>
      </c>
      <c r="I577" s="105">
        <v>32</v>
      </c>
      <c r="J577" s="105">
        <v>6</v>
      </c>
      <c r="K577" s="105">
        <v>5</v>
      </c>
      <c r="L577" s="105">
        <v>1.5249999999999999</v>
      </c>
      <c r="M577" s="105">
        <v>17.22</v>
      </c>
      <c r="N577" s="106">
        <f t="shared" si="10"/>
        <v>8154.1909593023256</v>
      </c>
      <c r="O577" s="176">
        <v>167</v>
      </c>
      <c r="P577" s="51">
        <v>23.4</v>
      </c>
      <c r="Q577" s="51"/>
      <c r="R577" s="51">
        <v>29</v>
      </c>
      <c r="S577" s="51">
        <v>88.5</v>
      </c>
      <c r="T577" s="190">
        <v>66</v>
      </c>
      <c r="U577" s="189">
        <v>101</v>
      </c>
      <c r="W577" s="187"/>
    </row>
    <row r="578" spans="1:23" ht="16.5" thickTop="1" thickBot="1" x14ac:dyDescent="0.3">
      <c r="A578" s="25" t="s">
        <v>340</v>
      </c>
      <c r="B578" s="26">
        <v>1</v>
      </c>
      <c r="C578" s="37" t="s">
        <v>368</v>
      </c>
      <c r="D578" s="109" t="s">
        <v>369</v>
      </c>
      <c r="E578" s="104">
        <v>133</v>
      </c>
      <c r="F578" s="83">
        <v>6</v>
      </c>
      <c r="G578" s="83">
        <v>2</v>
      </c>
      <c r="H578" s="105">
        <v>1</v>
      </c>
      <c r="I578" s="105">
        <v>33</v>
      </c>
      <c r="J578" s="105">
        <v>6</v>
      </c>
      <c r="K578" s="105">
        <v>4</v>
      </c>
      <c r="L578" s="105">
        <v>1.8401000000000001</v>
      </c>
      <c r="M578" s="105">
        <v>17.54</v>
      </c>
      <c r="N578" s="106">
        <f t="shared" si="10"/>
        <v>9800.9995177907003</v>
      </c>
      <c r="O578" s="176">
        <v>202</v>
      </c>
      <c r="P578" s="51">
        <v>25.9</v>
      </c>
      <c r="Q578" s="51"/>
      <c r="R578" s="51">
        <v>34</v>
      </c>
      <c r="S578" s="51">
        <v>97.1</v>
      </c>
      <c r="T578" s="190">
        <v>68</v>
      </c>
      <c r="U578" s="189">
        <v>103</v>
      </c>
      <c r="W578" s="187"/>
    </row>
    <row r="579" spans="1:23" ht="16.5" thickTop="1" thickBot="1" x14ac:dyDescent="0.3">
      <c r="A579" s="25" t="s">
        <v>340</v>
      </c>
      <c r="B579" s="28">
        <v>1</v>
      </c>
      <c r="C579" s="37" t="s">
        <v>370</v>
      </c>
      <c r="D579" s="109" t="s">
        <v>371</v>
      </c>
      <c r="E579" s="104">
        <v>134</v>
      </c>
      <c r="F579" s="83">
        <v>6</v>
      </c>
      <c r="G579" s="83">
        <v>2</v>
      </c>
      <c r="H579" s="105">
        <v>1</v>
      </c>
      <c r="I579" s="101">
        <v>34</v>
      </c>
      <c r="J579" s="105">
        <v>6</v>
      </c>
      <c r="K579" s="105">
        <v>3</v>
      </c>
      <c r="L579" s="105">
        <v>1.8995</v>
      </c>
      <c r="M579" s="105">
        <v>18.46</v>
      </c>
      <c r="N579" s="106">
        <f t="shared" si="10"/>
        <v>10004.505263372092</v>
      </c>
      <c r="O579" s="176">
        <v>338</v>
      </c>
      <c r="P579" s="51">
        <v>21.5</v>
      </c>
      <c r="Q579" s="51"/>
      <c r="R579" s="51">
        <v>35</v>
      </c>
      <c r="S579" s="51">
        <v>96</v>
      </c>
      <c r="T579" s="190">
        <v>73</v>
      </c>
      <c r="U579" s="189">
        <v>108</v>
      </c>
      <c r="W579" s="187"/>
    </row>
    <row r="580" spans="1:23" ht="16.5" thickTop="1" thickBot="1" x14ac:dyDescent="0.3">
      <c r="A580" s="25" t="s">
        <v>340</v>
      </c>
      <c r="B580" s="26">
        <v>1</v>
      </c>
      <c r="C580" s="110" t="s">
        <v>372</v>
      </c>
      <c r="D580" s="28"/>
      <c r="E580" s="104">
        <v>135</v>
      </c>
      <c r="F580" s="83">
        <v>6</v>
      </c>
      <c r="G580" s="83">
        <v>2</v>
      </c>
      <c r="H580" s="105">
        <v>1</v>
      </c>
      <c r="I580" s="105">
        <v>35</v>
      </c>
      <c r="J580" s="105">
        <v>6</v>
      </c>
      <c r="K580" s="105">
        <v>2</v>
      </c>
      <c r="L580" s="105">
        <v>1.925</v>
      </c>
      <c r="M580" s="105">
        <v>16.149999999999999</v>
      </c>
      <c r="N580" s="106">
        <f t="shared" si="10"/>
        <v>10426.040625</v>
      </c>
      <c r="O580" s="176">
        <v>200</v>
      </c>
      <c r="P580" s="51">
        <v>21.6</v>
      </c>
      <c r="Q580" s="51"/>
      <c r="R580" s="51">
        <v>34</v>
      </c>
      <c r="S580" s="51">
        <v>94.8</v>
      </c>
      <c r="T580" s="190">
        <v>74</v>
      </c>
      <c r="U580" s="189">
        <v>109</v>
      </c>
      <c r="W580" s="187"/>
    </row>
    <row r="581" spans="1:23" ht="16.5" thickTop="1" thickBot="1" x14ac:dyDescent="0.3">
      <c r="A581" s="25" t="s">
        <v>340</v>
      </c>
      <c r="B581" s="28">
        <v>1</v>
      </c>
      <c r="C581" s="37" t="s">
        <v>95</v>
      </c>
      <c r="D581" s="28"/>
      <c r="E581" s="104">
        <v>136</v>
      </c>
      <c r="F581" s="83">
        <v>6</v>
      </c>
      <c r="G581" s="83">
        <v>2</v>
      </c>
      <c r="H581" s="105">
        <v>1</v>
      </c>
      <c r="I581" s="105">
        <v>36</v>
      </c>
      <c r="J581" s="105">
        <v>6</v>
      </c>
      <c r="K581" s="105">
        <v>1</v>
      </c>
      <c r="L581" s="105">
        <v>1.6835</v>
      </c>
      <c r="M581" s="105">
        <v>16.420000000000002</v>
      </c>
      <c r="N581" s="106">
        <f t="shared" si="10"/>
        <v>9088.6860017441868</v>
      </c>
      <c r="O581" s="176">
        <v>297</v>
      </c>
      <c r="P581" s="51">
        <v>27</v>
      </c>
      <c r="Q581" s="51"/>
      <c r="R581" s="51">
        <v>32</v>
      </c>
      <c r="S581" s="51">
        <v>105</v>
      </c>
      <c r="T581" s="190">
        <v>73</v>
      </c>
      <c r="U581" s="189">
        <v>108</v>
      </c>
      <c r="W581" s="187"/>
    </row>
    <row r="582" spans="1:23" ht="16.5" thickTop="1" thickBot="1" x14ac:dyDescent="0.3">
      <c r="A582" s="25" t="s">
        <v>340</v>
      </c>
      <c r="B582" s="26">
        <v>1</v>
      </c>
      <c r="C582" s="98" t="s">
        <v>88</v>
      </c>
      <c r="D582" s="99" t="s">
        <v>89</v>
      </c>
      <c r="E582" s="104">
        <v>201</v>
      </c>
      <c r="F582" s="83">
        <v>6</v>
      </c>
      <c r="G582" s="83">
        <v>2</v>
      </c>
      <c r="H582" s="105">
        <v>2</v>
      </c>
      <c r="I582" s="105">
        <v>14</v>
      </c>
      <c r="J582" s="101">
        <v>7</v>
      </c>
      <c r="K582" s="101">
        <v>1</v>
      </c>
      <c r="L582" s="107">
        <v>1.2188000000000001</v>
      </c>
      <c r="M582" s="107">
        <v>17.52</v>
      </c>
      <c r="N582" s="106">
        <f t="shared" si="10"/>
        <v>6493.3185618604657</v>
      </c>
      <c r="O582" s="176">
        <v>80</v>
      </c>
      <c r="P582" s="51">
        <v>23.8</v>
      </c>
      <c r="Q582" s="50"/>
      <c r="R582" s="51">
        <v>31</v>
      </c>
      <c r="S582" s="51">
        <v>103.4</v>
      </c>
      <c r="T582" s="190">
        <v>68</v>
      </c>
      <c r="U582" s="189">
        <v>103</v>
      </c>
      <c r="W582" s="187"/>
    </row>
    <row r="583" spans="1:23" ht="16.5" thickTop="1" thickBot="1" x14ac:dyDescent="0.3">
      <c r="A583" s="25" t="s">
        <v>340</v>
      </c>
      <c r="B583" s="28">
        <v>1</v>
      </c>
      <c r="C583" s="98" t="s">
        <v>82</v>
      </c>
      <c r="D583" s="99">
        <v>8528</v>
      </c>
      <c r="E583" s="104">
        <v>202</v>
      </c>
      <c r="F583" s="83">
        <v>6</v>
      </c>
      <c r="G583" s="83">
        <v>2</v>
      </c>
      <c r="H583" s="105">
        <v>2</v>
      </c>
      <c r="I583" s="105">
        <v>8</v>
      </c>
      <c r="J583" s="101">
        <v>7</v>
      </c>
      <c r="K583" s="105">
        <v>2</v>
      </c>
      <c r="L583" s="105">
        <v>0.82599999999999996</v>
      </c>
      <c r="M583" s="105">
        <v>18.440000000000001</v>
      </c>
      <c r="N583" s="106">
        <f t="shared" si="10"/>
        <v>4351.538962790697</v>
      </c>
      <c r="O583" s="176">
        <v>156</v>
      </c>
      <c r="P583" s="51">
        <v>21.2</v>
      </c>
      <c r="Q583" s="51"/>
      <c r="R583" s="51">
        <v>32</v>
      </c>
      <c r="S583" s="51">
        <v>114.8</v>
      </c>
      <c r="T583" s="190">
        <v>48</v>
      </c>
      <c r="U583" s="189">
        <v>83</v>
      </c>
      <c r="W583" s="187"/>
    </row>
    <row r="584" spans="1:23" ht="16.5" thickTop="1" thickBot="1" x14ac:dyDescent="0.3">
      <c r="A584" s="25" t="s">
        <v>340</v>
      </c>
      <c r="B584" s="26">
        <v>1</v>
      </c>
      <c r="C584" s="98" t="s">
        <v>78</v>
      </c>
      <c r="D584" s="99" t="s">
        <v>2</v>
      </c>
      <c r="E584" s="104">
        <v>203</v>
      </c>
      <c r="F584" s="83">
        <v>6</v>
      </c>
      <c r="G584" s="83">
        <v>2</v>
      </c>
      <c r="H584" s="105">
        <v>2</v>
      </c>
      <c r="I584" s="105">
        <v>4</v>
      </c>
      <c r="J584" s="101">
        <v>7</v>
      </c>
      <c r="K584" s="105">
        <v>3</v>
      </c>
      <c r="L584" s="105">
        <v>1.1191</v>
      </c>
      <c r="M584" s="105">
        <v>17.98</v>
      </c>
      <c r="N584" s="106">
        <f t="shared" si="10"/>
        <v>5928.9020117441851</v>
      </c>
      <c r="O584" s="176">
        <v>205</v>
      </c>
      <c r="P584" s="51">
        <v>25.3</v>
      </c>
      <c r="Q584" s="51"/>
      <c r="R584" s="51">
        <v>30</v>
      </c>
      <c r="S584" s="51">
        <v>94.5</v>
      </c>
      <c r="T584" s="190">
        <v>70</v>
      </c>
      <c r="U584" s="189">
        <v>105</v>
      </c>
      <c r="W584" s="187"/>
    </row>
    <row r="585" spans="1:23" ht="16.5" thickTop="1" thickBot="1" x14ac:dyDescent="0.3">
      <c r="A585" s="25" t="s">
        <v>340</v>
      </c>
      <c r="B585" s="28">
        <v>1</v>
      </c>
      <c r="C585" s="98" t="s">
        <v>83</v>
      </c>
      <c r="D585" s="99">
        <v>8607</v>
      </c>
      <c r="E585" s="104">
        <v>204</v>
      </c>
      <c r="F585" s="83">
        <v>6</v>
      </c>
      <c r="G585" s="83">
        <v>2</v>
      </c>
      <c r="H585" s="105">
        <v>2</v>
      </c>
      <c r="I585" s="105">
        <v>9</v>
      </c>
      <c r="J585" s="101">
        <v>7</v>
      </c>
      <c r="K585" s="105">
        <v>4</v>
      </c>
      <c r="L585" s="105">
        <v>1.3125</v>
      </c>
      <c r="M585" s="105">
        <v>17.43</v>
      </c>
      <c r="N585" s="106">
        <f t="shared" si="10"/>
        <v>7000.1477834302323</v>
      </c>
      <c r="O585" s="176">
        <v>126</v>
      </c>
      <c r="P585" s="51">
        <v>25.6</v>
      </c>
      <c r="Q585" s="51"/>
      <c r="R585" s="51">
        <v>30</v>
      </c>
      <c r="S585" s="51">
        <v>126.1</v>
      </c>
      <c r="T585" s="190">
        <v>69</v>
      </c>
      <c r="U585" s="189">
        <v>104</v>
      </c>
      <c r="W585" s="187"/>
    </row>
    <row r="586" spans="1:23" ht="16.5" thickTop="1" thickBot="1" x14ac:dyDescent="0.3">
      <c r="A586" s="25" t="s">
        <v>340</v>
      </c>
      <c r="B586" s="26">
        <v>1</v>
      </c>
      <c r="C586" s="98" t="s">
        <v>87</v>
      </c>
      <c r="D586" s="99" t="s">
        <v>10</v>
      </c>
      <c r="E586" s="104">
        <v>205</v>
      </c>
      <c r="F586" s="83">
        <v>6</v>
      </c>
      <c r="G586" s="83">
        <v>2</v>
      </c>
      <c r="H586" s="105">
        <v>2</v>
      </c>
      <c r="I586" s="105">
        <v>13</v>
      </c>
      <c r="J586" s="101">
        <v>7</v>
      </c>
      <c r="K586" s="105">
        <v>5</v>
      </c>
      <c r="L586" s="105">
        <v>1.1291</v>
      </c>
      <c r="M586" s="105">
        <v>18.38</v>
      </c>
      <c r="N586" s="106">
        <f t="shared" si="10"/>
        <v>5952.7084163953486</v>
      </c>
      <c r="O586" s="176">
        <v>122</v>
      </c>
      <c r="P586" s="51">
        <v>22.5</v>
      </c>
      <c r="Q586" s="51"/>
      <c r="R586" s="51">
        <v>30</v>
      </c>
      <c r="S586" s="51">
        <v>96.8</v>
      </c>
      <c r="T586" s="190">
        <v>72</v>
      </c>
      <c r="U586" s="189">
        <v>107</v>
      </c>
      <c r="W586" s="187"/>
    </row>
    <row r="587" spans="1:23" ht="16.5" thickTop="1" thickBot="1" x14ac:dyDescent="0.3">
      <c r="A587" s="25" t="s">
        <v>340</v>
      </c>
      <c r="B587" s="28">
        <v>1</v>
      </c>
      <c r="C587" s="98" t="s">
        <v>81</v>
      </c>
      <c r="D587" s="99">
        <v>8544</v>
      </c>
      <c r="E587" s="104">
        <v>206</v>
      </c>
      <c r="F587" s="83">
        <v>6</v>
      </c>
      <c r="G587" s="83">
        <v>2</v>
      </c>
      <c r="H587" s="105">
        <v>2</v>
      </c>
      <c r="I587" s="105">
        <v>7</v>
      </c>
      <c r="J587" s="101">
        <v>7</v>
      </c>
      <c r="K587" s="105">
        <v>6</v>
      </c>
      <c r="L587" s="105">
        <v>1.0155000000000001</v>
      </c>
      <c r="M587" s="105">
        <v>17.75</v>
      </c>
      <c r="N587" s="106">
        <f t="shared" si="10"/>
        <v>5395.1241933139536</v>
      </c>
      <c r="O587" s="176">
        <v>100</v>
      </c>
      <c r="P587" s="51">
        <v>26.1</v>
      </c>
      <c r="Q587" s="51"/>
      <c r="R587" s="51">
        <v>28</v>
      </c>
      <c r="S587" s="51">
        <v>128.5</v>
      </c>
      <c r="T587" s="190">
        <v>57</v>
      </c>
      <c r="U587" s="189">
        <v>92</v>
      </c>
      <c r="W587" s="187"/>
    </row>
    <row r="588" spans="1:23" ht="16.5" thickTop="1" thickBot="1" x14ac:dyDescent="0.3">
      <c r="A588" s="25" t="s">
        <v>340</v>
      </c>
      <c r="B588" s="26">
        <v>1</v>
      </c>
      <c r="C588" s="111" t="s">
        <v>370</v>
      </c>
      <c r="D588" s="112" t="s">
        <v>371</v>
      </c>
      <c r="E588" s="104">
        <v>207</v>
      </c>
      <c r="F588" s="83">
        <v>6</v>
      </c>
      <c r="G588" s="83">
        <v>2</v>
      </c>
      <c r="H588" s="105">
        <v>2</v>
      </c>
      <c r="I588" s="105">
        <v>34</v>
      </c>
      <c r="J588" s="105">
        <v>8</v>
      </c>
      <c r="K588" s="105">
        <v>6</v>
      </c>
      <c r="L588" s="105">
        <v>2.3025000000000002</v>
      </c>
      <c r="M588" s="105">
        <v>17.29</v>
      </c>
      <c r="N588" s="106">
        <f t="shared" si="10"/>
        <v>12301.08081540698</v>
      </c>
      <c r="O588" s="176">
        <v>197</v>
      </c>
      <c r="P588" s="51">
        <v>24.8</v>
      </c>
      <c r="Q588" s="52"/>
      <c r="R588" s="51">
        <v>32</v>
      </c>
      <c r="S588" s="51">
        <v>88.1</v>
      </c>
      <c r="T588" s="190">
        <v>73</v>
      </c>
      <c r="U588" s="189">
        <v>108</v>
      </c>
      <c r="W588" s="187"/>
    </row>
    <row r="589" spans="1:23" ht="16.5" thickTop="1" thickBot="1" x14ac:dyDescent="0.3">
      <c r="A589" s="25" t="s">
        <v>340</v>
      </c>
      <c r="B589" s="28">
        <v>1</v>
      </c>
      <c r="C589" s="111" t="s">
        <v>354</v>
      </c>
      <c r="D589" s="112" t="s">
        <v>355</v>
      </c>
      <c r="E589" s="104">
        <v>208</v>
      </c>
      <c r="F589" s="83">
        <v>6</v>
      </c>
      <c r="G589" s="83">
        <v>2</v>
      </c>
      <c r="H589" s="105">
        <v>2</v>
      </c>
      <c r="I589" s="105">
        <v>26</v>
      </c>
      <c r="J589" s="105">
        <v>8</v>
      </c>
      <c r="K589" s="105">
        <v>5</v>
      </c>
      <c r="L589" s="105">
        <v>1.2270000000000001</v>
      </c>
      <c r="M589" s="105">
        <v>17.579999999999998</v>
      </c>
      <c r="N589" s="106">
        <f t="shared" si="10"/>
        <v>6532.2498104651177</v>
      </c>
      <c r="O589" s="176">
        <v>200</v>
      </c>
      <c r="P589" s="51">
        <v>26.6</v>
      </c>
      <c r="Q589" s="51"/>
      <c r="R589" s="51">
        <v>34</v>
      </c>
      <c r="S589" s="51">
        <v>97.2</v>
      </c>
      <c r="T589" s="190">
        <v>73</v>
      </c>
      <c r="U589" s="189">
        <v>108</v>
      </c>
      <c r="W589" s="187"/>
    </row>
    <row r="590" spans="1:23" ht="16.5" thickTop="1" thickBot="1" x14ac:dyDescent="0.3">
      <c r="A590" s="25" t="s">
        <v>340</v>
      </c>
      <c r="B590" s="26">
        <v>1</v>
      </c>
      <c r="C590" s="98" t="s">
        <v>75</v>
      </c>
      <c r="D590" s="99" t="s">
        <v>35</v>
      </c>
      <c r="E590" s="104">
        <v>209</v>
      </c>
      <c r="F590" s="83">
        <v>6</v>
      </c>
      <c r="G590" s="83">
        <v>2</v>
      </c>
      <c r="H590" s="105">
        <v>2</v>
      </c>
      <c r="I590" s="105">
        <v>1</v>
      </c>
      <c r="J590" s="105">
        <v>8</v>
      </c>
      <c r="K590" s="105">
        <v>4</v>
      </c>
      <c r="L590" s="105">
        <v>1.3041</v>
      </c>
      <c r="M590" s="105">
        <v>17.52</v>
      </c>
      <c r="N590" s="106">
        <f t="shared" si="10"/>
        <v>6947.765619069768</v>
      </c>
      <c r="O590" s="176">
        <v>245</v>
      </c>
      <c r="P590" s="51">
        <v>23.6</v>
      </c>
      <c r="Q590" s="51"/>
      <c r="R590" s="51">
        <v>33</v>
      </c>
      <c r="S590" s="51">
        <v>101.7</v>
      </c>
      <c r="T590" s="190">
        <v>69</v>
      </c>
      <c r="U590" s="189">
        <v>104</v>
      </c>
      <c r="W590" s="187"/>
    </row>
    <row r="591" spans="1:23" ht="16.5" thickTop="1" thickBot="1" x14ac:dyDescent="0.3">
      <c r="A591" s="25" t="s">
        <v>340</v>
      </c>
      <c r="B591" s="28">
        <v>1</v>
      </c>
      <c r="C591" s="98" t="s">
        <v>91</v>
      </c>
      <c r="D591" s="99" t="s">
        <v>11</v>
      </c>
      <c r="E591" s="104">
        <v>210</v>
      </c>
      <c r="F591" s="83">
        <v>6</v>
      </c>
      <c r="G591" s="83">
        <v>2</v>
      </c>
      <c r="H591" s="105">
        <v>2</v>
      </c>
      <c r="I591" s="105">
        <v>16</v>
      </c>
      <c r="J591" s="105">
        <v>8</v>
      </c>
      <c r="K591" s="105">
        <v>3</v>
      </c>
      <c r="L591" s="105">
        <v>1.1185</v>
      </c>
      <c r="M591" s="105">
        <v>17.86</v>
      </c>
      <c r="N591" s="106">
        <f t="shared" si="10"/>
        <v>5934.3929354651164</v>
      </c>
      <c r="O591" s="176">
        <v>155</v>
      </c>
      <c r="P591" s="51">
        <v>28.3</v>
      </c>
      <c r="Q591" s="51"/>
      <c r="R591" s="51">
        <v>33</v>
      </c>
      <c r="S591" s="51">
        <v>127.6</v>
      </c>
      <c r="T591" s="190">
        <v>56</v>
      </c>
      <c r="U591" s="189">
        <v>91</v>
      </c>
      <c r="W591" s="187"/>
    </row>
    <row r="592" spans="1:23" ht="16.5" thickTop="1" thickBot="1" x14ac:dyDescent="0.3">
      <c r="A592" s="25" t="s">
        <v>340</v>
      </c>
      <c r="B592" s="26">
        <v>1</v>
      </c>
      <c r="C592" s="111" t="s">
        <v>362</v>
      </c>
      <c r="D592" s="112" t="s">
        <v>363</v>
      </c>
      <c r="E592" s="104">
        <v>211</v>
      </c>
      <c r="F592" s="83">
        <v>6</v>
      </c>
      <c r="G592" s="83">
        <v>2</v>
      </c>
      <c r="H592" s="105">
        <v>2</v>
      </c>
      <c r="I592" s="105">
        <v>31</v>
      </c>
      <c r="J592" s="105">
        <v>8</v>
      </c>
      <c r="K592" s="105">
        <v>2</v>
      </c>
      <c r="L592" s="105">
        <v>2.0001000000000002</v>
      </c>
      <c r="M592" s="105">
        <v>18.260000000000002</v>
      </c>
      <c r="N592" s="106">
        <f t="shared" si="10"/>
        <v>10560.195425232558</v>
      </c>
      <c r="O592" s="176">
        <v>177</v>
      </c>
      <c r="P592" s="51">
        <v>22.5</v>
      </c>
      <c r="Q592" s="51"/>
      <c r="R592" s="51">
        <v>30</v>
      </c>
      <c r="S592" s="51">
        <v>78.2</v>
      </c>
      <c r="T592" s="190">
        <v>70</v>
      </c>
      <c r="U592" s="189">
        <v>105</v>
      </c>
      <c r="W592" s="187"/>
    </row>
    <row r="593" spans="1:23" ht="16.5" thickTop="1" thickBot="1" x14ac:dyDescent="0.3">
      <c r="A593" s="25" t="s">
        <v>340</v>
      </c>
      <c r="B593" s="28">
        <v>1</v>
      </c>
      <c r="C593" s="98" t="s">
        <v>80</v>
      </c>
      <c r="D593" s="99" t="s">
        <v>23</v>
      </c>
      <c r="E593" s="104">
        <v>212</v>
      </c>
      <c r="F593" s="83">
        <v>6</v>
      </c>
      <c r="G593" s="83">
        <v>2</v>
      </c>
      <c r="H593" s="105">
        <v>2</v>
      </c>
      <c r="I593" s="105">
        <v>6</v>
      </c>
      <c r="J593" s="105">
        <v>8</v>
      </c>
      <c r="K593" s="105">
        <v>1</v>
      </c>
      <c r="L593" s="105">
        <v>1.5865</v>
      </c>
      <c r="M593" s="105">
        <v>17.45</v>
      </c>
      <c r="N593" s="106">
        <f t="shared" si="10"/>
        <v>8459.4624316860463</v>
      </c>
      <c r="O593" s="176">
        <v>180</v>
      </c>
      <c r="P593" s="51">
        <v>25.9</v>
      </c>
      <c r="Q593" s="51"/>
      <c r="R593" s="51">
        <v>24</v>
      </c>
      <c r="S593" s="51">
        <v>87.2</v>
      </c>
      <c r="T593" s="190">
        <v>69</v>
      </c>
      <c r="U593" s="189">
        <v>104</v>
      </c>
      <c r="W593" s="187"/>
    </row>
    <row r="594" spans="1:23" ht="16.5" thickTop="1" thickBot="1" x14ac:dyDescent="0.3">
      <c r="A594" s="25" t="s">
        <v>340</v>
      </c>
      <c r="B594" s="26">
        <v>1</v>
      </c>
      <c r="C594" s="98" t="s">
        <v>76</v>
      </c>
      <c r="D594" s="99" t="s">
        <v>8</v>
      </c>
      <c r="E594" s="104">
        <v>213</v>
      </c>
      <c r="F594" s="83">
        <v>6</v>
      </c>
      <c r="G594" s="83">
        <v>2</v>
      </c>
      <c r="H594" s="105">
        <v>2</v>
      </c>
      <c r="I594" s="105">
        <v>2</v>
      </c>
      <c r="J594" s="105">
        <v>9</v>
      </c>
      <c r="K594" s="101">
        <v>1</v>
      </c>
      <c r="L594" s="107">
        <v>1.1274999999999999</v>
      </c>
      <c r="M594" s="107">
        <v>17.36</v>
      </c>
      <c r="N594" s="106">
        <f t="shared" si="10"/>
        <v>6018.5582906976742</v>
      </c>
      <c r="O594" s="176">
        <v>185</v>
      </c>
      <c r="P594" s="51">
        <v>26</v>
      </c>
      <c r="Q594" s="50"/>
      <c r="R594" s="51">
        <v>30</v>
      </c>
      <c r="S594" s="51">
        <v>118.6</v>
      </c>
      <c r="T594" s="190">
        <v>68</v>
      </c>
      <c r="U594" s="189">
        <v>103</v>
      </c>
      <c r="W594" s="187"/>
    </row>
    <row r="595" spans="1:23" ht="16.5" thickTop="1" thickBot="1" x14ac:dyDescent="0.3">
      <c r="A595" s="25" t="s">
        <v>340</v>
      </c>
      <c r="B595" s="28">
        <v>1</v>
      </c>
      <c r="C595" s="111" t="s">
        <v>366</v>
      </c>
      <c r="D595" s="112" t="s">
        <v>367</v>
      </c>
      <c r="E595" s="104">
        <v>214</v>
      </c>
      <c r="F595" s="83">
        <v>6</v>
      </c>
      <c r="G595" s="83">
        <v>2</v>
      </c>
      <c r="H595" s="105">
        <v>2</v>
      </c>
      <c r="I595" s="105">
        <v>32</v>
      </c>
      <c r="J595" s="105">
        <v>9</v>
      </c>
      <c r="K595" s="105">
        <v>2</v>
      </c>
      <c r="L595" s="105">
        <v>1.3802000000000001</v>
      </c>
      <c r="M595" s="105">
        <v>17.899999999999999</v>
      </c>
      <c r="N595" s="106">
        <f t="shared" si="10"/>
        <v>7319.3209662790696</v>
      </c>
      <c r="O595" s="176">
        <v>198</v>
      </c>
      <c r="P595" s="51">
        <v>22.9</v>
      </c>
      <c r="Q595" s="51"/>
      <c r="R595" s="51">
        <v>30</v>
      </c>
      <c r="S595" s="51">
        <v>85</v>
      </c>
      <c r="T595" s="190">
        <v>67</v>
      </c>
      <c r="U595" s="189">
        <v>102</v>
      </c>
      <c r="W595" s="187"/>
    </row>
    <row r="596" spans="1:23" ht="16.5" thickTop="1" thickBot="1" x14ac:dyDescent="0.3">
      <c r="A596" s="25" t="s">
        <v>340</v>
      </c>
      <c r="B596" s="26">
        <v>1</v>
      </c>
      <c r="C596" s="111" t="s">
        <v>346</v>
      </c>
      <c r="D596" s="112" t="s">
        <v>347</v>
      </c>
      <c r="E596" s="104">
        <v>215</v>
      </c>
      <c r="F596" s="83">
        <v>6</v>
      </c>
      <c r="G596" s="83">
        <v>2</v>
      </c>
      <c r="H596" s="105">
        <v>2</v>
      </c>
      <c r="I596" s="105">
        <v>22</v>
      </c>
      <c r="J596" s="105">
        <v>9</v>
      </c>
      <c r="K596" s="105">
        <v>3</v>
      </c>
      <c r="L596" s="105">
        <v>1.5295000000000001</v>
      </c>
      <c r="M596" s="105">
        <v>16.48</v>
      </c>
      <c r="N596" s="106">
        <f t="shared" si="10"/>
        <v>8251.3608279069776</v>
      </c>
      <c r="O596" s="176">
        <v>154</v>
      </c>
      <c r="P596" s="51">
        <v>25.2</v>
      </c>
      <c r="Q596" s="51"/>
      <c r="R596" s="51">
        <v>35</v>
      </c>
      <c r="S596" s="51">
        <v>96.6</v>
      </c>
      <c r="T596" s="190">
        <v>75</v>
      </c>
      <c r="U596" s="189">
        <v>110</v>
      </c>
      <c r="W596" s="187"/>
    </row>
    <row r="597" spans="1:23" ht="16.5" thickTop="1" thickBot="1" x14ac:dyDescent="0.3">
      <c r="A597" s="25" t="s">
        <v>340</v>
      </c>
      <c r="B597" s="28">
        <v>1</v>
      </c>
      <c r="C597" s="111" t="s">
        <v>342</v>
      </c>
      <c r="D597" s="112" t="s">
        <v>343</v>
      </c>
      <c r="E597" s="104">
        <v>216</v>
      </c>
      <c r="F597" s="83">
        <v>6</v>
      </c>
      <c r="G597" s="83">
        <v>2</v>
      </c>
      <c r="H597" s="105">
        <v>2</v>
      </c>
      <c r="I597" s="105">
        <v>20</v>
      </c>
      <c r="J597" s="105">
        <v>9</v>
      </c>
      <c r="K597" s="105">
        <v>4</v>
      </c>
      <c r="L597" s="105">
        <v>1.7905</v>
      </c>
      <c r="M597" s="105">
        <v>17.47</v>
      </c>
      <c r="N597" s="106">
        <f t="shared" si="10"/>
        <v>9544.9087857558134</v>
      </c>
      <c r="O597" s="176">
        <v>134</v>
      </c>
      <c r="P597" s="51">
        <v>23.8</v>
      </c>
      <c r="Q597" s="51"/>
      <c r="R597" s="51">
        <v>29</v>
      </c>
      <c r="S597" s="51">
        <v>102</v>
      </c>
      <c r="T597" s="190">
        <v>68</v>
      </c>
      <c r="U597" s="189">
        <v>103</v>
      </c>
      <c r="W597" s="187"/>
    </row>
    <row r="598" spans="1:23" ht="16.5" thickTop="1" thickBot="1" x14ac:dyDescent="0.3">
      <c r="A598" s="25" t="s">
        <v>340</v>
      </c>
      <c r="B598" s="26">
        <v>1</v>
      </c>
      <c r="C598" s="98" t="s">
        <v>77</v>
      </c>
      <c r="D598" s="99" t="s">
        <v>27</v>
      </c>
      <c r="E598" s="104">
        <v>217</v>
      </c>
      <c r="F598" s="83">
        <v>6</v>
      </c>
      <c r="G598" s="83">
        <v>2</v>
      </c>
      <c r="H598" s="105">
        <v>2</v>
      </c>
      <c r="I598" s="105">
        <v>3</v>
      </c>
      <c r="J598" s="105">
        <v>9</v>
      </c>
      <c r="K598" s="105">
        <v>5</v>
      </c>
      <c r="L598" s="105">
        <v>1.0535000000000001</v>
      </c>
      <c r="M598" s="105">
        <v>17.329999999999998</v>
      </c>
      <c r="N598" s="106">
        <f t="shared" si="10"/>
        <v>5625.5901625000015</v>
      </c>
      <c r="O598" s="176">
        <v>178</v>
      </c>
      <c r="P598" s="51">
        <v>23</v>
      </c>
      <c r="Q598" s="51"/>
      <c r="R598" s="51">
        <v>31</v>
      </c>
      <c r="S598" s="51">
        <v>91.5</v>
      </c>
      <c r="T598" s="190">
        <v>67</v>
      </c>
      <c r="U598" s="189">
        <v>102</v>
      </c>
      <c r="W598" s="187"/>
    </row>
    <row r="599" spans="1:23" ht="16.5" thickTop="1" thickBot="1" x14ac:dyDescent="0.3">
      <c r="A599" s="25" t="s">
        <v>340</v>
      </c>
      <c r="B599" s="28">
        <v>1</v>
      </c>
      <c r="C599" s="111" t="s">
        <v>95</v>
      </c>
      <c r="D599" s="99"/>
      <c r="E599" s="104">
        <v>218</v>
      </c>
      <c r="F599" s="83">
        <v>6</v>
      </c>
      <c r="G599" s="83">
        <v>2</v>
      </c>
      <c r="H599" s="105">
        <v>2</v>
      </c>
      <c r="I599" s="105">
        <v>36</v>
      </c>
      <c r="J599" s="105">
        <v>9</v>
      </c>
      <c r="K599" s="105">
        <v>6</v>
      </c>
      <c r="L599" s="105">
        <v>1.7935000000000001</v>
      </c>
      <c r="M599" s="105">
        <v>16.86</v>
      </c>
      <c r="N599" s="106">
        <f t="shared" si="10"/>
        <v>9631.5684005813964</v>
      </c>
      <c r="O599" s="176">
        <v>228</v>
      </c>
      <c r="P599" s="51">
        <v>25.8</v>
      </c>
      <c r="Q599" s="51"/>
      <c r="R599" s="51">
        <v>33</v>
      </c>
      <c r="S599" s="51">
        <v>89</v>
      </c>
      <c r="T599" s="190">
        <v>74</v>
      </c>
      <c r="U599" s="189">
        <v>109</v>
      </c>
      <c r="W599" s="187"/>
    </row>
    <row r="600" spans="1:23" ht="16.5" thickTop="1" thickBot="1" x14ac:dyDescent="0.3">
      <c r="A600" s="25" t="s">
        <v>340</v>
      </c>
      <c r="B600" s="26">
        <v>1</v>
      </c>
      <c r="C600" s="98" t="s">
        <v>84</v>
      </c>
      <c r="D600" s="99" t="s">
        <v>43</v>
      </c>
      <c r="E600" s="104">
        <v>219</v>
      </c>
      <c r="F600" s="83">
        <v>6</v>
      </c>
      <c r="G600" s="83">
        <v>2</v>
      </c>
      <c r="H600" s="105">
        <v>2</v>
      </c>
      <c r="I600" s="105">
        <v>10</v>
      </c>
      <c r="J600" s="105">
        <v>10</v>
      </c>
      <c r="K600" s="105">
        <v>6</v>
      </c>
      <c r="L600" s="105">
        <v>2.1160000000000001</v>
      </c>
      <c r="M600" s="105">
        <v>17.71</v>
      </c>
      <c r="N600" s="106">
        <f t="shared" si="10"/>
        <v>11247.301513953487</v>
      </c>
      <c r="O600" s="176">
        <v>255</v>
      </c>
      <c r="P600" s="51">
        <v>26.3</v>
      </c>
      <c r="Q600" s="51"/>
      <c r="R600" s="51">
        <v>31</v>
      </c>
      <c r="S600" s="51">
        <v>95.3</v>
      </c>
      <c r="T600" s="190">
        <v>76</v>
      </c>
      <c r="U600" s="189">
        <v>111</v>
      </c>
      <c r="W600" s="187"/>
    </row>
    <row r="601" spans="1:23" ht="16.5" thickTop="1" thickBot="1" x14ac:dyDescent="0.3">
      <c r="A601" s="25" t="s">
        <v>340</v>
      </c>
      <c r="B601" s="28">
        <v>1</v>
      </c>
      <c r="C601" s="111" t="s">
        <v>356</v>
      </c>
      <c r="D601" s="112" t="s">
        <v>357</v>
      </c>
      <c r="E601" s="104">
        <v>220</v>
      </c>
      <c r="F601" s="83">
        <v>6</v>
      </c>
      <c r="G601" s="83">
        <v>2</v>
      </c>
      <c r="H601" s="105">
        <v>2</v>
      </c>
      <c r="I601" s="105">
        <v>27</v>
      </c>
      <c r="J601" s="105">
        <v>10</v>
      </c>
      <c r="K601" s="105">
        <v>5</v>
      </c>
      <c r="L601" s="105">
        <v>1.1094999999999999</v>
      </c>
      <c r="M601" s="105">
        <v>17.329999999999998</v>
      </c>
      <c r="N601" s="106">
        <f t="shared" si="10"/>
        <v>5924.624855523256</v>
      </c>
      <c r="O601" s="176">
        <v>144</v>
      </c>
      <c r="P601" s="51">
        <v>22.7</v>
      </c>
      <c r="Q601" s="51"/>
      <c r="R601" s="51">
        <v>30</v>
      </c>
      <c r="S601" s="51">
        <v>89.6</v>
      </c>
      <c r="T601" s="190">
        <v>74</v>
      </c>
      <c r="U601" s="189">
        <v>109</v>
      </c>
      <c r="W601" s="187"/>
    </row>
    <row r="602" spans="1:23" ht="16.5" thickTop="1" thickBot="1" x14ac:dyDescent="0.3">
      <c r="A602" s="25" t="s">
        <v>340</v>
      </c>
      <c r="B602" s="26">
        <v>1</v>
      </c>
      <c r="C602" s="111" t="s">
        <v>344</v>
      </c>
      <c r="D602" s="112" t="s">
        <v>345</v>
      </c>
      <c r="E602" s="104">
        <v>221</v>
      </c>
      <c r="F602" s="83">
        <v>6</v>
      </c>
      <c r="G602" s="83">
        <v>2</v>
      </c>
      <c r="H602" s="105">
        <v>2</v>
      </c>
      <c r="I602" s="105">
        <v>21</v>
      </c>
      <c r="J602" s="105">
        <v>10</v>
      </c>
      <c r="K602" s="105">
        <v>4</v>
      </c>
      <c r="L602" s="105">
        <v>1.9884999999999999</v>
      </c>
      <c r="M602" s="105">
        <v>17.190000000000001</v>
      </c>
      <c r="N602" s="106">
        <f t="shared" si="10"/>
        <v>10636.383606686048</v>
      </c>
      <c r="O602" s="176">
        <v>213</v>
      </c>
      <c r="P602" s="51">
        <v>25.1</v>
      </c>
      <c r="Q602" s="51"/>
      <c r="R602" s="51">
        <v>31</v>
      </c>
      <c r="S602" s="51">
        <v>103</v>
      </c>
      <c r="T602" s="190">
        <v>68</v>
      </c>
      <c r="U602" s="189">
        <v>103</v>
      </c>
      <c r="W602" s="187"/>
    </row>
    <row r="603" spans="1:23" ht="16.5" thickTop="1" thickBot="1" x14ac:dyDescent="0.3">
      <c r="A603" s="25" t="s">
        <v>340</v>
      </c>
      <c r="B603" s="28">
        <v>1</v>
      </c>
      <c r="C603" s="111" t="s">
        <v>364</v>
      </c>
      <c r="D603" s="112" t="s">
        <v>365</v>
      </c>
      <c r="E603" s="104">
        <v>222</v>
      </c>
      <c r="F603" s="83">
        <v>6</v>
      </c>
      <c r="G603" s="83">
        <v>2</v>
      </c>
      <c r="H603" s="105">
        <v>2</v>
      </c>
      <c r="I603" s="105">
        <v>30</v>
      </c>
      <c r="J603" s="105">
        <v>10</v>
      </c>
      <c r="K603" s="105">
        <v>3</v>
      </c>
      <c r="L603" s="105">
        <v>1.4575</v>
      </c>
      <c r="M603" s="105">
        <v>17.43</v>
      </c>
      <c r="N603" s="106">
        <f t="shared" si="10"/>
        <v>7773.4974433139523</v>
      </c>
      <c r="O603" s="176">
        <v>185</v>
      </c>
      <c r="P603" s="51">
        <v>22.8</v>
      </c>
      <c r="Q603" s="51"/>
      <c r="R603" s="51">
        <v>31</v>
      </c>
      <c r="S603" s="51">
        <v>86.7</v>
      </c>
      <c r="T603" s="190">
        <v>67</v>
      </c>
      <c r="U603" s="189">
        <v>102</v>
      </c>
      <c r="W603" s="187"/>
    </row>
    <row r="604" spans="1:23" ht="16.5" thickTop="1" thickBot="1" x14ac:dyDescent="0.3">
      <c r="A604" s="25" t="s">
        <v>340</v>
      </c>
      <c r="B604" s="26">
        <v>1</v>
      </c>
      <c r="C604" s="98" t="s">
        <v>372</v>
      </c>
      <c r="D604" s="99"/>
      <c r="E604" s="104">
        <v>223</v>
      </c>
      <c r="F604" s="83">
        <v>6</v>
      </c>
      <c r="G604" s="83">
        <v>2</v>
      </c>
      <c r="H604" s="105">
        <v>2</v>
      </c>
      <c r="I604" s="105">
        <v>35</v>
      </c>
      <c r="J604" s="105">
        <v>10</v>
      </c>
      <c r="K604" s="105">
        <v>2</v>
      </c>
      <c r="L604" s="105">
        <v>2.0760000000000001</v>
      </c>
      <c r="M604" s="105">
        <v>16.52</v>
      </c>
      <c r="N604" s="106">
        <f t="shared" si="10"/>
        <v>11194.260306976745</v>
      </c>
      <c r="O604" s="176">
        <v>270</v>
      </c>
      <c r="P604" s="51">
        <v>23</v>
      </c>
      <c r="Q604" s="51"/>
      <c r="R604" s="51">
        <v>33</v>
      </c>
      <c r="S604" s="51">
        <v>99.3</v>
      </c>
      <c r="T604" s="190">
        <v>76</v>
      </c>
      <c r="U604" s="189">
        <v>111</v>
      </c>
      <c r="W604" s="187"/>
    </row>
    <row r="605" spans="1:23" ht="16.5" thickTop="1" thickBot="1" x14ac:dyDescent="0.3">
      <c r="A605" s="25" t="s">
        <v>340</v>
      </c>
      <c r="B605" s="28">
        <v>1</v>
      </c>
      <c r="C605" s="111" t="s">
        <v>360</v>
      </c>
      <c r="D605" s="112" t="s">
        <v>361</v>
      </c>
      <c r="E605" s="104">
        <v>224</v>
      </c>
      <c r="F605" s="83">
        <v>6</v>
      </c>
      <c r="G605" s="83">
        <v>2</v>
      </c>
      <c r="H605" s="105">
        <v>2</v>
      </c>
      <c r="I605" s="105">
        <v>29</v>
      </c>
      <c r="J605" s="105">
        <v>10</v>
      </c>
      <c r="K605" s="105">
        <v>1</v>
      </c>
      <c r="L605" s="105">
        <v>2.0796000000000001</v>
      </c>
      <c r="M605" s="105">
        <v>17.8</v>
      </c>
      <c r="N605" s="106">
        <f t="shared" si="10"/>
        <v>11041.732925581395</v>
      </c>
      <c r="O605" s="176">
        <v>220</v>
      </c>
      <c r="P605" s="51">
        <v>23.3</v>
      </c>
      <c r="Q605" s="51"/>
      <c r="R605" s="51">
        <v>31</v>
      </c>
      <c r="S605" s="51">
        <v>85.6</v>
      </c>
      <c r="T605" s="190">
        <v>66</v>
      </c>
      <c r="U605" s="189">
        <v>101</v>
      </c>
      <c r="W605" s="187"/>
    </row>
    <row r="606" spans="1:23" ht="16.5" thickTop="1" thickBot="1" x14ac:dyDescent="0.3">
      <c r="A606" s="25" t="s">
        <v>340</v>
      </c>
      <c r="B606" s="26">
        <v>1</v>
      </c>
      <c r="C606" s="98" t="s">
        <v>93</v>
      </c>
      <c r="D606" s="99" t="s">
        <v>14</v>
      </c>
      <c r="E606" s="104">
        <v>225</v>
      </c>
      <c r="F606" s="83">
        <v>6</v>
      </c>
      <c r="G606" s="83">
        <v>2</v>
      </c>
      <c r="H606" s="105">
        <v>2</v>
      </c>
      <c r="I606" s="105">
        <v>18</v>
      </c>
      <c r="J606" s="105">
        <v>11</v>
      </c>
      <c r="K606" s="101">
        <v>1</v>
      </c>
      <c r="L606" s="107">
        <v>1.7945</v>
      </c>
      <c r="M606" s="107">
        <v>17.309999999999999</v>
      </c>
      <c r="N606" s="106">
        <f t="shared" si="10"/>
        <v>9584.7781834302332</v>
      </c>
      <c r="O606" s="176">
        <v>208</v>
      </c>
      <c r="P606" s="51">
        <v>28.2</v>
      </c>
      <c r="Q606" s="50"/>
      <c r="R606" s="51">
        <v>33</v>
      </c>
      <c r="S606" s="51">
        <v>136</v>
      </c>
      <c r="T606" s="190">
        <v>73</v>
      </c>
      <c r="U606" s="189">
        <v>108</v>
      </c>
      <c r="W606" s="187"/>
    </row>
    <row r="607" spans="1:23" ht="16.5" thickTop="1" thickBot="1" x14ac:dyDescent="0.3">
      <c r="A607" s="25" t="s">
        <v>340</v>
      </c>
      <c r="B607" s="28">
        <v>1</v>
      </c>
      <c r="C607" s="98" t="s">
        <v>86</v>
      </c>
      <c r="D607" s="99" t="s">
        <v>19</v>
      </c>
      <c r="E607" s="104">
        <v>226</v>
      </c>
      <c r="F607" s="83">
        <v>6</v>
      </c>
      <c r="G607" s="83">
        <v>2</v>
      </c>
      <c r="H607" s="105">
        <v>2</v>
      </c>
      <c r="I607" s="105">
        <v>12</v>
      </c>
      <c r="J607" s="105">
        <v>11</v>
      </c>
      <c r="K607" s="105">
        <v>2</v>
      </c>
      <c r="L607" s="105">
        <v>1.5051000000000001</v>
      </c>
      <c r="M607" s="105">
        <v>16.73</v>
      </c>
      <c r="N607" s="106">
        <f t="shared" si="10"/>
        <v>8095.4227411046513</v>
      </c>
      <c r="O607" s="176">
        <v>285</v>
      </c>
      <c r="P607" s="51">
        <v>27.6</v>
      </c>
      <c r="Q607" s="51"/>
      <c r="R607" s="51">
        <v>33</v>
      </c>
      <c r="S607" s="51">
        <v>90.5</v>
      </c>
      <c r="T607" s="190">
        <v>67</v>
      </c>
      <c r="U607" s="189">
        <v>102</v>
      </c>
      <c r="W607" s="187"/>
    </row>
    <row r="608" spans="1:23" ht="16.5" thickTop="1" thickBot="1" x14ac:dyDescent="0.3">
      <c r="A608" s="25" t="s">
        <v>340</v>
      </c>
      <c r="B608" s="26">
        <v>1</v>
      </c>
      <c r="C608" s="111" t="s">
        <v>368</v>
      </c>
      <c r="D608" s="112" t="s">
        <v>369</v>
      </c>
      <c r="E608" s="104">
        <v>227</v>
      </c>
      <c r="F608" s="83">
        <v>6</v>
      </c>
      <c r="G608" s="83">
        <v>2</v>
      </c>
      <c r="H608" s="105">
        <v>2</v>
      </c>
      <c r="I608" s="105">
        <v>33</v>
      </c>
      <c r="J608" s="105">
        <v>11</v>
      </c>
      <c r="K608" s="105">
        <v>3</v>
      </c>
      <c r="L608" s="105">
        <v>1.4255</v>
      </c>
      <c r="M608" s="105">
        <v>16.920000000000002</v>
      </c>
      <c r="N608" s="106">
        <f t="shared" si="10"/>
        <v>7649.7866244186043</v>
      </c>
      <c r="O608" s="176">
        <v>215</v>
      </c>
      <c r="P608" s="51">
        <v>29.3</v>
      </c>
      <c r="Q608" s="51"/>
      <c r="R608" s="51">
        <v>33</v>
      </c>
      <c r="S608" s="51">
        <v>106.6</v>
      </c>
      <c r="T608" s="190">
        <v>66</v>
      </c>
      <c r="U608" s="189">
        <v>101</v>
      </c>
      <c r="W608" s="187"/>
    </row>
    <row r="609" spans="1:23" ht="16.5" thickTop="1" thickBot="1" x14ac:dyDescent="0.3">
      <c r="A609" s="25" t="s">
        <v>340</v>
      </c>
      <c r="B609" s="28">
        <v>1</v>
      </c>
      <c r="C609" s="98" t="s">
        <v>94</v>
      </c>
      <c r="D609" s="99">
        <v>8580</v>
      </c>
      <c r="E609" s="104">
        <v>228</v>
      </c>
      <c r="F609" s="83">
        <v>6</v>
      </c>
      <c r="G609" s="83">
        <v>2</v>
      </c>
      <c r="H609" s="105">
        <v>2</v>
      </c>
      <c r="I609" s="105">
        <v>19</v>
      </c>
      <c r="J609" s="105">
        <v>11</v>
      </c>
      <c r="K609" s="105">
        <v>4</v>
      </c>
      <c r="L609" s="105">
        <v>0.96899999999999997</v>
      </c>
      <c r="M609" s="105">
        <v>18.010000000000002</v>
      </c>
      <c r="N609" s="106">
        <f t="shared" si="10"/>
        <v>5131.8065354651162</v>
      </c>
      <c r="O609" s="176">
        <v>166</v>
      </c>
      <c r="P609" s="51">
        <v>27.9</v>
      </c>
      <c r="Q609" s="51"/>
      <c r="R609" s="51">
        <v>33</v>
      </c>
      <c r="S609" s="51">
        <v>142.5</v>
      </c>
      <c r="T609" s="190">
        <v>49</v>
      </c>
      <c r="U609" s="189">
        <v>84</v>
      </c>
      <c r="W609" s="187"/>
    </row>
    <row r="610" spans="1:23" ht="16.5" thickTop="1" thickBot="1" x14ac:dyDescent="0.3">
      <c r="A610" s="25" t="s">
        <v>340</v>
      </c>
      <c r="B610" s="26">
        <v>1</v>
      </c>
      <c r="C610" s="98" t="s">
        <v>90</v>
      </c>
      <c r="D610" s="99" t="s">
        <v>25</v>
      </c>
      <c r="E610" s="104">
        <v>229</v>
      </c>
      <c r="F610" s="83">
        <v>6</v>
      </c>
      <c r="G610" s="83">
        <v>2</v>
      </c>
      <c r="H610" s="105">
        <v>2</v>
      </c>
      <c r="I610" s="105">
        <v>15</v>
      </c>
      <c r="J610" s="105">
        <v>11</v>
      </c>
      <c r="K610" s="105">
        <v>5</v>
      </c>
      <c r="L610" s="105">
        <v>1.39</v>
      </c>
      <c r="M610" s="105">
        <v>17.600000000000001</v>
      </c>
      <c r="N610" s="106">
        <f t="shared" si="10"/>
        <v>7398.2265116279068</v>
      </c>
      <c r="O610" s="176">
        <v>166</v>
      </c>
      <c r="P610" s="51">
        <v>25.2</v>
      </c>
      <c r="Q610" s="51"/>
      <c r="R610" s="51">
        <v>27</v>
      </c>
      <c r="S610" s="51">
        <v>130</v>
      </c>
      <c r="T610" s="190">
        <v>57</v>
      </c>
      <c r="U610" s="189">
        <v>92</v>
      </c>
      <c r="W610" s="187"/>
    </row>
    <row r="611" spans="1:23" ht="16.5" thickTop="1" thickBot="1" x14ac:dyDescent="0.3">
      <c r="A611" s="25" t="s">
        <v>340</v>
      </c>
      <c r="B611" s="28">
        <v>1</v>
      </c>
      <c r="C611" s="98" t="s">
        <v>85</v>
      </c>
      <c r="D611" s="99" t="s">
        <v>41</v>
      </c>
      <c r="E611" s="104">
        <v>230</v>
      </c>
      <c r="F611" s="83">
        <v>6</v>
      </c>
      <c r="G611" s="83">
        <v>2</v>
      </c>
      <c r="H611" s="105">
        <v>2</v>
      </c>
      <c r="I611" s="105">
        <v>11</v>
      </c>
      <c r="J611" s="105">
        <v>11</v>
      </c>
      <c r="K611" s="105">
        <v>6</v>
      </c>
      <c r="L611" s="105">
        <v>2.1579999999999999</v>
      </c>
      <c r="M611" s="105">
        <v>17.61</v>
      </c>
      <c r="N611" s="106">
        <f t="shared" ref="N611:N653" si="11">(L611*5555)*(100-M611)/86</f>
        <v>11484.485803488371</v>
      </c>
      <c r="O611" s="176">
        <v>272</v>
      </c>
      <c r="P611" s="51">
        <v>24.6</v>
      </c>
      <c r="Q611" s="51"/>
      <c r="R611" s="51">
        <v>31</v>
      </c>
      <c r="S611" s="51">
        <v>93.8</v>
      </c>
      <c r="T611" s="190">
        <v>76</v>
      </c>
      <c r="U611" s="189">
        <v>111</v>
      </c>
      <c r="W611" s="187"/>
    </row>
    <row r="612" spans="1:23" ht="16.5" thickTop="1" thickBot="1" x14ac:dyDescent="0.3">
      <c r="A612" s="25" t="s">
        <v>340</v>
      </c>
      <c r="B612" s="26">
        <v>1</v>
      </c>
      <c r="C612" s="111" t="s">
        <v>350</v>
      </c>
      <c r="D612" s="112" t="s">
        <v>351</v>
      </c>
      <c r="E612" s="104">
        <v>231</v>
      </c>
      <c r="F612" s="83">
        <v>6</v>
      </c>
      <c r="G612" s="83">
        <v>2</v>
      </c>
      <c r="H612" s="105">
        <v>2</v>
      </c>
      <c r="I612" s="105">
        <v>25</v>
      </c>
      <c r="J612" s="105">
        <v>12</v>
      </c>
      <c r="K612" s="105">
        <v>6</v>
      </c>
      <c r="L612" s="105">
        <v>1.766</v>
      </c>
      <c r="M612" s="105">
        <v>17.73</v>
      </c>
      <c r="N612" s="106">
        <f t="shared" si="11"/>
        <v>9384.6441290697658</v>
      </c>
      <c r="O612" s="176">
        <v>203</v>
      </c>
      <c r="P612" s="51">
        <v>28.8</v>
      </c>
      <c r="Q612" s="51"/>
      <c r="R612" s="51">
        <v>25</v>
      </c>
      <c r="S612" s="51">
        <v>103</v>
      </c>
      <c r="T612" s="190">
        <v>65</v>
      </c>
      <c r="U612" s="189">
        <v>100</v>
      </c>
      <c r="W612" s="187"/>
    </row>
    <row r="613" spans="1:23" ht="16.5" thickTop="1" thickBot="1" x14ac:dyDescent="0.3">
      <c r="A613" s="25" t="s">
        <v>340</v>
      </c>
      <c r="B613" s="28">
        <v>1</v>
      </c>
      <c r="C613" s="111" t="s">
        <v>348</v>
      </c>
      <c r="D613" s="112" t="s">
        <v>349</v>
      </c>
      <c r="E613" s="104">
        <v>232</v>
      </c>
      <c r="F613" s="83">
        <v>6</v>
      </c>
      <c r="G613" s="83">
        <v>2</v>
      </c>
      <c r="H613" s="105">
        <v>2</v>
      </c>
      <c r="I613" s="105">
        <v>23</v>
      </c>
      <c r="J613" s="105">
        <v>12</v>
      </c>
      <c r="K613" s="105">
        <v>5</v>
      </c>
      <c r="L613" s="105">
        <v>1.8774999999999999</v>
      </c>
      <c r="M613" s="105">
        <v>17.27</v>
      </c>
      <c r="N613" s="106">
        <f t="shared" si="11"/>
        <v>10032.948478197673</v>
      </c>
      <c r="O613" s="176">
        <v>259</v>
      </c>
      <c r="P613" s="51">
        <v>27.7</v>
      </c>
      <c r="Q613" s="51"/>
      <c r="R613" s="51">
        <v>31</v>
      </c>
      <c r="S613" s="51">
        <v>105.7</v>
      </c>
      <c r="T613" s="190">
        <v>64</v>
      </c>
      <c r="U613" s="189">
        <v>99</v>
      </c>
      <c r="W613" s="187"/>
    </row>
    <row r="614" spans="1:23" ht="16.5" thickTop="1" thickBot="1" x14ac:dyDescent="0.3">
      <c r="A614" s="25" t="s">
        <v>340</v>
      </c>
      <c r="B614" s="26">
        <v>1</v>
      </c>
      <c r="C614" s="111" t="s">
        <v>358</v>
      </c>
      <c r="D614" s="112" t="s">
        <v>359</v>
      </c>
      <c r="E614" s="104">
        <v>233</v>
      </c>
      <c r="F614" s="83">
        <v>6</v>
      </c>
      <c r="G614" s="83">
        <v>2</v>
      </c>
      <c r="H614" s="105">
        <v>2</v>
      </c>
      <c r="I614" s="105">
        <v>28</v>
      </c>
      <c r="J614" s="105">
        <v>12</v>
      </c>
      <c r="K614" s="105">
        <v>4</v>
      </c>
      <c r="L614" s="105">
        <v>1.7175</v>
      </c>
      <c r="M614" s="105">
        <v>17.079999999999998</v>
      </c>
      <c r="N614" s="106">
        <f t="shared" si="11"/>
        <v>9199.0218662790703</v>
      </c>
      <c r="O614" s="176">
        <v>242</v>
      </c>
      <c r="P614" s="51">
        <v>22</v>
      </c>
      <c r="Q614" s="51"/>
      <c r="R614" s="51">
        <v>30</v>
      </c>
      <c r="S614" s="51">
        <v>94.8</v>
      </c>
      <c r="T614" s="190">
        <v>63</v>
      </c>
      <c r="U614" s="189">
        <v>98</v>
      </c>
      <c r="W614" s="187"/>
    </row>
    <row r="615" spans="1:23" ht="16.5" thickTop="1" thickBot="1" x14ac:dyDescent="0.3">
      <c r="A615" s="25" t="s">
        <v>340</v>
      </c>
      <c r="B615" s="28">
        <v>1</v>
      </c>
      <c r="C615" s="98" t="s">
        <v>79</v>
      </c>
      <c r="D615" s="99" t="s">
        <v>16</v>
      </c>
      <c r="E615" s="104">
        <v>234</v>
      </c>
      <c r="F615" s="83">
        <v>6</v>
      </c>
      <c r="G615" s="83">
        <v>2</v>
      </c>
      <c r="H615" s="105">
        <v>2</v>
      </c>
      <c r="I615" s="105">
        <v>5</v>
      </c>
      <c r="J615" s="105">
        <v>12</v>
      </c>
      <c r="K615" s="105">
        <v>3</v>
      </c>
      <c r="L615" s="105">
        <v>1.6575</v>
      </c>
      <c r="M615" s="105">
        <v>17.57</v>
      </c>
      <c r="N615" s="106">
        <f t="shared" si="11"/>
        <v>8825.1978183139545</v>
      </c>
      <c r="O615" s="176">
        <v>233</v>
      </c>
      <c r="P615" s="51">
        <v>22.6</v>
      </c>
      <c r="Q615" s="51"/>
      <c r="R615" s="51">
        <v>32</v>
      </c>
      <c r="S615" s="51">
        <v>107.7</v>
      </c>
      <c r="T615" s="190">
        <v>64</v>
      </c>
      <c r="U615" s="189">
        <v>99</v>
      </c>
      <c r="W615" s="187"/>
    </row>
    <row r="616" spans="1:23" ht="16.5" thickTop="1" thickBot="1" x14ac:dyDescent="0.3">
      <c r="A616" s="25" t="s">
        <v>340</v>
      </c>
      <c r="B616" s="26">
        <v>1</v>
      </c>
      <c r="C616" s="98" t="s">
        <v>92</v>
      </c>
      <c r="D616" s="99" t="s">
        <v>36</v>
      </c>
      <c r="E616" s="104">
        <v>235</v>
      </c>
      <c r="F616" s="83">
        <v>6</v>
      </c>
      <c r="G616" s="83">
        <v>2</v>
      </c>
      <c r="H616" s="105">
        <v>2</v>
      </c>
      <c r="I616" s="105">
        <v>17</v>
      </c>
      <c r="J616" s="105">
        <v>12</v>
      </c>
      <c r="K616" s="105">
        <v>2</v>
      </c>
      <c r="L616" s="105">
        <v>1.6755</v>
      </c>
      <c r="M616" s="105">
        <v>17.13</v>
      </c>
      <c r="N616" s="106">
        <f t="shared" si="11"/>
        <v>8968.6563392441858</v>
      </c>
      <c r="O616" s="176">
        <v>208</v>
      </c>
      <c r="P616" s="51">
        <v>23.3</v>
      </c>
      <c r="Q616" s="51"/>
      <c r="R616" s="51">
        <v>35</v>
      </c>
      <c r="S616" s="51">
        <v>154</v>
      </c>
      <c r="T616" s="190">
        <v>62</v>
      </c>
      <c r="U616" s="189">
        <v>97</v>
      </c>
      <c r="W616" s="187"/>
    </row>
    <row r="617" spans="1:23" ht="16.5" thickTop="1" thickBot="1" x14ac:dyDescent="0.3">
      <c r="A617" s="25" t="s">
        <v>340</v>
      </c>
      <c r="B617" s="28">
        <v>1</v>
      </c>
      <c r="C617" s="111" t="s">
        <v>352</v>
      </c>
      <c r="D617" s="112" t="s">
        <v>353</v>
      </c>
      <c r="E617" s="104">
        <v>236</v>
      </c>
      <c r="F617" s="83">
        <v>6</v>
      </c>
      <c r="G617" s="83">
        <v>2</v>
      </c>
      <c r="H617" s="105">
        <v>2</v>
      </c>
      <c r="I617" s="105">
        <v>24</v>
      </c>
      <c r="J617" s="105">
        <v>12</v>
      </c>
      <c r="K617" s="105">
        <v>1</v>
      </c>
      <c r="L617" s="105">
        <v>2.0095000000000001</v>
      </c>
      <c r="M617" s="105">
        <v>17.21</v>
      </c>
      <c r="N617" s="106">
        <f t="shared" si="11"/>
        <v>10746.115526453488</v>
      </c>
      <c r="O617" s="176">
        <v>225</v>
      </c>
      <c r="P617" s="51">
        <v>23.3</v>
      </c>
      <c r="Q617" s="51"/>
      <c r="R617" s="51">
        <v>31</v>
      </c>
      <c r="S617" s="51">
        <v>94</v>
      </c>
      <c r="T617" s="190">
        <v>74</v>
      </c>
      <c r="U617" s="189">
        <v>109</v>
      </c>
      <c r="W617" s="187"/>
    </row>
    <row r="618" spans="1:23" ht="16.5" thickTop="1" thickBot="1" x14ac:dyDescent="0.3">
      <c r="A618" s="25" t="s">
        <v>340</v>
      </c>
      <c r="B618" s="26">
        <v>1</v>
      </c>
      <c r="C618" s="98" t="s">
        <v>85</v>
      </c>
      <c r="D618" s="99" t="s">
        <v>41</v>
      </c>
      <c r="E618" s="104">
        <v>301</v>
      </c>
      <c r="F618" s="83">
        <v>6</v>
      </c>
      <c r="G618" s="83">
        <v>2</v>
      </c>
      <c r="H618" s="105">
        <v>3</v>
      </c>
      <c r="I618" s="105">
        <v>11</v>
      </c>
      <c r="J618" s="101">
        <v>13</v>
      </c>
      <c r="K618" s="101">
        <v>1</v>
      </c>
      <c r="L618" s="107">
        <v>1.4735</v>
      </c>
      <c r="M618" s="107">
        <v>17.13</v>
      </c>
      <c r="N618" s="106">
        <f t="shared" si="11"/>
        <v>7887.3859241279069</v>
      </c>
      <c r="O618" s="176">
        <v>168</v>
      </c>
      <c r="P618" s="51">
        <v>25.8</v>
      </c>
      <c r="Q618" s="50"/>
      <c r="R618" s="51">
        <v>32</v>
      </c>
      <c r="S618" s="51">
        <v>91</v>
      </c>
      <c r="T618" s="190">
        <v>78</v>
      </c>
      <c r="U618" s="189">
        <v>113</v>
      </c>
      <c r="W618" s="187"/>
    </row>
    <row r="619" spans="1:23" ht="16.5" thickTop="1" thickBot="1" x14ac:dyDescent="0.3">
      <c r="A619" s="25" t="s">
        <v>340</v>
      </c>
      <c r="B619" s="28">
        <v>1</v>
      </c>
      <c r="C619" s="111" t="s">
        <v>354</v>
      </c>
      <c r="D619" s="112" t="s">
        <v>355</v>
      </c>
      <c r="E619" s="104">
        <v>302</v>
      </c>
      <c r="F619" s="83">
        <v>6</v>
      </c>
      <c r="G619" s="83">
        <v>2</v>
      </c>
      <c r="H619" s="105">
        <v>3</v>
      </c>
      <c r="I619" s="105">
        <v>26</v>
      </c>
      <c r="J619" s="101">
        <v>13</v>
      </c>
      <c r="K619" s="105">
        <v>2</v>
      </c>
      <c r="L619" s="105">
        <v>1.5205</v>
      </c>
      <c r="M619" s="105">
        <v>16.53</v>
      </c>
      <c r="N619" s="106">
        <f t="shared" si="11"/>
        <v>8197.8968595930237</v>
      </c>
      <c r="O619" s="176">
        <v>135</v>
      </c>
      <c r="P619" s="51">
        <v>27.7</v>
      </c>
      <c r="Q619" s="51"/>
      <c r="R619" s="51">
        <v>35</v>
      </c>
      <c r="S619" s="51">
        <v>94.7</v>
      </c>
      <c r="T619" s="190">
        <v>78</v>
      </c>
      <c r="U619" s="189">
        <v>113</v>
      </c>
      <c r="W619" s="187"/>
    </row>
    <row r="620" spans="1:23" ht="16.5" thickTop="1" thickBot="1" x14ac:dyDescent="0.3">
      <c r="A620" s="25" t="s">
        <v>340</v>
      </c>
      <c r="B620" s="26">
        <v>1</v>
      </c>
      <c r="C620" s="111" t="s">
        <v>364</v>
      </c>
      <c r="D620" s="112" t="s">
        <v>365</v>
      </c>
      <c r="E620" s="104">
        <v>303</v>
      </c>
      <c r="F620" s="83">
        <v>6</v>
      </c>
      <c r="G620" s="83">
        <v>2</v>
      </c>
      <c r="H620" s="105">
        <v>3</v>
      </c>
      <c r="I620" s="105">
        <v>30</v>
      </c>
      <c r="J620" s="101">
        <v>13</v>
      </c>
      <c r="K620" s="105">
        <v>3</v>
      </c>
      <c r="L620" s="105">
        <v>1.2615000000000001</v>
      </c>
      <c r="M620" s="105">
        <v>17.32</v>
      </c>
      <c r="N620" s="106">
        <f t="shared" si="11"/>
        <v>6737.1052918604664</v>
      </c>
      <c r="O620" s="176">
        <v>144</v>
      </c>
      <c r="P620" s="51">
        <v>24.5</v>
      </c>
      <c r="Q620" s="51"/>
      <c r="R620" s="51">
        <v>33</v>
      </c>
      <c r="S620" s="51">
        <v>89.8</v>
      </c>
      <c r="T620" s="190">
        <v>63</v>
      </c>
      <c r="U620" s="189">
        <v>98</v>
      </c>
      <c r="W620" s="187"/>
    </row>
    <row r="621" spans="1:23" ht="16.5" thickTop="1" thickBot="1" x14ac:dyDescent="0.3">
      <c r="A621" s="25" t="s">
        <v>340</v>
      </c>
      <c r="B621" s="28">
        <v>1</v>
      </c>
      <c r="C621" s="98" t="s">
        <v>81</v>
      </c>
      <c r="D621" s="99">
        <v>8544</v>
      </c>
      <c r="E621" s="104">
        <v>304</v>
      </c>
      <c r="F621" s="83">
        <v>6</v>
      </c>
      <c r="G621" s="83">
        <v>2</v>
      </c>
      <c r="H621" s="105">
        <v>3</v>
      </c>
      <c r="I621" s="105">
        <v>7</v>
      </c>
      <c r="J621" s="101">
        <v>13</v>
      </c>
      <c r="K621" s="105">
        <v>4</v>
      </c>
      <c r="L621" s="105">
        <v>1.3009999999999999</v>
      </c>
      <c r="M621" s="105">
        <v>17.899999999999999</v>
      </c>
      <c r="N621" s="106">
        <f t="shared" si="11"/>
        <v>6899.3164593023248</v>
      </c>
      <c r="O621" s="176">
        <v>112</v>
      </c>
      <c r="P621" s="51">
        <v>23.3</v>
      </c>
      <c r="Q621" s="51"/>
      <c r="R621" s="51">
        <v>27</v>
      </c>
      <c r="S621" s="51">
        <v>131.69999999999999</v>
      </c>
      <c r="T621" s="190">
        <v>62</v>
      </c>
      <c r="U621" s="189">
        <v>97</v>
      </c>
      <c r="W621" s="187"/>
    </row>
    <row r="622" spans="1:23" ht="16.5" thickTop="1" thickBot="1" x14ac:dyDescent="0.3">
      <c r="A622" s="25" t="s">
        <v>340</v>
      </c>
      <c r="B622" s="26">
        <v>1</v>
      </c>
      <c r="C622" s="98" t="s">
        <v>82</v>
      </c>
      <c r="D622" s="99">
        <v>8528</v>
      </c>
      <c r="E622" s="104">
        <v>305</v>
      </c>
      <c r="F622" s="83">
        <v>6</v>
      </c>
      <c r="G622" s="83">
        <v>2</v>
      </c>
      <c r="H622" s="105">
        <v>3</v>
      </c>
      <c r="I622" s="105">
        <v>8</v>
      </c>
      <c r="J622" s="101">
        <v>13</v>
      </c>
      <c r="K622" s="105">
        <v>5</v>
      </c>
      <c r="L622" s="105">
        <v>1.0714999999999999</v>
      </c>
      <c r="M622" s="105">
        <v>18.239999999999998</v>
      </c>
      <c r="N622" s="106">
        <f t="shared" si="11"/>
        <v>5658.7260604651156</v>
      </c>
      <c r="O622" s="176">
        <v>146</v>
      </c>
      <c r="P622" s="51">
        <v>17.600000000000001</v>
      </c>
      <c r="Q622" s="51"/>
      <c r="R622" s="51">
        <v>31</v>
      </c>
      <c r="S622" s="51">
        <v>118</v>
      </c>
      <c r="T622" s="190">
        <v>49</v>
      </c>
      <c r="U622" s="189">
        <v>84</v>
      </c>
      <c r="W622" s="187"/>
    </row>
    <row r="623" spans="1:23" ht="16.5" thickTop="1" thickBot="1" x14ac:dyDescent="0.3">
      <c r="A623" s="25" t="s">
        <v>340</v>
      </c>
      <c r="B623" s="28">
        <v>1</v>
      </c>
      <c r="C623" s="111" t="s">
        <v>368</v>
      </c>
      <c r="D623" s="112" t="s">
        <v>369</v>
      </c>
      <c r="E623" s="104">
        <v>306</v>
      </c>
      <c r="F623" s="83">
        <v>6</v>
      </c>
      <c r="G623" s="83">
        <v>2</v>
      </c>
      <c r="H623" s="105">
        <v>3</v>
      </c>
      <c r="I623" s="105">
        <v>33</v>
      </c>
      <c r="J623" s="101">
        <v>13</v>
      </c>
      <c r="K623" s="105">
        <v>6</v>
      </c>
      <c r="L623" s="105">
        <v>1.1271</v>
      </c>
      <c r="M623" s="105">
        <v>17.23</v>
      </c>
      <c r="N623" s="106">
        <f t="shared" si="11"/>
        <v>6025.8874672674419</v>
      </c>
      <c r="O623" s="176">
        <v>107</v>
      </c>
      <c r="P623" s="51">
        <v>33.5</v>
      </c>
      <c r="Q623" s="51"/>
      <c r="R623" s="51">
        <v>34</v>
      </c>
      <c r="S623" s="51">
        <v>86.2</v>
      </c>
      <c r="T623" s="190">
        <v>77</v>
      </c>
      <c r="U623" s="189">
        <v>112</v>
      </c>
      <c r="W623" s="187"/>
    </row>
    <row r="624" spans="1:23" ht="16.5" thickTop="1" thickBot="1" x14ac:dyDescent="0.3">
      <c r="A624" s="25" t="s">
        <v>340</v>
      </c>
      <c r="B624" s="26">
        <v>1</v>
      </c>
      <c r="C624" s="98" t="s">
        <v>77</v>
      </c>
      <c r="D624" s="99" t="s">
        <v>27</v>
      </c>
      <c r="E624" s="104">
        <v>307</v>
      </c>
      <c r="F624" s="83">
        <v>6</v>
      </c>
      <c r="G624" s="83">
        <v>2</v>
      </c>
      <c r="H624" s="105">
        <v>3</v>
      </c>
      <c r="I624" s="105">
        <v>3</v>
      </c>
      <c r="J624" s="105">
        <v>14</v>
      </c>
      <c r="K624" s="105">
        <v>6</v>
      </c>
      <c r="L624" s="105">
        <v>1.1575</v>
      </c>
      <c r="M624" s="105">
        <v>16.739999999999998</v>
      </c>
      <c r="N624" s="106">
        <f t="shared" si="11"/>
        <v>6225.0524970930228</v>
      </c>
      <c r="O624" s="176">
        <v>180</v>
      </c>
      <c r="P624" s="51">
        <v>23</v>
      </c>
      <c r="Q624" s="51"/>
      <c r="R624" s="51">
        <v>31</v>
      </c>
      <c r="S624" s="51">
        <v>95.3</v>
      </c>
      <c r="T624" s="190">
        <v>75</v>
      </c>
      <c r="U624" s="189">
        <v>110</v>
      </c>
      <c r="W624" s="187"/>
    </row>
    <row r="625" spans="1:23" ht="16.5" thickTop="1" thickBot="1" x14ac:dyDescent="0.3">
      <c r="A625" s="25" t="s">
        <v>340</v>
      </c>
      <c r="B625" s="28">
        <v>1</v>
      </c>
      <c r="C625" s="98" t="s">
        <v>87</v>
      </c>
      <c r="D625" s="99" t="s">
        <v>10</v>
      </c>
      <c r="E625" s="104">
        <v>308</v>
      </c>
      <c r="F625" s="83">
        <v>6</v>
      </c>
      <c r="G625" s="83">
        <v>2</v>
      </c>
      <c r="H625" s="105">
        <v>3</v>
      </c>
      <c r="I625" s="105">
        <v>13</v>
      </c>
      <c r="J625" s="105">
        <v>14</v>
      </c>
      <c r="K625" s="105">
        <v>5</v>
      </c>
      <c r="L625" s="105">
        <v>1.3201000000000001</v>
      </c>
      <c r="M625" s="105">
        <v>17.05</v>
      </c>
      <c r="N625" s="106">
        <f t="shared" si="11"/>
        <v>7073.0842874999998</v>
      </c>
      <c r="O625" s="176">
        <v>137</v>
      </c>
      <c r="P625" s="51">
        <v>22.9</v>
      </c>
      <c r="Q625" s="51"/>
      <c r="R625" s="51">
        <v>31</v>
      </c>
      <c r="S625" s="51">
        <v>99.7</v>
      </c>
      <c r="T625" s="190">
        <v>65</v>
      </c>
      <c r="U625" s="189">
        <v>100</v>
      </c>
      <c r="W625" s="187"/>
    </row>
    <row r="626" spans="1:23" ht="16.5" thickTop="1" thickBot="1" x14ac:dyDescent="0.3">
      <c r="A626" s="25" t="s">
        <v>340</v>
      </c>
      <c r="B626" s="26">
        <v>1</v>
      </c>
      <c r="C626" s="98" t="s">
        <v>91</v>
      </c>
      <c r="D626" s="99" t="s">
        <v>11</v>
      </c>
      <c r="E626" s="104">
        <v>309</v>
      </c>
      <c r="F626" s="83">
        <v>6</v>
      </c>
      <c r="G626" s="83">
        <v>2</v>
      </c>
      <c r="H626" s="105">
        <v>3</v>
      </c>
      <c r="I626" s="105">
        <v>16</v>
      </c>
      <c r="J626" s="105">
        <v>14</v>
      </c>
      <c r="K626" s="105">
        <v>4</v>
      </c>
      <c r="L626" s="105">
        <v>1.4650000000000001</v>
      </c>
      <c r="M626" s="105">
        <v>17.440000000000001</v>
      </c>
      <c r="N626" s="106">
        <f t="shared" si="11"/>
        <v>7812.5520000000006</v>
      </c>
      <c r="O626" s="176">
        <v>109</v>
      </c>
      <c r="P626" s="51">
        <v>23.6</v>
      </c>
      <c r="Q626" s="51"/>
      <c r="R626" s="51">
        <v>32</v>
      </c>
      <c r="S626" s="51">
        <v>131.6</v>
      </c>
      <c r="T626" s="190">
        <v>56</v>
      </c>
      <c r="U626" s="189">
        <v>91</v>
      </c>
      <c r="W626" s="187"/>
    </row>
    <row r="627" spans="1:23" ht="16.5" thickTop="1" thickBot="1" x14ac:dyDescent="0.3">
      <c r="A627" s="25" t="s">
        <v>340</v>
      </c>
      <c r="B627" s="28">
        <v>1</v>
      </c>
      <c r="C627" s="111" t="s">
        <v>362</v>
      </c>
      <c r="D627" s="112" t="s">
        <v>363</v>
      </c>
      <c r="E627" s="104">
        <v>310</v>
      </c>
      <c r="F627" s="83">
        <v>6</v>
      </c>
      <c r="G627" s="83">
        <v>2</v>
      </c>
      <c r="H627" s="105">
        <v>3</v>
      </c>
      <c r="I627" s="105">
        <v>31</v>
      </c>
      <c r="J627" s="105">
        <v>14</v>
      </c>
      <c r="K627" s="105">
        <v>3</v>
      </c>
      <c r="L627" s="105">
        <v>2.1019999999999999</v>
      </c>
      <c r="M627" s="105">
        <v>18</v>
      </c>
      <c r="N627" s="106">
        <f t="shared" si="11"/>
        <v>11133.511860465114</v>
      </c>
      <c r="O627" s="176">
        <v>150</v>
      </c>
      <c r="P627" s="51">
        <v>23.4</v>
      </c>
      <c r="Q627" s="51"/>
      <c r="R627" s="51">
        <v>30</v>
      </c>
      <c r="S627" s="51">
        <v>101</v>
      </c>
      <c r="T627" s="190">
        <v>64</v>
      </c>
      <c r="U627" s="189">
        <v>99</v>
      </c>
      <c r="W627" s="187"/>
    </row>
    <row r="628" spans="1:23" ht="16.5" thickTop="1" thickBot="1" x14ac:dyDescent="0.3">
      <c r="A628" s="25" t="s">
        <v>340</v>
      </c>
      <c r="B628" s="26">
        <v>1</v>
      </c>
      <c r="C628" s="98" t="s">
        <v>90</v>
      </c>
      <c r="D628" s="99" t="s">
        <v>25</v>
      </c>
      <c r="E628" s="104">
        <v>311</v>
      </c>
      <c r="F628" s="83">
        <v>6</v>
      </c>
      <c r="G628" s="83">
        <v>2</v>
      </c>
      <c r="H628" s="105">
        <v>3</v>
      </c>
      <c r="I628" s="105">
        <v>15</v>
      </c>
      <c r="J628" s="105">
        <v>14</v>
      </c>
      <c r="K628" s="105">
        <v>2</v>
      </c>
      <c r="L628" s="105">
        <v>1.024</v>
      </c>
      <c r="M628" s="105">
        <v>18.399999999999999</v>
      </c>
      <c r="N628" s="106">
        <f t="shared" si="11"/>
        <v>5397.2896744186037</v>
      </c>
      <c r="O628" s="176">
        <v>146</v>
      </c>
      <c r="P628" s="51">
        <v>25</v>
      </c>
      <c r="Q628" s="51"/>
      <c r="R628" s="51">
        <v>33</v>
      </c>
      <c r="S628" s="51">
        <v>134.6</v>
      </c>
      <c r="T628" s="190">
        <v>53</v>
      </c>
      <c r="U628" s="189">
        <v>88</v>
      </c>
      <c r="W628" s="187"/>
    </row>
    <row r="629" spans="1:23" ht="16.5" thickTop="1" thickBot="1" x14ac:dyDescent="0.3">
      <c r="A629" s="25" t="s">
        <v>340</v>
      </c>
      <c r="B629" s="28">
        <v>1</v>
      </c>
      <c r="C629" s="98" t="s">
        <v>84</v>
      </c>
      <c r="D629" s="99" t="s">
        <v>43</v>
      </c>
      <c r="E629" s="104">
        <v>312</v>
      </c>
      <c r="F629" s="83">
        <v>6</v>
      </c>
      <c r="G629" s="83">
        <v>2</v>
      </c>
      <c r="H629" s="105">
        <v>3</v>
      </c>
      <c r="I629" s="105">
        <v>10</v>
      </c>
      <c r="J629" s="105">
        <v>14</v>
      </c>
      <c r="K629" s="105">
        <v>1</v>
      </c>
      <c r="L629" s="105">
        <v>2.2614999999999998</v>
      </c>
      <c r="M629" s="105">
        <v>17.670000000000002</v>
      </c>
      <c r="N629" s="106">
        <f t="shared" si="11"/>
        <v>12026.529461918604</v>
      </c>
      <c r="O629" s="176">
        <v>175</v>
      </c>
      <c r="P629" s="51">
        <v>28.6</v>
      </c>
      <c r="Q629" s="51"/>
      <c r="R629" s="51">
        <v>33</v>
      </c>
      <c r="S629" s="51">
        <v>107</v>
      </c>
      <c r="T629" s="190">
        <v>77</v>
      </c>
      <c r="U629" s="189">
        <v>112</v>
      </c>
      <c r="W629" s="187"/>
    </row>
    <row r="630" spans="1:23" ht="16.5" thickTop="1" thickBot="1" x14ac:dyDescent="0.3">
      <c r="A630" s="25" t="s">
        <v>340</v>
      </c>
      <c r="B630" s="26">
        <v>1</v>
      </c>
      <c r="C630" s="111" t="s">
        <v>350</v>
      </c>
      <c r="D630" s="112" t="s">
        <v>351</v>
      </c>
      <c r="E630" s="104">
        <v>313</v>
      </c>
      <c r="F630" s="83">
        <v>6</v>
      </c>
      <c r="G630" s="83">
        <v>2</v>
      </c>
      <c r="H630" s="105">
        <v>3</v>
      </c>
      <c r="I630" s="105">
        <v>25</v>
      </c>
      <c r="J630" s="105">
        <v>15</v>
      </c>
      <c r="K630" s="101">
        <v>1</v>
      </c>
      <c r="L630" s="107">
        <v>0.90510000000000002</v>
      </c>
      <c r="M630" s="107">
        <v>17.2</v>
      </c>
      <c r="N630" s="106">
        <f t="shared" si="11"/>
        <v>4840.7484348837206</v>
      </c>
      <c r="O630" s="176">
        <v>254</v>
      </c>
      <c r="P630" s="51">
        <v>26.3</v>
      </c>
      <c r="Q630" s="50"/>
      <c r="R630" s="51">
        <v>27</v>
      </c>
      <c r="S630" s="51">
        <v>98</v>
      </c>
      <c r="T630" s="190">
        <v>78</v>
      </c>
      <c r="U630" s="189">
        <v>113</v>
      </c>
      <c r="W630" s="187"/>
    </row>
    <row r="631" spans="1:23" ht="16.5" thickTop="1" thickBot="1" x14ac:dyDescent="0.3">
      <c r="A631" s="25" t="s">
        <v>340</v>
      </c>
      <c r="B631" s="28">
        <v>1</v>
      </c>
      <c r="C631" s="98" t="s">
        <v>92</v>
      </c>
      <c r="D631" s="99" t="s">
        <v>36</v>
      </c>
      <c r="E631" s="104">
        <v>314</v>
      </c>
      <c r="F631" s="83">
        <v>6</v>
      </c>
      <c r="G631" s="83">
        <v>2</v>
      </c>
      <c r="H631" s="105">
        <v>3</v>
      </c>
      <c r="I631" s="105">
        <v>17</v>
      </c>
      <c r="J631" s="105">
        <v>15</v>
      </c>
      <c r="K631" s="105">
        <v>2</v>
      </c>
      <c r="L631" s="105">
        <v>1.3855</v>
      </c>
      <c r="M631" s="105">
        <v>17.149999999999999</v>
      </c>
      <c r="N631" s="106">
        <f t="shared" si="11"/>
        <v>7414.5475537790689</v>
      </c>
      <c r="O631" s="176">
        <v>168</v>
      </c>
      <c r="P631" s="51">
        <v>26</v>
      </c>
      <c r="Q631" s="51"/>
      <c r="R631" s="51">
        <v>35</v>
      </c>
      <c r="S631" s="51">
        <v>128.4</v>
      </c>
      <c r="T631" s="190">
        <v>63</v>
      </c>
      <c r="U631" s="189">
        <v>98</v>
      </c>
      <c r="W631" s="187"/>
    </row>
    <row r="632" spans="1:23" ht="16.5" thickTop="1" thickBot="1" x14ac:dyDescent="0.3">
      <c r="A632" s="25" t="s">
        <v>340</v>
      </c>
      <c r="B632" s="26">
        <v>1</v>
      </c>
      <c r="C632" s="98" t="s">
        <v>79</v>
      </c>
      <c r="D632" s="99" t="s">
        <v>16</v>
      </c>
      <c r="E632" s="104">
        <v>315</v>
      </c>
      <c r="F632" s="83">
        <v>6</v>
      </c>
      <c r="G632" s="83">
        <v>2</v>
      </c>
      <c r="H632" s="105">
        <v>3</v>
      </c>
      <c r="I632" s="105">
        <v>5</v>
      </c>
      <c r="J632" s="105">
        <v>15</v>
      </c>
      <c r="K632" s="105">
        <v>3</v>
      </c>
      <c r="L632" s="105">
        <v>1.6034999999999999</v>
      </c>
      <c r="M632" s="105">
        <v>16.920000000000002</v>
      </c>
      <c r="N632" s="106">
        <f t="shared" si="11"/>
        <v>8605.0037546511612</v>
      </c>
      <c r="O632" s="176">
        <v>188</v>
      </c>
      <c r="P632" s="51">
        <v>25.4</v>
      </c>
      <c r="Q632" s="51"/>
      <c r="R632" s="51">
        <v>34</v>
      </c>
      <c r="S632" s="51">
        <v>102.5</v>
      </c>
      <c r="T632" s="190">
        <v>74</v>
      </c>
      <c r="U632" s="189">
        <v>109</v>
      </c>
      <c r="W632" s="187"/>
    </row>
    <row r="633" spans="1:23" ht="16.5" thickTop="1" thickBot="1" x14ac:dyDescent="0.3">
      <c r="A633" s="25" t="s">
        <v>340</v>
      </c>
      <c r="B633" s="28">
        <v>1</v>
      </c>
      <c r="C633" s="111" t="s">
        <v>358</v>
      </c>
      <c r="D633" s="112" t="s">
        <v>359</v>
      </c>
      <c r="E633" s="104">
        <v>316</v>
      </c>
      <c r="F633" s="83">
        <v>6</v>
      </c>
      <c r="G633" s="83">
        <v>2</v>
      </c>
      <c r="H633" s="105">
        <v>3</v>
      </c>
      <c r="I633" s="105">
        <v>28</v>
      </c>
      <c r="J633" s="105">
        <v>15</v>
      </c>
      <c r="K633" s="105">
        <v>4</v>
      </c>
      <c r="L633" s="105">
        <v>1.1771</v>
      </c>
      <c r="M633" s="105">
        <v>17.09</v>
      </c>
      <c r="N633" s="106">
        <f t="shared" si="11"/>
        <v>6303.8502366860466</v>
      </c>
      <c r="O633" s="176">
        <v>202</v>
      </c>
      <c r="P633" s="51">
        <v>23.8</v>
      </c>
      <c r="Q633" s="51"/>
      <c r="R633" s="51">
        <v>30</v>
      </c>
      <c r="S633" s="51">
        <v>93.4</v>
      </c>
      <c r="T633" s="190">
        <v>75</v>
      </c>
      <c r="U633" s="189">
        <v>110</v>
      </c>
      <c r="W633" s="187"/>
    </row>
    <row r="634" spans="1:23" ht="16.5" thickTop="1" thickBot="1" x14ac:dyDescent="0.3">
      <c r="A634" s="25" t="s">
        <v>340</v>
      </c>
      <c r="B634" s="26">
        <v>1</v>
      </c>
      <c r="C634" s="111" t="s">
        <v>95</v>
      </c>
      <c r="D634" s="99" t="s">
        <v>7</v>
      </c>
      <c r="E634" s="104">
        <v>317</v>
      </c>
      <c r="F634" s="83">
        <v>6</v>
      </c>
      <c r="G634" s="83">
        <v>2</v>
      </c>
      <c r="H634" s="105">
        <v>3</v>
      </c>
      <c r="I634" s="105">
        <v>36</v>
      </c>
      <c r="J634" s="105">
        <v>15</v>
      </c>
      <c r="K634" s="105">
        <v>5</v>
      </c>
      <c r="L634" s="105">
        <v>1.2391000000000001</v>
      </c>
      <c r="M634" s="105">
        <v>17.579999999999998</v>
      </c>
      <c r="N634" s="106">
        <f t="shared" si="11"/>
        <v>6596.6672698837219</v>
      </c>
      <c r="O634" s="176">
        <v>207</v>
      </c>
      <c r="P634" s="51">
        <v>23.6</v>
      </c>
      <c r="Q634" s="51"/>
      <c r="R634" s="51">
        <v>33</v>
      </c>
      <c r="S634" s="51">
        <v>109</v>
      </c>
      <c r="T634" s="190">
        <v>78</v>
      </c>
      <c r="U634" s="189">
        <v>113</v>
      </c>
      <c r="W634" s="187"/>
    </row>
    <row r="635" spans="1:23" ht="16.5" thickTop="1" thickBot="1" x14ac:dyDescent="0.3">
      <c r="A635" s="25" t="s">
        <v>340</v>
      </c>
      <c r="B635" s="28">
        <v>1</v>
      </c>
      <c r="C635" s="98" t="s">
        <v>93</v>
      </c>
      <c r="D635" s="99" t="s">
        <v>14</v>
      </c>
      <c r="E635" s="104">
        <v>318</v>
      </c>
      <c r="F635" s="83">
        <v>6</v>
      </c>
      <c r="G635" s="83">
        <v>2</v>
      </c>
      <c r="H635" s="105">
        <v>3</v>
      </c>
      <c r="I635" s="105">
        <v>18</v>
      </c>
      <c r="J635" s="105">
        <v>15</v>
      </c>
      <c r="K635" s="105">
        <v>6</v>
      </c>
      <c r="L635" s="105">
        <v>1.5330999999999999</v>
      </c>
      <c r="M635" s="105">
        <v>16.72</v>
      </c>
      <c r="N635" s="106">
        <f t="shared" si="11"/>
        <v>8247.0155260465108</v>
      </c>
      <c r="O635" s="176">
        <v>211</v>
      </c>
      <c r="P635" s="51">
        <v>24.7</v>
      </c>
      <c r="Q635" s="51"/>
      <c r="R635" s="51">
        <v>33</v>
      </c>
      <c r="S635" s="51">
        <v>127.6</v>
      </c>
      <c r="T635" s="190">
        <v>78</v>
      </c>
      <c r="U635" s="189">
        <v>113</v>
      </c>
      <c r="W635" s="187"/>
    </row>
    <row r="636" spans="1:23" ht="16.5" thickTop="1" thickBot="1" x14ac:dyDescent="0.3">
      <c r="A636" s="25" t="s">
        <v>340</v>
      </c>
      <c r="B636" s="26">
        <v>1</v>
      </c>
      <c r="C636" s="98" t="s">
        <v>75</v>
      </c>
      <c r="D636" s="99" t="s">
        <v>35</v>
      </c>
      <c r="E636" s="104">
        <v>319</v>
      </c>
      <c r="F636" s="83">
        <v>6</v>
      </c>
      <c r="G636" s="83">
        <v>2</v>
      </c>
      <c r="H636" s="105">
        <v>3</v>
      </c>
      <c r="I636" s="105">
        <v>1</v>
      </c>
      <c r="J636" s="105">
        <v>16</v>
      </c>
      <c r="K636" s="105">
        <v>6</v>
      </c>
      <c r="L636" s="105">
        <v>1.8931</v>
      </c>
      <c r="M636" s="105">
        <v>17.079999999999998</v>
      </c>
      <c r="N636" s="106">
        <f t="shared" si="11"/>
        <v>10139.544858837209</v>
      </c>
      <c r="O636" s="176">
        <v>229</v>
      </c>
      <c r="P636" s="51">
        <v>25.1</v>
      </c>
      <c r="Q636" s="51"/>
      <c r="R636" s="51">
        <v>34</v>
      </c>
      <c r="S636" s="51">
        <v>84.6</v>
      </c>
      <c r="T636" s="190">
        <v>78</v>
      </c>
      <c r="U636" s="189">
        <v>113</v>
      </c>
      <c r="W636" s="187"/>
    </row>
    <row r="637" spans="1:23" ht="16.5" thickTop="1" thickBot="1" x14ac:dyDescent="0.3">
      <c r="A637" s="25" t="s">
        <v>340</v>
      </c>
      <c r="B637" s="28">
        <v>1</v>
      </c>
      <c r="C637" s="111" t="s">
        <v>348</v>
      </c>
      <c r="D637" s="112" t="s">
        <v>349</v>
      </c>
      <c r="E637" s="104">
        <v>320</v>
      </c>
      <c r="F637" s="83">
        <v>6</v>
      </c>
      <c r="G637" s="83">
        <v>2</v>
      </c>
      <c r="H637" s="105">
        <v>3</v>
      </c>
      <c r="I637" s="105">
        <v>23</v>
      </c>
      <c r="J637" s="105">
        <v>16</v>
      </c>
      <c r="K637" s="105">
        <v>5</v>
      </c>
      <c r="L637" s="105">
        <v>1.5874999999999999</v>
      </c>
      <c r="M637" s="105">
        <v>17.25</v>
      </c>
      <c r="N637" s="106">
        <f t="shared" si="11"/>
        <v>8485.3028706395344</v>
      </c>
      <c r="O637" s="176">
        <v>186</v>
      </c>
      <c r="P637" s="51">
        <v>26</v>
      </c>
      <c r="Q637" s="51"/>
      <c r="R637" s="51">
        <v>31</v>
      </c>
      <c r="S637" s="51">
        <v>92.2</v>
      </c>
      <c r="T637" s="190">
        <v>74</v>
      </c>
      <c r="U637" s="189">
        <v>109</v>
      </c>
      <c r="W637" s="187"/>
    </row>
    <row r="638" spans="1:23" ht="16.5" thickTop="1" thickBot="1" x14ac:dyDescent="0.3">
      <c r="A638" s="25" t="s">
        <v>340</v>
      </c>
      <c r="B638" s="26">
        <v>1</v>
      </c>
      <c r="C638" s="111" t="s">
        <v>370</v>
      </c>
      <c r="D638" s="112" t="s">
        <v>371</v>
      </c>
      <c r="E638" s="104">
        <v>321</v>
      </c>
      <c r="F638" s="83">
        <v>6</v>
      </c>
      <c r="G638" s="83">
        <v>2</v>
      </c>
      <c r="H638" s="105">
        <v>3</v>
      </c>
      <c r="I638" s="105">
        <v>34</v>
      </c>
      <c r="J638" s="105">
        <v>16</v>
      </c>
      <c r="K638" s="105">
        <v>4</v>
      </c>
      <c r="L638" s="105">
        <v>1.5821000000000001</v>
      </c>
      <c r="M638" s="105">
        <v>17.350000000000001</v>
      </c>
      <c r="N638" s="106">
        <f t="shared" si="11"/>
        <v>8446.2202159883745</v>
      </c>
      <c r="O638" s="176">
        <v>300</v>
      </c>
      <c r="P638" s="51">
        <v>23.2</v>
      </c>
      <c r="Q638" s="51"/>
      <c r="R638" s="51">
        <v>35</v>
      </c>
      <c r="S638" s="51">
        <v>95.7</v>
      </c>
      <c r="T638" s="190">
        <v>75</v>
      </c>
      <c r="U638" s="189">
        <v>110</v>
      </c>
      <c r="W638" s="187"/>
    </row>
    <row r="639" spans="1:23" ht="16.5" thickTop="1" thickBot="1" x14ac:dyDescent="0.3">
      <c r="A639" s="25" t="s">
        <v>340</v>
      </c>
      <c r="B639" s="28">
        <v>1</v>
      </c>
      <c r="C639" s="98" t="s">
        <v>76</v>
      </c>
      <c r="D639" s="99" t="s">
        <v>8</v>
      </c>
      <c r="E639" s="104">
        <v>322</v>
      </c>
      <c r="F639" s="83">
        <v>6</v>
      </c>
      <c r="G639" s="83">
        <v>2</v>
      </c>
      <c r="H639" s="105">
        <v>3</v>
      </c>
      <c r="I639" s="105">
        <v>2</v>
      </c>
      <c r="J639" s="105">
        <v>16</v>
      </c>
      <c r="K639" s="105">
        <v>3</v>
      </c>
      <c r="L639" s="105">
        <v>0.95779999999999998</v>
      </c>
      <c r="M639" s="105">
        <v>17.170000000000002</v>
      </c>
      <c r="N639" s="106">
        <f t="shared" si="11"/>
        <v>5124.4599833720931</v>
      </c>
      <c r="O639" s="176">
        <v>184</v>
      </c>
      <c r="P639" s="51">
        <v>26</v>
      </c>
      <c r="Q639" s="51"/>
      <c r="R639" s="51">
        <v>29</v>
      </c>
      <c r="S639" s="51">
        <v>139.5</v>
      </c>
      <c r="T639" s="190">
        <v>63</v>
      </c>
      <c r="U639" s="189">
        <v>98</v>
      </c>
      <c r="W639" s="187"/>
    </row>
    <row r="640" spans="1:23" ht="16.5" thickTop="1" thickBot="1" x14ac:dyDescent="0.3">
      <c r="A640" s="25" t="s">
        <v>340</v>
      </c>
      <c r="B640" s="26">
        <v>1</v>
      </c>
      <c r="C640" s="111" t="s">
        <v>342</v>
      </c>
      <c r="D640" s="112" t="s">
        <v>343</v>
      </c>
      <c r="E640" s="104">
        <v>323</v>
      </c>
      <c r="F640" s="83">
        <v>6</v>
      </c>
      <c r="G640" s="83">
        <v>2</v>
      </c>
      <c r="H640" s="105">
        <v>3</v>
      </c>
      <c r="I640" s="105">
        <v>20</v>
      </c>
      <c r="J640" s="105">
        <v>16</v>
      </c>
      <c r="K640" s="105">
        <v>2</v>
      </c>
      <c r="L640" s="105">
        <v>1.3225</v>
      </c>
      <c r="M640" s="105">
        <v>18.52</v>
      </c>
      <c r="N640" s="106">
        <f t="shared" si="11"/>
        <v>6960.3697848837219</v>
      </c>
      <c r="O640" s="176">
        <v>205</v>
      </c>
      <c r="P640" s="51">
        <v>25.6</v>
      </c>
      <c r="Q640" s="51"/>
      <c r="R640" s="51">
        <v>30</v>
      </c>
      <c r="S640" s="51">
        <v>104</v>
      </c>
      <c r="T640" s="190">
        <v>64</v>
      </c>
      <c r="U640" s="189">
        <v>99</v>
      </c>
      <c r="W640" s="187"/>
    </row>
    <row r="641" spans="1:30" ht="16.5" thickTop="1" thickBot="1" x14ac:dyDescent="0.3">
      <c r="A641" s="25" t="s">
        <v>340</v>
      </c>
      <c r="B641" s="28">
        <v>1</v>
      </c>
      <c r="C641" s="98" t="s">
        <v>86</v>
      </c>
      <c r="D641" s="99" t="s">
        <v>19</v>
      </c>
      <c r="E641" s="104">
        <v>324</v>
      </c>
      <c r="F641" s="83">
        <v>6</v>
      </c>
      <c r="G641" s="83">
        <v>2</v>
      </c>
      <c r="H641" s="105">
        <v>3</v>
      </c>
      <c r="I641" s="105">
        <v>12</v>
      </c>
      <c r="J641" s="105">
        <v>16</v>
      </c>
      <c r="K641" s="105">
        <v>1</v>
      </c>
      <c r="L641" s="105">
        <v>2.0325000000000002</v>
      </c>
      <c r="M641" s="105">
        <v>17.37</v>
      </c>
      <c r="N641" s="106">
        <f t="shared" si="11"/>
        <v>10848.105972383721</v>
      </c>
      <c r="O641" s="176">
        <v>260</v>
      </c>
      <c r="P641" s="51">
        <v>24.9</v>
      </c>
      <c r="Q641" s="51"/>
      <c r="R641" s="51">
        <v>33</v>
      </c>
      <c r="S641" s="51">
        <v>87.4</v>
      </c>
      <c r="T641" s="190">
        <v>64</v>
      </c>
      <c r="U641" s="189">
        <v>99</v>
      </c>
      <c r="W641" s="187"/>
    </row>
    <row r="642" spans="1:30" ht="16.5" thickTop="1" thickBot="1" x14ac:dyDescent="0.3">
      <c r="A642" s="25" t="s">
        <v>340</v>
      </c>
      <c r="B642" s="26">
        <v>1</v>
      </c>
      <c r="C642" s="111" t="s">
        <v>366</v>
      </c>
      <c r="D642" s="112" t="s">
        <v>367</v>
      </c>
      <c r="E642" s="104">
        <v>325</v>
      </c>
      <c r="F642" s="83">
        <v>6</v>
      </c>
      <c r="G642" s="83">
        <v>2</v>
      </c>
      <c r="H642" s="105">
        <v>3</v>
      </c>
      <c r="I642" s="105">
        <v>32</v>
      </c>
      <c r="J642" s="105">
        <v>17</v>
      </c>
      <c r="K642" s="101">
        <v>1</v>
      </c>
      <c r="L642" s="107">
        <v>1.2354000000000001</v>
      </c>
      <c r="M642" s="107">
        <v>18.559999999999999</v>
      </c>
      <c r="N642" s="106">
        <f t="shared" si="11"/>
        <v>6498.7671125581392</v>
      </c>
      <c r="O642" s="176">
        <v>196</v>
      </c>
      <c r="P642" s="51">
        <v>22.4</v>
      </c>
      <c r="Q642" s="50"/>
      <c r="R642" s="51">
        <v>30</v>
      </c>
      <c r="S642" s="51">
        <v>84.4</v>
      </c>
      <c r="T642" s="190">
        <v>62</v>
      </c>
      <c r="U642" s="189">
        <v>97</v>
      </c>
      <c r="W642" s="187"/>
    </row>
    <row r="643" spans="1:30" ht="16.5" thickTop="1" thickBot="1" x14ac:dyDescent="0.3">
      <c r="A643" s="25" t="s">
        <v>340</v>
      </c>
      <c r="B643" s="28">
        <v>1</v>
      </c>
      <c r="C643" s="111" t="s">
        <v>346</v>
      </c>
      <c r="D643" s="112" t="s">
        <v>347</v>
      </c>
      <c r="E643" s="104">
        <v>326</v>
      </c>
      <c r="F643" s="83">
        <v>6</v>
      </c>
      <c r="G643" s="83">
        <v>2</v>
      </c>
      <c r="H643" s="105">
        <v>3</v>
      </c>
      <c r="I643" s="105">
        <v>22</v>
      </c>
      <c r="J643" s="105">
        <v>17</v>
      </c>
      <c r="K643" s="105">
        <v>2</v>
      </c>
      <c r="L643" s="105">
        <v>1.8740000000000001</v>
      </c>
      <c r="M643" s="105">
        <v>17.54</v>
      </c>
      <c r="N643" s="106">
        <f t="shared" si="11"/>
        <v>9981.5624674418614</v>
      </c>
      <c r="O643" s="176">
        <v>181</v>
      </c>
      <c r="P643" s="51">
        <v>26.8</v>
      </c>
      <c r="Q643" s="51"/>
      <c r="R643" s="51">
        <v>33</v>
      </c>
      <c r="S643" s="51">
        <v>102.5</v>
      </c>
      <c r="T643" s="190">
        <v>78</v>
      </c>
      <c r="U643" s="189">
        <v>113</v>
      </c>
      <c r="W643" s="187"/>
    </row>
    <row r="644" spans="1:30" ht="16.5" thickTop="1" thickBot="1" x14ac:dyDescent="0.3">
      <c r="A644" s="25" t="s">
        <v>340</v>
      </c>
      <c r="B644" s="26">
        <v>1</v>
      </c>
      <c r="C644" s="98" t="s">
        <v>83</v>
      </c>
      <c r="D644" s="99">
        <v>8607</v>
      </c>
      <c r="E644" s="104">
        <v>327</v>
      </c>
      <c r="F644" s="83">
        <v>6</v>
      </c>
      <c r="G644" s="83">
        <v>2</v>
      </c>
      <c r="H644" s="105">
        <v>3</v>
      </c>
      <c r="I644" s="105">
        <v>9</v>
      </c>
      <c r="J644" s="105">
        <v>17</v>
      </c>
      <c r="K644" s="105">
        <v>3</v>
      </c>
      <c r="L644" s="105">
        <v>1.7190000000000001</v>
      </c>
      <c r="M644" s="105">
        <v>17.37</v>
      </c>
      <c r="N644" s="106">
        <f t="shared" si="11"/>
        <v>9174.8556784883713</v>
      </c>
      <c r="O644" s="176">
        <v>132</v>
      </c>
      <c r="P644" s="51">
        <v>29.1</v>
      </c>
      <c r="Q644" s="51"/>
      <c r="R644" s="51">
        <v>31</v>
      </c>
      <c r="S644" s="51">
        <v>138.4</v>
      </c>
      <c r="T644" s="190">
        <v>59</v>
      </c>
      <c r="U644" s="189">
        <v>94</v>
      </c>
      <c r="W644" s="187"/>
    </row>
    <row r="645" spans="1:30" ht="16.5" thickTop="1" thickBot="1" x14ac:dyDescent="0.3">
      <c r="A645" s="25" t="s">
        <v>340</v>
      </c>
      <c r="B645" s="28">
        <v>1</v>
      </c>
      <c r="C645" s="98" t="s">
        <v>88</v>
      </c>
      <c r="D645" s="99" t="s">
        <v>89</v>
      </c>
      <c r="E645" s="104">
        <v>328</v>
      </c>
      <c r="F645" s="83">
        <v>6</v>
      </c>
      <c r="G645" s="83">
        <v>2</v>
      </c>
      <c r="H645" s="105">
        <v>3</v>
      </c>
      <c r="I645" s="105">
        <v>14</v>
      </c>
      <c r="J645" s="105">
        <v>17</v>
      </c>
      <c r="K645" s="105">
        <v>4</v>
      </c>
      <c r="L645" s="105">
        <v>1.6274999999999999</v>
      </c>
      <c r="M645" s="105">
        <v>17.09</v>
      </c>
      <c r="N645" s="106">
        <f t="shared" si="11"/>
        <v>8715.9258008720917</v>
      </c>
      <c r="O645" s="176">
        <v>160</v>
      </c>
      <c r="P645" s="51">
        <v>24.6</v>
      </c>
      <c r="Q645" s="51"/>
      <c r="R645" s="51">
        <v>32</v>
      </c>
      <c r="S645" s="51">
        <v>129.1</v>
      </c>
      <c r="T645" s="190">
        <v>59</v>
      </c>
      <c r="U645" s="189">
        <v>94</v>
      </c>
      <c r="W645" s="187"/>
    </row>
    <row r="646" spans="1:30" ht="16.5" thickTop="1" thickBot="1" x14ac:dyDescent="0.3">
      <c r="A646" s="25" t="s">
        <v>340</v>
      </c>
      <c r="B646" s="26">
        <v>1</v>
      </c>
      <c r="C646" s="98" t="s">
        <v>78</v>
      </c>
      <c r="D646" s="99" t="s">
        <v>2</v>
      </c>
      <c r="E646" s="104">
        <v>329</v>
      </c>
      <c r="F646" s="83">
        <v>6</v>
      </c>
      <c r="G646" s="83">
        <v>2</v>
      </c>
      <c r="H646" s="105">
        <v>3</v>
      </c>
      <c r="I646" s="105">
        <v>4</v>
      </c>
      <c r="J646" s="105">
        <v>17</v>
      </c>
      <c r="K646" s="105">
        <v>5</v>
      </c>
      <c r="L646" s="105">
        <v>1.7655000000000001</v>
      </c>
      <c r="M646" s="105">
        <v>18.350000000000001</v>
      </c>
      <c r="N646" s="106">
        <f t="shared" si="11"/>
        <v>9311.282925872094</v>
      </c>
      <c r="O646" s="176">
        <v>221</v>
      </c>
      <c r="P646" s="51">
        <v>25.9</v>
      </c>
      <c r="Q646" s="51"/>
      <c r="R646" s="51">
        <v>31</v>
      </c>
      <c r="S646" s="51">
        <v>98.3</v>
      </c>
      <c r="T646" s="190">
        <v>63</v>
      </c>
      <c r="U646" s="189">
        <v>98</v>
      </c>
      <c r="W646" s="187"/>
    </row>
    <row r="647" spans="1:30" ht="16.5" thickTop="1" thickBot="1" x14ac:dyDescent="0.3">
      <c r="A647" s="25" t="s">
        <v>340</v>
      </c>
      <c r="B647" s="28">
        <v>1</v>
      </c>
      <c r="C647" s="111" t="s">
        <v>352</v>
      </c>
      <c r="D647" s="112" t="s">
        <v>353</v>
      </c>
      <c r="E647" s="104">
        <v>330</v>
      </c>
      <c r="F647" s="83">
        <v>6</v>
      </c>
      <c r="G647" s="83">
        <v>2</v>
      </c>
      <c r="H647" s="105">
        <v>3</v>
      </c>
      <c r="I647" s="105">
        <v>24</v>
      </c>
      <c r="J647" s="105">
        <v>17</v>
      </c>
      <c r="K647" s="105">
        <v>6</v>
      </c>
      <c r="L647" s="105">
        <v>1.9615</v>
      </c>
      <c r="M647" s="105">
        <v>17.53</v>
      </c>
      <c r="N647" s="106">
        <f t="shared" si="11"/>
        <v>10448.884270639535</v>
      </c>
      <c r="O647" s="176">
        <v>226</v>
      </c>
      <c r="P647" s="51">
        <v>25.7</v>
      </c>
      <c r="Q647" s="51"/>
      <c r="R647" s="51">
        <v>30</v>
      </c>
      <c r="S647" s="51">
        <v>90.9</v>
      </c>
      <c r="T647" s="190">
        <v>78</v>
      </c>
      <c r="U647" s="189">
        <v>113</v>
      </c>
      <c r="W647" s="187"/>
    </row>
    <row r="648" spans="1:30" ht="16.5" thickTop="1" thickBot="1" x14ac:dyDescent="0.3">
      <c r="A648" s="25" t="s">
        <v>340</v>
      </c>
      <c r="B648" s="26">
        <v>1</v>
      </c>
      <c r="C648" s="98" t="s">
        <v>80</v>
      </c>
      <c r="D648" s="99" t="s">
        <v>23</v>
      </c>
      <c r="E648" s="104">
        <v>331</v>
      </c>
      <c r="F648" s="83">
        <v>6</v>
      </c>
      <c r="G648" s="83">
        <v>2</v>
      </c>
      <c r="H648" s="105">
        <v>3</v>
      </c>
      <c r="I648" s="105">
        <v>6</v>
      </c>
      <c r="J648" s="105">
        <v>18</v>
      </c>
      <c r="K648" s="105">
        <v>6</v>
      </c>
      <c r="L648" s="105">
        <v>1.3827</v>
      </c>
      <c r="M648" s="105">
        <v>17.12</v>
      </c>
      <c r="N648" s="106">
        <f t="shared" si="11"/>
        <v>7402.2426474418608</v>
      </c>
      <c r="O648" s="176">
        <v>201</v>
      </c>
      <c r="P648" s="51">
        <v>24.5</v>
      </c>
      <c r="Q648" s="51"/>
      <c r="R648" s="51">
        <v>28</v>
      </c>
      <c r="S648" s="51">
        <v>87.9</v>
      </c>
      <c r="T648" s="190">
        <v>64</v>
      </c>
      <c r="U648" s="189">
        <v>99</v>
      </c>
      <c r="W648" s="187"/>
    </row>
    <row r="649" spans="1:30" ht="16.5" thickTop="1" thickBot="1" x14ac:dyDescent="0.3">
      <c r="A649" s="25" t="s">
        <v>340</v>
      </c>
      <c r="B649" s="28">
        <v>1</v>
      </c>
      <c r="C649" s="111" t="s">
        <v>344</v>
      </c>
      <c r="D649" s="112" t="s">
        <v>345</v>
      </c>
      <c r="E649" s="104">
        <v>332</v>
      </c>
      <c r="F649" s="83">
        <v>6</v>
      </c>
      <c r="G649" s="83">
        <v>2</v>
      </c>
      <c r="H649" s="105">
        <v>3</v>
      </c>
      <c r="I649" s="105">
        <v>21</v>
      </c>
      <c r="J649" s="105">
        <v>18</v>
      </c>
      <c r="K649" s="105">
        <v>5</v>
      </c>
      <c r="L649" s="105">
        <v>1.8314999999999999</v>
      </c>
      <c r="M649" s="105">
        <v>17.309999999999999</v>
      </c>
      <c r="N649" s="106">
        <f t="shared" si="11"/>
        <v>9782.4024758720934</v>
      </c>
      <c r="O649" s="176">
        <v>308</v>
      </c>
      <c r="P649" s="51">
        <v>25.5</v>
      </c>
      <c r="Q649" s="51"/>
      <c r="R649" s="51">
        <v>30</v>
      </c>
      <c r="S649" s="51">
        <v>96.9</v>
      </c>
      <c r="T649" s="190">
        <v>78</v>
      </c>
      <c r="U649" s="189">
        <v>113</v>
      </c>
      <c r="W649" s="187"/>
    </row>
    <row r="650" spans="1:30" ht="16.5" thickTop="1" thickBot="1" x14ac:dyDescent="0.3">
      <c r="A650" s="25" t="s">
        <v>340</v>
      </c>
      <c r="B650" s="26">
        <v>1</v>
      </c>
      <c r="C650" s="111" t="s">
        <v>356</v>
      </c>
      <c r="D650" s="112" t="s">
        <v>357</v>
      </c>
      <c r="E650" s="104">
        <v>333</v>
      </c>
      <c r="F650" s="83">
        <v>6</v>
      </c>
      <c r="G650" s="83">
        <v>2</v>
      </c>
      <c r="H650" s="105">
        <v>3</v>
      </c>
      <c r="I650" s="105">
        <v>27</v>
      </c>
      <c r="J650" s="105">
        <v>18</v>
      </c>
      <c r="K650" s="105">
        <v>4</v>
      </c>
      <c r="L650" s="105">
        <v>1.2450000000000001</v>
      </c>
      <c r="M650" s="105">
        <v>17.690000000000001</v>
      </c>
      <c r="N650" s="106">
        <f t="shared" si="11"/>
        <v>6619.2314215116285</v>
      </c>
      <c r="O650" s="176">
        <v>160</v>
      </c>
      <c r="P650" s="51">
        <v>23.1</v>
      </c>
      <c r="Q650" s="51"/>
      <c r="R650" s="51">
        <v>31</v>
      </c>
      <c r="S650" s="51">
        <v>94.6</v>
      </c>
      <c r="T650" s="190">
        <v>74</v>
      </c>
      <c r="U650" s="189">
        <v>109</v>
      </c>
      <c r="W650" s="187"/>
    </row>
    <row r="651" spans="1:30" ht="16.5" thickTop="1" thickBot="1" x14ac:dyDescent="0.3">
      <c r="A651" s="25" t="s">
        <v>340</v>
      </c>
      <c r="B651" s="28">
        <v>1</v>
      </c>
      <c r="C651" s="98" t="s">
        <v>94</v>
      </c>
      <c r="D651" s="99">
        <v>8580</v>
      </c>
      <c r="E651" s="104">
        <v>334</v>
      </c>
      <c r="F651" s="83">
        <v>6</v>
      </c>
      <c r="G651" s="83">
        <v>2</v>
      </c>
      <c r="H651" s="105">
        <v>3</v>
      </c>
      <c r="I651" s="105">
        <v>19</v>
      </c>
      <c r="J651" s="105">
        <v>18</v>
      </c>
      <c r="K651" s="105">
        <v>3</v>
      </c>
      <c r="L651" s="105">
        <v>1.1279999999999999</v>
      </c>
      <c r="M651" s="105">
        <v>17.37</v>
      </c>
      <c r="N651" s="106">
        <f t="shared" si="11"/>
        <v>6020.4986651162781</v>
      </c>
      <c r="O651" s="176">
        <v>142</v>
      </c>
      <c r="P651" s="51">
        <v>26.7</v>
      </c>
      <c r="Q651" s="51"/>
      <c r="R651" s="51">
        <v>27</v>
      </c>
      <c r="S651" s="51">
        <v>138</v>
      </c>
      <c r="T651" s="190">
        <v>48</v>
      </c>
      <c r="U651" s="189">
        <v>83</v>
      </c>
      <c r="W651" s="187"/>
    </row>
    <row r="652" spans="1:30" ht="16.5" thickTop="1" thickBot="1" x14ac:dyDescent="0.3">
      <c r="A652" s="25" t="s">
        <v>340</v>
      </c>
      <c r="B652" s="26">
        <v>1</v>
      </c>
      <c r="C652" s="98" t="s">
        <v>372</v>
      </c>
      <c r="D652" s="99"/>
      <c r="E652" s="104">
        <v>335</v>
      </c>
      <c r="F652" s="83">
        <v>6</v>
      </c>
      <c r="G652" s="83">
        <v>2</v>
      </c>
      <c r="H652" s="105">
        <v>3</v>
      </c>
      <c r="I652" s="105">
        <v>35</v>
      </c>
      <c r="J652" s="105">
        <v>18</v>
      </c>
      <c r="K652" s="105">
        <v>2</v>
      </c>
      <c r="L652" s="105">
        <v>2.0049999999999999</v>
      </c>
      <c r="M652" s="105">
        <v>17.55</v>
      </c>
      <c r="N652" s="106">
        <f t="shared" si="11"/>
        <v>10678.01800872093</v>
      </c>
      <c r="O652" s="176">
        <v>313</v>
      </c>
      <c r="P652" s="51">
        <v>25.7</v>
      </c>
      <c r="Q652" s="51"/>
      <c r="R652" s="51">
        <v>33</v>
      </c>
      <c r="S652" s="51">
        <v>101</v>
      </c>
      <c r="T652" s="190">
        <v>78</v>
      </c>
      <c r="U652" s="189">
        <v>113</v>
      </c>
      <c r="W652" s="187"/>
    </row>
    <row r="653" spans="1:30" ht="16.5" thickTop="1" thickBot="1" x14ac:dyDescent="0.3">
      <c r="A653" s="25" t="s">
        <v>340</v>
      </c>
      <c r="B653" s="28">
        <v>1</v>
      </c>
      <c r="C653" s="111" t="s">
        <v>360</v>
      </c>
      <c r="D653" s="112" t="s">
        <v>361</v>
      </c>
      <c r="E653" s="104">
        <v>336</v>
      </c>
      <c r="F653" s="83">
        <v>6</v>
      </c>
      <c r="G653" s="83">
        <v>2</v>
      </c>
      <c r="H653" s="105">
        <v>3</v>
      </c>
      <c r="I653" s="105">
        <v>29</v>
      </c>
      <c r="J653" s="105">
        <v>18</v>
      </c>
      <c r="K653" s="105">
        <v>1</v>
      </c>
      <c r="L653" s="105">
        <v>2.2501000000000002</v>
      </c>
      <c r="M653" s="105">
        <v>17.170000000000002</v>
      </c>
      <c r="N653" s="106">
        <f t="shared" si="11"/>
        <v>12038.575285639536</v>
      </c>
      <c r="O653" s="176">
        <v>205</v>
      </c>
      <c r="P653" s="51">
        <v>25.5</v>
      </c>
      <c r="Q653" s="51"/>
      <c r="R653" s="51">
        <v>33</v>
      </c>
      <c r="S653" s="51">
        <v>89.8</v>
      </c>
      <c r="T653" s="190">
        <v>71</v>
      </c>
      <c r="U653" s="189">
        <v>106</v>
      </c>
      <c r="W653" s="187"/>
    </row>
    <row r="654" spans="1:30" ht="16.5" thickTop="1" thickBot="1" x14ac:dyDescent="0.3">
      <c r="A654" s="113" t="s">
        <v>340</v>
      </c>
      <c r="B654" s="114">
        <v>1</v>
      </c>
      <c r="C654" s="115" t="s">
        <v>75</v>
      </c>
      <c r="D654" s="63" t="s">
        <v>35</v>
      </c>
      <c r="E654" s="116">
        <v>101</v>
      </c>
      <c r="F654" s="83">
        <v>7</v>
      </c>
      <c r="G654" s="83">
        <v>3</v>
      </c>
      <c r="H654" s="72">
        <v>1</v>
      </c>
      <c r="I654" s="72">
        <v>1</v>
      </c>
      <c r="J654" s="72">
        <v>1</v>
      </c>
      <c r="K654" s="72">
        <v>1</v>
      </c>
      <c r="L654" s="96">
        <v>2.61</v>
      </c>
      <c r="M654" s="96">
        <v>22</v>
      </c>
      <c r="N654" s="117">
        <v>3287.5</v>
      </c>
      <c r="O654" s="67">
        <v>255</v>
      </c>
      <c r="P654" s="67">
        <v>80</v>
      </c>
      <c r="Q654" s="177">
        <v>24</v>
      </c>
      <c r="R654" s="178">
        <v>7</v>
      </c>
      <c r="S654" s="178">
        <v>26</v>
      </c>
      <c r="T654" s="67">
        <v>83</v>
      </c>
      <c r="U654" s="67">
        <v>118</v>
      </c>
      <c r="V654" s="179"/>
      <c r="W654" s="180"/>
      <c r="X654" s="181">
        <v>0.25</v>
      </c>
      <c r="Y654" s="181">
        <v>0.03</v>
      </c>
      <c r="Z654" s="181">
        <v>0.05</v>
      </c>
      <c r="AA654" s="181">
        <v>0.03</v>
      </c>
      <c r="AB654" s="181">
        <v>0.1</v>
      </c>
      <c r="AC654" s="181">
        <v>0.05</v>
      </c>
      <c r="AD654" s="181">
        <v>0.03</v>
      </c>
    </row>
    <row r="655" spans="1:30" ht="16.5" thickTop="1" thickBot="1" x14ac:dyDescent="0.3">
      <c r="A655" s="113" t="s">
        <v>340</v>
      </c>
      <c r="B655" s="99">
        <v>1</v>
      </c>
      <c r="C655" s="115" t="s">
        <v>76</v>
      </c>
      <c r="D655" s="63" t="s">
        <v>8</v>
      </c>
      <c r="E655" s="63">
        <v>102</v>
      </c>
      <c r="F655" s="83">
        <v>7</v>
      </c>
      <c r="G655" s="83">
        <v>3</v>
      </c>
      <c r="H655" s="118">
        <v>1</v>
      </c>
      <c r="I655" s="118">
        <v>2</v>
      </c>
      <c r="J655" s="118">
        <v>1</v>
      </c>
      <c r="K655" s="118">
        <v>2</v>
      </c>
      <c r="L655" s="118">
        <v>1.6</v>
      </c>
      <c r="M655" s="118">
        <v>21</v>
      </c>
      <c r="N655" s="117">
        <v>2041</v>
      </c>
      <c r="O655" s="60">
        <v>163</v>
      </c>
      <c r="P655" s="60">
        <v>153</v>
      </c>
      <c r="Q655" s="182">
        <v>28</v>
      </c>
      <c r="R655" s="183">
        <v>5</v>
      </c>
      <c r="S655" s="183">
        <v>26</v>
      </c>
      <c r="T655" s="60">
        <v>87</v>
      </c>
      <c r="U655" s="60">
        <v>122</v>
      </c>
      <c r="V655" s="179"/>
      <c r="W655" s="180"/>
      <c r="X655" s="184">
        <v>7.0000000000000007E-2</v>
      </c>
      <c r="Y655" s="184">
        <v>0.1</v>
      </c>
      <c r="Z655" s="184">
        <v>0.01</v>
      </c>
      <c r="AA655" s="184">
        <v>7.0000000000000007E-2</v>
      </c>
      <c r="AB655" s="184">
        <v>0.03</v>
      </c>
      <c r="AC655" s="184">
        <v>0.06</v>
      </c>
      <c r="AD655" s="184">
        <v>0.05</v>
      </c>
    </row>
    <row r="656" spans="1:30" ht="16.5" thickTop="1" thickBot="1" x14ac:dyDescent="0.3">
      <c r="A656" s="113" t="s">
        <v>340</v>
      </c>
      <c r="B656" s="114">
        <v>1</v>
      </c>
      <c r="C656" s="115" t="s">
        <v>77</v>
      </c>
      <c r="D656" s="63" t="s">
        <v>27</v>
      </c>
      <c r="E656" s="63">
        <v>103</v>
      </c>
      <c r="F656" s="83">
        <v>7</v>
      </c>
      <c r="G656" s="83">
        <v>3</v>
      </c>
      <c r="H656" s="118">
        <v>1</v>
      </c>
      <c r="I656" s="118">
        <v>3</v>
      </c>
      <c r="J656" s="118">
        <v>1</v>
      </c>
      <c r="K656" s="118">
        <v>3</v>
      </c>
      <c r="L656" s="118">
        <v>3.1</v>
      </c>
      <c r="M656" s="118">
        <v>20</v>
      </c>
      <c r="N656" s="117">
        <v>4004.75</v>
      </c>
      <c r="O656" s="60">
        <v>180</v>
      </c>
      <c r="P656" s="60">
        <v>95</v>
      </c>
      <c r="Q656" s="182">
        <v>25</v>
      </c>
      <c r="R656" s="183">
        <v>7</v>
      </c>
      <c r="S656" s="183">
        <v>28</v>
      </c>
      <c r="T656" s="60">
        <v>80</v>
      </c>
      <c r="U656" s="60">
        <v>118</v>
      </c>
      <c r="V656" s="179"/>
      <c r="W656" s="180"/>
      <c r="X656" s="184">
        <v>0.05</v>
      </c>
      <c r="Y656" s="184">
        <v>0.25</v>
      </c>
      <c r="Z656" s="184">
        <v>0.05</v>
      </c>
      <c r="AA656" s="184">
        <v>0.03</v>
      </c>
      <c r="AB656" s="184">
        <v>0.15</v>
      </c>
      <c r="AC656" s="184">
        <v>0.04</v>
      </c>
      <c r="AD656" s="184">
        <v>0.01</v>
      </c>
    </row>
    <row r="657" spans="1:30" ht="16.5" thickTop="1" thickBot="1" x14ac:dyDescent="0.3">
      <c r="A657" s="113" t="s">
        <v>340</v>
      </c>
      <c r="B657" s="99">
        <v>1</v>
      </c>
      <c r="C657" s="119" t="s">
        <v>78</v>
      </c>
      <c r="D657" s="63" t="s">
        <v>2</v>
      </c>
      <c r="E657" s="63">
        <v>104</v>
      </c>
      <c r="F657" s="83">
        <v>7</v>
      </c>
      <c r="G657" s="83">
        <v>3</v>
      </c>
      <c r="H657" s="118">
        <v>1</v>
      </c>
      <c r="I657" s="72">
        <v>4</v>
      </c>
      <c r="J657" s="118">
        <v>1</v>
      </c>
      <c r="K657" s="118">
        <v>4</v>
      </c>
      <c r="L657" s="118">
        <v>2</v>
      </c>
      <c r="M657" s="118">
        <v>21</v>
      </c>
      <c r="N657" s="117">
        <v>2551.5</v>
      </c>
      <c r="O657" s="60">
        <v>234</v>
      </c>
      <c r="P657" s="60">
        <v>130</v>
      </c>
      <c r="Q657" s="182">
        <v>28</v>
      </c>
      <c r="R657" s="183">
        <v>5</v>
      </c>
      <c r="S657" s="183">
        <v>30</v>
      </c>
      <c r="T657" s="60">
        <v>85</v>
      </c>
      <c r="U657" s="60">
        <v>118</v>
      </c>
      <c r="V657" s="179"/>
      <c r="W657" s="180"/>
      <c r="X657" s="184">
        <v>0.26</v>
      </c>
      <c r="Y657" s="184">
        <v>0.1</v>
      </c>
      <c r="Z657" s="184">
        <v>0.03</v>
      </c>
      <c r="AA657" s="184">
        <v>0.12</v>
      </c>
      <c r="AB657" s="184">
        <v>0.05</v>
      </c>
      <c r="AC657" s="184">
        <v>0.03</v>
      </c>
      <c r="AD657" s="184">
        <v>0.15</v>
      </c>
    </row>
    <row r="658" spans="1:30" ht="16.5" thickTop="1" thickBot="1" x14ac:dyDescent="0.3">
      <c r="A658" s="113" t="s">
        <v>340</v>
      </c>
      <c r="B658" s="114">
        <v>1</v>
      </c>
      <c r="C658" s="119" t="s">
        <v>79</v>
      </c>
      <c r="D658" s="63" t="s">
        <v>16</v>
      </c>
      <c r="E658" s="63">
        <v>105</v>
      </c>
      <c r="F658" s="83">
        <v>7</v>
      </c>
      <c r="G658" s="83">
        <v>3</v>
      </c>
      <c r="H658" s="118">
        <v>1</v>
      </c>
      <c r="I658" s="118">
        <v>5</v>
      </c>
      <c r="J658" s="118">
        <v>1</v>
      </c>
      <c r="K658" s="118">
        <v>5</v>
      </c>
      <c r="L658" s="118">
        <v>2.9</v>
      </c>
      <c r="M658" s="118">
        <v>22</v>
      </c>
      <c r="N658" s="117">
        <v>3656</v>
      </c>
      <c r="O658" s="60">
        <v>214</v>
      </c>
      <c r="P658" s="60">
        <v>99</v>
      </c>
      <c r="Q658" s="182">
        <v>24</v>
      </c>
      <c r="R658" s="183">
        <v>7</v>
      </c>
      <c r="S658" s="183">
        <v>28</v>
      </c>
      <c r="T658" s="60">
        <v>80</v>
      </c>
      <c r="U658" s="60">
        <v>122</v>
      </c>
      <c r="V658" s="179"/>
      <c r="W658" s="180"/>
      <c r="X658" s="184">
        <v>0.1</v>
      </c>
      <c r="Y658" s="184">
        <v>0.19</v>
      </c>
      <c r="Z658" s="184">
        <v>0.22</v>
      </c>
      <c r="AA658" s="184">
        <v>0.1</v>
      </c>
      <c r="AB658" s="184">
        <v>0.04</v>
      </c>
      <c r="AC658" s="184">
        <v>0.06</v>
      </c>
      <c r="AD658" s="184">
        <v>0.08</v>
      </c>
    </row>
    <row r="659" spans="1:30" ht="16.5" thickTop="1" thickBot="1" x14ac:dyDescent="0.3">
      <c r="A659" s="113" t="s">
        <v>340</v>
      </c>
      <c r="B659" s="99">
        <v>1</v>
      </c>
      <c r="C659" s="119" t="s">
        <v>80</v>
      </c>
      <c r="D659" s="63" t="s">
        <v>23</v>
      </c>
      <c r="E659" s="63">
        <v>106</v>
      </c>
      <c r="F659" s="83">
        <v>7</v>
      </c>
      <c r="G659" s="83">
        <v>3</v>
      </c>
      <c r="H659" s="118">
        <v>1</v>
      </c>
      <c r="I659" s="118">
        <v>6</v>
      </c>
      <c r="J659" s="118">
        <v>1</v>
      </c>
      <c r="K659" s="118">
        <v>6</v>
      </c>
      <c r="L659" s="118">
        <v>2.7</v>
      </c>
      <c r="M659" s="118">
        <v>20</v>
      </c>
      <c r="N659" s="117">
        <v>3488</v>
      </c>
      <c r="O659" s="60">
        <v>277</v>
      </c>
      <c r="P659" s="60">
        <v>86</v>
      </c>
      <c r="Q659" s="182">
        <v>29</v>
      </c>
      <c r="R659" s="183">
        <v>3</v>
      </c>
      <c r="S659" s="183">
        <v>30</v>
      </c>
      <c r="T659" s="60">
        <v>85</v>
      </c>
      <c r="U659" s="60">
        <v>122</v>
      </c>
      <c r="V659" s="179"/>
      <c r="W659" s="180"/>
      <c r="X659" s="184">
        <v>0.12</v>
      </c>
      <c r="Y659" s="184">
        <v>0.06</v>
      </c>
      <c r="Z659" s="184">
        <v>0.05</v>
      </c>
      <c r="AA659" s="184">
        <v>0.06</v>
      </c>
      <c r="AB659" s="184">
        <v>0.02</v>
      </c>
      <c r="AC659" s="184">
        <v>0.04</v>
      </c>
      <c r="AD659" s="184">
        <v>0.12</v>
      </c>
    </row>
    <row r="660" spans="1:30" ht="16.5" thickTop="1" thickBot="1" x14ac:dyDescent="0.3">
      <c r="A660" s="113" t="s">
        <v>340</v>
      </c>
      <c r="B660" s="114">
        <v>1</v>
      </c>
      <c r="C660" s="115" t="s">
        <v>81</v>
      </c>
      <c r="D660" s="63">
        <v>8544</v>
      </c>
      <c r="E660" s="63">
        <v>107</v>
      </c>
      <c r="F660" s="83">
        <v>7</v>
      </c>
      <c r="G660" s="83">
        <v>3</v>
      </c>
      <c r="H660" s="118">
        <v>1</v>
      </c>
      <c r="I660" s="72">
        <v>7</v>
      </c>
      <c r="J660" s="118">
        <v>2</v>
      </c>
      <c r="K660" s="118">
        <v>6</v>
      </c>
      <c r="L660" s="118">
        <v>2.25</v>
      </c>
      <c r="M660" s="118">
        <v>21</v>
      </c>
      <c r="N660" s="117">
        <v>2870</v>
      </c>
      <c r="O660" s="60">
        <v>250</v>
      </c>
      <c r="P660" s="60">
        <v>103</v>
      </c>
      <c r="Q660" s="182">
        <v>23.5</v>
      </c>
      <c r="R660" s="183">
        <v>5</v>
      </c>
      <c r="S660" s="183">
        <v>26</v>
      </c>
      <c r="T660" s="60">
        <v>63</v>
      </c>
      <c r="U660" s="60">
        <v>91</v>
      </c>
      <c r="V660" s="179"/>
      <c r="W660" s="180"/>
      <c r="X660" s="184">
        <v>0.06</v>
      </c>
      <c r="Y660" s="184">
        <v>0.05</v>
      </c>
      <c r="Z660" s="184">
        <v>0.12</v>
      </c>
      <c r="AA660" s="184">
        <v>0.02</v>
      </c>
      <c r="AB660" s="184">
        <v>0.01</v>
      </c>
      <c r="AC660" s="184">
        <v>0</v>
      </c>
      <c r="AD660" s="184">
        <v>0</v>
      </c>
    </row>
    <row r="661" spans="1:30" ht="16.5" thickTop="1" thickBot="1" x14ac:dyDescent="0.3">
      <c r="A661" s="113" t="s">
        <v>340</v>
      </c>
      <c r="B661" s="99">
        <v>1</v>
      </c>
      <c r="C661" s="119" t="s">
        <v>82</v>
      </c>
      <c r="D661" s="63">
        <v>8528</v>
      </c>
      <c r="E661" s="63">
        <v>108</v>
      </c>
      <c r="F661" s="83">
        <v>7</v>
      </c>
      <c r="G661" s="83">
        <v>3</v>
      </c>
      <c r="H661" s="118">
        <v>1</v>
      </c>
      <c r="I661" s="118">
        <v>8</v>
      </c>
      <c r="J661" s="118">
        <v>2</v>
      </c>
      <c r="K661" s="118">
        <v>5</v>
      </c>
      <c r="L661" s="118">
        <v>2.5299999999999998</v>
      </c>
      <c r="M661" s="118">
        <v>21.5</v>
      </c>
      <c r="N661" s="117">
        <v>3207</v>
      </c>
      <c r="O661" s="60">
        <v>180</v>
      </c>
      <c r="P661" s="60">
        <v>104</v>
      </c>
      <c r="Q661" s="182">
        <v>24</v>
      </c>
      <c r="R661" s="183">
        <v>7</v>
      </c>
      <c r="S661" s="183">
        <v>28</v>
      </c>
      <c r="T661" s="60">
        <v>61</v>
      </c>
      <c r="U661" s="60">
        <v>91</v>
      </c>
      <c r="V661" s="179"/>
      <c r="W661" s="180"/>
      <c r="X661" s="184">
        <v>0.03</v>
      </c>
      <c r="Y661" s="185">
        <v>0.01</v>
      </c>
      <c r="Z661" s="184">
        <v>0.05</v>
      </c>
      <c r="AA661" s="184">
        <v>0</v>
      </c>
      <c r="AB661" s="184">
        <v>0.04</v>
      </c>
      <c r="AC661" s="184">
        <v>0</v>
      </c>
      <c r="AD661" s="184">
        <v>0</v>
      </c>
    </row>
    <row r="662" spans="1:30" ht="16.5" thickTop="1" thickBot="1" x14ac:dyDescent="0.3">
      <c r="A662" s="113" t="s">
        <v>340</v>
      </c>
      <c r="B662" s="114">
        <v>1</v>
      </c>
      <c r="C662" s="119" t="s">
        <v>83</v>
      </c>
      <c r="D662" s="63">
        <v>8607</v>
      </c>
      <c r="E662" s="63">
        <v>109</v>
      </c>
      <c r="F662" s="83">
        <v>7</v>
      </c>
      <c r="G662" s="83">
        <v>3</v>
      </c>
      <c r="H662" s="118">
        <v>1</v>
      </c>
      <c r="I662" s="118">
        <v>9</v>
      </c>
      <c r="J662" s="118">
        <v>2</v>
      </c>
      <c r="K662" s="118">
        <v>4</v>
      </c>
      <c r="L662" s="118">
        <v>2.48</v>
      </c>
      <c r="M662" s="118">
        <v>20</v>
      </c>
      <c r="N662" s="120">
        <v>6683</v>
      </c>
      <c r="O662" s="60">
        <v>0</v>
      </c>
      <c r="P662" s="60">
        <v>0</v>
      </c>
      <c r="Q662" s="182">
        <v>0</v>
      </c>
      <c r="R662" s="183">
        <v>0</v>
      </c>
      <c r="S662" s="183">
        <v>0</v>
      </c>
      <c r="T662" s="60">
        <v>65</v>
      </c>
      <c r="U662" s="60">
        <v>91</v>
      </c>
      <c r="V662" s="179"/>
      <c r="W662" s="180"/>
      <c r="X662" s="184">
        <v>0.05</v>
      </c>
      <c r="Y662" s="184">
        <v>7.0000000000000007E-2</v>
      </c>
      <c r="Z662" s="184">
        <v>0.18</v>
      </c>
      <c r="AA662" s="184">
        <v>0.01</v>
      </c>
      <c r="AB662" s="184">
        <v>0.02</v>
      </c>
      <c r="AC662" s="184">
        <v>0.06</v>
      </c>
      <c r="AD662" s="184">
        <v>0.01</v>
      </c>
    </row>
    <row r="663" spans="1:30" ht="16.5" thickTop="1" thickBot="1" x14ac:dyDescent="0.3">
      <c r="A663" s="113" t="s">
        <v>340</v>
      </c>
      <c r="B663" s="99">
        <v>1</v>
      </c>
      <c r="C663" s="119" t="s">
        <v>84</v>
      </c>
      <c r="D663" s="63" t="s">
        <v>43</v>
      </c>
      <c r="E663" s="63">
        <v>110</v>
      </c>
      <c r="F663" s="83">
        <v>7</v>
      </c>
      <c r="G663" s="83">
        <v>3</v>
      </c>
      <c r="H663" s="118">
        <v>1</v>
      </c>
      <c r="I663" s="72">
        <v>10</v>
      </c>
      <c r="J663" s="118">
        <v>2</v>
      </c>
      <c r="K663" s="118">
        <v>3</v>
      </c>
      <c r="L663" s="118">
        <v>2.68</v>
      </c>
      <c r="M663" s="118">
        <v>22</v>
      </c>
      <c r="N663" s="120">
        <v>5980</v>
      </c>
      <c r="O663" s="60">
        <v>0</v>
      </c>
      <c r="P663" s="60">
        <v>0</v>
      </c>
      <c r="Q663" s="182">
        <v>0</v>
      </c>
      <c r="R663" s="183">
        <v>0</v>
      </c>
      <c r="S663" s="183">
        <v>0</v>
      </c>
      <c r="T663" s="60">
        <v>0</v>
      </c>
      <c r="U663" s="60">
        <v>0</v>
      </c>
      <c r="V663" s="179"/>
      <c r="W663" s="180"/>
      <c r="X663" s="184">
        <v>0.2</v>
      </c>
      <c r="Y663" s="184">
        <v>0.01</v>
      </c>
      <c r="Z663" s="184">
        <v>7.0000000000000007E-2</v>
      </c>
      <c r="AA663" s="184">
        <v>0.02</v>
      </c>
      <c r="AB663" s="184">
        <v>0.1</v>
      </c>
      <c r="AC663" s="184">
        <v>0.15</v>
      </c>
      <c r="AD663" s="184">
        <v>7.0000000000000007E-2</v>
      </c>
    </row>
    <row r="664" spans="1:30" ht="16.5" thickTop="1" thickBot="1" x14ac:dyDescent="0.3">
      <c r="A664" s="113" t="s">
        <v>340</v>
      </c>
      <c r="B664" s="114">
        <v>1</v>
      </c>
      <c r="C664" s="119" t="s">
        <v>85</v>
      </c>
      <c r="D664" s="63" t="s">
        <v>41</v>
      </c>
      <c r="E664" s="63">
        <v>111</v>
      </c>
      <c r="F664" s="83">
        <v>7</v>
      </c>
      <c r="G664" s="83">
        <v>3</v>
      </c>
      <c r="H664" s="118">
        <v>1</v>
      </c>
      <c r="I664" s="118">
        <v>11</v>
      </c>
      <c r="J664" s="118">
        <v>2</v>
      </c>
      <c r="K664" s="118">
        <v>2</v>
      </c>
      <c r="L664" s="118">
        <v>3.9</v>
      </c>
      <c r="M664" s="118">
        <v>21</v>
      </c>
      <c r="N664" s="117">
        <v>6633</v>
      </c>
      <c r="O664" s="60">
        <v>190</v>
      </c>
      <c r="P664" s="60">
        <v>105</v>
      </c>
      <c r="Q664" s="182">
        <v>29</v>
      </c>
      <c r="R664" s="183">
        <v>7</v>
      </c>
      <c r="S664" s="183">
        <v>30</v>
      </c>
      <c r="T664" s="60">
        <v>85</v>
      </c>
      <c r="U664" s="60">
        <v>118</v>
      </c>
      <c r="V664" s="179"/>
      <c r="W664" s="180"/>
      <c r="X664" s="184">
        <v>0.27</v>
      </c>
      <c r="Y664" s="184">
        <v>0.09</v>
      </c>
      <c r="Z664" s="184">
        <v>0.09</v>
      </c>
      <c r="AA664" s="184">
        <v>0.03</v>
      </c>
      <c r="AB664" s="184">
        <v>0.03</v>
      </c>
      <c r="AC664" s="184">
        <v>0.1</v>
      </c>
      <c r="AD664" s="184">
        <v>0.09</v>
      </c>
    </row>
    <row r="665" spans="1:30" ht="16.5" thickTop="1" thickBot="1" x14ac:dyDescent="0.3">
      <c r="A665" s="113" t="s">
        <v>340</v>
      </c>
      <c r="B665" s="99">
        <v>1</v>
      </c>
      <c r="C665" s="119" t="s">
        <v>86</v>
      </c>
      <c r="D665" s="63" t="s">
        <v>19</v>
      </c>
      <c r="E665" s="63">
        <v>112</v>
      </c>
      <c r="F665" s="83">
        <v>7</v>
      </c>
      <c r="G665" s="83">
        <v>3</v>
      </c>
      <c r="H665" s="118">
        <v>1</v>
      </c>
      <c r="I665" s="118">
        <v>12</v>
      </c>
      <c r="J665" s="118">
        <v>2</v>
      </c>
      <c r="K665" s="118">
        <v>1</v>
      </c>
      <c r="L665" s="118">
        <v>3.12</v>
      </c>
      <c r="M665" s="118">
        <v>20</v>
      </c>
      <c r="N665" s="117">
        <v>4031</v>
      </c>
      <c r="O665" s="60">
        <v>262</v>
      </c>
      <c r="P665" s="60">
        <v>94</v>
      </c>
      <c r="Q665" s="182">
        <v>31</v>
      </c>
      <c r="R665" s="183">
        <v>5</v>
      </c>
      <c r="S665" s="183">
        <v>32</v>
      </c>
      <c r="T665" s="60">
        <v>83</v>
      </c>
      <c r="U665" s="60">
        <v>118</v>
      </c>
      <c r="V665" s="179"/>
      <c r="W665" s="180"/>
      <c r="X665" s="184">
        <v>0.04</v>
      </c>
      <c r="Y665" s="184">
        <v>0.06</v>
      </c>
      <c r="Z665" s="184">
        <v>0.03</v>
      </c>
      <c r="AA665" s="184">
        <v>0.1</v>
      </c>
      <c r="AB665" s="184">
        <v>0.15</v>
      </c>
      <c r="AC665" s="184">
        <v>0.06</v>
      </c>
      <c r="AD665" s="184">
        <v>0.1</v>
      </c>
    </row>
    <row r="666" spans="1:30" ht="16.5" thickTop="1" thickBot="1" x14ac:dyDescent="0.3">
      <c r="A666" s="113" t="s">
        <v>340</v>
      </c>
      <c r="B666" s="114">
        <v>1</v>
      </c>
      <c r="C666" s="119" t="s">
        <v>87</v>
      </c>
      <c r="D666" s="63" t="s">
        <v>10</v>
      </c>
      <c r="E666" s="63">
        <v>113</v>
      </c>
      <c r="F666" s="83">
        <v>7</v>
      </c>
      <c r="G666" s="83">
        <v>3</v>
      </c>
      <c r="H666" s="118">
        <v>1</v>
      </c>
      <c r="I666" s="72">
        <v>13</v>
      </c>
      <c r="J666" s="118">
        <v>3</v>
      </c>
      <c r="K666" s="72">
        <v>1</v>
      </c>
      <c r="L666" s="121">
        <v>1.9</v>
      </c>
      <c r="M666" s="121">
        <v>22</v>
      </c>
      <c r="N666" s="117">
        <v>3191</v>
      </c>
      <c r="O666" s="60">
        <v>182</v>
      </c>
      <c r="P666" s="60">
        <v>95</v>
      </c>
      <c r="Q666" s="182">
        <v>23</v>
      </c>
      <c r="R666" s="178">
        <v>7</v>
      </c>
      <c r="S666" s="183">
        <v>26</v>
      </c>
      <c r="T666" s="60">
        <v>80</v>
      </c>
      <c r="U666" s="60">
        <v>122</v>
      </c>
      <c r="V666" s="179"/>
      <c r="W666" s="180"/>
      <c r="X666" s="184">
        <v>0.1</v>
      </c>
      <c r="Y666" s="184">
        <v>0.06</v>
      </c>
      <c r="Z666" s="184">
        <v>0.18</v>
      </c>
      <c r="AA666" s="184">
        <v>0.25</v>
      </c>
      <c r="AB666" s="184">
        <v>0.03</v>
      </c>
      <c r="AC666" s="184">
        <v>0.12</v>
      </c>
      <c r="AD666" s="184">
        <v>0.25</v>
      </c>
    </row>
    <row r="667" spans="1:30" ht="16.5" thickTop="1" thickBot="1" x14ac:dyDescent="0.3">
      <c r="A667" s="113" t="s">
        <v>340</v>
      </c>
      <c r="B667" s="99">
        <v>1</v>
      </c>
      <c r="C667" s="119" t="s">
        <v>88</v>
      </c>
      <c r="D667" s="69" t="s">
        <v>89</v>
      </c>
      <c r="E667" s="63">
        <v>114</v>
      </c>
      <c r="F667" s="83">
        <v>7</v>
      </c>
      <c r="G667" s="83">
        <v>3</v>
      </c>
      <c r="H667" s="118">
        <v>1</v>
      </c>
      <c r="I667" s="118">
        <v>14</v>
      </c>
      <c r="J667" s="118">
        <v>3</v>
      </c>
      <c r="K667" s="118">
        <v>2</v>
      </c>
      <c r="L667" s="118">
        <v>2.25</v>
      </c>
      <c r="M667" s="118">
        <v>21.5</v>
      </c>
      <c r="N667" s="117">
        <v>2852</v>
      </c>
      <c r="O667" s="60">
        <v>98</v>
      </c>
      <c r="P667" s="60">
        <v>110</v>
      </c>
      <c r="Q667" s="182">
        <v>27</v>
      </c>
      <c r="R667" s="183">
        <v>5</v>
      </c>
      <c r="S667" s="183">
        <v>28</v>
      </c>
      <c r="T667" s="60">
        <v>82</v>
      </c>
      <c r="U667" s="60">
        <v>122</v>
      </c>
      <c r="V667" s="179"/>
      <c r="W667" s="180"/>
      <c r="X667" s="184">
        <v>0.2</v>
      </c>
      <c r="Y667" s="184">
        <v>0.01</v>
      </c>
      <c r="Z667" s="184">
        <v>0.02</v>
      </c>
      <c r="AA667" s="184">
        <v>7.0000000000000007E-2</v>
      </c>
      <c r="AB667" s="184">
        <v>0.25</v>
      </c>
      <c r="AC667" s="184">
        <v>0.05</v>
      </c>
      <c r="AD667" s="184">
        <v>0.26</v>
      </c>
    </row>
    <row r="668" spans="1:30" ht="16.5" thickTop="1" thickBot="1" x14ac:dyDescent="0.3">
      <c r="A668" s="113" t="s">
        <v>340</v>
      </c>
      <c r="B668" s="114">
        <v>1</v>
      </c>
      <c r="C668" s="119" t="s">
        <v>90</v>
      </c>
      <c r="D668" s="63" t="s">
        <v>25</v>
      </c>
      <c r="E668" s="63">
        <v>115</v>
      </c>
      <c r="F668" s="83">
        <v>7</v>
      </c>
      <c r="G668" s="83">
        <v>3</v>
      </c>
      <c r="H668" s="118">
        <v>1</v>
      </c>
      <c r="I668" s="118">
        <v>15</v>
      </c>
      <c r="J668" s="118">
        <v>3</v>
      </c>
      <c r="K668" s="118">
        <v>3</v>
      </c>
      <c r="L668" s="118">
        <v>2.2200000000000002</v>
      </c>
      <c r="M668" s="118">
        <v>20</v>
      </c>
      <c r="N668" s="117">
        <v>2868</v>
      </c>
      <c r="O668" s="60">
        <v>177</v>
      </c>
      <c r="P668" s="60">
        <v>103</v>
      </c>
      <c r="Q668" s="182">
        <v>29.3</v>
      </c>
      <c r="R668" s="183">
        <v>8</v>
      </c>
      <c r="S668" s="183">
        <v>30</v>
      </c>
      <c r="T668" s="60">
        <v>60</v>
      </c>
      <c r="U668" s="60">
        <v>91</v>
      </c>
      <c r="V668" s="179"/>
      <c r="W668" s="180"/>
      <c r="X668" s="184">
        <v>0.12</v>
      </c>
      <c r="Y668" s="184">
        <v>0.1</v>
      </c>
      <c r="Z668" s="184">
        <v>0.03</v>
      </c>
      <c r="AA668" s="184">
        <v>0</v>
      </c>
      <c r="AB668" s="184">
        <v>7.0000000000000007E-2</v>
      </c>
      <c r="AC668" s="184">
        <v>0.18</v>
      </c>
      <c r="AD668" s="184">
        <v>0.08</v>
      </c>
    </row>
    <row r="669" spans="1:30" ht="16.5" thickTop="1" thickBot="1" x14ac:dyDescent="0.3">
      <c r="A669" s="113" t="s">
        <v>340</v>
      </c>
      <c r="B669" s="99">
        <v>1</v>
      </c>
      <c r="C669" s="119" t="s">
        <v>91</v>
      </c>
      <c r="D669" s="63" t="s">
        <v>11</v>
      </c>
      <c r="E669" s="63">
        <v>116</v>
      </c>
      <c r="F669" s="83">
        <v>7</v>
      </c>
      <c r="G669" s="83">
        <v>3</v>
      </c>
      <c r="H669" s="118">
        <v>1</v>
      </c>
      <c r="I669" s="72">
        <v>16</v>
      </c>
      <c r="J669" s="118">
        <v>3</v>
      </c>
      <c r="K669" s="118">
        <v>4</v>
      </c>
      <c r="L669" s="118">
        <v>2.5</v>
      </c>
      <c r="M669" s="118">
        <v>22</v>
      </c>
      <c r="N669" s="120">
        <v>5926</v>
      </c>
      <c r="O669" s="60">
        <v>230</v>
      </c>
      <c r="P669" s="60">
        <v>118</v>
      </c>
      <c r="Q669" s="182">
        <v>26.5</v>
      </c>
      <c r="R669" s="183">
        <v>0</v>
      </c>
      <c r="S669" s="183">
        <v>0</v>
      </c>
      <c r="T669" s="60">
        <v>0</v>
      </c>
      <c r="U669" s="60">
        <v>0</v>
      </c>
      <c r="V669" s="179"/>
      <c r="W669" s="180"/>
      <c r="X669" s="184">
        <v>7.0000000000000007E-2</v>
      </c>
      <c r="Y669" s="184">
        <v>0.01</v>
      </c>
      <c r="Z669" s="184">
        <v>0.2</v>
      </c>
      <c r="AA669" s="184">
        <v>0</v>
      </c>
      <c r="AB669" s="184">
        <v>0.1</v>
      </c>
      <c r="AC669" s="184">
        <v>0.05</v>
      </c>
      <c r="AD669" s="184">
        <v>0.03</v>
      </c>
    </row>
    <row r="670" spans="1:30" ht="16.5" thickTop="1" thickBot="1" x14ac:dyDescent="0.3">
      <c r="A670" s="113" t="s">
        <v>340</v>
      </c>
      <c r="B670" s="114">
        <v>1</v>
      </c>
      <c r="C670" s="119" t="s">
        <v>92</v>
      </c>
      <c r="D670" s="63" t="s">
        <v>36</v>
      </c>
      <c r="E670" s="63">
        <v>117</v>
      </c>
      <c r="F670" s="83">
        <v>7</v>
      </c>
      <c r="G670" s="83">
        <v>3</v>
      </c>
      <c r="H670" s="118">
        <v>1</v>
      </c>
      <c r="I670" s="118">
        <v>17</v>
      </c>
      <c r="J670" s="118">
        <v>3</v>
      </c>
      <c r="K670" s="118">
        <v>5</v>
      </c>
      <c r="L670" s="118">
        <v>2.02</v>
      </c>
      <c r="M670" s="118">
        <v>20.5</v>
      </c>
      <c r="N670" s="117">
        <v>2593</v>
      </c>
      <c r="O670" s="60">
        <v>181</v>
      </c>
      <c r="P670" s="60">
        <v>128</v>
      </c>
      <c r="Q670" s="182">
        <v>32</v>
      </c>
      <c r="R670" s="183">
        <v>3</v>
      </c>
      <c r="S670" s="183">
        <v>30</v>
      </c>
      <c r="T670" s="60">
        <v>86</v>
      </c>
      <c r="U670" s="60">
        <v>122</v>
      </c>
      <c r="V670" s="179"/>
      <c r="W670" s="180"/>
      <c r="X670" s="184">
        <v>0.15</v>
      </c>
      <c r="Y670" s="184">
        <v>0.15</v>
      </c>
      <c r="Z670" s="184">
        <v>0.08</v>
      </c>
      <c r="AA670" s="184">
        <v>0.03</v>
      </c>
      <c r="AB670" s="184">
        <v>0.1</v>
      </c>
      <c r="AC670" s="184">
        <v>0.03</v>
      </c>
      <c r="AD670" s="184">
        <v>0.08</v>
      </c>
    </row>
    <row r="671" spans="1:30" ht="16.5" thickTop="1" thickBot="1" x14ac:dyDescent="0.3">
      <c r="A671" s="113" t="s">
        <v>340</v>
      </c>
      <c r="B671" s="99">
        <v>1</v>
      </c>
      <c r="C671" s="119" t="s">
        <v>93</v>
      </c>
      <c r="D671" s="63" t="s">
        <v>14</v>
      </c>
      <c r="E671" s="63">
        <v>118</v>
      </c>
      <c r="F671" s="83">
        <v>7</v>
      </c>
      <c r="G671" s="83">
        <v>3</v>
      </c>
      <c r="H671" s="118">
        <v>1</v>
      </c>
      <c r="I671" s="118">
        <v>18</v>
      </c>
      <c r="J671" s="118">
        <v>3</v>
      </c>
      <c r="K671" s="118">
        <v>6</v>
      </c>
      <c r="L671" s="118">
        <v>2.72</v>
      </c>
      <c r="M671" s="118">
        <v>22</v>
      </c>
      <c r="N671" s="117">
        <v>3426</v>
      </c>
      <c r="O671" s="60">
        <v>186</v>
      </c>
      <c r="P671" s="60">
        <v>124</v>
      </c>
      <c r="Q671" s="182">
        <v>26</v>
      </c>
      <c r="R671" s="183">
        <v>3</v>
      </c>
      <c r="S671" s="183">
        <v>32</v>
      </c>
      <c r="T671" s="60">
        <v>84</v>
      </c>
      <c r="U671" s="60">
        <v>122</v>
      </c>
      <c r="V671" s="179"/>
      <c r="W671" s="180"/>
      <c r="X671" s="184">
        <v>0.05</v>
      </c>
      <c r="Y671" s="184">
        <v>0.02</v>
      </c>
      <c r="Z671" s="184">
        <v>0.03</v>
      </c>
      <c r="AA671" s="184">
        <v>0.04</v>
      </c>
      <c r="AB671" s="184">
        <v>0.05</v>
      </c>
      <c r="AC671" s="184">
        <v>0.2</v>
      </c>
      <c r="AD671" s="184">
        <v>0.15</v>
      </c>
    </row>
    <row r="672" spans="1:30" ht="16.5" thickTop="1" thickBot="1" x14ac:dyDescent="0.3">
      <c r="A672" s="113" t="s">
        <v>340</v>
      </c>
      <c r="B672" s="114">
        <v>1</v>
      </c>
      <c r="C672" s="115" t="s">
        <v>94</v>
      </c>
      <c r="D672" s="63">
        <v>8580</v>
      </c>
      <c r="E672" s="63">
        <v>119</v>
      </c>
      <c r="F672" s="83">
        <v>7</v>
      </c>
      <c r="G672" s="83">
        <v>3</v>
      </c>
      <c r="H672" s="118">
        <v>1</v>
      </c>
      <c r="I672" s="72">
        <v>19</v>
      </c>
      <c r="J672" s="118">
        <v>4</v>
      </c>
      <c r="K672" s="118">
        <v>6</v>
      </c>
      <c r="L672" s="118">
        <v>3.22</v>
      </c>
      <c r="M672" s="118">
        <v>21</v>
      </c>
      <c r="N672" s="117">
        <v>4007</v>
      </c>
      <c r="O672" s="60">
        <v>182</v>
      </c>
      <c r="P672" s="60">
        <v>105</v>
      </c>
      <c r="Q672" s="182">
        <v>27</v>
      </c>
      <c r="R672" s="183">
        <v>7.7</v>
      </c>
      <c r="S672" s="183">
        <v>22</v>
      </c>
      <c r="T672" s="60">
        <v>60</v>
      </c>
      <c r="U672" s="60">
        <v>91</v>
      </c>
      <c r="V672" s="179"/>
      <c r="W672" s="180"/>
      <c r="X672" s="184">
        <v>0.16</v>
      </c>
      <c r="Y672" s="184">
        <v>0.05</v>
      </c>
      <c r="Z672" s="184">
        <v>0.18</v>
      </c>
      <c r="AA672" s="60" t="s">
        <v>486</v>
      </c>
      <c r="AB672" s="184">
        <v>7.0000000000000007E-2</v>
      </c>
      <c r="AC672" s="184">
        <v>0.08</v>
      </c>
      <c r="AD672" s="184">
        <v>0.05</v>
      </c>
    </row>
    <row r="673" spans="1:30" ht="16.5" thickTop="1" thickBot="1" x14ac:dyDescent="0.3">
      <c r="A673" s="113" t="s">
        <v>340</v>
      </c>
      <c r="B673" s="99">
        <v>1</v>
      </c>
      <c r="C673" s="122" t="s">
        <v>342</v>
      </c>
      <c r="D673" s="71" t="s">
        <v>343</v>
      </c>
      <c r="E673" s="63">
        <v>120</v>
      </c>
      <c r="F673" s="83">
        <v>7</v>
      </c>
      <c r="G673" s="83">
        <v>3</v>
      </c>
      <c r="H673" s="118">
        <v>1</v>
      </c>
      <c r="I673" s="118">
        <v>20</v>
      </c>
      <c r="J673" s="118">
        <v>4</v>
      </c>
      <c r="K673" s="118">
        <v>5</v>
      </c>
      <c r="L673" s="118">
        <v>2.54</v>
      </c>
      <c r="M673" s="118">
        <v>20.5</v>
      </c>
      <c r="N673" s="120">
        <v>6744</v>
      </c>
      <c r="O673" s="60">
        <v>188</v>
      </c>
      <c r="P673" s="60">
        <v>106</v>
      </c>
      <c r="Q673" s="182">
        <v>24</v>
      </c>
      <c r="R673" s="183">
        <v>0</v>
      </c>
      <c r="S673" s="183">
        <v>0</v>
      </c>
      <c r="T673" s="60">
        <v>0</v>
      </c>
      <c r="U673" s="60">
        <v>0</v>
      </c>
      <c r="V673" s="179"/>
      <c r="W673" s="180"/>
      <c r="X673" s="184">
        <v>0.26</v>
      </c>
      <c r="Y673" s="184">
        <v>0.1</v>
      </c>
      <c r="Z673" s="184">
        <v>0.22</v>
      </c>
      <c r="AA673" s="184">
        <v>0.09</v>
      </c>
      <c r="AB673" s="184">
        <v>0.2</v>
      </c>
      <c r="AC673" s="184">
        <v>0.06</v>
      </c>
      <c r="AD673" s="184">
        <v>0.1</v>
      </c>
    </row>
    <row r="674" spans="1:30" ht="16.5" thickTop="1" thickBot="1" x14ac:dyDescent="0.3">
      <c r="A674" s="113" t="s">
        <v>340</v>
      </c>
      <c r="B674" s="114">
        <v>1</v>
      </c>
      <c r="C674" s="122" t="s">
        <v>344</v>
      </c>
      <c r="D674" s="71" t="s">
        <v>345</v>
      </c>
      <c r="E674" s="63">
        <v>121</v>
      </c>
      <c r="F674" s="83">
        <v>7</v>
      </c>
      <c r="G674" s="83">
        <v>3</v>
      </c>
      <c r="H674" s="118">
        <v>1</v>
      </c>
      <c r="I674" s="118">
        <v>21</v>
      </c>
      <c r="J674" s="118">
        <v>4</v>
      </c>
      <c r="K674" s="118">
        <v>4</v>
      </c>
      <c r="L674" s="118">
        <v>2.77</v>
      </c>
      <c r="M674" s="118">
        <v>22</v>
      </c>
      <c r="N674" s="120">
        <v>6050</v>
      </c>
      <c r="O674" s="60">
        <v>191</v>
      </c>
      <c r="P674" s="60">
        <v>121</v>
      </c>
      <c r="Q674" s="182">
        <v>28</v>
      </c>
      <c r="R674" s="183">
        <v>0</v>
      </c>
      <c r="S674" s="183">
        <v>0</v>
      </c>
      <c r="T674" s="60">
        <v>0</v>
      </c>
      <c r="U674" s="60">
        <v>0</v>
      </c>
      <c r="V674" s="179"/>
      <c r="W674" s="180"/>
      <c r="X674" s="184">
        <v>0.06</v>
      </c>
      <c r="Y674" s="184">
        <v>0.18</v>
      </c>
      <c r="Z674" s="184">
        <v>7.0000000000000007E-2</v>
      </c>
      <c r="AA674" s="184">
        <v>7.0000000000000007E-2</v>
      </c>
      <c r="AB674" s="184">
        <v>0.1</v>
      </c>
      <c r="AC674" s="184">
        <v>0.08</v>
      </c>
      <c r="AD674" s="184">
        <v>7.0000000000000007E-2</v>
      </c>
    </row>
    <row r="675" spans="1:30" ht="16.5" thickTop="1" thickBot="1" x14ac:dyDescent="0.3">
      <c r="A675" s="113" t="s">
        <v>340</v>
      </c>
      <c r="B675" s="99">
        <v>1</v>
      </c>
      <c r="C675" s="122" t="s">
        <v>346</v>
      </c>
      <c r="D675" s="71" t="s">
        <v>347</v>
      </c>
      <c r="E675" s="63">
        <v>122</v>
      </c>
      <c r="F675" s="83">
        <v>7</v>
      </c>
      <c r="G675" s="83">
        <v>3</v>
      </c>
      <c r="H675" s="118">
        <v>1</v>
      </c>
      <c r="I675" s="72">
        <v>22</v>
      </c>
      <c r="J675" s="118">
        <v>4</v>
      </c>
      <c r="K675" s="118">
        <v>3</v>
      </c>
      <c r="L675" s="118">
        <v>2.59</v>
      </c>
      <c r="M675" s="118">
        <v>21</v>
      </c>
      <c r="N675" s="120">
        <v>5294</v>
      </c>
      <c r="O675" s="60">
        <v>160</v>
      </c>
      <c r="P675" s="60">
        <v>115</v>
      </c>
      <c r="Q675" s="182">
        <v>26</v>
      </c>
      <c r="R675" s="183">
        <v>0</v>
      </c>
      <c r="S675" s="183">
        <v>0</v>
      </c>
      <c r="T675" s="60">
        <v>0</v>
      </c>
      <c r="U675" s="60">
        <v>118</v>
      </c>
      <c r="V675" s="179"/>
      <c r="W675" s="180"/>
      <c r="X675" s="184">
        <v>0.1</v>
      </c>
      <c r="Y675" s="184">
        <v>0.06</v>
      </c>
      <c r="Z675" s="184">
        <v>7.0000000000000007E-2</v>
      </c>
      <c r="AA675" s="184">
        <v>0.18</v>
      </c>
      <c r="AB675" s="184">
        <v>0.02</v>
      </c>
      <c r="AC675" s="184">
        <v>0.03</v>
      </c>
      <c r="AD675" s="184">
        <v>7.0000000000000007E-2</v>
      </c>
    </row>
    <row r="676" spans="1:30" ht="16.5" thickTop="1" thickBot="1" x14ac:dyDescent="0.3">
      <c r="A676" s="113" t="s">
        <v>340</v>
      </c>
      <c r="B676" s="114">
        <v>1</v>
      </c>
      <c r="C676" s="122" t="s">
        <v>348</v>
      </c>
      <c r="D676" s="71" t="s">
        <v>349</v>
      </c>
      <c r="E676" s="63">
        <v>123</v>
      </c>
      <c r="F676" s="83">
        <v>7</v>
      </c>
      <c r="G676" s="83">
        <v>3</v>
      </c>
      <c r="H676" s="118">
        <v>1</v>
      </c>
      <c r="I676" s="118">
        <v>23</v>
      </c>
      <c r="J676" s="118">
        <v>4</v>
      </c>
      <c r="K676" s="118">
        <v>2</v>
      </c>
      <c r="L676" s="118">
        <v>2.63</v>
      </c>
      <c r="M676" s="118">
        <v>20.5</v>
      </c>
      <c r="N676" s="117">
        <v>6752</v>
      </c>
      <c r="O676" s="60">
        <v>200</v>
      </c>
      <c r="P676" s="60">
        <v>107</v>
      </c>
      <c r="Q676" s="182">
        <v>28</v>
      </c>
      <c r="R676" s="183">
        <v>3</v>
      </c>
      <c r="S676" s="183">
        <v>26</v>
      </c>
      <c r="T676" s="60">
        <v>82</v>
      </c>
      <c r="U676" s="60">
        <v>118</v>
      </c>
      <c r="V676" s="179"/>
      <c r="W676" s="180"/>
      <c r="X676" s="184">
        <v>0.2</v>
      </c>
      <c r="Y676" s="184">
        <v>7.0000000000000007E-2</v>
      </c>
      <c r="Z676" s="184">
        <v>0.02</v>
      </c>
      <c r="AA676" s="184">
        <v>0.25</v>
      </c>
      <c r="AB676" s="184">
        <v>0.03</v>
      </c>
      <c r="AC676" s="184">
        <v>7.0000000000000007E-2</v>
      </c>
      <c r="AD676" s="184">
        <v>0.22</v>
      </c>
    </row>
    <row r="677" spans="1:30" ht="16.5" thickTop="1" thickBot="1" x14ac:dyDescent="0.3">
      <c r="A677" s="113" t="s">
        <v>340</v>
      </c>
      <c r="B677" s="99">
        <v>1</v>
      </c>
      <c r="C677" s="122" t="s">
        <v>352</v>
      </c>
      <c r="D677" s="71" t="s">
        <v>353</v>
      </c>
      <c r="E677" s="63">
        <v>124</v>
      </c>
      <c r="F677" s="83">
        <v>7</v>
      </c>
      <c r="G677" s="83">
        <v>3</v>
      </c>
      <c r="H677" s="118">
        <v>1</v>
      </c>
      <c r="I677" s="118">
        <v>24</v>
      </c>
      <c r="J677" s="118">
        <v>4</v>
      </c>
      <c r="K677" s="118">
        <v>1</v>
      </c>
      <c r="L677" s="118">
        <v>3</v>
      </c>
      <c r="M677" s="118">
        <v>22</v>
      </c>
      <c r="N677" s="120">
        <v>6840</v>
      </c>
      <c r="O677" s="60">
        <v>203</v>
      </c>
      <c r="P677" s="60">
        <v>80</v>
      </c>
      <c r="Q677" s="182">
        <v>26</v>
      </c>
      <c r="R677" s="183">
        <v>0</v>
      </c>
      <c r="S677" s="183">
        <v>0</v>
      </c>
      <c r="T677" s="60">
        <v>0</v>
      </c>
      <c r="U677" s="60">
        <v>122</v>
      </c>
      <c r="V677" s="179"/>
      <c r="W677" s="180"/>
      <c r="X677" s="184">
        <v>0.25</v>
      </c>
      <c r="Y677" s="184">
        <v>0.06</v>
      </c>
      <c r="Z677" s="184">
        <v>0.06</v>
      </c>
      <c r="AA677" s="184">
        <v>0.04</v>
      </c>
      <c r="AB677" s="184">
        <v>0.05</v>
      </c>
      <c r="AC677" s="184">
        <v>0.1</v>
      </c>
      <c r="AD677" s="184">
        <v>0.25</v>
      </c>
    </row>
    <row r="678" spans="1:30" ht="16.5" thickTop="1" thickBot="1" x14ac:dyDescent="0.3">
      <c r="A678" s="113" t="s">
        <v>340</v>
      </c>
      <c r="B678" s="114">
        <v>1</v>
      </c>
      <c r="C678" s="122" t="s">
        <v>350</v>
      </c>
      <c r="D678" s="71" t="s">
        <v>351</v>
      </c>
      <c r="E678" s="63">
        <v>125</v>
      </c>
      <c r="F678" s="83">
        <v>7</v>
      </c>
      <c r="G678" s="83">
        <v>3</v>
      </c>
      <c r="H678" s="118">
        <v>1</v>
      </c>
      <c r="I678" s="72">
        <v>25</v>
      </c>
      <c r="J678" s="118">
        <v>5</v>
      </c>
      <c r="K678" s="72">
        <v>1</v>
      </c>
      <c r="L678" s="121">
        <v>2.84</v>
      </c>
      <c r="M678" s="121">
        <v>21.5</v>
      </c>
      <c r="N678" s="117">
        <v>3600</v>
      </c>
      <c r="O678" s="60">
        <v>233</v>
      </c>
      <c r="P678" s="60">
        <v>90</v>
      </c>
      <c r="Q678" s="182">
        <v>27</v>
      </c>
      <c r="R678" s="178">
        <v>4</v>
      </c>
      <c r="S678" s="183">
        <v>30</v>
      </c>
      <c r="T678" s="60">
        <v>81</v>
      </c>
      <c r="U678" s="60">
        <v>118</v>
      </c>
      <c r="V678" s="179"/>
      <c r="W678" s="180"/>
      <c r="X678" s="184">
        <v>7.0000000000000007E-2</v>
      </c>
      <c r="Y678" s="184">
        <v>0.03</v>
      </c>
      <c r="Z678" s="184">
        <v>0.15</v>
      </c>
      <c r="AA678" s="184">
        <v>0.22</v>
      </c>
      <c r="AB678" s="184">
        <v>0.26</v>
      </c>
      <c r="AC678" s="184">
        <v>0.01</v>
      </c>
      <c r="AD678" s="184">
        <v>0.15</v>
      </c>
    </row>
    <row r="679" spans="1:30" ht="16.5" thickTop="1" thickBot="1" x14ac:dyDescent="0.3">
      <c r="A679" s="113" t="s">
        <v>340</v>
      </c>
      <c r="B679" s="99">
        <v>1</v>
      </c>
      <c r="C679" s="122" t="s">
        <v>354</v>
      </c>
      <c r="D679" s="71" t="s">
        <v>355</v>
      </c>
      <c r="E679" s="63">
        <v>126</v>
      </c>
      <c r="F679" s="83">
        <v>7</v>
      </c>
      <c r="G679" s="83">
        <v>3</v>
      </c>
      <c r="H679" s="118">
        <v>1</v>
      </c>
      <c r="I679" s="118">
        <v>26</v>
      </c>
      <c r="J679" s="118">
        <v>5</v>
      </c>
      <c r="K679" s="118">
        <v>2</v>
      </c>
      <c r="L679" s="118">
        <v>2.72</v>
      </c>
      <c r="M679" s="118">
        <v>20</v>
      </c>
      <c r="N679" s="117">
        <v>7027</v>
      </c>
      <c r="O679" s="60">
        <v>154</v>
      </c>
      <c r="P679" s="60">
        <v>98</v>
      </c>
      <c r="Q679" s="182">
        <v>24</v>
      </c>
      <c r="R679" s="183">
        <v>7</v>
      </c>
      <c r="S679" s="183">
        <v>26</v>
      </c>
      <c r="T679" s="60">
        <v>83</v>
      </c>
      <c r="U679" s="60">
        <v>118</v>
      </c>
      <c r="V679" s="179"/>
      <c r="W679" s="180"/>
      <c r="X679" s="184">
        <v>0.26</v>
      </c>
      <c r="Y679" s="184">
        <v>0.08</v>
      </c>
      <c r="Z679" s="184">
        <v>7.0000000000000007E-2</v>
      </c>
      <c r="AA679" s="184">
        <v>0.11</v>
      </c>
      <c r="AB679" s="184">
        <v>0.06</v>
      </c>
      <c r="AC679" s="184">
        <v>0.1</v>
      </c>
      <c r="AD679" s="184">
        <v>0.22</v>
      </c>
    </row>
    <row r="680" spans="1:30" ht="16.5" thickTop="1" thickBot="1" x14ac:dyDescent="0.3">
      <c r="A680" s="113" t="s">
        <v>340</v>
      </c>
      <c r="B680" s="114">
        <v>1</v>
      </c>
      <c r="C680" s="122" t="s">
        <v>356</v>
      </c>
      <c r="D680" s="71" t="s">
        <v>357</v>
      </c>
      <c r="E680" s="63">
        <v>127</v>
      </c>
      <c r="F680" s="83">
        <v>7</v>
      </c>
      <c r="G680" s="83">
        <v>3</v>
      </c>
      <c r="H680" s="118">
        <v>1</v>
      </c>
      <c r="I680" s="118">
        <v>27</v>
      </c>
      <c r="J680" s="118">
        <v>5</v>
      </c>
      <c r="K680" s="118">
        <v>3</v>
      </c>
      <c r="L680" s="118">
        <v>2.15</v>
      </c>
      <c r="M680" s="118">
        <v>22</v>
      </c>
      <c r="N680" s="120">
        <v>3775</v>
      </c>
      <c r="O680" s="60">
        <v>217</v>
      </c>
      <c r="P680" s="60">
        <v>99</v>
      </c>
      <c r="Q680" s="182">
        <v>22</v>
      </c>
      <c r="R680" s="183">
        <v>0</v>
      </c>
      <c r="S680" s="183">
        <v>0</v>
      </c>
      <c r="T680" s="60">
        <v>0</v>
      </c>
      <c r="U680" s="60">
        <v>118</v>
      </c>
      <c r="V680" s="179"/>
      <c r="W680" s="180"/>
      <c r="X680" s="184">
        <v>0.27</v>
      </c>
      <c r="Y680" s="184">
        <v>0.15</v>
      </c>
      <c r="Z680" s="184">
        <v>0.21</v>
      </c>
      <c r="AA680" s="184">
        <v>0.2</v>
      </c>
      <c r="AB680" s="184">
        <v>0.1</v>
      </c>
      <c r="AC680" s="184">
        <v>0.09</v>
      </c>
      <c r="AD680" s="184">
        <v>7.0000000000000007E-2</v>
      </c>
    </row>
    <row r="681" spans="1:30" ht="16.5" thickTop="1" thickBot="1" x14ac:dyDescent="0.3">
      <c r="A681" s="113" t="s">
        <v>340</v>
      </c>
      <c r="B681" s="99">
        <v>1</v>
      </c>
      <c r="C681" s="122" t="s">
        <v>358</v>
      </c>
      <c r="D681" s="71" t="s">
        <v>359</v>
      </c>
      <c r="E681" s="63">
        <v>128</v>
      </c>
      <c r="F681" s="83">
        <v>7</v>
      </c>
      <c r="G681" s="83">
        <v>3</v>
      </c>
      <c r="H681" s="118">
        <v>1</v>
      </c>
      <c r="I681" s="72">
        <v>28</v>
      </c>
      <c r="J681" s="118">
        <v>5</v>
      </c>
      <c r="K681" s="118">
        <v>4</v>
      </c>
      <c r="L681" s="118">
        <v>2.37</v>
      </c>
      <c r="M681" s="118">
        <v>20.5</v>
      </c>
      <c r="N681" s="120">
        <v>3500</v>
      </c>
      <c r="O681" s="60">
        <v>166</v>
      </c>
      <c r="P681" s="60">
        <v>100</v>
      </c>
      <c r="Q681" s="182">
        <v>28</v>
      </c>
      <c r="R681" s="183">
        <v>0</v>
      </c>
      <c r="S681" s="183">
        <v>0</v>
      </c>
      <c r="T681" s="60">
        <v>0</v>
      </c>
      <c r="U681" s="60">
        <v>118</v>
      </c>
      <c r="V681" s="179"/>
      <c r="W681" s="180"/>
      <c r="X681" s="184">
        <v>0.3</v>
      </c>
      <c r="Y681" s="184">
        <v>0.25</v>
      </c>
      <c r="Z681" s="184">
        <v>0.1</v>
      </c>
      <c r="AA681" s="184">
        <v>0.24</v>
      </c>
      <c r="AB681" s="184">
        <v>0.12</v>
      </c>
      <c r="AC681" s="184">
        <v>0.05</v>
      </c>
      <c r="AD681" s="184">
        <v>0.08</v>
      </c>
    </row>
    <row r="682" spans="1:30" ht="16.5" thickTop="1" thickBot="1" x14ac:dyDescent="0.3">
      <c r="A682" s="113" t="s">
        <v>340</v>
      </c>
      <c r="B682" s="114">
        <v>1</v>
      </c>
      <c r="C682" s="122" t="s">
        <v>360</v>
      </c>
      <c r="D682" s="71" t="s">
        <v>361</v>
      </c>
      <c r="E682" s="63">
        <v>129</v>
      </c>
      <c r="F682" s="83">
        <v>7</v>
      </c>
      <c r="G682" s="83">
        <v>3</v>
      </c>
      <c r="H682" s="118">
        <v>1</v>
      </c>
      <c r="I682" s="118">
        <v>29</v>
      </c>
      <c r="J682" s="118">
        <v>5</v>
      </c>
      <c r="K682" s="118">
        <v>5</v>
      </c>
      <c r="L682" s="118">
        <v>3.15</v>
      </c>
      <c r="M682" s="118">
        <v>21</v>
      </c>
      <c r="N682" s="120">
        <v>6446</v>
      </c>
      <c r="O682" s="60">
        <v>190</v>
      </c>
      <c r="P682" s="60">
        <v>92</v>
      </c>
      <c r="Q682" s="182">
        <v>25</v>
      </c>
      <c r="R682" s="183">
        <v>0</v>
      </c>
      <c r="S682" s="183">
        <v>0</v>
      </c>
      <c r="T682" s="60">
        <v>0</v>
      </c>
      <c r="U682" s="60">
        <v>122</v>
      </c>
      <c r="V682" s="179"/>
      <c r="W682" s="180"/>
      <c r="X682" s="184">
        <v>0.06</v>
      </c>
      <c r="Y682" s="184">
        <v>0.09</v>
      </c>
      <c r="Z682" s="184">
        <v>0.11</v>
      </c>
      <c r="AA682" s="184">
        <v>7.0000000000000007E-2</v>
      </c>
      <c r="AB682" s="184">
        <v>0.06</v>
      </c>
      <c r="AC682" s="184">
        <v>0.05</v>
      </c>
      <c r="AD682" s="184">
        <v>0.1</v>
      </c>
    </row>
    <row r="683" spans="1:30" ht="16.5" thickTop="1" thickBot="1" x14ac:dyDescent="0.3">
      <c r="A683" s="113" t="s">
        <v>340</v>
      </c>
      <c r="B683" s="99">
        <v>1</v>
      </c>
      <c r="C683" s="122" t="s">
        <v>364</v>
      </c>
      <c r="D683" s="71" t="s">
        <v>365</v>
      </c>
      <c r="E683" s="63">
        <v>130</v>
      </c>
      <c r="F683" s="83">
        <v>7</v>
      </c>
      <c r="G683" s="83">
        <v>3</v>
      </c>
      <c r="H683" s="118">
        <v>1</v>
      </c>
      <c r="I683" s="118">
        <v>30</v>
      </c>
      <c r="J683" s="118">
        <v>5</v>
      </c>
      <c r="K683" s="118">
        <v>6</v>
      </c>
      <c r="L683" s="118">
        <v>3.18</v>
      </c>
      <c r="M683" s="118">
        <v>22</v>
      </c>
      <c r="N683" s="120">
        <v>6900</v>
      </c>
      <c r="O683" s="60">
        <v>238</v>
      </c>
      <c r="P683" s="60">
        <v>90</v>
      </c>
      <c r="Q683" s="182">
        <v>26</v>
      </c>
      <c r="R683" s="183">
        <v>0</v>
      </c>
      <c r="S683" s="183">
        <v>0</v>
      </c>
      <c r="T683" s="60">
        <v>0</v>
      </c>
      <c r="U683" s="60">
        <v>122</v>
      </c>
      <c r="V683" s="179"/>
      <c r="W683" s="180"/>
      <c r="X683" s="184">
        <v>0.04</v>
      </c>
      <c r="Y683" s="184">
        <v>0.09</v>
      </c>
      <c r="Z683" s="184">
        <v>0.06</v>
      </c>
      <c r="AA683" s="184">
        <v>0.21</v>
      </c>
      <c r="AB683" s="184">
        <v>0.03</v>
      </c>
      <c r="AC683" s="184">
        <v>0.05</v>
      </c>
      <c r="AD683" s="184">
        <v>0.23</v>
      </c>
    </row>
    <row r="684" spans="1:30" ht="16.5" thickTop="1" thickBot="1" x14ac:dyDescent="0.3">
      <c r="A684" s="113" t="s">
        <v>340</v>
      </c>
      <c r="B684" s="114">
        <v>1</v>
      </c>
      <c r="C684" s="122" t="s">
        <v>362</v>
      </c>
      <c r="D684" s="71" t="s">
        <v>363</v>
      </c>
      <c r="E684" s="63">
        <v>131</v>
      </c>
      <c r="F684" s="83">
        <v>7</v>
      </c>
      <c r="G684" s="83">
        <v>3</v>
      </c>
      <c r="H684" s="118">
        <v>1</v>
      </c>
      <c r="I684" s="72">
        <v>31</v>
      </c>
      <c r="J684" s="118">
        <v>6</v>
      </c>
      <c r="K684" s="118">
        <v>6</v>
      </c>
      <c r="L684" s="118">
        <v>3.2</v>
      </c>
      <c r="M684" s="118">
        <v>21.5</v>
      </c>
      <c r="N684" s="120">
        <v>5790</v>
      </c>
      <c r="O684" s="60">
        <v>283</v>
      </c>
      <c r="P684" s="60">
        <v>99</v>
      </c>
      <c r="Q684" s="182">
        <v>28</v>
      </c>
      <c r="R684" s="183">
        <v>0</v>
      </c>
      <c r="S684" s="183">
        <v>0</v>
      </c>
      <c r="T684" s="60">
        <v>0</v>
      </c>
      <c r="U684" s="60">
        <v>122</v>
      </c>
      <c r="V684" s="179"/>
      <c r="W684" s="180"/>
      <c r="X684" s="184">
        <v>0.15</v>
      </c>
      <c r="Y684" s="184">
        <v>0.23</v>
      </c>
      <c r="Z684" s="184">
        <v>0.18</v>
      </c>
      <c r="AA684" s="184">
        <v>0.1</v>
      </c>
      <c r="AB684" s="184">
        <v>0.18</v>
      </c>
      <c r="AC684" s="184">
        <v>0.03</v>
      </c>
      <c r="AD684" s="184">
        <v>0.35</v>
      </c>
    </row>
    <row r="685" spans="1:30" ht="16.5" thickTop="1" thickBot="1" x14ac:dyDescent="0.3">
      <c r="A685" s="113" t="s">
        <v>340</v>
      </c>
      <c r="B685" s="99">
        <v>1</v>
      </c>
      <c r="C685" s="122" t="s">
        <v>366</v>
      </c>
      <c r="D685" s="71" t="s">
        <v>367</v>
      </c>
      <c r="E685" s="63">
        <v>132</v>
      </c>
      <c r="F685" s="83">
        <v>7</v>
      </c>
      <c r="G685" s="83">
        <v>3</v>
      </c>
      <c r="H685" s="118">
        <v>1</v>
      </c>
      <c r="I685" s="118">
        <v>32</v>
      </c>
      <c r="J685" s="118">
        <v>6</v>
      </c>
      <c r="K685" s="118">
        <v>5</v>
      </c>
      <c r="L685" s="118">
        <v>3.45</v>
      </c>
      <c r="M685" s="118">
        <v>20</v>
      </c>
      <c r="N685" s="117">
        <v>4457</v>
      </c>
      <c r="O685" s="60">
        <v>276</v>
      </c>
      <c r="P685" s="60">
        <v>104</v>
      </c>
      <c r="Q685" s="182">
        <v>25</v>
      </c>
      <c r="R685" s="183">
        <v>3</v>
      </c>
      <c r="S685" s="183">
        <v>28</v>
      </c>
      <c r="T685" s="60">
        <v>82</v>
      </c>
      <c r="U685" s="60">
        <v>122</v>
      </c>
      <c r="V685" s="179"/>
      <c r="W685" s="180"/>
      <c r="X685" s="184">
        <v>0.2</v>
      </c>
      <c r="Y685" s="184">
        <v>0.15</v>
      </c>
      <c r="Z685" s="184">
        <v>0.08</v>
      </c>
      <c r="AA685" s="184">
        <v>0.25</v>
      </c>
      <c r="AB685" s="184">
        <v>7.0000000000000007E-2</v>
      </c>
      <c r="AC685" s="184">
        <v>0.26</v>
      </c>
      <c r="AD685" s="184">
        <v>0.2</v>
      </c>
    </row>
    <row r="686" spans="1:30" ht="16.5" thickTop="1" thickBot="1" x14ac:dyDescent="0.3">
      <c r="A686" s="113" t="s">
        <v>340</v>
      </c>
      <c r="B686" s="114">
        <v>1</v>
      </c>
      <c r="C686" s="122" t="s">
        <v>368</v>
      </c>
      <c r="D686" s="71" t="s">
        <v>369</v>
      </c>
      <c r="E686" s="63">
        <v>133</v>
      </c>
      <c r="F686" s="83">
        <v>7</v>
      </c>
      <c r="G686" s="83">
        <v>3</v>
      </c>
      <c r="H686" s="118">
        <v>1</v>
      </c>
      <c r="I686" s="118">
        <v>33</v>
      </c>
      <c r="J686" s="118">
        <v>6</v>
      </c>
      <c r="K686" s="118">
        <v>4</v>
      </c>
      <c r="L686" s="118">
        <v>3.13</v>
      </c>
      <c r="M686" s="118">
        <v>21.5</v>
      </c>
      <c r="N686" s="117">
        <v>8870</v>
      </c>
      <c r="O686" s="60">
        <v>267</v>
      </c>
      <c r="P686" s="60">
        <v>94</v>
      </c>
      <c r="Q686" s="182">
        <v>30</v>
      </c>
      <c r="R686" s="183">
        <v>5</v>
      </c>
      <c r="S686" s="183">
        <v>32</v>
      </c>
      <c r="T686" s="60">
        <v>85</v>
      </c>
      <c r="U686" s="60">
        <v>118</v>
      </c>
      <c r="V686" s="179"/>
      <c r="W686" s="180"/>
      <c r="X686" s="184">
        <v>0.3</v>
      </c>
      <c r="Y686" s="184">
        <v>0.26</v>
      </c>
      <c r="Z686" s="184">
        <v>7.0000000000000007E-2</v>
      </c>
      <c r="AA686" s="184">
        <v>0.08</v>
      </c>
      <c r="AB686" s="184">
        <v>0.15</v>
      </c>
      <c r="AC686" s="184">
        <v>0.06</v>
      </c>
      <c r="AD686" s="184">
        <v>0.08</v>
      </c>
    </row>
    <row r="687" spans="1:30" ht="16.5" thickTop="1" thickBot="1" x14ac:dyDescent="0.3">
      <c r="A687" s="113" t="s">
        <v>340</v>
      </c>
      <c r="B687" s="99">
        <v>1</v>
      </c>
      <c r="C687" s="122" t="s">
        <v>370</v>
      </c>
      <c r="D687" s="71" t="s">
        <v>371</v>
      </c>
      <c r="E687" s="63">
        <v>134</v>
      </c>
      <c r="F687" s="83">
        <v>7</v>
      </c>
      <c r="G687" s="83">
        <v>3</v>
      </c>
      <c r="H687" s="118">
        <v>1</v>
      </c>
      <c r="I687" s="72">
        <v>34</v>
      </c>
      <c r="J687" s="118">
        <v>6</v>
      </c>
      <c r="K687" s="118">
        <v>3</v>
      </c>
      <c r="L687" s="118">
        <v>2.65</v>
      </c>
      <c r="M687" s="118">
        <v>22</v>
      </c>
      <c r="N687" s="117">
        <v>6350</v>
      </c>
      <c r="O687" s="60">
        <v>200</v>
      </c>
      <c r="P687" s="60">
        <v>102</v>
      </c>
      <c r="Q687" s="182">
        <v>26</v>
      </c>
      <c r="R687" s="183">
        <v>5</v>
      </c>
      <c r="S687" s="183">
        <v>32</v>
      </c>
      <c r="T687" s="60">
        <v>83</v>
      </c>
      <c r="U687" s="60">
        <v>118</v>
      </c>
      <c r="V687" s="179"/>
      <c r="W687" s="180"/>
      <c r="X687" s="184">
        <v>0.05</v>
      </c>
      <c r="Y687" s="184">
        <v>0.03</v>
      </c>
      <c r="Z687" s="184">
        <v>0.1</v>
      </c>
      <c r="AA687" s="184">
        <v>0.06</v>
      </c>
      <c r="AB687" s="184">
        <v>0.09</v>
      </c>
      <c r="AC687" s="184">
        <v>0.1</v>
      </c>
      <c r="AD687" s="184">
        <v>0.05</v>
      </c>
    </row>
    <row r="688" spans="1:30" ht="16.5" thickTop="1" thickBot="1" x14ac:dyDescent="0.3">
      <c r="A688" s="113" t="s">
        <v>340</v>
      </c>
      <c r="B688" s="114">
        <v>1</v>
      </c>
      <c r="C688" s="119" t="s">
        <v>372</v>
      </c>
      <c r="D688" s="63"/>
      <c r="E688" s="63">
        <v>135</v>
      </c>
      <c r="F688" s="83">
        <v>7</v>
      </c>
      <c r="G688" s="83">
        <v>3</v>
      </c>
      <c r="H688" s="118">
        <v>1</v>
      </c>
      <c r="I688" s="118">
        <v>35</v>
      </c>
      <c r="J688" s="118">
        <v>6</v>
      </c>
      <c r="K688" s="118">
        <v>2</v>
      </c>
      <c r="L688" s="118">
        <v>2.86</v>
      </c>
      <c r="M688" s="118">
        <v>20</v>
      </c>
      <c r="N688" s="117">
        <v>5770</v>
      </c>
      <c r="O688" s="60">
        <v>225</v>
      </c>
      <c r="P688" s="60">
        <v>90</v>
      </c>
      <c r="Q688" s="182">
        <v>24</v>
      </c>
      <c r="R688" s="183">
        <v>5</v>
      </c>
      <c r="S688" s="183">
        <v>30</v>
      </c>
      <c r="T688" s="60">
        <v>80</v>
      </c>
      <c r="U688" s="60">
        <v>122</v>
      </c>
      <c r="V688" s="179"/>
      <c r="W688" s="180"/>
      <c r="X688" s="184">
        <v>0.14000000000000001</v>
      </c>
      <c r="Y688" s="184">
        <v>0.08</v>
      </c>
      <c r="Z688" s="184">
        <v>0.03</v>
      </c>
      <c r="AA688" s="184">
        <v>0.02</v>
      </c>
      <c r="AB688" s="184">
        <v>0.15</v>
      </c>
      <c r="AC688" s="184">
        <v>0.05</v>
      </c>
      <c r="AD688" s="184">
        <v>0.04</v>
      </c>
    </row>
    <row r="689" spans="1:30" ht="16.5" thickTop="1" thickBot="1" x14ac:dyDescent="0.3">
      <c r="A689" s="113" t="s">
        <v>340</v>
      </c>
      <c r="B689" s="99">
        <v>1</v>
      </c>
      <c r="C689" s="122" t="s">
        <v>95</v>
      </c>
      <c r="D689" s="69"/>
      <c r="E689" s="63">
        <v>136</v>
      </c>
      <c r="F689" s="83">
        <v>7</v>
      </c>
      <c r="G689" s="83">
        <v>3</v>
      </c>
      <c r="H689" s="118">
        <v>1</v>
      </c>
      <c r="I689" s="118">
        <v>36</v>
      </c>
      <c r="J689" s="118">
        <v>6</v>
      </c>
      <c r="K689" s="118">
        <v>1</v>
      </c>
      <c r="L689" s="118">
        <v>3.4</v>
      </c>
      <c r="M689" s="118">
        <v>21</v>
      </c>
      <c r="N689" s="117">
        <v>8350</v>
      </c>
      <c r="O689" s="60">
        <v>189</v>
      </c>
      <c r="P689" s="60">
        <v>95</v>
      </c>
      <c r="Q689" s="182">
        <v>26.5</v>
      </c>
      <c r="R689" s="183">
        <v>7</v>
      </c>
      <c r="S689" s="183">
        <v>26.2</v>
      </c>
      <c r="T689" s="60">
        <v>85</v>
      </c>
      <c r="U689" s="60">
        <v>118</v>
      </c>
      <c r="V689" s="179"/>
      <c r="W689" s="180"/>
      <c r="X689" s="184">
        <v>0.06</v>
      </c>
      <c r="Y689" s="184">
        <v>0.03</v>
      </c>
      <c r="Z689" s="184">
        <v>0.05</v>
      </c>
      <c r="AA689" s="184">
        <v>0.03</v>
      </c>
      <c r="AB689" s="184">
        <v>0.2</v>
      </c>
      <c r="AC689" s="184">
        <v>0.08</v>
      </c>
      <c r="AD689" s="184">
        <v>0.03</v>
      </c>
    </row>
    <row r="690" spans="1:30" ht="16.5" thickTop="1" thickBot="1" x14ac:dyDescent="0.3">
      <c r="A690" s="113" t="s">
        <v>340</v>
      </c>
      <c r="B690" s="114">
        <v>1</v>
      </c>
      <c r="C690" s="115" t="s">
        <v>88</v>
      </c>
      <c r="D690" s="69" t="s">
        <v>89</v>
      </c>
      <c r="E690" s="63">
        <v>201</v>
      </c>
      <c r="F690" s="83">
        <v>7</v>
      </c>
      <c r="G690" s="83">
        <v>3</v>
      </c>
      <c r="H690" s="118">
        <v>2</v>
      </c>
      <c r="I690" s="118">
        <v>14</v>
      </c>
      <c r="J690" s="72">
        <v>7</v>
      </c>
      <c r="K690" s="72">
        <v>1</v>
      </c>
      <c r="L690" s="121">
        <v>2.68</v>
      </c>
      <c r="M690" s="121">
        <v>21.5</v>
      </c>
      <c r="N690" s="117">
        <v>8580</v>
      </c>
      <c r="O690" s="60">
        <v>94</v>
      </c>
      <c r="P690" s="60">
        <v>103</v>
      </c>
      <c r="Q690" s="182">
        <v>26.9</v>
      </c>
      <c r="R690" s="178">
        <v>5</v>
      </c>
      <c r="S690" s="183">
        <v>27.5</v>
      </c>
      <c r="T690" s="60">
        <v>82</v>
      </c>
      <c r="U690" s="60">
        <v>122</v>
      </c>
      <c r="V690" s="179"/>
      <c r="W690" s="180"/>
      <c r="X690" s="184">
        <v>0.2</v>
      </c>
      <c r="Y690" s="184">
        <v>0.01</v>
      </c>
      <c r="Z690" s="184">
        <v>0.02</v>
      </c>
      <c r="AA690" s="184">
        <v>7.0000000000000007E-2</v>
      </c>
      <c r="AB690" s="184">
        <v>0.25</v>
      </c>
      <c r="AC690" s="184">
        <v>0.05</v>
      </c>
      <c r="AD690" s="184">
        <v>0.26</v>
      </c>
    </row>
    <row r="691" spans="1:30" ht="16.5" thickTop="1" thickBot="1" x14ac:dyDescent="0.3">
      <c r="A691" s="113" t="s">
        <v>340</v>
      </c>
      <c r="B691" s="99">
        <v>1</v>
      </c>
      <c r="C691" s="115" t="s">
        <v>82</v>
      </c>
      <c r="D691" s="63">
        <v>8528</v>
      </c>
      <c r="E691" s="63">
        <v>202</v>
      </c>
      <c r="F691" s="83">
        <v>7</v>
      </c>
      <c r="G691" s="83">
        <v>3</v>
      </c>
      <c r="H691" s="118">
        <v>2</v>
      </c>
      <c r="I691" s="118">
        <v>8</v>
      </c>
      <c r="J691" s="72">
        <v>7</v>
      </c>
      <c r="K691" s="118">
        <v>2</v>
      </c>
      <c r="L691" s="118">
        <v>2</v>
      </c>
      <c r="M691" s="118">
        <v>20</v>
      </c>
      <c r="N691" s="117">
        <v>5225</v>
      </c>
      <c r="O691" s="60">
        <v>190</v>
      </c>
      <c r="P691" s="60">
        <v>108</v>
      </c>
      <c r="Q691" s="182">
        <v>24</v>
      </c>
      <c r="R691" s="183">
        <v>7</v>
      </c>
      <c r="S691" s="183">
        <v>29</v>
      </c>
      <c r="T691" s="60">
        <v>61</v>
      </c>
      <c r="U691" s="60">
        <v>91</v>
      </c>
      <c r="V691" s="179"/>
      <c r="W691" s="180"/>
      <c r="X691" s="184">
        <v>0.08</v>
      </c>
      <c r="Y691" s="184">
        <v>0.05</v>
      </c>
      <c r="Z691" s="184">
        <v>0.1</v>
      </c>
      <c r="AA691" s="184">
        <v>0</v>
      </c>
      <c r="AB691" s="184">
        <v>0.12</v>
      </c>
      <c r="AC691" s="184">
        <v>0.08</v>
      </c>
      <c r="AD691" s="184">
        <v>0</v>
      </c>
    </row>
    <row r="692" spans="1:30" ht="16.5" thickTop="1" thickBot="1" x14ac:dyDescent="0.3">
      <c r="A692" s="113" t="s">
        <v>340</v>
      </c>
      <c r="B692" s="114">
        <v>1</v>
      </c>
      <c r="C692" s="119" t="s">
        <v>78</v>
      </c>
      <c r="D692" s="63" t="s">
        <v>2</v>
      </c>
      <c r="E692" s="63">
        <v>203</v>
      </c>
      <c r="F692" s="83">
        <v>7</v>
      </c>
      <c r="G692" s="83">
        <v>3</v>
      </c>
      <c r="H692" s="118">
        <v>2</v>
      </c>
      <c r="I692" s="118">
        <v>4</v>
      </c>
      <c r="J692" s="72">
        <v>7</v>
      </c>
      <c r="K692" s="118">
        <v>3</v>
      </c>
      <c r="L692" s="118">
        <v>3.26</v>
      </c>
      <c r="M692" s="118">
        <v>22</v>
      </c>
      <c r="N692" s="117">
        <v>8250</v>
      </c>
      <c r="O692" s="60">
        <v>239</v>
      </c>
      <c r="P692" s="60">
        <v>124</v>
      </c>
      <c r="Q692" s="182">
        <v>28.2</v>
      </c>
      <c r="R692" s="183">
        <v>7</v>
      </c>
      <c r="S692" s="183">
        <v>29.5</v>
      </c>
      <c r="T692" s="60">
        <v>87</v>
      </c>
      <c r="U692" s="60">
        <v>118</v>
      </c>
      <c r="V692" s="179"/>
      <c r="W692" s="180"/>
      <c r="X692" s="184">
        <v>0.26</v>
      </c>
      <c r="Y692" s="184">
        <v>0.1</v>
      </c>
      <c r="Z692" s="184">
        <v>0.03</v>
      </c>
      <c r="AA692" s="60">
        <v>125</v>
      </c>
      <c r="AB692" s="184">
        <v>0.05</v>
      </c>
      <c r="AC692" s="184">
        <v>0.03</v>
      </c>
      <c r="AD692" s="184">
        <v>0.15</v>
      </c>
    </row>
    <row r="693" spans="1:30" ht="16.5" thickTop="1" thickBot="1" x14ac:dyDescent="0.3">
      <c r="A693" s="113" t="s">
        <v>340</v>
      </c>
      <c r="B693" s="99">
        <v>1</v>
      </c>
      <c r="C693" s="119" t="s">
        <v>83</v>
      </c>
      <c r="D693" s="63">
        <v>8607</v>
      </c>
      <c r="E693" s="63">
        <v>204</v>
      </c>
      <c r="F693" s="83">
        <v>7</v>
      </c>
      <c r="G693" s="83">
        <v>3</v>
      </c>
      <c r="H693" s="118">
        <v>2</v>
      </c>
      <c r="I693" s="118">
        <v>9</v>
      </c>
      <c r="J693" s="72">
        <v>7</v>
      </c>
      <c r="K693" s="118">
        <v>4</v>
      </c>
      <c r="L693" s="118">
        <v>3</v>
      </c>
      <c r="M693" s="118">
        <v>21.5</v>
      </c>
      <c r="N693" s="117">
        <v>6220</v>
      </c>
      <c r="O693" s="60">
        <v>155</v>
      </c>
      <c r="P693" s="60">
        <v>106</v>
      </c>
      <c r="Q693" s="182">
        <v>25</v>
      </c>
      <c r="R693" s="183">
        <v>7</v>
      </c>
      <c r="S693" s="183">
        <v>28</v>
      </c>
      <c r="T693" s="60">
        <v>65</v>
      </c>
      <c r="U693" s="60">
        <v>91</v>
      </c>
      <c r="V693" s="179"/>
      <c r="W693" s="180"/>
      <c r="X693" s="184">
        <v>0.12</v>
      </c>
      <c r="Y693" s="184">
        <v>0.1</v>
      </c>
      <c r="Z693" s="184">
        <v>0.22</v>
      </c>
      <c r="AA693" s="184">
        <v>0</v>
      </c>
      <c r="AB693" s="184">
        <v>0.05</v>
      </c>
      <c r="AC693" s="184">
        <v>0.05</v>
      </c>
      <c r="AD693" s="184">
        <v>0.06</v>
      </c>
    </row>
    <row r="694" spans="1:30" ht="16.5" thickTop="1" thickBot="1" x14ac:dyDescent="0.3">
      <c r="A694" s="113" t="s">
        <v>340</v>
      </c>
      <c r="B694" s="114">
        <v>1</v>
      </c>
      <c r="C694" s="119" t="s">
        <v>87</v>
      </c>
      <c r="D694" s="63" t="s">
        <v>10</v>
      </c>
      <c r="E694" s="63">
        <v>205</v>
      </c>
      <c r="F694" s="83">
        <v>7</v>
      </c>
      <c r="G694" s="83">
        <v>3</v>
      </c>
      <c r="H694" s="118">
        <v>2</v>
      </c>
      <c r="I694" s="118">
        <v>13</v>
      </c>
      <c r="J694" s="72">
        <v>7</v>
      </c>
      <c r="K694" s="118">
        <v>5</v>
      </c>
      <c r="L694" s="118">
        <v>2.12</v>
      </c>
      <c r="M694" s="118">
        <v>21</v>
      </c>
      <c r="N694" s="120">
        <v>2546</v>
      </c>
      <c r="O694" s="60">
        <v>178</v>
      </c>
      <c r="P694" s="60">
        <v>98</v>
      </c>
      <c r="Q694" s="182">
        <v>23.2</v>
      </c>
      <c r="R694" s="183">
        <v>7</v>
      </c>
      <c r="S694" s="183">
        <v>25.5</v>
      </c>
      <c r="T694" s="60">
        <v>85</v>
      </c>
      <c r="U694" s="60">
        <v>118</v>
      </c>
      <c r="V694" s="179"/>
      <c r="W694" s="180"/>
      <c r="X694" s="184">
        <v>0.11</v>
      </c>
      <c r="Y694" s="184">
        <v>0.05</v>
      </c>
      <c r="Z694" s="184">
        <v>0.17</v>
      </c>
      <c r="AA694" s="184">
        <v>0.24</v>
      </c>
      <c r="AB694" s="184">
        <v>0.02</v>
      </c>
      <c r="AC694" s="184">
        <v>0.11</v>
      </c>
      <c r="AD694" s="184">
        <v>0.23</v>
      </c>
    </row>
    <row r="695" spans="1:30" ht="16.5" thickTop="1" thickBot="1" x14ac:dyDescent="0.3">
      <c r="A695" s="113" t="s">
        <v>340</v>
      </c>
      <c r="B695" s="99">
        <v>1</v>
      </c>
      <c r="C695" s="115" t="s">
        <v>81</v>
      </c>
      <c r="D695" s="63">
        <v>8544</v>
      </c>
      <c r="E695" s="63">
        <v>206</v>
      </c>
      <c r="F695" s="83">
        <v>7</v>
      </c>
      <c r="G695" s="83">
        <v>3</v>
      </c>
      <c r="H695" s="118">
        <v>2</v>
      </c>
      <c r="I695" s="118">
        <v>7</v>
      </c>
      <c r="J695" s="72">
        <v>7</v>
      </c>
      <c r="K695" s="118">
        <v>6</v>
      </c>
      <c r="L695" s="118">
        <v>1.9</v>
      </c>
      <c r="M695" s="118">
        <v>20</v>
      </c>
      <c r="N695" s="117">
        <v>4008</v>
      </c>
      <c r="O695" s="60">
        <v>255</v>
      </c>
      <c r="P695" s="60">
        <v>110</v>
      </c>
      <c r="Q695" s="182">
        <v>23.3</v>
      </c>
      <c r="R695" s="183">
        <v>6</v>
      </c>
      <c r="S695" s="183">
        <v>26</v>
      </c>
      <c r="T695" s="60">
        <v>63</v>
      </c>
      <c r="U695" s="60">
        <v>91</v>
      </c>
      <c r="V695" s="179"/>
      <c r="W695" s="180"/>
      <c r="X695" s="184">
        <v>0.1</v>
      </c>
      <c r="Y695" s="184">
        <v>0</v>
      </c>
      <c r="Z695" s="184">
        <v>0.05</v>
      </c>
      <c r="AA695" s="184">
        <v>0</v>
      </c>
      <c r="AB695" s="184">
        <v>0.05</v>
      </c>
      <c r="AC695" s="184">
        <v>0.05</v>
      </c>
      <c r="AD695" s="184">
        <v>0</v>
      </c>
    </row>
    <row r="696" spans="1:30" ht="16.5" thickTop="1" thickBot="1" x14ac:dyDescent="0.3">
      <c r="A696" s="113" t="s">
        <v>340</v>
      </c>
      <c r="B696" s="114">
        <v>1</v>
      </c>
      <c r="C696" s="122" t="s">
        <v>370</v>
      </c>
      <c r="D696" s="71" t="s">
        <v>371</v>
      </c>
      <c r="E696" s="63">
        <v>207</v>
      </c>
      <c r="F696" s="83">
        <v>7</v>
      </c>
      <c r="G696" s="83">
        <v>3</v>
      </c>
      <c r="H696" s="118">
        <v>2</v>
      </c>
      <c r="I696" s="118">
        <v>34</v>
      </c>
      <c r="J696" s="118">
        <v>8</v>
      </c>
      <c r="K696" s="118">
        <v>6</v>
      </c>
      <c r="L696" s="118">
        <v>2.36</v>
      </c>
      <c r="M696" s="118">
        <v>20.5</v>
      </c>
      <c r="N696" s="117">
        <v>6120</v>
      </c>
      <c r="O696" s="60">
        <v>215</v>
      </c>
      <c r="P696" s="60">
        <v>108</v>
      </c>
      <c r="Q696" s="182">
        <v>26.5</v>
      </c>
      <c r="R696" s="183">
        <v>5</v>
      </c>
      <c r="S696" s="183">
        <v>32.5</v>
      </c>
      <c r="T696" s="60">
        <v>84</v>
      </c>
      <c r="U696" s="60">
        <v>118</v>
      </c>
      <c r="V696" s="179"/>
      <c r="W696" s="180"/>
      <c r="X696" s="184">
        <v>0.04</v>
      </c>
      <c r="Y696" s="184">
        <v>0.02</v>
      </c>
      <c r="Z696" s="184">
        <v>0.08</v>
      </c>
      <c r="AA696" s="184">
        <v>0.04</v>
      </c>
      <c r="AB696" s="184">
        <v>0.08</v>
      </c>
      <c r="AC696" s="184">
        <v>0.08</v>
      </c>
      <c r="AD696" s="184">
        <v>0.04</v>
      </c>
    </row>
    <row r="697" spans="1:30" ht="16.5" thickTop="1" thickBot="1" x14ac:dyDescent="0.3">
      <c r="A697" s="113" t="s">
        <v>340</v>
      </c>
      <c r="B697" s="99">
        <v>1</v>
      </c>
      <c r="C697" s="122" t="s">
        <v>354</v>
      </c>
      <c r="D697" s="71" t="s">
        <v>355</v>
      </c>
      <c r="E697" s="63">
        <v>208</v>
      </c>
      <c r="F697" s="83">
        <v>7</v>
      </c>
      <c r="G697" s="83">
        <v>3</v>
      </c>
      <c r="H697" s="118">
        <v>2</v>
      </c>
      <c r="I697" s="118">
        <v>26</v>
      </c>
      <c r="J697" s="118">
        <v>8</v>
      </c>
      <c r="K697" s="118">
        <v>5</v>
      </c>
      <c r="L697" s="118">
        <v>2.27</v>
      </c>
      <c r="M697" s="118">
        <v>22</v>
      </c>
      <c r="N697" s="117">
        <v>8230</v>
      </c>
      <c r="O697" s="60">
        <v>168</v>
      </c>
      <c r="P697" s="60">
        <v>105</v>
      </c>
      <c r="Q697" s="182">
        <v>24.5</v>
      </c>
      <c r="R697" s="183">
        <v>7</v>
      </c>
      <c r="S697" s="183">
        <v>25.9</v>
      </c>
      <c r="T697" s="60">
        <v>84</v>
      </c>
      <c r="U697" s="60">
        <v>118</v>
      </c>
      <c r="V697" s="179"/>
      <c r="W697" s="180"/>
      <c r="X697" s="184">
        <v>0.24</v>
      </c>
      <c r="Y697" s="184">
        <v>0.09</v>
      </c>
      <c r="Z697" s="184">
        <v>0.05</v>
      </c>
      <c r="AA697" s="184">
        <v>0.1</v>
      </c>
      <c r="AB697" s="184">
        <v>0.04</v>
      </c>
      <c r="AC697" s="184">
        <v>0.08</v>
      </c>
      <c r="AD697" s="184">
        <v>0.2</v>
      </c>
    </row>
    <row r="698" spans="1:30" ht="16.5" thickTop="1" thickBot="1" x14ac:dyDescent="0.3">
      <c r="A698" s="113" t="s">
        <v>340</v>
      </c>
      <c r="B698" s="114">
        <v>1</v>
      </c>
      <c r="C698" s="115" t="s">
        <v>75</v>
      </c>
      <c r="D698" s="63" t="s">
        <v>35</v>
      </c>
      <c r="E698" s="63">
        <v>209</v>
      </c>
      <c r="F698" s="83">
        <v>7</v>
      </c>
      <c r="G698" s="83">
        <v>3</v>
      </c>
      <c r="H698" s="118">
        <v>2</v>
      </c>
      <c r="I698" s="118">
        <v>1</v>
      </c>
      <c r="J698" s="118">
        <v>8</v>
      </c>
      <c r="K698" s="118">
        <v>4</v>
      </c>
      <c r="L698" s="118">
        <v>1.85</v>
      </c>
      <c r="M698" s="118">
        <v>21.5</v>
      </c>
      <c r="N698" s="117">
        <v>4240</v>
      </c>
      <c r="O698" s="60">
        <v>260</v>
      </c>
      <c r="P698" s="60">
        <v>83</v>
      </c>
      <c r="Q698" s="182">
        <v>24.2</v>
      </c>
      <c r="R698" s="183">
        <v>7</v>
      </c>
      <c r="S698" s="183">
        <v>26.2</v>
      </c>
      <c r="T698" s="60">
        <v>90</v>
      </c>
      <c r="U698" s="60">
        <v>118</v>
      </c>
      <c r="V698" s="179"/>
      <c r="W698" s="180"/>
      <c r="X698" s="184">
        <v>0.26</v>
      </c>
      <c r="Y698" s="184">
        <v>0.04</v>
      </c>
      <c r="Z698" s="184">
        <v>0.05</v>
      </c>
      <c r="AA698" s="184">
        <v>0.04</v>
      </c>
      <c r="AB698" s="184">
        <v>0.09</v>
      </c>
      <c r="AC698" s="184">
        <v>0.06</v>
      </c>
      <c r="AD698" s="184">
        <v>0.03</v>
      </c>
    </row>
    <row r="699" spans="1:30" ht="16.5" thickTop="1" thickBot="1" x14ac:dyDescent="0.3">
      <c r="A699" s="113" t="s">
        <v>340</v>
      </c>
      <c r="B699" s="99">
        <v>1</v>
      </c>
      <c r="C699" s="119" t="s">
        <v>91</v>
      </c>
      <c r="D699" s="63" t="s">
        <v>11</v>
      </c>
      <c r="E699" s="63">
        <v>210</v>
      </c>
      <c r="F699" s="83">
        <v>7</v>
      </c>
      <c r="G699" s="83">
        <v>3</v>
      </c>
      <c r="H699" s="118">
        <v>2</v>
      </c>
      <c r="I699" s="118">
        <v>16</v>
      </c>
      <c r="J699" s="118">
        <v>8</v>
      </c>
      <c r="K699" s="118">
        <v>3</v>
      </c>
      <c r="L699" s="118">
        <v>2.4</v>
      </c>
      <c r="M699" s="118">
        <v>21</v>
      </c>
      <c r="N699" s="117">
        <v>6240</v>
      </c>
      <c r="O699" s="60">
        <v>240</v>
      </c>
      <c r="P699" s="60">
        <v>120</v>
      </c>
      <c r="Q699" s="182">
        <v>26.5</v>
      </c>
      <c r="R699" s="183">
        <v>9</v>
      </c>
      <c r="S699" s="183">
        <v>29</v>
      </c>
      <c r="T699" s="60">
        <v>63</v>
      </c>
      <c r="U699" s="60">
        <v>91</v>
      </c>
      <c r="V699" s="179"/>
      <c r="W699" s="180"/>
      <c r="X699" s="184">
        <v>0.1</v>
      </c>
      <c r="Y699" s="184">
        <v>0.05</v>
      </c>
      <c r="Z699" s="184">
        <v>0.18</v>
      </c>
      <c r="AA699" s="184">
        <v>0</v>
      </c>
      <c r="AB699" s="184">
        <v>0.2</v>
      </c>
      <c r="AC699" s="184">
        <v>0</v>
      </c>
      <c r="AD699" s="184">
        <v>7.0000000000000007E-2</v>
      </c>
    </row>
    <row r="700" spans="1:30" ht="16.5" thickTop="1" thickBot="1" x14ac:dyDescent="0.3">
      <c r="A700" s="113" t="s">
        <v>340</v>
      </c>
      <c r="B700" s="114">
        <v>1</v>
      </c>
      <c r="C700" s="122" t="s">
        <v>362</v>
      </c>
      <c r="D700" s="71" t="s">
        <v>363</v>
      </c>
      <c r="E700" s="63">
        <v>211</v>
      </c>
      <c r="F700" s="83">
        <v>7</v>
      </c>
      <c r="G700" s="83">
        <v>3</v>
      </c>
      <c r="H700" s="118">
        <v>2</v>
      </c>
      <c r="I700" s="118">
        <v>31</v>
      </c>
      <c r="J700" s="118">
        <v>8</v>
      </c>
      <c r="K700" s="118">
        <v>2</v>
      </c>
      <c r="L700" s="118">
        <v>2.4500000000000002</v>
      </c>
      <c r="M700" s="118">
        <v>20.5</v>
      </c>
      <c r="N700" s="117">
        <v>6240</v>
      </c>
      <c r="O700" s="60">
        <v>289</v>
      </c>
      <c r="P700" s="60">
        <v>94</v>
      </c>
      <c r="Q700" s="182">
        <v>28</v>
      </c>
      <c r="R700" s="183">
        <v>3</v>
      </c>
      <c r="S700" s="183">
        <v>28</v>
      </c>
      <c r="T700" s="60">
        <v>88</v>
      </c>
      <c r="U700" s="60">
        <v>122</v>
      </c>
      <c r="V700" s="179"/>
      <c r="W700" s="180"/>
      <c r="X700" s="184">
        <v>0.14000000000000001</v>
      </c>
      <c r="Y700" s="184">
        <v>0.2</v>
      </c>
      <c r="Z700" s="184">
        <v>0.14000000000000001</v>
      </c>
      <c r="AA700" s="184">
        <v>0.08</v>
      </c>
      <c r="AB700" s="184">
        <v>0.17</v>
      </c>
      <c r="AC700" s="184">
        <v>0.03</v>
      </c>
      <c r="AD700" s="184">
        <v>0.32</v>
      </c>
    </row>
    <row r="701" spans="1:30" ht="16.5" thickTop="1" thickBot="1" x14ac:dyDescent="0.3">
      <c r="A701" s="113" t="s">
        <v>340</v>
      </c>
      <c r="B701" s="99">
        <v>1</v>
      </c>
      <c r="C701" s="119" t="s">
        <v>80</v>
      </c>
      <c r="D701" s="63" t="s">
        <v>23</v>
      </c>
      <c r="E701" s="63">
        <v>212</v>
      </c>
      <c r="F701" s="83">
        <v>7</v>
      </c>
      <c r="G701" s="83">
        <v>3</v>
      </c>
      <c r="H701" s="118">
        <v>2</v>
      </c>
      <c r="I701" s="118">
        <v>6</v>
      </c>
      <c r="J701" s="118">
        <v>8</v>
      </c>
      <c r="K701" s="118">
        <v>1</v>
      </c>
      <c r="L701" s="118">
        <v>2.1</v>
      </c>
      <c r="M701" s="118">
        <v>20</v>
      </c>
      <c r="N701" s="117">
        <v>5425</v>
      </c>
      <c r="O701" s="60">
        <v>288</v>
      </c>
      <c r="P701" s="60">
        <v>90</v>
      </c>
      <c r="Q701" s="182">
        <v>29.3</v>
      </c>
      <c r="R701" s="183">
        <v>3</v>
      </c>
      <c r="S701" s="183">
        <v>29.5</v>
      </c>
      <c r="T701" s="60">
        <v>86</v>
      </c>
      <c r="U701" s="60">
        <v>122</v>
      </c>
      <c r="V701" s="179"/>
      <c r="W701" s="180"/>
      <c r="X701" s="184">
        <v>0.1</v>
      </c>
      <c r="Y701" s="184">
        <v>0.04</v>
      </c>
      <c r="Z701" s="184">
        <v>0.03</v>
      </c>
      <c r="AA701" s="184">
        <v>0.04</v>
      </c>
      <c r="AB701" s="184">
        <v>0.01</v>
      </c>
      <c r="AC701" s="184">
        <v>0.02</v>
      </c>
      <c r="AD701" s="184">
        <v>0.1</v>
      </c>
    </row>
    <row r="702" spans="1:30" ht="16.5" thickTop="1" thickBot="1" x14ac:dyDescent="0.3">
      <c r="A702" s="113" t="s">
        <v>340</v>
      </c>
      <c r="B702" s="114">
        <v>1</v>
      </c>
      <c r="C702" s="119" t="s">
        <v>76</v>
      </c>
      <c r="D702" s="63" t="s">
        <v>8</v>
      </c>
      <c r="E702" s="63">
        <v>213</v>
      </c>
      <c r="F702" s="83">
        <v>7</v>
      </c>
      <c r="G702" s="83">
        <v>3</v>
      </c>
      <c r="H702" s="118">
        <v>2</v>
      </c>
      <c r="I702" s="118">
        <v>2</v>
      </c>
      <c r="J702" s="118">
        <v>9</v>
      </c>
      <c r="K702" s="72">
        <v>1</v>
      </c>
      <c r="L702" s="121">
        <v>1.35</v>
      </c>
      <c r="M702" s="121">
        <v>22</v>
      </c>
      <c r="N702" s="117">
        <v>3402</v>
      </c>
      <c r="O702" s="60">
        <v>159</v>
      </c>
      <c r="P702" s="60">
        <v>156</v>
      </c>
      <c r="Q702" s="182">
        <v>28.1</v>
      </c>
      <c r="R702" s="178">
        <v>5</v>
      </c>
      <c r="S702" s="183">
        <v>26.3</v>
      </c>
      <c r="T702" s="60">
        <v>88</v>
      </c>
      <c r="U702" s="60">
        <v>122</v>
      </c>
      <c r="V702" s="179"/>
      <c r="W702" s="180"/>
      <c r="X702" s="184">
        <v>0.05</v>
      </c>
      <c r="Y702" s="184">
        <v>0.08</v>
      </c>
      <c r="Z702" s="184">
        <v>0.02</v>
      </c>
      <c r="AA702" s="184">
        <v>0.06</v>
      </c>
      <c r="AB702" s="184">
        <v>0.03</v>
      </c>
      <c r="AC702" s="184">
        <v>0.04</v>
      </c>
      <c r="AD702" s="184">
        <v>0.05</v>
      </c>
    </row>
    <row r="703" spans="1:30" ht="16.5" thickTop="1" thickBot="1" x14ac:dyDescent="0.3">
      <c r="A703" s="113" t="s">
        <v>340</v>
      </c>
      <c r="B703" s="99">
        <v>1</v>
      </c>
      <c r="C703" s="122" t="s">
        <v>366</v>
      </c>
      <c r="D703" s="71" t="s">
        <v>367</v>
      </c>
      <c r="E703" s="63">
        <v>214</v>
      </c>
      <c r="F703" s="83">
        <v>7</v>
      </c>
      <c r="G703" s="83">
        <v>3</v>
      </c>
      <c r="H703" s="118">
        <v>2</v>
      </c>
      <c r="I703" s="118">
        <v>32</v>
      </c>
      <c r="J703" s="118">
        <v>9</v>
      </c>
      <c r="K703" s="118">
        <v>2</v>
      </c>
      <c r="L703" s="118">
        <v>2.9</v>
      </c>
      <c r="M703" s="118">
        <v>20.5</v>
      </c>
      <c r="N703" s="117">
        <v>10780</v>
      </c>
      <c r="O703" s="60">
        <v>268</v>
      </c>
      <c r="P703" s="60">
        <v>98</v>
      </c>
      <c r="Q703" s="182">
        <v>25</v>
      </c>
      <c r="R703" s="183">
        <v>3</v>
      </c>
      <c r="S703" s="183">
        <v>27.85</v>
      </c>
      <c r="T703" s="60">
        <v>83</v>
      </c>
      <c r="U703" s="60">
        <v>122</v>
      </c>
      <c r="V703" s="179"/>
      <c r="W703" s="180"/>
      <c r="X703" s="184">
        <v>0.18</v>
      </c>
      <c r="Y703" s="184">
        <v>0.17</v>
      </c>
      <c r="Z703" s="184">
        <v>0.08</v>
      </c>
      <c r="AA703" s="184">
        <v>0.24</v>
      </c>
      <c r="AB703" s="184">
        <v>0.09</v>
      </c>
      <c r="AC703" s="184">
        <v>0.24</v>
      </c>
      <c r="AD703" s="184">
        <v>0.22</v>
      </c>
    </row>
    <row r="704" spans="1:30" ht="16.5" thickTop="1" thickBot="1" x14ac:dyDescent="0.3">
      <c r="A704" s="113" t="s">
        <v>340</v>
      </c>
      <c r="B704" s="114">
        <v>1</v>
      </c>
      <c r="C704" s="122" t="s">
        <v>346</v>
      </c>
      <c r="D704" s="71" t="s">
        <v>347</v>
      </c>
      <c r="E704" s="63">
        <v>215</v>
      </c>
      <c r="F704" s="83">
        <v>7</v>
      </c>
      <c r="G704" s="83">
        <v>3</v>
      </c>
      <c r="H704" s="118">
        <v>2</v>
      </c>
      <c r="I704" s="118">
        <v>22</v>
      </c>
      <c r="J704" s="118">
        <v>9</v>
      </c>
      <c r="K704" s="118">
        <v>3</v>
      </c>
      <c r="L704" s="118">
        <v>1.98</v>
      </c>
      <c r="M704" s="118">
        <v>20.5</v>
      </c>
      <c r="N704" s="117">
        <v>5168</v>
      </c>
      <c r="O704" s="60">
        <v>171</v>
      </c>
      <c r="P704" s="60">
        <v>110</v>
      </c>
      <c r="Q704" s="182">
        <v>26.3</v>
      </c>
      <c r="R704" s="183">
        <v>3</v>
      </c>
      <c r="S704" s="183">
        <v>31.9</v>
      </c>
      <c r="T704" s="60">
        <v>82</v>
      </c>
      <c r="U704" s="60">
        <v>118</v>
      </c>
      <c r="V704" s="179"/>
      <c r="W704" s="180"/>
      <c r="X704" s="184">
        <v>0.11</v>
      </c>
      <c r="Y704" s="184">
        <v>0.06</v>
      </c>
      <c r="Z704" s="184">
        <v>0.05</v>
      </c>
      <c r="AA704" s="184">
        <v>0.17</v>
      </c>
      <c r="AB704" s="184">
        <v>0.03</v>
      </c>
      <c r="AC704" s="184">
        <v>0.02</v>
      </c>
      <c r="AD704" s="184">
        <v>0.05</v>
      </c>
    </row>
    <row r="705" spans="1:30" ht="16.5" thickTop="1" thickBot="1" x14ac:dyDescent="0.3">
      <c r="A705" s="113" t="s">
        <v>340</v>
      </c>
      <c r="B705" s="99">
        <v>1</v>
      </c>
      <c r="C705" s="122" t="s">
        <v>342</v>
      </c>
      <c r="D705" s="71" t="s">
        <v>343</v>
      </c>
      <c r="E705" s="63">
        <v>216</v>
      </c>
      <c r="F705" s="83">
        <v>7</v>
      </c>
      <c r="G705" s="83">
        <v>3</v>
      </c>
      <c r="H705" s="118">
        <v>2</v>
      </c>
      <c r="I705" s="118">
        <v>20</v>
      </c>
      <c r="J705" s="118">
        <v>9</v>
      </c>
      <c r="K705" s="118">
        <v>4</v>
      </c>
      <c r="L705" s="118">
        <v>2.21</v>
      </c>
      <c r="M705" s="118">
        <v>21.5</v>
      </c>
      <c r="N705" s="117">
        <v>8208</v>
      </c>
      <c r="O705" s="60">
        <v>179</v>
      </c>
      <c r="P705" s="60">
        <v>110</v>
      </c>
      <c r="Q705" s="182">
        <v>24.3</v>
      </c>
      <c r="R705" s="183">
        <v>7</v>
      </c>
      <c r="S705" s="183">
        <v>25.9</v>
      </c>
      <c r="T705" s="60">
        <v>82</v>
      </c>
      <c r="U705" s="60">
        <v>122</v>
      </c>
      <c r="V705" s="179"/>
      <c r="W705" s="180"/>
      <c r="X705" s="184">
        <v>0.24</v>
      </c>
      <c r="Y705" s="184">
        <v>0.11</v>
      </c>
      <c r="Z705" s="184">
        <v>0.2</v>
      </c>
      <c r="AA705" s="184">
        <v>0.08</v>
      </c>
      <c r="AB705" s="184">
        <v>0.18</v>
      </c>
      <c r="AC705" s="184">
        <v>0.05</v>
      </c>
      <c r="AD705" s="184">
        <v>0.08</v>
      </c>
    </row>
    <row r="706" spans="1:30" ht="16.5" thickTop="1" thickBot="1" x14ac:dyDescent="0.3">
      <c r="A706" s="113" t="s">
        <v>340</v>
      </c>
      <c r="B706" s="114">
        <v>1</v>
      </c>
      <c r="C706" s="115" t="s">
        <v>77</v>
      </c>
      <c r="D706" s="63" t="s">
        <v>27</v>
      </c>
      <c r="E706" s="63">
        <v>217</v>
      </c>
      <c r="F706" s="83">
        <v>7</v>
      </c>
      <c r="G706" s="83">
        <v>3</v>
      </c>
      <c r="H706" s="118">
        <v>2</v>
      </c>
      <c r="I706" s="118">
        <v>3</v>
      </c>
      <c r="J706" s="118">
        <v>9</v>
      </c>
      <c r="K706" s="118">
        <v>5</v>
      </c>
      <c r="L706" s="118">
        <v>2.27</v>
      </c>
      <c r="M706" s="118">
        <v>21</v>
      </c>
      <c r="N706" s="117">
        <v>5384</v>
      </c>
      <c r="O706" s="60">
        <v>176</v>
      </c>
      <c r="P706" s="60">
        <v>91</v>
      </c>
      <c r="Q706" s="182">
        <v>25.2</v>
      </c>
      <c r="R706" s="183">
        <v>7</v>
      </c>
      <c r="S706" s="183">
        <v>28.3</v>
      </c>
      <c r="T706" s="60">
        <v>82</v>
      </c>
      <c r="U706" s="60">
        <v>118</v>
      </c>
      <c r="V706" s="179"/>
      <c r="W706" s="180"/>
      <c r="X706" s="184">
        <v>0.04</v>
      </c>
      <c r="Y706" s="184">
        <v>0.22</v>
      </c>
      <c r="Z706" s="184">
        <v>0.04</v>
      </c>
      <c r="AA706" s="184">
        <v>0.02</v>
      </c>
      <c r="AB706" s="184">
        <v>0.12</v>
      </c>
      <c r="AC706" s="184">
        <v>0.03</v>
      </c>
      <c r="AD706" s="184">
        <v>0.09</v>
      </c>
    </row>
    <row r="707" spans="1:30" ht="16.5" thickTop="1" thickBot="1" x14ac:dyDescent="0.3">
      <c r="A707" s="113" t="s">
        <v>340</v>
      </c>
      <c r="B707" s="99">
        <v>1</v>
      </c>
      <c r="C707" s="122" t="s">
        <v>95</v>
      </c>
      <c r="D707" s="69"/>
      <c r="E707" s="63">
        <v>218</v>
      </c>
      <c r="F707" s="83">
        <v>7</v>
      </c>
      <c r="G707" s="83">
        <v>3</v>
      </c>
      <c r="H707" s="118">
        <v>2</v>
      </c>
      <c r="I707" s="118">
        <v>36</v>
      </c>
      <c r="J707" s="118">
        <v>9</v>
      </c>
      <c r="K707" s="118">
        <v>6</v>
      </c>
      <c r="L707" s="118">
        <v>3.06</v>
      </c>
      <c r="M707" s="118">
        <v>21.5</v>
      </c>
      <c r="N707" s="120">
        <v>6838</v>
      </c>
      <c r="O707" s="60">
        <v>185</v>
      </c>
      <c r="P707" s="60">
        <v>88</v>
      </c>
      <c r="Q707" s="182">
        <v>26.3</v>
      </c>
      <c r="R707" s="183">
        <v>7</v>
      </c>
      <c r="S707" s="183">
        <v>26.5</v>
      </c>
      <c r="T707" s="60">
        <v>86</v>
      </c>
      <c r="U707" s="60">
        <v>118</v>
      </c>
      <c r="V707" s="179"/>
      <c r="W707" s="180"/>
      <c r="X707" s="184">
        <v>7.0000000000000007E-2</v>
      </c>
      <c r="Y707" s="184">
        <v>0.01</v>
      </c>
      <c r="Z707" s="184">
        <v>0.05</v>
      </c>
      <c r="AA707" s="184">
        <v>0.02</v>
      </c>
      <c r="AB707" s="184">
        <v>0.22</v>
      </c>
      <c r="AC707" s="184">
        <v>0.08</v>
      </c>
      <c r="AD707" s="184">
        <v>0.01</v>
      </c>
    </row>
    <row r="708" spans="1:30" ht="16.5" thickTop="1" thickBot="1" x14ac:dyDescent="0.3">
      <c r="A708" s="113" t="s">
        <v>340</v>
      </c>
      <c r="B708" s="114">
        <v>1</v>
      </c>
      <c r="C708" s="115" t="s">
        <v>84</v>
      </c>
      <c r="D708" s="63" t="s">
        <v>43</v>
      </c>
      <c r="E708" s="63">
        <v>219</v>
      </c>
      <c r="F708" s="83">
        <v>7</v>
      </c>
      <c r="G708" s="83">
        <v>3</v>
      </c>
      <c r="H708" s="118">
        <v>2</v>
      </c>
      <c r="I708" s="118">
        <v>10</v>
      </c>
      <c r="J708" s="118">
        <v>10</v>
      </c>
      <c r="K708" s="118">
        <v>6</v>
      </c>
      <c r="L708" s="118">
        <v>2.34</v>
      </c>
      <c r="M708" s="118">
        <v>20</v>
      </c>
      <c r="N708" s="117">
        <v>6100</v>
      </c>
      <c r="O708" s="60">
        <v>217</v>
      </c>
      <c r="P708" s="60">
        <v>98</v>
      </c>
      <c r="Q708" s="182">
        <v>26.5</v>
      </c>
      <c r="R708" s="183">
        <v>7</v>
      </c>
      <c r="S708" s="183">
        <v>31.8</v>
      </c>
      <c r="T708" s="60">
        <v>82</v>
      </c>
      <c r="U708" s="60">
        <v>118</v>
      </c>
      <c r="V708" s="179"/>
      <c r="W708" s="180"/>
      <c r="X708" s="184">
        <v>0.22</v>
      </c>
      <c r="Y708" s="184">
        <v>0.02</v>
      </c>
      <c r="Z708" s="184">
        <v>0.05</v>
      </c>
      <c r="AA708" s="184">
        <v>0.01</v>
      </c>
      <c r="AB708" s="184">
        <v>0.08</v>
      </c>
      <c r="AC708" s="184">
        <v>0.15</v>
      </c>
      <c r="AD708" s="184">
        <v>0.05</v>
      </c>
    </row>
    <row r="709" spans="1:30" ht="16.5" thickTop="1" thickBot="1" x14ac:dyDescent="0.3">
      <c r="A709" s="113" t="s">
        <v>340</v>
      </c>
      <c r="B709" s="99">
        <v>1</v>
      </c>
      <c r="C709" s="122" t="s">
        <v>356</v>
      </c>
      <c r="D709" s="71" t="s">
        <v>357</v>
      </c>
      <c r="E709" s="63">
        <v>220</v>
      </c>
      <c r="F709" s="83">
        <v>7</v>
      </c>
      <c r="G709" s="83">
        <v>3</v>
      </c>
      <c r="H709" s="118">
        <v>2</v>
      </c>
      <c r="I709" s="118">
        <v>27</v>
      </c>
      <c r="J709" s="118">
        <v>10</v>
      </c>
      <c r="K709" s="118">
        <v>5</v>
      </c>
      <c r="L709" s="118">
        <v>1.95</v>
      </c>
      <c r="M709" s="118">
        <v>21</v>
      </c>
      <c r="N709" s="120">
        <v>3251</v>
      </c>
      <c r="O709" s="60">
        <v>28</v>
      </c>
      <c r="P709" s="60">
        <v>105</v>
      </c>
      <c r="Q709" s="182">
        <v>22.3</v>
      </c>
      <c r="R709" s="183">
        <v>7</v>
      </c>
      <c r="S709" s="183">
        <v>23.9</v>
      </c>
      <c r="T709" s="60">
        <v>86</v>
      </c>
      <c r="U709" s="60">
        <v>118</v>
      </c>
      <c r="V709" s="179"/>
      <c r="W709" s="180"/>
      <c r="X709" s="184">
        <v>0.25</v>
      </c>
      <c r="Y709" s="184">
        <v>0.14000000000000001</v>
      </c>
      <c r="Z709" s="184">
        <v>0.2</v>
      </c>
      <c r="AA709" s="184">
        <v>0.23</v>
      </c>
      <c r="AB709" s="184">
        <v>0.08</v>
      </c>
      <c r="AC709" s="184">
        <v>0.09</v>
      </c>
      <c r="AD709" s="184">
        <v>0.08</v>
      </c>
    </row>
    <row r="710" spans="1:30" ht="16.5" thickTop="1" thickBot="1" x14ac:dyDescent="0.3">
      <c r="A710" s="113" t="s">
        <v>340</v>
      </c>
      <c r="B710" s="114">
        <v>1</v>
      </c>
      <c r="C710" s="122" t="s">
        <v>344</v>
      </c>
      <c r="D710" s="71" t="s">
        <v>345</v>
      </c>
      <c r="E710" s="63">
        <v>221</v>
      </c>
      <c r="F710" s="83">
        <v>7</v>
      </c>
      <c r="G710" s="83">
        <v>3</v>
      </c>
      <c r="H710" s="118">
        <v>2</v>
      </c>
      <c r="I710" s="118">
        <v>21</v>
      </c>
      <c r="J710" s="118">
        <v>10</v>
      </c>
      <c r="K710" s="118">
        <v>4</v>
      </c>
      <c r="L710" s="118">
        <v>2.54</v>
      </c>
      <c r="M710" s="118">
        <v>22</v>
      </c>
      <c r="N710" s="117">
        <v>7800</v>
      </c>
      <c r="O710" s="60">
        <v>188</v>
      </c>
      <c r="P710" s="60">
        <v>118</v>
      </c>
      <c r="Q710" s="182">
        <v>28.3</v>
      </c>
      <c r="R710" s="183">
        <v>7</v>
      </c>
      <c r="S710" s="183">
        <v>30.5</v>
      </c>
      <c r="T710" s="60">
        <v>84</v>
      </c>
      <c r="U710" s="60">
        <v>118</v>
      </c>
      <c r="V710" s="179"/>
      <c r="W710" s="180"/>
      <c r="X710" s="184">
        <v>0.08</v>
      </c>
      <c r="Y710" s="184">
        <v>0.14000000000000001</v>
      </c>
      <c r="Z710" s="184">
        <v>0.05</v>
      </c>
      <c r="AA710" s="184">
        <v>0.04</v>
      </c>
      <c r="AB710" s="184">
        <v>0.08</v>
      </c>
      <c r="AC710" s="184">
        <v>0.1</v>
      </c>
      <c r="AD710" s="184">
        <v>0.09</v>
      </c>
    </row>
    <row r="711" spans="1:30" ht="16.5" thickTop="1" thickBot="1" x14ac:dyDescent="0.3">
      <c r="A711" s="113" t="s">
        <v>340</v>
      </c>
      <c r="B711" s="99">
        <v>1</v>
      </c>
      <c r="C711" s="122" t="s">
        <v>364</v>
      </c>
      <c r="D711" s="71" t="s">
        <v>365</v>
      </c>
      <c r="E711" s="63">
        <v>222</v>
      </c>
      <c r="F711" s="83">
        <v>7</v>
      </c>
      <c r="G711" s="83">
        <v>3</v>
      </c>
      <c r="H711" s="118">
        <v>2</v>
      </c>
      <c r="I711" s="118">
        <v>30</v>
      </c>
      <c r="J711" s="118">
        <v>10</v>
      </c>
      <c r="K711" s="118">
        <v>3</v>
      </c>
      <c r="L711" s="118">
        <v>2.79</v>
      </c>
      <c r="M711" s="118">
        <v>21.5</v>
      </c>
      <c r="N711" s="117">
        <v>10520</v>
      </c>
      <c r="O711" s="60">
        <v>245</v>
      </c>
      <c r="P711" s="60">
        <v>93</v>
      </c>
      <c r="Q711" s="182">
        <v>26.5</v>
      </c>
      <c r="R711" s="183">
        <v>3</v>
      </c>
      <c r="S711" s="183">
        <v>25</v>
      </c>
      <c r="T711" s="60">
        <v>83</v>
      </c>
      <c r="U711" s="60">
        <v>122</v>
      </c>
      <c r="V711" s="179"/>
      <c r="W711" s="180"/>
      <c r="X711" s="184">
        <v>0.05</v>
      </c>
      <c r="Y711" s="184">
        <v>0.1</v>
      </c>
      <c r="Z711" s="184">
        <v>0.05</v>
      </c>
      <c r="AA711" s="184">
        <v>0.22</v>
      </c>
      <c r="AB711" s="184">
        <v>0.05</v>
      </c>
      <c r="AC711" s="184">
        <v>0.02</v>
      </c>
      <c r="AD711" s="184">
        <v>0.22</v>
      </c>
    </row>
    <row r="712" spans="1:30" ht="16.5" thickTop="1" thickBot="1" x14ac:dyDescent="0.3">
      <c r="A712" s="113" t="s">
        <v>340</v>
      </c>
      <c r="B712" s="114">
        <v>1</v>
      </c>
      <c r="C712" s="119" t="s">
        <v>372</v>
      </c>
      <c r="D712" s="63"/>
      <c r="E712" s="63">
        <v>223</v>
      </c>
      <c r="F712" s="83">
        <v>7</v>
      </c>
      <c r="G712" s="83">
        <v>3</v>
      </c>
      <c r="H712" s="118">
        <v>2</v>
      </c>
      <c r="I712" s="118">
        <v>35</v>
      </c>
      <c r="J712" s="118">
        <v>10</v>
      </c>
      <c r="K712" s="118">
        <v>2</v>
      </c>
      <c r="L712" s="118">
        <v>2.31</v>
      </c>
      <c r="M712" s="118">
        <v>22</v>
      </c>
      <c r="N712" s="117">
        <v>5638</v>
      </c>
      <c r="O712" s="60">
        <v>206</v>
      </c>
      <c r="P712" s="60">
        <v>92</v>
      </c>
      <c r="Q712" s="182">
        <v>24.2</v>
      </c>
      <c r="R712" s="183">
        <v>5</v>
      </c>
      <c r="S712" s="183">
        <v>30.5</v>
      </c>
      <c r="T712" s="60">
        <v>81</v>
      </c>
      <c r="U712" s="60">
        <v>122</v>
      </c>
      <c r="V712" s="179"/>
      <c r="W712" s="180"/>
      <c r="X712" s="184">
        <v>0.12</v>
      </c>
      <c r="Y712" s="184">
        <v>0.08</v>
      </c>
      <c r="Z712" s="184">
        <v>0.02</v>
      </c>
      <c r="AA712" s="184">
        <v>0.01</v>
      </c>
      <c r="AB712" s="184">
        <v>0.14000000000000001</v>
      </c>
      <c r="AC712" s="184">
        <v>7.0000000000000007E-2</v>
      </c>
      <c r="AD712" s="184">
        <v>0.02</v>
      </c>
    </row>
    <row r="713" spans="1:30" ht="16.5" thickTop="1" thickBot="1" x14ac:dyDescent="0.3">
      <c r="A713" s="113" t="s">
        <v>340</v>
      </c>
      <c r="B713" s="99">
        <v>1</v>
      </c>
      <c r="C713" s="122" t="s">
        <v>360</v>
      </c>
      <c r="D713" s="71" t="s">
        <v>361</v>
      </c>
      <c r="E713" s="63">
        <v>224</v>
      </c>
      <c r="F713" s="83">
        <v>7</v>
      </c>
      <c r="G713" s="83">
        <v>3</v>
      </c>
      <c r="H713" s="118">
        <v>2</v>
      </c>
      <c r="I713" s="118">
        <v>29</v>
      </c>
      <c r="J713" s="118">
        <v>10</v>
      </c>
      <c r="K713" s="118">
        <v>1</v>
      </c>
      <c r="L713" s="118">
        <v>2.93</v>
      </c>
      <c r="M713" s="118">
        <v>20.5</v>
      </c>
      <c r="N713" s="117">
        <v>8043</v>
      </c>
      <c r="O713" s="60">
        <v>183</v>
      </c>
      <c r="P713" s="60">
        <v>89</v>
      </c>
      <c r="Q713" s="182">
        <v>25</v>
      </c>
      <c r="R713" s="183">
        <v>5</v>
      </c>
      <c r="S713" s="183">
        <v>28.5</v>
      </c>
      <c r="T713" s="60">
        <v>86</v>
      </c>
      <c r="U713" s="60">
        <v>122</v>
      </c>
      <c r="V713" s="179"/>
      <c r="W713" s="180"/>
      <c r="X713" s="184">
        <v>0.06</v>
      </c>
      <c r="Y713" s="184">
        <v>0.1</v>
      </c>
      <c r="Z713" s="184">
        <v>0.12</v>
      </c>
      <c r="AA713" s="184">
        <v>0.08</v>
      </c>
      <c r="AB713" s="184">
        <v>0.04</v>
      </c>
      <c r="AC713" s="184">
        <v>0.04</v>
      </c>
      <c r="AD713" s="184">
        <v>0.08</v>
      </c>
    </row>
    <row r="714" spans="1:30" ht="16.5" thickTop="1" thickBot="1" x14ac:dyDescent="0.3">
      <c r="A714" s="113" t="s">
        <v>340</v>
      </c>
      <c r="B714" s="114">
        <v>1</v>
      </c>
      <c r="C714" s="119" t="s">
        <v>93</v>
      </c>
      <c r="D714" s="63" t="s">
        <v>14</v>
      </c>
      <c r="E714" s="63">
        <v>225</v>
      </c>
      <c r="F714" s="83">
        <v>7</v>
      </c>
      <c r="G714" s="83">
        <v>3</v>
      </c>
      <c r="H714" s="118">
        <v>2</v>
      </c>
      <c r="I714" s="118">
        <v>18</v>
      </c>
      <c r="J714" s="118">
        <v>11</v>
      </c>
      <c r="K714" s="72">
        <v>1</v>
      </c>
      <c r="L714" s="121">
        <v>2.59</v>
      </c>
      <c r="M714" s="121">
        <v>22</v>
      </c>
      <c r="N714" s="117">
        <v>3050</v>
      </c>
      <c r="O714" s="60">
        <v>190</v>
      </c>
      <c r="P714" s="60">
        <v>122</v>
      </c>
      <c r="Q714" s="182">
        <v>26.3</v>
      </c>
      <c r="R714" s="178">
        <v>3</v>
      </c>
      <c r="S714" s="183">
        <v>32</v>
      </c>
      <c r="T714" s="60">
        <v>85</v>
      </c>
      <c r="U714" s="60">
        <v>122</v>
      </c>
      <c r="V714" s="179"/>
      <c r="W714" s="180"/>
      <c r="X714" s="184">
        <v>0.04</v>
      </c>
      <c r="Y714" s="184">
        <v>0.03</v>
      </c>
      <c r="Z714" s="184">
        <v>0.01</v>
      </c>
      <c r="AA714" s="184">
        <v>0.02</v>
      </c>
      <c r="AB714" s="184">
        <v>0.03</v>
      </c>
      <c r="AC714" s="184">
        <v>0.18</v>
      </c>
      <c r="AD714" s="184">
        <v>0.12</v>
      </c>
    </row>
    <row r="715" spans="1:30" ht="16.5" thickTop="1" thickBot="1" x14ac:dyDescent="0.3">
      <c r="A715" s="113" t="s">
        <v>340</v>
      </c>
      <c r="B715" s="99">
        <v>1</v>
      </c>
      <c r="C715" s="115" t="s">
        <v>86</v>
      </c>
      <c r="D715" s="63" t="s">
        <v>19</v>
      </c>
      <c r="E715" s="63">
        <v>226</v>
      </c>
      <c r="F715" s="83">
        <v>7</v>
      </c>
      <c r="G715" s="83">
        <v>3</v>
      </c>
      <c r="H715" s="118">
        <v>2</v>
      </c>
      <c r="I715" s="118">
        <v>12</v>
      </c>
      <c r="J715" s="118">
        <v>11</v>
      </c>
      <c r="K715" s="118">
        <v>2</v>
      </c>
      <c r="L715" s="118">
        <v>2.4900000000000002</v>
      </c>
      <c r="M715" s="118">
        <v>21.5</v>
      </c>
      <c r="N715" s="117">
        <v>8326</v>
      </c>
      <c r="O715" s="60">
        <v>279</v>
      </c>
      <c r="P715" s="60">
        <v>98</v>
      </c>
      <c r="Q715" s="182">
        <v>31.3</v>
      </c>
      <c r="R715" s="183">
        <v>5</v>
      </c>
      <c r="S715" s="183">
        <v>31.5</v>
      </c>
      <c r="T715" s="60">
        <v>84</v>
      </c>
      <c r="U715" s="60">
        <v>118</v>
      </c>
      <c r="V715" s="179"/>
      <c r="W715" s="180"/>
      <c r="X715" s="184">
        <v>0.03</v>
      </c>
      <c r="Y715" s="184">
        <v>0.04</v>
      </c>
      <c r="Z715" s="184">
        <v>0.02</v>
      </c>
      <c r="AA715" s="184">
        <v>0.08</v>
      </c>
      <c r="AB715" s="184">
        <v>0.12</v>
      </c>
      <c r="AC715" s="184">
        <v>0.05</v>
      </c>
      <c r="AD715" s="184">
        <v>0.09</v>
      </c>
    </row>
    <row r="716" spans="1:30" ht="16.5" thickTop="1" thickBot="1" x14ac:dyDescent="0.3">
      <c r="A716" s="113" t="s">
        <v>340</v>
      </c>
      <c r="B716" s="114">
        <v>1</v>
      </c>
      <c r="C716" s="122" t="s">
        <v>368</v>
      </c>
      <c r="D716" s="71" t="s">
        <v>369</v>
      </c>
      <c r="E716" s="63">
        <v>227</v>
      </c>
      <c r="F716" s="83">
        <v>7</v>
      </c>
      <c r="G716" s="83">
        <v>3</v>
      </c>
      <c r="H716" s="118">
        <v>2</v>
      </c>
      <c r="I716" s="118">
        <v>33</v>
      </c>
      <c r="J716" s="118">
        <v>11</v>
      </c>
      <c r="K716" s="118">
        <v>3</v>
      </c>
      <c r="L716" s="118">
        <v>2.63</v>
      </c>
      <c r="M716" s="118">
        <v>20</v>
      </c>
      <c r="N716" s="117">
        <v>7600</v>
      </c>
      <c r="O716" s="60">
        <v>268</v>
      </c>
      <c r="P716" s="60">
        <v>96</v>
      </c>
      <c r="Q716" s="182">
        <v>30.5</v>
      </c>
      <c r="R716" s="183">
        <v>5</v>
      </c>
      <c r="S716" s="183">
        <v>31.5</v>
      </c>
      <c r="T716" s="60">
        <v>86</v>
      </c>
      <c r="U716" s="60">
        <v>118</v>
      </c>
      <c r="V716" s="179"/>
      <c r="W716" s="180"/>
      <c r="X716" s="184">
        <v>0.28000000000000003</v>
      </c>
      <c r="Y716" s="184">
        <v>0.24</v>
      </c>
      <c r="Z716" s="184">
        <v>0.08</v>
      </c>
      <c r="AA716" s="184">
        <v>0.14000000000000001</v>
      </c>
      <c r="AB716" s="184">
        <v>0.04</v>
      </c>
      <c r="AC716" s="184">
        <v>0.08</v>
      </c>
      <c r="AD716" s="184">
        <v>7.0000000000000007E-2</v>
      </c>
    </row>
    <row r="717" spans="1:30" ht="16.5" thickTop="1" thickBot="1" x14ac:dyDescent="0.3">
      <c r="A717" s="113" t="s">
        <v>340</v>
      </c>
      <c r="B717" s="99">
        <v>1</v>
      </c>
      <c r="C717" s="115" t="s">
        <v>94</v>
      </c>
      <c r="D717" s="63">
        <v>8580</v>
      </c>
      <c r="E717" s="63">
        <v>228</v>
      </c>
      <c r="F717" s="83">
        <v>7</v>
      </c>
      <c r="G717" s="83">
        <v>3</v>
      </c>
      <c r="H717" s="118">
        <v>2</v>
      </c>
      <c r="I717" s="118">
        <v>19</v>
      </c>
      <c r="J717" s="118">
        <v>11</v>
      </c>
      <c r="K717" s="118">
        <v>4</v>
      </c>
      <c r="L717" s="118">
        <v>3.09</v>
      </c>
      <c r="M717" s="118">
        <v>22</v>
      </c>
      <c r="N717" s="117">
        <v>7800</v>
      </c>
      <c r="O717" s="60">
        <v>177</v>
      </c>
      <c r="P717" s="60">
        <v>110</v>
      </c>
      <c r="Q717" s="182">
        <v>27</v>
      </c>
      <c r="R717" s="183">
        <v>7.4</v>
      </c>
      <c r="S717" s="183">
        <v>24</v>
      </c>
      <c r="T717" s="60">
        <v>60</v>
      </c>
      <c r="U717" s="60">
        <v>91</v>
      </c>
      <c r="V717" s="179"/>
      <c r="W717" s="180"/>
      <c r="X717" s="184">
        <v>0</v>
      </c>
      <c r="Y717" s="184">
        <v>0.01</v>
      </c>
      <c r="Z717" s="184">
        <v>0.25</v>
      </c>
      <c r="AA717" s="184">
        <v>0</v>
      </c>
      <c r="AB717" s="184">
        <v>0.1</v>
      </c>
      <c r="AC717" s="184">
        <v>0.05</v>
      </c>
      <c r="AD717" s="184">
        <v>0.1</v>
      </c>
    </row>
    <row r="718" spans="1:30" ht="16.5" thickTop="1" thickBot="1" x14ac:dyDescent="0.3">
      <c r="A718" s="113" t="s">
        <v>340</v>
      </c>
      <c r="B718" s="114">
        <v>1</v>
      </c>
      <c r="C718" s="119" t="s">
        <v>90</v>
      </c>
      <c r="D718" s="63" t="s">
        <v>25</v>
      </c>
      <c r="E718" s="63">
        <v>229</v>
      </c>
      <c r="F718" s="83">
        <v>7</v>
      </c>
      <c r="G718" s="83">
        <v>3</v>
      </c>
      <c r="H718" s="118">
        <v>2</v>
      </c>
      <c r="I718" s="118">
        <v>15</v>
      </c>
      <c r="J718" s="118">
        <v>11</v>
      </c>
      <c r="K718" s="118">
        <v>5</v>
      </c>
      <c r="L718" s="118">
        <v>1.65</v>
      </c>
      <c r="M718" s="118">
        <v>20</v>
      </c>
      <c r="N718" s="117">
        <v>4326</v>
      </c>
      <c r="O718" s="60">
        <v>189</v>
      </c>
      <c r="P718" s="60">
        <v>107</v>
      </c>
      <c r="Q718" s="182">
        <v>29.1</v>
      </c>
      <c r="R718" s="183">
        <v>7.5</v>
      </c>
      <c r="S718" s="183">
        <v>30</v>
      </c>
      <c r="T718" s="60">
        <v>60</v>
      </c>
      <c r="U718" s="60">
        <v>91</v>
      </c>
      <c r="V718" s="179"/>
      <c r="W718" s="180"/>
      <c r="X718" s="184">
        <v>0.25</v>
      </c>
      <c r="Y718" s="184">
        <v>0.12</v>
      </c>
      <c r="Z718" s="184">
        <v>0</v>
      </c>
      <c r="AA718" s="184">
        <v>0.05</v>
      </c>
      <c r="AB718" s="184">
        <v>0.1</v>
      </c>
      <c r="AC718" s="184">
        <v>0.2</v>
      </c>
      <c r="AD718" s="184">
        <v>0.1</v>
      </c>
    </row>
    <row r="719" spans="1:30" ht="16.5" thickTop="1" thickBot="1" x14ac:dyDescent="0.3">
      <c r="A719" s="113" t="s">
        <v>340</v>
      </c>
      <c r="B719" s="99">
        <v>1</v>
      </c>
      <c r="C719" s="119" t="s">
        <v>85</v>
      </c>
      <c r="D719" s="63" t="s">
        <v>41</v>
      </c>
      <c r="E719" s="63">
        <v>230</v>
      </c>
      <c r="F719" s="83">
        <v>7</v>
      </c>
      <c r="G719" s="83">
        <v>3</v>
      </c>
      <c r="H719" s="118">
        <v>2</v>
      </c>
      <c r="I719" s="118">
        <v>11</v>
      </c>
      <c r="J719" s="118">
        <v>11</v>
      </c>
      <c r="K719" s="118">
        <v>6</v>
      </c>
      <c r="L719" s="118">
        <v>2</v>
      </c>
      <c r="M719" s="118">
        <v>22</v>
      </c>
      <c r="N719" s="117">
        <v>6000</v>
      </c>
      <c r="O719" s="60">
        <v>196</v>
      </c>
      <c r="P719" s="60">
        <v>110</v>
      </c>
      <c r="Q719" s="182">
        <v>29.2</v>
      </c>
      <c r="R719" s="183">
        <v>7</v>
      </c>
      <c r="S719" s="183">
        <v>29.8</v>
      </c>
      <c r="T719" s="60">
        <v>87</v>
      </c>
      <c r="U719" s="60">
        <v>118</v>
      </c>
      <c r="V719" s="179"/>
      <c r="W719" s="180"/>
      <c r="X719" s="184">
        <v>0.28000000000000003</v>
      </c>
      <c r="Y719" s="184">
        <v>0.08</v>
      </c>
      <c r="Z719" s="184">
        <v>7.0000000000000007E-2</v>
      </c>
      <c r="AA719" s="184">
        <v>0.02</v>
      </c>
      <c r="AB719" s="184">
        <v>0.02</v>
      </c>
      <c r="AC719" s="184">
        <v>0.09</v>
      </c>
      <c r="AD719" s="184">
        <v>7.0000000000000007E-2</v>
      </c>
    </row>
    <row r="720" spans="1:30" ht="16.5" thickTop="1" thickBot="1" x14ac:dyDescent="0.3">
      <c r="A720" s="113" t="s">
        <v>340</v>
      </c>
      <c r="B720" s="114">
        <v>1</v>
      </c>
      <c r="C720" s="122" t="s">
        <v>350</v>
      </c>
      <c r="D720" s="71" t="s">
        <v>351</v>
      </c>
      <c r="E720" s="63">
        <v>231</v>
      </c>
      <c r="F720" s="83">
        <v>7</v>
      </c>
      <c r="G720" s="83">
        <v>3</v>
      </c>
      <c r="H720" s="118">
        <v>2</v>
      </c>
      <c r="I720" s="118">
        <v>25</v>
      </c>
      <c r="J720" s="118">
        <v>12</v>
      </c>
      <c r="K720" s="118">
        <v>6</v>
      </c>
      <c r="L720" s="118">
        <v>2.4700000000000002</v>
      </c>
      <c r="M720" s="118">
        <v>21.5</v>
      </c>
      <c r="N720" s="117">
        <v>6225</v>
      </c>
      <c r="O720" s="60">
        <v>228</v>
      </c>
      <c r="P720" s="60">
        <v>88</v>
      </c>
      <c r="Q720" s="182">
        <v>27.2</v>
      </c>
      <c r="R720" s="183">
        <v>4</v>
      </c>
      <c r="S720" s="183">
        <v>30.5</v>
      </c>
      <c r="T720" s="60">
        <v>83</v>
      </c>
      <c r="U720" s="60">
        <v>118</v>
      </c>
      <c r="V720" s="179"/>
      <c r="W720" s="180"/>
      <c r="X720" s="184">
        <v>7.0000000000000007E-2</v>
      </c>
      <c r="Y720" s="184">
        <v>0.04</v>
      </c>
      <c r="Z720" s="184">
        <v>0.14000000000000001</v>
      </c>
      <c r="AA720" s="184">
        <v>0.2</v>
      </c>
      <c r="AB720" s="184">
        <v>0.26</v>
      </c>
      <c r="AC720" s="184">
        <v>0</v>
      </c>
      <c r="AD720" s="184">
        <v>0.14000000000000001</v>
      </c>
    </row>
    <row r="721" spans="1:30" ht="16.5" thickTop="1" thickBot="1" x14ac:dyDescent="0.3">
      <c r="A721" s="113" t="s">
        <v>340</v>
      </c>
      <c r="B721" s="99">
        <v>1</v>
      </c>
      <c r="C721" s="122" t="s">
        <v>348</v>
      </c>
      <c r="D721" s="71" t="s">
        <v>349</v>
      </c>
      <c r="E721" s="63">
        <v>232</v>
      </c>
      <c r="F721" s="83">
        <v>7</v>
      </c>
      <c r="G721" s="83">
        <v>3</v>
      </c>
      <c r="H721" s="118">
        <v>2</v>
      </c>
      <c r="I721" s="118">
        <v>23</v>
      </c>
      <c r="J721" s="118">
        <v>12</v>
      </c>
      <c r="K721" s="118">
        <v>5</v>
      </c>
      <c r="L721" s="118">
        <v>1.86</v>
      </c>
      <c r="M721" s="118">
        <v>20.5</v>
      </c>
      <c r="N721" s="120">
        <v>5960</v>
      </c>
      <c r="O721" s="60">
        <v>210</v>
      </c>
      <c r="P721" s="60">
        <v>110</v>
      </c>
      <c r="Q721" s="182">
        <v>28.2</v>
      </c>
      <c r="R721" s="183">
        <v>3</v>
      </c>
      <c r="S721" s="183">
        <v>0</v>
      </c>
      <c r="T721" s="60">
        <v>0</v>
      </c>
      <c r="U721" s="60">
        <v>118</v>
      </c>
      <c r="V721" s="179"/>
      <c r="W721" s="180"/>
      <c r="X721" s="184">
        <v>0.21</v>
      </c>
      <c r="Y721" s="184">
        <v>0.05</v>
      </c>
      <c r="Z721" s="184">
        <v>0.02</v>
      </c>
      <c r="AA721" s="184">
        <v>0.24</v>
      </c>
      <c r="AB721" s="184">
        <v>7.0000000000000007E-2</v>
      </c>
      <c r="AC721" s="184">
        <v>0.2</v>
      </c>
      <c r="AD721" s="184">
        <v>0.21</v>
      </c>
    </row>
    <row r="722" spans="1:30" ht="16.5" thickTop="1" thickBot="1" x14ac:dyDescent="0.3">
      <c r="A722" s="113" t="s">
        <v>340</v>
      </c>
      <c r="B722" s="114">
        <v>1</v>
      </c>
      <c r="C722" s="122" t="s">
        <v>358</v>
      </c>
      <c r="D722" s="71" t="s">
        <v>359</v>
      </c>
      <c r="E722" s="63">
        <v>233</v>
      </c>
      <c r="F722" s="83">
        <v>7</v>
      </c>
      <c r="G722" s="83">
        <v>3</v>
      </c>
      <c r="H722" s="118">
        <v>2</v>
      </c>
      <c r="I722" s="118">
        <v>28</v>
      </c>
      <c r="J722" s="118">
        <v>12</v>
      </c>
      <c r="K722" s="118">
        <v>4</v>
      </c>
      <c r="L722" s="118">
        <v>2.36</v>
      </c>
      <c r="M722" s="118">
        <v>22</v>
      </c>
      <c r="N722" s="120">
        <v>3800</v>
      </c>
      <c r="O722" s="60">
        <v>191</v>
      </c>
      <c r="P722" s="60">
        <v>108</v>
      </c>
      <c r="Q722" s="182">
        <v>28.2</v>
      </c>
      <c r="R722" s="183">
        <v>3</v>
      </c>
      <c r="S722" s="183">
        <v>0</v>
      </c>
      <c r="T722" s="60">
        <v>0</v>
      </c>
      <c r="U722" s="60">
        <v>118</v>
      </c>
      <c r="V722" s="179"/>
      <c r="W722" s="180"/>
      <c r="X722" s="184">
        <v>0.28000000000000003</v>
      </c>
      <c r="Y722" s="184">
        <v>0.24</v>
      </c>
      <c r="Z722" s="184">
        <v>0.08</v>
      </c>
      <c r="AA722" s="184">
        <v>0.2</v>
      </c>
      <c r="AB722" s="184">
        <v>0.11</v>
      </c>
      <c r="AC722" s="184">
        <v>0.02</v>
      </c>
      <c r="AD722" s="184">
        <v>0.06</v>
      </c>
    </row>
    <row r="723" spans="1:30" ht="16.5" thickTop="1" thickBot="1" x14ac:dyDescent="0.3">
      <c r="A723" s="113" t="s">
        <v>340</v>
      </c>
      <c r="B723" s="99">
        <v>1</v>
      </c>
      <c r="C723" s="119" t="s">
        <v>79</v>
      </c>
      <c r="D723" s="63" t="s">
        <v>16</v>
      </c>
      <c r="E723" s="63">
        <v>234</v>
      </c>
      <c r="F723" s="83">
        <v>7</v>
      </c>
      <c r="G723" s="83">
        <v>3</v>
      </c>
      <c r="H723" s="118">
        <v>2</v>
      </c>
      <c r="I723" s="118">
        <v>5</v>
      </c>
      <c r="J723" s="118">
        <v>12</v>
      </c>
      <c r="K723" s="118">
        <v>3</v>
      </c>
      <c r="L723" s="118">
        <v>2.76</v>
      </c>
      <c r="M723" s="118">
        <v>21</v>
      </c>
      <c r="N723" s="120">
        <v>3487</v>
      </c>
      <c r="O723" s="60">
        <v>220</v>
      </c>
      <c r="P723" s="60">
        <v>106</v>
      </c>
      <c r="Q723" s="182">
        <v>24.2</v>
      </c>
      <c r="R723" s="183">
        <v>7</v>
      </c>
      <c r="S723" s="183">
        <v>0</v>
      </c>
      <c r="T723" s="60">
        <v>0</v>
      </c>
      <c r="U723" s="60">
        <v>122</v>
      </c>
      <c r="V723" s="179"/>
      <c r="W723" s="180"/>
      <c r="X723" s="184">
        <v>0.08</v>
      </c>
      <c r="Y723" s="184">
        <v>0.18</v>
      </c>
      <c r="Z723" s="184">
        <v>0.22</v>
      </c>
      <c r="AA723" s="184">
        <v>0.09</v>
      </c>
      <c r="AB723" s="184">
        <v>0.02</v>
      </c>
      <c r="AC723" s="184">
        <v>0.04</v>
      </c>
      <c r="AD723" s="184">
        <v>0.06</v>
      </c>
    </row>
    <row r="724" spans="1:30" ht="16.5" thickTop="1" thickBot="1" x14ac:dyDescent="0.3">
      <c r="A724" s="113" t="s">
        <v>340</v>
      </c>
      <c r="B724" s="114">
        <v>1</v>
      </c>
      <c r="C724" s="115" t="s">
        <v>92</v>
      </c>
      <c r="D724" s="63" t="s">
        <v>36</v>
      </c>
      <c r="E724" s="63">
        <v>235</v>
      </c>
      <c r="F724" s="83">
        <v>7</v>
      </c>
      <c r="G724" s="83">
        <v>3</v>
      </c>
      <c r="H724" s="118">
        <v>2</v>
      </c>
      <c r="I724" s="118">
        <v>17</v>
      </c>
      <c r="J724" s="118">
        <v>12</v>
      </c>
      <c r="K724" s="118">
        <v>2</v>
      </c>
      <c r="L724" s="118">
        <v>1.81</v>
      </c>
      <c r="M724" s="118">
        <v>20</v>
      </c>
      <c r="N724" s="120">
        <v>2864</v>
      </c>
      <c r="O724" s="60">
        <v>188</v>
      </c>
      <c r="P724" s="60">
        <v>130</v>
      </c>
      <c r="Q724" s="182">
        <v>32.200000000000003</v>
      </c>
      <c r="R724" s="183">
        <v>3</v>
      </c>
      <c r="S724" s="183">
        <v>0</v>
      </c>
      <c r="T724" s="60">
        <v>0</v>
      </c>
      <c r="U724" s="60">
        <v>122</v>
      </c>
      <c r="V724" s="179"/>
      <c r="W724" s="180"/>
      <c r="X724" s="184">
        <v>0.14000000000000001</v>
      </c>
      <c r="Y724" s="184">
        <v>0.12</v>
      </c>
      <c r="Z724" s="184">
        <v>7.0000000000000007E-2</v>
      </c>
      <c r="AA724" s="184">
        <v>0.02</v>
      </c>
      <c r="AB724" s="184">
        <v>0.11</v>
      </c>
      <c r="AC724" s="184">
        <v>0.02</v>
      </c>
      <c r="AD724" s="184">
        <v>0.06</v>
      </c>
    </row>
    <row r="725" spans="1:30" ht="16.5" thickTop="1" thickBot="1" x14ac:dyDescent="0.3">
      <c r="A725" s="113" t="s">
        <v>340</v>
      </c>
      <c r="B725" s="99">
        <v>1</v>
      </c>
      <c r="C725" s="122" t="s">
        <v>352</v>
      </c>
      <c r="D725" s="71" t="s">
        <v>353</v>
      </c>
      <c r="E725" s="63">
        <v>236</v>
      </c>
      <c r="F725" s="83">
        <v>7</v>
      </c>
      <c r="G725" s="83">
        <v>3</v>
      </c>
      <c r="H725" s="118">
        <v>2</v>
      </c>
      <c r="I725" s="118">
        <v>24</v>
      </c>
      <c r="J725" s="118">
        <v>12</v>
      </c>
      <c r="K725" s="118">
        <v>1</v>
      </c>
      <c r="L725" s="118">
        <v>3.11</v>
      </c>
      <c r="M725" s="118">
        <v>22</v>
      </c>
      <c r="N725" s="120">
        <v>7350</v>
      </c>
      <c r="O725" s="60">
        <v>210</v>
      </c>
      <c r="P725" s="60">
        <v>84</v>
      </c>
      <c r="Q725" s="182">
        <v>26.5</v>
      </c>
      <c r="R725" s="183">
        <v>7</v>
      </c>
      <c r="S725" s="183">
        <v>0</v>
      </c>
      <c r="T725" s="60">
        <v>0</v>
      </c>
      <c r="U725" s="60">
        <v>122</v>
      </c>
      <c r="V725" s="179"/>
      <c r="W725" s="180"/>
      <c r="X725" s="184">
        <v>0.26</v>
      </c>
      <c r="Y725" s="184">
        <v>0.04</v>
      </c>
      <c r="Z725" s="184">
        <v>0.06</v>
      </c>
      <c r="AA725" s="184">
        <v>0.05</v>
      </c>
      <c r="AB725" s="184">
        <v>0.08</v>
      </c>
      <c r="AC725" s="184">
        <v>0.1</v>
      </c>
      <c r="AD725" s="184">
        <v>0.22</v>
      </c>
    </row>
    <row r="726" spans="1:30" ht="16.5" thickTop="1" thickBot="1" x14ac:dyDescent="0.3">
      <c r="A726" s="113" t="s">
        <v>340</v>
      </c>
      <c r="B726" s="114">
        <v>1</v>
      </c>
      <c r="C726" s="115" t="s">
        <v>85</v>
      </c>
      <c r="D726" s="63" t="s">
        <v>41</v>
      </c>
      <c r="E726" s="63">
        <v>301</v>
      </c>
      <c r="F726" s="83">
        <v>7</v>
      </c>
      <c r="G726" s="83">
        <v>3</v>
      </c>
      <c r="H726" s="118">
        <v>3</v>
      </c>
      <c r="I726" s="118">
        <v>11</v>
      </c>
      <c r="J726" s="72">
        <v>13</v>
      </c>
      <c r="K726" s="72">
        <v>1</v>
      </c>
      <c r="L726" s="121">
        <v>2.27</v>
      </c>
      <c r="M726" s="121">
        <v>22</v>
      </c>
      <c r="N726" s="120">
        <v>6350</v>
      </c>
      <c r="O726" s="60">
        <v>208</v>
      </c>
      <c r="P726" s="60">
        <v>103</v>
      </c>
      <c r="Q726" s="182">
        <v>29.4</v>
      </c>
      <c r="R726" s="178">
        <v>7</v>
      </c>
      <c r="S726" s="183">
        <v>0</v>
      </c>
      <c r="T726" s="60">
        <v>0</v>
      </c>
      <c r="U726" s="60">
        <v>118</v>
      </c>
      <c r="V726" s="179"/>
      <c r="W726" s="180"/>
      <c r="X726" s="184">
        <v>0.24</v>
      </c>
      <c r="Y726" s="184">
        <v>7.0000000000000007E-2</v>
      </c>
      <c r="Z726" s="184">
        <v>0.09</v>
      </c>
      <c r="AA726" s="184">
        <v>0.02</v>
      </c>
      <c r="AB726" s="184">
        <v>0.01</v>
      </c>
      <c r="AC726" s="184">
        <v>0.08</v>
      </c>
      <c r="AD726" s="184">
        <v>0.08</v>
      </c>
    </row>
    <row r="727" spans="1:30" ht="16.5" thickTop="1" thickBot="1" x14ac:dyDescent="0.3">
      <c r="A727" s="113" t="s">
        <v>340</v>
      </c>
      <c r="B727" s="99">
        <v>1</v>
      </c>
      <c r="C727" s="122" t="s">
        <v>354</v>
      </c>
      <c r="D727" s="71" t="s">
        <v>355</v>
      </c>
      <c r="E727" s="63">
        <v>302</v>
      </c>
      <c r="F727" s="83">
        <v>7</v>
      </c>
      <c r="G727" s="83">
        <v>3</v>
      </c>
      <c r="H727" s="118">
        <v>3</v>
      </c>
      <c r="I727" s="118">
        <v>26</v>
      </c>
      <c r="J727" s="72">
        <v>13</v>
      </c>
      <c r="K727" s="118">
        <v>2</v>
      </c>
      <c r="L727" s="118">
        <v>2.68</v>
      </c>
      <c r="M727" s="118">
        <v>21.5</v>
      </c>
      <c r="N727" s="120">
        <v>7628</v>
      </c>
      <c r="O727" s="60">
        <v>165</v>
      </c>
      <c r="P727" s="60">
        <v>110</v>
      </c>
      <c r="Q727" s="182">
        <v>24.6</v>
      </c>
      <c r="R727" s="183">
        <v>7</v>
      </c>
      <c r="S727" s="183">
        <v>0</v>
      </c>
      <c r="T727" s="60">
        <v>0</v>
      </c>
      <c r="U727" s="60">
        <v>118</v>
      </c>
      <c r="V727" s="179"/>
      <c r="W727" s="180"/>
      <c r="X727" s="184">
        <v>0.21</v>
      </c>
      <c r="Y727" s="184">
        <v>0.04</v>
      </c>
      <c r="Z727" s="184">
        <v>0.06</v>
      </c>
      <c r="AA727" s="184">
        <v>0.1</v>
      </c>
      <c r="AB727" s="184">
        <v>0.05</v>
      </c>
      <c r="AC727" s="184">
        <v>0.08</v>
      </c>
      <c r="AD727" s="184">
        <v>0.21</v>
      </c>
    </row>
    <row r="728" spans="1:30" ht="16.5" thickTop="1" thickBot="1" x14ac:dyDescent="0.3">
      <c r="A728" s="113" t="s">
        <v>340</v>
      </c>
      <c r="B728" s="114">
        <v>1</v>
      </c>
      <c r="C728" s="122" t="s">
        <v>364</v>
      </c>
      <c r="D728" s="71" t="s">
        <v>365</v>
      </c>
      <c r="E728" s="63">
        <v>303</v>
      </c>
      <c r="F728" s="83">
        <v>7</v>
      </c>
      <c r="G728" s="83">
        <v>3</v>
      </c>
      <c r="H728" s="118">
        <v>3</v>
      </c>
      <c r="I728" s="118">
        <v>30</v>
      </c>
      <c r="J728" s="72">
        <v>13</v>
      </c>
      <c r="K728" s="118">
        <v>3</v>
      </c>
      <c r="L728" s="118">
        <v>2.86</v>
      </c>
      <c r="M728" s="118">
        <v>22</v>
      </c>
      <c r="N728" s="120">
        <v>7800</v>
      </c>
      <c r="O728" s="60">
        <v>266</v>
      </c>
      <c r="P728" s="60">
        <v>95</v>
      </c>
      <c r="Q728" s="182">
        <v>26.3</v>
      </c>
      <c r="R728" s="183">
        <v>3</v>
      </c>
      <c r="S728" s="183">
        <v>0</v>
      </c>
      <c r="T728" s="60">
        <v>0</v>
      </c>
      <c r="U728" s="60">
        <v>118</v>
      </c>
      <c r="V728" s="179"/>
      <c r="W728" s="180"/>
      <c r="X728" s="184">
        <v>0.02</v>
      </c>
      <c r="Y728" s="184">
        <v>7.0000000000000007E-2</v>
      </c>
      <c r="Z728" s="184">
        <v>0.04</v>
      </c>
      <c r="AA728" s="184">
        <v>0.2</v>
      </c>
      <c r="AB728" s="184">
        <v>0.02</v>
      </c>
      <c r="AC728" s="184">
        <v>0.04</v>
      </c>
      <c r="AD728" s="184">
        <v>0.2</v>
      </c>
    </row>
    <row r="729" spans="1:30" ht="16.5" thickTop="1" thickBot="1" x14ac:dyDescent="0.3">
      <c r="A729" s="113" t="s">
        <v>340</v>
      </c>
      <c r="B729" s="99">
        <v>1</v>
      </c>
      <c r="C729" s="119" t="s">
        <v>81</v>
      </c>
      <c r="D729" s="63">
        <v>8544</v>
      </c>
      <c r="E729" s="63">
        <v>304</v>
      </c>
      <c r="F729" s="83">
        <v>7</v>
      </c>
      <c r="G729" s="83">
        <v>3</v>
      </c>
      <c r="H729" s="118">
        <v>3</v>
      </c>
      <c r="I729" s="118">
        <v>7</v>
      </c>
      <c r="J729" s="72">
        <v>13</v>
      </c>
      <c r="K729" s="118">
        <v>4</v>
      </c>
      <c r="L729" s="118">
        <v>2.35</v>
      </c>
      <c r="M729" s="118">
        <v>21.5</v>
      </c>
      <c r="N729" s="120">
        <v>3479</v>
      </c>
      <c r="O729" s="60">
        <v>260</v>
      </c>
      <c r="P729" s="60">
        <v>106</v>
      </c>
      <c r="Q729" s="182">
        <v>23</v>
      </c>
      <c r="R729" s="183">
        <v>7</v>
      </c>
      <c r="S729" s="183">
        <v>0</v>
      </c>
      <c r="T729" s="60">
        <v>0</v>
      </c>
      <c r="U729" s="60">
        <v>91</v>
      </c>
      <c r="V729" s="179"/>
      <c r="W729" s="180"/>
      <c r="X729" s="184">
        <v>0.2</v>
      </c>
      <c r="Y729" s="184">
        <v>0.1</v>
      </c>
      <c r="Z729" s="184">
        <v>0.2</v>
      </c>
      <c r="AA729" s="184">
        <v>0</v>
      </c>
      <c r="AB729" s="184">
        <v>0.1</v>
      </c>
      <c r="AC729" s="184">
        <v>0.15</v>
      </c>
      <c r="AD729" s="184">
        <v>0</v>
      </c>
    </row>
    <row r="730" spans="1:30" ht="16.5" thickTop="1" thickBot="1" x14ac:dyDescent="0.3">
      <c r="A730" s="113" t="s">
        <v>340</v>
      </c>
      <c r="B730" s="114">
        <v>1</v>
      </c>
      <c r="C730" s="119" t="s">
        <v>82</v>
      </c>
      <c r="D730" s="63">
        <v>8528</v>
      </c>
      <c r="E730" s="63">
        <v>305</v>
      </c>
      <c r="F730" s="83">
        <v>7</v>
      </c>
      <c r="G730" s="83">
        <v>3</v>
      </c>
      <c r="H730" s="118">
        <v>3</v>
      </c>
      <c r="I730" s="118">
        <v>8</v>
      </c>
      <c r="J730" s="72">
        <v>13</v>
      </c>
      <c r="K730" s="118">
        <v>5</v>
      </c>
      <c r="L730" s="118">
        <v>1.81</v>
      </c>
      <c r="M730" s="118">
        <v>20</v>
      </c>
      <c r="N730" s="120">
        <v>4216</v>
      </c>
      <c r="O730" s="60">
        <v>185</v>
      </c>
      <c r="P730" s="60">
        <v>104</v>
      </c>
      <c r="Q730" s="182">
        <v>24</v>
      </c>
      <c r="R730" s="183">
        <v>7</v>
      </c>
      <c r="S730" s="183">
        <v>0</v>
      </c>
      <c r="T730" s="60">
        <v>0</v>
      </c>
      <c r="U730" s="60">
        <v>91</v>
      </c>
      <c r="V730" s="179"/>
      <c r="W730" s="180"/>
      <c r="X730" s="184">
        <v>0.12</v>
      </c>
      <c r="Y730" s="184">
        <v>0</v>
      </c>
      <c r="Z730" s="184">
        <v>0</v>
      </c>
      <c r="AA730" s="184">
        <v>0</v>
      </c>
      <c r="AB730" s="184">
        <v>0.15</v>
      </c>
      <c r="AC730" s="184">
        <v>0.13</v>
      </c>
      <c r="AD730" s="184">
        <v>0</v>
      </c>
    </row>
    <row r="731" spans="1:30" ht="16.5" thickTop="1" thickBot="1" x14ac:dyDescent="0.3">
      <c r="A731" s="113" t="s">
        <v>340</v>
      </c>
      <c r="B731" s="99">
        <v>1</v>
      </c>
      <c r="C731" s="122" t="s">
        <v>368</v>
      </c>
      <c r="D731" s="71" t="s">
        <v>369</v>
      </c>
      <c r="E731" s="63">
        <v>306</v>
      </c>
      <c r="F731" s="83">
        <v>7</v>
      </c>
      <c r="G731" s="83">
        <v>3</v>
      </c>
      <c r="H731" s="118">
        <v>3</v>
      </c>
      <c r="I731" s="118">
        <v>33</v>
      </c>
      <c r="J731" s="72">
        <v>13</v>
      </c>
      <c r="K731" s="118">
        <v>6</v>
      </c>
      <c r="L731" s="118">
        <v>2.4300000000000002</v>
      </c>
      <c r="M731" s="118">
        <v>21</v>
      </c>
      <c r="N731" s="120">
        <v>7235</v>
      </c>
      <c r="O731" s="60">
        <v>245</v>
      </c>
      <c r="P731" s="60">
        <v>98</v>
      </c>
      <c r="Q731" s="182">
        <v>30.2</v>
      </c>
      <c r="R731" s="183">
        <v>5</v>
      </c>
      <c r="S731" s="183">
        <v>0</v>
      </c>
      <c r="T731" s="60">
        <v>0</v>
      </c>
      <c r="U731" s="60">
        <v>118</v>
      </c>
      <c r="V731" s="179"/>
      <c r="W731" s="180"/>
      <c r="X731" s="184">
        <v>0.2</v>
      </c>
      <c r="Y731" s="184">
        <v>0.24</v>
      </c>
      <c r="Z731" s="184">
        <v>0.08</v>
      </c>
      <c r="AA731" s="184">
        <v>0.09</v>
      </c>
      <c r="AB731" s="184">
        <v>0.12</v>
      </c>
      <c r="AC731" s="184">
        <v>0.04</v>
      </c>
      <c r="AD731" s="184">
        <v>0.05</v>
      </c>
    </row>
    <row r="732" spans="1:30" ht="16.5" thickTop="1" thickBot="1" x14ac:dyDescent="0.3">
      <c r="A732" s="113" t="s">
        <v>340</v>
      </c>
      <c r="B732" s="114">
        <v>1</v>
      </c>
      <c r="C732" s="119" t="s">
        <v>77</v>
      </c>
      <c r="D732" s="63" t="s">
        <v>27</v>
      </c>
      <c r="E732" s="63">
        <v>307</v>
      </c>
      <c r="F732" s="83">
        <v>7</v>
      </c>
      <c r="G732" s="83">
        <v>3</v>
      </c>
      <c r="H732" s="118">
        <v>3</v>
      </c>
      <c r="I732" s="118">
        <v>3</v>
      </c>
      <c r="J732" s="118">
        <v>14</v>
      </c>
      <c r="K732" s="118">
        <v>6</v>
      </c>
      <c r="L732" s="118">
        <v>2.44</v>
      </c>
      <c r="M732" s="118">
        <v>22</v>
      </c>
      <c r="N732" s="120">
        <v>4694</v>
      </c>
      <c r="O732" s="60">
        <v>188</v>
      </c>
      <c r="P732" s="60">
        <v>97</v>
      </c>
      <c r="Q732" s="182">
        <v>25.4</v>
      </c>
      <c r="R732" s="183">
        <v>5</v>
      </c>
      <c r="S732" s="183">
        <v>0</v>
      </c>
      <c r="T732" s="60">
        <v>0</v>
      </c>
      <c r="U732" s="60">
        <v>118</v>
      </c>
      <c r="V732" s="179"/>
      <c r="W732" s="180"/>
      <c r="X732" s="184">
        <v>0.02</v>
      </c>
      <c r="Y732" s="184">
        <v>0.22</v>
      </c>
      <c r="Z732" s="184">
        <v>0.03</v>
      </c>
      <c r="AA732" s="184">
        <v>0.02</v>
      </c>
      <c r="AB732" s="184">
        <v>0.15</v>
      </c>
      <c r="AC732" s="184">
        <v>0.03</v>
      </c>
      <c r="AD732" s="184">
        <v>0.02</v>
      </c>
    </row>
    <row r="733" spans="1:30" ht="16.5" thickTop="1" thickBot="1" x14ac:dyDescent="0.3">
      <c r="A733" s="113" t="s">
        <v>340</v>
      </c>
      <c r="B733" s="99">
        <v>1</v>
      </c>
      <c r="C733" s="119" t="s">
        <v>87</v>
      </c>
      <c r="D733" s="63" t="s">
        <v>10</v>
      </c>
      <c r="E733" s="63">
        <v>308</v>
      </c>
      <c r="F733" s="83">
        <v>7</v>
      </c>
      <c r="G733" s="83">
        <v>3</v>
      </c>
      <c r="H733" s="118">
        <v>3</v>
      </c>
      <c r="I733" s="118">
        <v>13</v>
      </c>
      <c r="J733" s="118">
        <v>14</v>
      </c>
      <c r="K733" s="118">
        <v>5</v>
      </c>
      <c r="L733" s="118">
        <v>1.81</v>
      </c>
      <c r="M733" s="118">
        <v>20</v>
      </c>
      <c r="N733" s="120">
        <v>2868</v>
      </c>
      <c r="O733" s="60">
        <v>182</v>
      </c>
      <c r="P733" s="60">
        <v>92</v>
      </c>
      <c r="Q733" s="182">
        <v>23.3</v>
      </c>
      <c r="R733" s="183">
        <v>7</v>
      </c>
      <c r="S733" s="183">
        <v>0</v>
      </c>
      <c r="T733" s="60">
        <v>0</v>
      </c>
      <c r="U733" s="60">
        <v>118</v>
      </c>
      <c r="V733" s="179"/>
      <c r="W733" s="180"/>
      <c r="X733" s="184">
        <v>0.08</v>
      </c>
      <c r="Y733" s="184">
        <v>0.06</v>
      </c>
      <c r="Z733" s="184">
        <v>0.19</v>
      </c>
      <c r="AA733" s="184">
        <v>0.24</v>
      </c>
      <c r="AB733" s="184">
        <v>0.02</v>
      </c>
      <c r="AC733" s="184">
        <v>0.1</v>
      </c>
      <c r="AD733" s="184">
        <v>0.2</v>
      </c>
    </row>
    <row r="734" spans="1:30" ht="16.5" thickTop="1" thickBot="1" x14ac:dyDescent="0.3">
      <c r="A734" s="113" t="s">
        <v>340</v>
      </c>
      <c r="B734" s="114">
        <v>1</v>
      </c>
      <c r="C734" s="119" t="s">
        <v>91</v>
      </c>
      <c r="D734" s="63" t="s">
        <v>11</v>
      </c>
      <c r="E734" s="63">
        <v>309</v>
      </c>
      <c r="F734" s="83">
        <v>7</v>
      </c>
      <c r="G734" s="83">
        <v>3</v>
      </c>
      <c r="H734" s="118">
        <v>3</v>
      </c>
      <c r="I734" s="118">
        <v>16</v>
      </c>
      <c r="J734" s="118">
        <v>14</v>
      </c>
      <c r="K734" s="118">
        <v>4</v>
      </c>
      <c r="L734" s="118">
        <v>2.21</v>
      </c>
      <c r="M734" s="118">
        <v>20.5</v>
      </c>
      <c r="N734" s="120">
        <v>5940</v>
      </c>
      <c r="O734" s="60">
        <v>245</v>
      </c>
      <c r="P734" s="60">
        <v>112</v>
      </c>
      <c r="Q734" s="182">
        <v>26.5</v>
      </c>
      <c r="R734" s="183">
        <v>9</v>
      </c>
      <c r="S734" s="183">
        <v>0</v>
      </c>
      <c r="T734" s="60">
        <v>0</v>
      </c>
      <c r="U734" s="60">
        <v>91</v>
      </c>
      <c r="V734" s="179"/>
      <c r="W734" s="180"/>
      <c r="X734" s="184">
        <v>0</v>
      </c>
      <c r="Y734" s="184">
        <v>0.15</v>
      </c>
      <c r="Z734" s="184">
        <v>0</v>
      </c>
      <c r="AA734" s="184">
        <v>0</v>
      </c>
      <c r="AB734" s="184">
        <v>0.15</v>
      </c>
      <c r="AC734" s="184">
        <v>0.15</v>
      </c>
      <c r="AD734" s="184">
        <v>0.19</v>
      </c>
    </row>
    <row r="735" spans="1:30" ht="16.5" thickTop="1" thickBot="1" x14ac:dyDescent="0.3">
      <c r="A735" s="113" t="s">
        <v>340</v>
      </c>
      <c r="B735" s="99">
        <v>1</v>
      </c>
      <c r="C735" s="122" t="s">
        <v>362</v>
      </c>
      <c r="D735" s="71" t="s">
        <v>363</v>
      </c>
      <c r="E735" s="63">
        <v>310</v>
      </c>
      <c r="F735" s="83">
        <v>7</v>
      </c>
      <c r="G735" s="83">
        <v>3</v>
      </c>
      <c r="H735" s="118">
        <v>3</v>
      </c>
      <c r="I735" s="118">
        <v>31</v>
      </c>
      <c r="J735" s="118">
        <v>14</v>
      </c>
      <c r="K735" s="118">
        <v>3</v>
      </c>
      <c r="L735" s="118">
        <v>2.67</v>
      </c>
      <c r="M735" s="118">
        <v>22</v>
      </c>
      <c r="N735" s="120">
        <v>5900</v>
      </c>
      <c r="O735" s="60">
        <v>288</v>
      </c>
      <c r="P735" s="60">
        <v>95</v>
      </c>
      <c r="Q735" s="182">
        <v>28.5</v>
      </c>
      <c r="R735" s="183">
        <v>3</v>
      </c>
      <c r="S735" s="183">
        <v>0</v>
      </c>
      <c r="T735" s="60">
        <v>0</v>
      </c>
      <c r="U735" s="60">
        <v>122</v>
      </c>
      <c r="V735" s="179"/>
      <c r="W735" s="180"/>
      <c r="X735" s="184">
        <v>0.12</v>
      </c>
      <c r="Y735" s="184">
        <v>0.2</v>
      </c>
      <c r="Z735" s="184">
        <v>0.17</v>
      </c>
      <c r="AA735" s="184">
        <v>0.1</v>
      </c>
      <c r="AB735" s="184">
        <v>0.12</v>
      </c>
      <c r="AC735" s="184">
        <v>0.02</v>
      </c>
      <c r="AD735" s="184">
        <v>0.3</v>
      </c>
    </row>
    <row r="736" spans="1:30" ht="16.5" thickTop="1" thickBot="1" x14ac:dyDescent="0.3">
      <c r="A736" s="113" t="s">
        <v>340</v>
      </c>
      <c r="B736" s="114">
        <v>1</v>
      </c>
      <c r="C736" s="115" t="s">
        <v>90</v>
      </c>
      <c r="D736" s="63" t="s">
        <v>25</v>
      </c>
      <c r="E736" s="63">
        <v>311</v>
      </c>
      <c r="F736" s="83">
        <v>7</v>
      </c>
      <c r="G736" s="83">
        <v>3</v>
      </c>
      <c r="H736" s="118">
        <v>3</v>
      </c>
      <c r="I736" s="118">
        <v>15</v>
      </c>
      <c r="J736" s="118">
        <v>14</v>
      </c>
      <c r="K736" s="118">
        <v>2</v>
      </c>
      <c r="L736" s="118">
        <v>2.38</v>
      </c>
      <c r="M736" s="118">
        <v>21</v>
      </c>
      <c r="N736" s="120">
        <v>3597</v>
      </c>
      <c r="O736" s="60">
        <v>168</v>
      </c>
      <c r="P736" s="60">
        <v>98</v>
      </c>
      <c r="Q736" s="182">
        <v>29.1</v>
      </c>
      <c r="R736" s="183">
        <v>10</v>
      </c>
      <c r="S736" s="183">
        <v>0</v>
      </c>
      <c r="T736" s="60">
        <v>0</v>
      </c>
      <c r="U736" s="60">
        <v>91</v>
      </c>
      <c r="V736" s="179"/>
      <c r="W736" s="180"/>
      <c r="X736" s="184">
        <v>0.01</v>
      </c>
      <c r="Y736" s="184">
        <v>0.05</v>
      </c>
      <c r="Z736" s="184">
        <v>0.05</v>
      </c>
      <c r="AA736" s="184">
        <v>0.1</v>
      </c>
      <c r="AB736" s="184">
        <v>0.14000000000000001</v>
      </c>
      <c r="AC736" s="184">
        <v>0.25</v>
      </c>
      <c r="AD736" s="184">
        <v>0</v>
      </c>
    </row>
    <row r="737" spans="1:30" ht="16.5" thickTop="1" thickBot="1" x14ac:dyDescent="0.3">
      <c r="A737" s="113" t="s">
        <v>340</v>
      </c>
      <c r="B737" s="99">
        <v>1</v>
      </c>
      <c r="C737" s="115" t="s">
        <v>84</v>
      </c>
      <c r="D737" s="63" t="s">
        <v>43</v>
      </c>
      <c r="E737" s="63">
        <v>312</v>
      </c>
      <c r="F737" s="83">
        <v>7</v>
      </c>
      <c r="G737" s="83">
        <v>3</v>
      </c>
      <c r="H737" s="118">
        <v>3</v>
      </c>
      <c r="I737" s="118">
        <v>10</v>
      </c>
      <c r="J737" s="118">
        <v>14</v>
      </c>
      <c r="K737" s="118">
        <v>1</v>
      </c>
      <c r="L737" s="118">
        <v>2.4</v>
      </c>
      <c r="M737" s="118">
        <v>21.5</v>
      </c>
      <c r="N737" s="120">
        <v>5755</v>
      </c>
      <c r="O737" s="60">
        <v>226</v>
      </c>
      <c r="P737" s="60">
        <v>104</v>
      </c>
      <c r="Q737" s="182">
        <v>26.4</v>
      </c>
      <c r="R737" s="183">
        <v>7</v>
      </c>
      <c r="S737" s="183">
        <v>0</v>
      </c>
      <c r="T737" s="60">
        <v>0</v>
      </c>
      <c r="U737" s="60">
        <v>118</v>
      </c>
      <c r="V737" s="179"/>
      <c r="W737" s="180"/>
      <c r="X737" s="184">
        <v>0.18</v>
      </c>
      <c r="Y737" s="184">
        <v>0.02</v>
      </c>
      <c r="Z737" s="184">
        <v>0.08</v>
      </c>
      <c r="AA737" s="184">
        <v>0.01</v>
      </c>
      <c r="AB737" s="184">
        <v>0.08</v>
      </c>
      <c r="AC737" s="184">
        <v>0.14000000000000001</v>
      </c>
      <c r="AD737" s="184">
        <v>0.09</v>
      </c>
    </row>
    <row r="738" spans="1:30" ht="16.5" thickTop="1" thickBot="1" x14ac:dyDescent="0.3">
      <c r="A738" s="113" t="s">
        <v>340</v>
      </c>
      <c r="B738" s="114">
        <v>1</v>
      </c>
      <c r="C738" s="122" t="s">
        <v>350</v>
      </c>
      <c r="D738" s="71" t="s">
        <v>351</v>
      </c>
      <c r="E738" s="63">
        <v>313</v>
      </c>
      <c r="F738" s="83">
        <v>7</v>
      </c>
      <c r="G738" s="83">
        <v>3</v>
      </c>
      <c r="H738" s="118">
        <v>3</v>
      </c>
      <c r="I738" s="118">
        <v>25</v>
      </c>
      <c r="J738" s="118">
        <v>15</v>
      </c>
      <c r="K738" s="72">
        <v>1</v>
      </c>
      <c r="L738" s="121">
        <v>2.35</v>
      </c>
      <c r="M738" s="121">
        <v>20.5</v>
      </c>
      <c r="N738" s="120">
        <v>4912</v>
      </c>
      <c r="O738" s="60">
        <v>220</v>
      </c>
      <c r="P738" s="60">
        <v>94</v>
      </c>
      <c r="Q738" s="182">
        <v>27.6</v>
      </c>
      <c r="R738" s="178">
        <v>4</v>
      </c>
      <c r="S738" s="183">
        <v>0</v>
      </c>
      <c r="T738" s="60">
        <v>0</v>
      </c>
      <c r="U738" s="60">
        <v>118</v>
      </c>
      <c r="V738" s="179"/>
      <c r="W738" s="180"/>
      <c r="X738" s="184">
        <v>7.0000000000000007E-2</v>
      </c>
      <c r="Y738" s="184">
        <v>0.03</v>
      </c>
      <c r="Z738" s="184">
        <v>0.14000000000000001</v>
      </c>
      <c r="AA738" s="184">
        <v>0.2</v>
      </c>
      <c r="AB738" s="184">
        <v>0.27</v>
      </c>
      <c r="AC738" s="184">
        <v>0</v>
      </c>
      <c r="AD738" s="184">
        <v>0.15</v>
      </c>
    </row>
    <row r="739" spans="1:30" ht="16.5" thickTop="1" thickBot="1" x14ac:dyDescent="0.3">
      <c r="A739" s="113" t="s">
        <v>340</v>
      </c>
      <c r="B739" s="99">
        <v>1</v>
      </c>
      <c r="C739" s="119" t="s">
        <v>92</v>
      </c>
      <c r="D739" s="63" t="s">
        <v>36</v>
      </c>
      <c r="E739" s="63">
        <v>314</v>
      </c>
      <c r="F739" s="83">
        <v>7</v>
      </c>
      <c r="G739" s="83">
        <v>3</v>
      </c>
      <c r="H739" s="118">
        <v>3</v>
      </c>
      <c r="I739" s="118">
        <v>17</v>
      </c>
      <c r="J739" s="118">
        <v>15</v>
      </c>
      <c r="K739" s="118">
        <v>2</v>
      </c>
      <c r="L739" s="118">
        <v>2.13</v>
      </c>
      <c r="M739" s="118">
        <v>22</v>
      </c>
      <c r="N739" s="120">
        <v>2380</v>
      </c>
      <c r="O739" s="60">
        <v>196</v>
      </c>
      <c r="P739" s="60">
        <v>125</v>
      </c>
      <c r="Q739" s="182">
        <v>32.4</v>
      </c>
      <c r="R739" s="183">
        <v>3</v>
      </c>
      <c r="S739" s="183">
        <v>0</v>
      </c>
      <c r="T739" s="60">
        <v>0</v>
      </c>
      <c r="U739" s="60">
        <v>122</v>
      </c>
      <c r="V739" s="179"/>
      <c r="W739" s="180"/>
      <c r="X739" s="184">
        <v>0.15</v>
      </c>
      <c r="Y739" s="184">
        <v>0.12</v>
      </c>
      <c r="Z739" s="184">
        <v>7.0000000000000007E-2</v>
      </c>
      <c r="AA739" s="184">
        <v>0.03</v>
      </c>
      <c r="AB739" s="184">
        <v>0.1</v>
      </c>
      <c r="AC739" s="184">
        <v>7.0000000000000007E-2</v>
      </c>
      <c r="AD739" s="184">
        <v>0.08</v>
      </c>
    </row>
    <row r="740" spans="1:30" ht="16.5" thickTop="1" thickBot="1" x14ac:dyDescent="0.3">
      <c r="A740" s="113" t="s">
        <v>340</v>
      </c>
      <c r="B740" s="114">
        <v>1</v>
      </c>
      <c r="C740" s="119" t="s">
        <v>79</v>
      </c>
      <c r="D740" s="63" t="s">
        <v>16</v>
      </c>
      <c r="E740" s="63">
        <v>315</v>
      </c>
      <c r="F740" s="83">
        <v>7</v>
      </c>
      <c r="G740" s="83">
        <v>3</v>
      </c>
      <c r="H740" s="118">
        <v>3</v>
      </c>
      <c r="I740" s="118">
        <v>5</v>
      </c>
      <c r="J740" s="118">
        <v>15</v>
      </c>
      <c r="K740" s="118">
        <v>3</v>
      </c>
      <c r="L740" s="118">
        <v>2.27</v>
      </c>
      <c r="M740" s="118">
        <v>20</v>
      </c>
      <c r="N740" s="120">
        <v>3870</v>
      </c>
      <c r="O740" s="60">
        <v>229</v>
      </c>
      <c r="P740" s="60">
        <v>103</v>
      </c>
      <c r="Q740" s="182">
        <v>24.3</v>
      </c>
      <c r="R740" s="183">
        <v>5</v>
      </c>
      <c r="S740" s="183">
        <v>0</v>
      </c>
      <c r="T740" s="60">
        <v>0</v>
      </c>
      <c r="U740" s="60">
        <v>122</v>
      </c>
      <c r="V740" s="179"/>
      <c r="W740" s="180"/>
      <c r="X740" s="184">
        <v>0.12</v>
      </c>
      <c r="Y740" s="184">
        <v>0.17</v>
      </c>
      <c r="Z740" s="184">
        <v>0.2</v>
      </c>
      <c r="AA740" s="184">
        <v>0.08</v>
      </c>
      <c r="AB740" s="184">
        <v>0.02</v>
      </c>
      <c r="AC740" s="184">
        <v>0.04</v>
      </c>
      <c r="AD740" s="184">
        <v>0.08</v>
      </c>
    </row>
    <row r="741" spans="1:30" ht="16.5" thickTop="1" thickBot="1" x14ac:dyDescent="0.3">
      <c r="A741" s="113" t="s">
        <v>340</v>
      </c>
      <c r="B741" s="99">
        <v>1</v>
      </c>
      <c r="C741" s="122" t="s">
        <v>358</v>
      </c>
      <c r="D741" s="71" t="s">
        <v>359</v>
      </c>
      <c r="E741" s="63">
        <v>316</v>
      </c>
      <c r="F741" s="83">
        <v>7</v>
      </c>
      <c r="G741" s="83">
        <v>3</v>
      </c>
      <c r="H741" s="118">
        <v>3</v>
      </c>
      <c r="I741" s="118">
        <v>28</v>
      </c>
      <c r="J741" s="118">
        <v>15</v>
      </c>
      <c r="K741" s="118">
        <v>4</v>
      </c>
      <c r="L741" s="118">
        <v>2.2200000000000002</v>
      </c>
      <c r="M741" s="118">
        <v>21</v>
      </c>
      <c r="N741" s="120">
        <v>4150</v>
      </c>
      <c r="O741" s="60">
        <v>196</v>
      </c>
      <c r="P741" s="60">
        <v>110</v>
      </c>
      <c r="Q741" s="182">
        <v>28.5</v>
      </c>
      <c r="R741" s="183">
        <v>3</v>
      </c>
      <c r="S741" s="183">
        <v>0</v>
      </c>
      <c r="T741" s="60">
        <v>0</v>
      </c>
      <c r="U741" s="60">
        <v>118</v>
      </c>
      <c r="V741" s="179"/>
      <c r="W741" s="180"/>
      <c r="X741" s="184">
        <v>0.28999999999999998</v>
      </c>
      <c r="Y741" s="184">
        <v>0.24</v>
      </c>
      <c r="Z741" s="184">
        <v>0.08</v>
      </c>
      <c r="AA741" s="184">
        <v>0.2</v>
      </c>
      <c r="AB741" s="184">
        <v>0.1</v>
      </c>
      <c r="AC741" s="184">
        <v>0.04</v>
      </c>
      <c r="AD741" s="184">
        <v>0.05</v>
      </c>
    </row>
    <row r="742" spans="1:30" ht="16.5" thickTop="1" thickBot="1" x14ac:dyDescent="0.3">
      <c r="A742" s="113" t="s">
        <v>340</v>
      </c>
      <c r="B742" s="114">
        <v>1</v>
      </c>
      <c r="C742" s="122" t="s">
        <v>95</v>
      </c>
      <c r="D742" s="63" t="s">
        <v>7</v>
      </c>
      <c r="E742" s="63">
        <v>317</v>
      </c>
      <c r="F742" s="83">
        <v>7</v>
      </c>
      <c r="G742" s="83">
        <v>3</v>
      </c>
      <c r="H742" s="118">
        <v>3</v>
      </c>
      <c r="I742" s="118">
        <v>36</v>
      </c>
      <c r="J742" s="118">
        <v>15</v>
      </c>
      <c r="K742" s="118">
        <v>5</v>
      </c>
      <c r="L742" s="118">
        <v>2.68</v>
      </c>
      <c r="M742" s="118">
        <v>20.5</v>
      </c>
      <c r="N742" s="117">
        <v>7844</v>
      </c>
      <c r="O742" s="60">
        <v>180</v>
      </c>
      <c r="P742" s="60">
        <v>85</v>
      </c>
      <c r="Q742" s="182">
        <v>26.3</v>
      </c>
      <c r="R742" s="183">
        <v>7</v>
      </c>
      <c r="S742" s="183">
        <v>0</v>
      </c>
      <c r="T742" s="60">
        <v>0</v>
      </c>
      <c r="U742" s="60">
        <v>118</v>
      </c>
      <c r="V742" s="179"/>
      <c r="W742" s="180"/>
      <c r="X742" s="184">
        <v>0.06</v>
      </c>
      <c r="Y742" s="184">
        <v>0.02</v>
      </c>
      <c r="Z742" s="184">
        <v>0.04</v>
      </c>
      <c r="AA742" s="184">
        <v>0.02</v>
      </c>
      <c r="AB742" s="184">
        <v>0.22</v>
      </c>
      <c r="AC742" s="184">
        <v>7.0000000000000007E-2</v>
      </c>
      <c r="AD742" s="184">
        <v>0.04</v>
      </c>
    </row>
    <row r="743" spans="1:30" ht="16.5" thickTop="1" thickBot="1" x14ac:dyDescent="0.3">
      <c r="A743" s="113" t="s">
        <v>340</v>
      </c>
      <c r="B743" s="99">
        <v>1</v>
      </c>
      <c r="C743" s="119" t="s">
        <v>93</v>
      </c>
      <c r="D743" s="63" t="s">
        <v>14</v>
      </c>
      <c r="E743" s="63">
        <v>318</v>
      </c>
      <c r="F743" s="83">
        <v>7</v>
      </c>
      <c r="G743" s="83">
        <v>3</v>
      </c>
      <c r="H743" s="118">
        <v>3</v>
      </c>
      <c r="I743" s="118">
        <v>18</v>
      </c>
      <c r="J743" s="118">
        <v>15</v>
      </c>
      <c r="K743" s="118">
        <v>6</v>
      </c>
      <c r="L743" s="118">
        <v>2.04</v>
      </c>
      <c r="M743" s="118">
        <v>22</v>
      </c>
      <c r="N743" s="120">
        <v>3238</v>
      </c>
      <c r="O743" s="60">
        <v>187</v>
      </c>
      <c r="P743" s="60">
        <v>110</v>
      </c>
      <c r="Q743" s="182">
        <v>26.5</v>
      </c>
      <c r="R743" s="183">
        <v>3</v>
      </c>
      <c r="S743" s="183">
        <v>0</v>
      </c>
      <c r="T743" s="60">
        <v>0</v>
      </c>
      <c r="U743" s="60">
        <v>122</v>
      </c>
      <c r="V743" s="179"/>
      <c r="W743" s="180"/>
      <c r="X743" s="184">
        <v>7.0000000000000007E-2</v>
      </c>
      <c r="Y743" s="184">
        <v>0.02</v>
      </c>
      <c r="Z743" s="184">
        <v>0.04</v>
      </c>
      <c r="AA743" s="184">
        <v>0.04</v>
      </c>
      <c r="AB743" s="184">
        <v>7.0000000000000007E-2</v>
      </c>
      <c r="AC743" s="184">
        <v>0.17</v>
      </c>
      <c r="AD743" s="184">
        <v>0.16</v>
      </c>
    </row>
    <row r="744" spans="1:30" ht="16.5" thickTop="1" thickBot="1" x14ac:dyDescent="0.3">
      <c r="A744" s="113" t="s">
        <v>340</v>
      </c>
      <c r="B744" s="114">
        <v>1</v>
      </c>
      <c r="C744" s="115" t="s">
        <v>75</v>
      </c>
      <c r="D744" s="63" t="s">
        <v>35</v>
      </c>
      <c r="E744" s="63">
        <v>319</v>
      </c>
      <c r="F744" s="83">
        <v>7</v>
      </c>
      <c r="G744" s="83">
        <v>3</v>
      </c>
      <c r="H744" s="118">
        <v>3</v>
      </c>
      <c r="I744" s="118">
        <v>1</v>
      </c>
      <c r="J744" s="118">
        <v>16</v>
      </c>
      <c r="K744" s="118">
        <v>6</v>
      </c>
      <c r="L744" s="118">
        <v>2.2799999999999998</v>
      </c>
      <c r="M744" s="118">
        <v>21</v>
      </c>
      <c r="N744" s="120">
        <v>3764</v>
      </c>
      <c r="O744" s="60">
        <v>268</v>
      </c>
      <c r="P744" s="60">
        <v>85</v>
      </c>
      <c r="Q744" s="182">
        <v>24.3</v>
      </c>
      <c r="R744" s="183">
        <v>7</v>
      </c>
      <c r="S744" s="183">
        <v>0</v>
      </c>
      <c r="T744" s="60">
        <v>0</v>
      </c>
      <c r="U744" s="60">
        <v>118</v>
      </c>
      <c r="V744" s="179"/>
      <c r="W744" s="180"/>
      <c r="X744" s="184">
        <v>0.23</v>
      </c>
      <c r="Y744" s="184">
        <v>0.02</v>
      </c>
      <c r="Z744" s="184">
        <v>0.04</v>
      </c>
      <c r="AA744" s="184">
        <v>0.03</v>
      </c>
      <c r="AB744" s="184">
        <v>0.09</v>
      </c>
      <c r="AC744" s="184">
        <v>0.04</v>
      </c>
      <c r="AD744" s="184">
        <v>0.02</v>
      </c>
    </row>
    <row r="745" spans="1:30" ht="16.5" thickTop="1" thickBot="1" x14ac:dyDescent="0.3">
      <c r="A745" s="113" t="s">
        <v>340</v>
      </c>
      <c r="B745" s="99">
        <v>1</v>
      </c>
      <c r="C745" s="122" t="s">
        <v>348</v>
      </c>
      <c r="D745" s="71" t="s">
        <v>349</v>
      </c>
      <c r="E745" s="63">
        <v>320</v>
      </c>
      <c r="F745" s="83">
        <v>7</v>
      </c>
      <c r="G745" s="83">
        <v>3</v>
      </c>
      <c r="H745" s="118">
        <v>3</v>
      </c>
      <c r="I745" s="118">
        <v>23</v>
      </c>
      <c r="J745" s="118">
        <v>16</v>
      </c>
      <c r="K745" s="118">
        <v>5</v>
      </c>
      <c r="L745" s="118">
        <v>2.11</v>
      </c>
      <c r="M745" s="118">
        <v>21.5</v>
      </c>
      <c r="N745" s="120">
        <v>6370</v>
      </c>
      <c r="O745" s="60">
        <v>214</v>
      </c>
      <c r="P745" s="60">
        <v>110</v>
      </c>
      <c r="Q745" s="182">
        <v>28.4</v>
      </c>
      <c r="R745" s="183">
        <v>3</v>
      </c>
      <c r="S745" s="183">
        <v>0</v>
      </c>
      <c r="T745" s="60">
        <v>0</v>
      </c>
      <c r="U745" s="60">
        <v>118</v>
      </c>
      <c r="V745" s="179"/>
      <c r="W745" s="180"/>
      <c r="X745" s="184">
        <v>0.22</v>
      </c>
      <c r="Y745" s="184">
        <v>7.0000000000000007E-2</v>
      </c>
      <c r="Z745" s="184">
        <v>0.03</v>
      </c>
      <c r="AA745" s="184">
        <v>0.24</v>
      </c>
      <c r="AB745" s="184">
        <v>0.02</v>
      </c>
      <c r="AC745" s="184">
        <v>0.08</v>
      </c>
      <c r="AD745" s="184">
        <v>0.2</v>
      </c>
    </row>
    <row r="746" spans="1:30" ht="16.5" thickTop="1" thickBot="1" x14ac:dyDescent="0.3">
      <c r="A746" s="113" t="s">
        <v>340</v>
      </c>
      <c r="B746" s="114">
        <v>1</v>
      </c>
      <c r="C746" s="122" t="s">
        <v>370</v>
      </c>
      <c r="D746" s="71" t="s">
        <v>371</v>
      </c>
      <c r="E746" s="63">
        <v>321</v>
      </c>
      <c r="F746" s="83">
        <v>7</v>
      </c>
      <c r="G746" s="83">
        <v>3</v>
      </c>
      <c r="H746" s="118">
        <v>3</v>
      </c>
      <c r="I746" s="118">
        <v>34</v>
      </c>
      <c r="J746" s="118">
        <v>16</v>
      </c>
      <c r="K746" s="118">
        <v>4</v>
      </c>
      <c r="L746" s="118">
        <v>2.1800000000000002</v>
      </c>
      <c r="M746" s="118">
        <v>22</v>
      </c>
      <c r="N746" s="120">
        <v>6235</v>
      </c>
      <c r="O746" s="60">
        <v>195</v>
      </c>
      <c r="P746" s="60">
        <v>110</v>
      </c>
      <c r="Q746" s="182">
        <v>26</v>
      </c>
      <c r="R746" s="183">
        <v>5</v>
      </c>
      <c r="S746" s="183">
        <v>0</v>
      </c>
      <c r="T746" s="60">
        <v>0</v>
      </c>
      <c r="U746" s="60">
        <v>118</v>
      </c>
      <c r="V746" s="179"/>
      <c r="W746" s="180"/>
      <c r="X746" s="184">
        <v>0.05</v>
      </c>
      <c r="Y746" s="184">
        <v>0.02</v>
      </c>
      <c r="Z746" s="184">
        <v>0.11</v>
      </c>
      <c r="AA746" s="184">
        <v>0.06</v>
      </c>
      <c r="AB746" s="184">
        <v>7.0000000000000007E-2</v>
      </c>
      <c r="AC746" s="184">
        <v>0.1</v>
      </c>
      <c r="AD746" s="184">
        <v>0.04</v>
      </c>
    </row>
    <row r="747" spans="1:30" ht="16.5" thickTop="1" thickBot="1" x14ac:dyDescent="0.3">
      <c r="A747" s="113" t="s">
        <v>340</v>
      </c>
      <c r="B747" s="99">
        <v>1</v>
      </c>
      <c r="C747" s="115" t="s">
        <v>76</v>
      </c>
      <c r="D747" s="63" t="s">
        <v>8</v>
      </c>
      <c r="E747" s="63">
        <v>322</v>
      </c>
      <c r="F747" s="83">
        <v>7</v>
      </c>
      <c r="G747" s="83">
        <v>3</v>
      </c>
      <c r="H747" s="118">
        <v>3</v>
      </c>
      <c r="I747" s="118">
        <v>2</v>
      </c>
      <c r="J747" s="118">
        <v>16</v>
      </c>
      <c r="K747" s="118">
        <v>3</v>
      </c>
      <c r="L747" s="118">
        <v>1.36</v>
      </c>
      <c r="M747" s="118">
        <v>20</v>
      </c>
      <c r="N747" s="117">
        <v>4300</v>
      </c>
      <c r="O747" s="60">
        <v>152</v>
      </c>
      <c r="P747" s="60">
        <v>150</v>
      </c>
      <c r="Q747" s="182">
        <v>28.3</v>
      </c>
      <c r="R747" s="183">
        <v>7</v>
      </c>
      <c r="S747" s="183">
        <v>26.6</v>
      </c>
      <c r="T747" s="60">
        <v>88</v>
      </c>
      <c r="U747" s="60">
        <v>122</v>
      </c>
      <c r="V747" s="179"/>
      <c r="W747" s="180"/>
      <c r="X747" s="184">
        <v>0.08</v>
      </c>
      <c r="Y747" s="184">
        <v>0.12</v>
      </c>
      <c r="Z747" s="184">
        <v>0.02</v>
      </c>
      <c r="AA747" s="184">
        <v>7.0000000000000007E-2</v>
      </c>
      <c r="AB747" s="184">
        <v>0.03</v>
      </c>
      <c r="AC747" s="184">
        <v>0.05</v>
      </c>
      <c r="AD747" s="184">
        <v>0.03</v>
      </c>
    </row>
    <row r="748" spans="1:30" ht="16.5" thickTop="1" thickBot="1" x14ac:dyDescent="0.3">
      <c r="A748" s="113" t="s">
        <v>340</v>
      </c>
      <c r="B748" s="114">
        <v>1</v>
      </c>
      <c r="C748" s="122" t="s">
        <v>342</v>
      </c>
      <c r="D748" s="71" t="s">
        <v>343</v>
      </c>
      <c r="E748" s="63">
        <v>323</v>
      </c>
      <c r="F748" s="83">
        <v>7</v>
      </c>
      <c r="G748" s="83">
        <v>3</v>
      </c>
      <c r="H748" s="118">
        <v>3</v>
      </c>
      <c r="I748" s="118">
        <v>20</v>
      </c>
      <c r="J748" s="118">
        <v>16</v>
      </c>
      <c r="K748" s="118">
        <v>2</v>
      </c>
      <c r="L748" s="118">
        <v>2.4</v>
      </c>
      <c r="M748" s="118">
        <v>21.5</v>
      </c>
      <c r="N748" s="117">
        <v>5280</v>
      </c>
      <c r="O748" s="60">
        <v>166</v>
      </c>
      <c r="P748" s="60">
        <v>108</v>
      </c>
      <c r="Q748" s="182">
        <v>24.2</v>
      </c>
      <c r="R748" s="183">
        <v>7</v>
      </c>
      <c r="S748" s="183">
        <v>26.5</v>
      </c>
      <c r="T748" s="60">
        <v>83</v>
      </c>
      <c r="U748" s="60">
        <v>122</v>
      </c>
      <c r="V748" s="179"/>
      <c r="W748" s="180"/>
      <c r="X748" s="184">
        <v>0.24</v>
      </c>
      <c r="Y748" s="184">
        <v>0.08</v>
      </c>
      <c r="Z748" s="184">
        <v>0.2</v>
      </c>
      <c r="AA748" s="184">
        <v>0.09</v>
      </c>
      <c r="AB748" s="184">
        <v>0.22</v>
      </c>
      <c r="AC748" s="184">
        <v>0.06</v>
      </c>
      <c r="AD748" s="184">
        <v>0.13</v>
      </c>
    </row>
    <row r="749" spans="1:30" ht="16.5" thickTop="1" thickBot="1" x14ac:dyDescent="0.3">
      <c r="A749" s="113" t="s">
        <v>340</v>
      </c>
      <c r="B749" s="99">
        <v>1</v>
      </c>
      <c r="C749" s="115" t="s">
        <v>86</v>
      </c>
      <c r="D749" s="63" t="s">
        <v>19</v>
      </c>
      <c r="E749" s="63">
        <v>324</v>
      </c>
      <c r="F749" s="83">
        <v>7</v>
      </c>
      <c r="G749" s="83">
        <v>3</v>
      </c>
      <c r="H749" s="118">
        <v>3</v>
      </c>
      <c r="I749" s="118">
        <v>12</v>
      </c>
      <c r="J749" s="118">
        <v>16</v>
      </c>
      <c r="K749" s="118">
        <v>1</v>
      </c>
      <c r="L749" s="118">
        <v>2.4500000000000002</v>
      </c>
      <c r="M749" s="118">
        <v>22</v>
      </c>
      <c r="N749" s="117">
        <v>6000</v>
      </c>
      <c r="O749" s="60">
        <v>273</v>
      </c>
      <c r="P749" s="60">
        <v>98</v>
      </c>
      <c r="Q749" s="182">
        <v>31.2</v>
      </c>
      <c r="R749" s="183">
        <v>5</v>
      </c>
      <c r="S749" s="183">
        <v>31.95</v>
      </c>
      <c r="T749" s="60">
        <v>84</v>
      </c>
      <c r="U749" s="60">
        <v>118</v>
      </c>
      <c r="V749" s="179"/>
      <c r="W749" s="180"/>
      <c r="X749" s="184">
        <v>0.06</v>
      </c>
      <c r="Y749" s="184">
        <v>7.0000000000000007E-2</v>
      </c>
      <c r="Z749" s="184">
        <v>0.02</v>
      </c>
      <c r="AA749" s="184">
        <v>0.1</v>
      </c>
      <c r="AB749" s="184">
        <v>0.14000000000000001</v>
      </c>
      <c r="AC749" s="184">
        <v>0.06</v>
      </c>
      <c r="AD749" s="184">
        <v>0.08</v>
      </c>
    </row>
    <row r="750" spans="1:30" ht="16.5" thickTop="1" thickBot="1" x14ac:dyDescent="0.3">
      <c r="A750" s="113" t="s">
        <v>340</v>
      </c>
      <c r="B750" s="114">
        <v>1</v>
      </c>
      <c r="C750" s="122" t="s">
        <v>366</v>
      </c>
      <c r="D750" s="71" t="s">
        <v>367</v>
      </c>
      <c r="E750" s="63">
        <v>325</v>
      </c>
      <c r="F750" s="83">
        <v>7</v>
      </c>
      <c r="G750" s="83">
        <v>3</v>
      </c>
      <c r="H750" s="118">
        <v>3</v>
      </c>
      <c r="I750" s="118">
        <v>32</v>
      </c>
      <c r="J750" s="118">
        <v>17</v>
      </c>
      <c r="K750" s="72">
        <v>1</v>
      </c>
      <c r="L750" s="121">
        <v>2.72</v>
      </c>
      <c r="M750" s="121">
        <v>20.5</v>
      </c>
      <c r="N750" s="117">
        <v>4580</v>
      </c>
      <c r="O750" s="60">
        <v>254</v>
      </c>
      <c r="P750" s="60">
        <v>93</v>
      </c>
      <c r="Q750" s="182">
        <v>25.3</v>
      </c>
      <c r="R750" s="178">
        <v>3</v>
      </c>
      <c r="S750" s="183">
        <v>29</v>
      </c>
      <c r="T750" s="60">
        <v>84</v>
      </c>
      <c r="U750" s="60">
        <v>122</v>
      </c>
      <c r="V750" s="179"/>
      <c r="W750" s="180"/>
      <c r="X750" s="184">
        <v>0.22</v>
      </c>
      <c r="Y750" s="184">
        <v>0.1</v>
      </c>
      <c r="Z750" s="184">
        <v>0.09</v>
      </c>
      <c r="AA750" s="184">
        <v>0.24</v>
      </c>
      <c r="AB750" s="184">
        <v>7.0000000000000007E-2</v>
      </c>
      <c r="AC750" s="184">
        <v>0.22</v>
      </c>
      <c r="AD750" s="184">
        <v>0.18</v>
      </c>
    </row>
    <row r="751" spans="1:30" ht="16.5" thickTop="1" thickBot="1" x14ac:dyDescent="0.3">
      <c r="A751" s="113" t="s">
        <v>340</v>
      </c>
      <c r="B751" s="99">
        <v>1</v>
      </c>
      <c r="C751" s="122" t="s">
        <v>346</v>
      </c>
      <c r="D751" s="71" t="s">
        <v>347</v>
      </c>
      <c r="E751" s="63">
        <v>326</v>
      </c>
      <c r="F751" s="83">
        <v>7</v>
      </c>
      <c r="G751" s="83">
        <v>3</v>
      </c>
      <c r="H751" s="118">
        <v>3</v>
      </c>
      <c r="I751" s="118">
        <v>22</v>
      </c>
      <c r="J751" s="118">
        <v>17</v>
      </c>
      <c r="K751" s="118">
        <v>2</v>
      </c>
      <c r="L751" s="118">
        <v>2.1</v>
      </c>
      <c r="M751" s="118">
        <v>20</v>
      </c>
      <c r="N751" s="117">
        <v>5420</v>
      </c>
      <c r="O751" s="60">
        <v>175</v>
      </c>
      <c r="P751" s="60">
        <v>102</v>
      </c>
      <c r="Q751" s="182">
        <v>26.3</v>
      </c>
      <c r="R751" s="183">
        <v>3</v>
      </c>
      <c r="S751" s="183">
        <v>32.200000000000003</v>
      </c>
      <c r="T751" s="60">
        <v>84</v>
      </c>
      <c r="U751" s="60">
        <v>118</v>
      </c>
      <c r="V751" s="179"/>
      <c r="W751" s="180"/>
      <c r="X751" s="184">
        <v>0.08</v>
      </c>
      <c r="Y751" s="184">
        <v>0.04</v>
      </c>
      <c r="Z751" s="184">
        <v>7.0000000000000007E-2</v>
      </c>
      <c r="AA751" s="184">
        <v>0.17</v>
      </c>
      <c r="AB751" s="184">
        <v>0.1</v>
      </c>
      <c r="AC751" s="184">
        <v>0.02</v>
      </c>
      <c r="AD751" s="184">
        <v>0.05</v>
      </c>
    </row>
    <row r="752" spans="1:30" ht="16.5" thickTop="1" thickBot="1" x14ac:dyDescent="0.3">
      <c r="A752" s="113" t="s">
        <v>340</v>
      </c>
      <c r="B752" s="114">
        <v>1</v>
      </c>
      <c r="C752" s="119" t="s">
        <v>83</v>
      </c>
      <c r="D752" s="63">
        <v>8607</v>
      </c>
      <c r="E752" s="63">
        <v>327</v>
      </c>
      <c r="F752" s="83">
        <v>7</v>
      </c>
      <c r="G752" s="83">
        <v>3</v>
      </c>
      <c r="H752" s="118">
        <v>3</v>
      </c>
      <c r="I752" s="118">
        <v>9</v>
      </c>
      <c r="J752" s="118">
        <v>17</v>
      </c>
      <c r="K752" s="118">
        <v>3</v>
      </c>
      <c r="L752" s="118">
        <v>2.64</v>
      </c>
      <c r="M752" s="118">
        <v>21.5</v>
      </c>
      <c r="N752" s="117">
        <v>7146</v>
      </c>
      <c r="O752" s="60">
        <v>180</v>
      </c>
      <c r="P752" s="60">
        <v>116</v>
      </c>
      <c r="Q752" s="182">
        <v>25.5</v>
      </c>
      <c r="R752" s="183">
        <v>6</v>
      </c>
      <c r="S752" s="183">
        <v>26</v>
      </c>
      <c r="T752" s="60">
        <v>65</v>
      </c>
      <c r="U752" s="60">
        <v>91</v>
      </c>
      <c r="V752" s="179"/>
      <c r="W752" s="180"/>
      <c r="X752" s="184">
        <v>0.18</v>
      </c>
      <c r="Y752" s="184">
        <v>0.15</v>
      </c>
      <c r="Z752" s="184">
        <v>0.28000000000000003</v>
      </c>
      <c r="AA752" s="184">
        <v>0</v>
      </c>
      <c r="AB752" s="184">
        <v>0.1</v>
      </c>
      <c r="AC752" s="184">
        <v>0.15</v>
      </c>
      <c r="AD752" s="184">
        <v>0.12</v>
      </c>
    </row>
    <row r="753" spans="1:36" ht="16.5" thickTop="1" thickBot="1" x14ac:dyDescent="0.3">
      <c r="A753" s="113" t="s">
        <v>340</v>
      </c>
      <c r="B753" s="99">
        <v>1</v>
      </c>
      <c r="C753" s="119" t="s">
        <v>88</v>
      </c>
      <c r="D753" s="69" t="s">
        <v>89</v>
      </c>
      <c r="E753" s="63">
        <v>328</v>
      </c>
      <c r="F753" s="83">
        <v>7</v>
      </c>
      <c r="G753" s="83">
        <v>3</v>
      </c>
      <c r="H753" s="118">
        <v>3</v>
      </c>
      <c r="I753" s="118">
        <v>14</v>
      </c>
      <c r="J753" s="118">
        <v>17</v>
      </c>
      <c r="K753" s="118">
        <v>4</v>
      </c>
      <c r="L753" s="118">
        <v>2.72</v>
      </c>
      <c r="M753" s="118">
        <v>20</v>
      </c>
      <c r="N753" s="117">
        <v>6050</v>
      </c>
      <c r="O753" s="60">
        <v>88</v>
      </c>
      <c r="P753" s="60">
        <v>109</v>
      </c>
      <c r="Q753" s="182">
        <v>27.2</v>
      </c>
      <c r="R753" s="183">
        <v>5</v>
      </c>
      <c r="S753" s="183">
        <v>28</v>
      </c>
      <c r="T753" s="60">
        <v>84</v>
      </c>
      <c r="U753" s="60">
        <v>122</v>
      </c>
      <c r="V753" s="179"/>
      <c r="W753" s="180"/>
      <c r="X753" s="184">
        <v>0.18</v>
      </c>
      <c r="Y753" s="184">
        <v>0.02</v>
      </c>
      <c r="Z753" s="184">
        <v>0.03</v>
      </c>
      <c r="AA753" s="184">
        <v>0.08</v>
      </c>
      <c r="AB753" s="184">
        <v>0.2</v>
      </c>
      <c r="AC753" s="184">
        <v>0.05</v>
      </c>
      <c r="AD753" s="184">
        <v>0.22</v>
      </c>
    </row>
    <row r="754" spans="1:36" ht="16.5" thickTop="1" thickBot="1" x14ac:dyDescent="0.3">
      <c r="A754" s="113" t="s">
        <v>340</v>
      </c>
      <c r="B754" s="114">
        <v>1</v>
      </c>
      <c r="C754" s="119" t="s">
        <v>78</v>
      </c>
      <c r="D754" s="63" t="s">
        <v>2</v>
      </c>
      <c r="E754" s="63">
        <v>329</v>
      </c>
      <c r="F754" s="83">
        <v>7</v>
      </c>
      <c r="G754" s="83">
        <v>3</v>
      </c>
      <c r="H754" s="118">
        <v>3</v>
      </c>
      <c r="I754" s="118">
        <v>4</v>
      </c>
      <c r="J754" s="118">
        <v>17</v>
      </c>
      <c r="K754" s="118">
        <v>5</v>
      </c>
      <c r="L754" s="118">
        <v>2.9</v>
      </c>
      <c r="M754" s="118">
        <v>22</v>
      </c>
      <c r="N754" s="117">
        <v>8600</v>
      </c>
      <c r="O754" s="60">
        <v>247</v>
      </c>
      <c r="P754" s="60">
        <v>125</v>
      </c>
      <c r="Q754" s="182">
        <v>28</v>
      </c>
      <c r="R754" s="183">
        <v>5</v>
      </c>
      <c r="S754" s="183">
        <v>30</v>
      </c>
      <c r="T754" s="60">
        <v>88</v>
      </c>
      <c r="U754" s="60">
        <v>118</v>
      </c>
      <c r="V754" s="179"/>
      <c r="W754" s="180"/>
      <c r="X754" s="184">
        <v>0.27</v>
      </c>
      <c r="Y754" s="184">
        <v>0.12</v>
      </c>
      <c r="Z754" s="184">
        <v>0.04</v>
      </c>
      <c r="AA754" s="184">
        <v>0.13</v>
      </c>
      <c r="AB754" s="184">
        <v>0.04</v>
      </c>
      <c r="AC754" s="184">
        <v>0.02</v>
      </c>
      <c r="AD754" s="184">
        <v>0.18</v>
      </c>
    </row>
    <row r="755" spans="1:36" ht="16.5" thickTop="1" thickBot="1" x14ac:dyDescent="0.3">
      <c r="A755" s="113" t="s">
        <v>340</v>
      </c>
      <c r="B755" s="99">
        <v>1</v>
      </c>
      <c r="C755" s="122" t="s">
        <v>352</v>
      </c>
      <c r="D755" s="71" t="s">
        <v>353</v>
      </c>
      <c r="E755" s="63">
        <v>330</v>
      </c>
      <c r="F755" s="83">
        <v>7</v>
      </c>
      <c r="G755" s="83">
        <v>3</v>
      </c>
      <c r="H755" s="118">
        <v>3</v>
      </c>
      <c r="I755" s="118">
        <v>24</v>
      </c>
      <c r="J755" s="118">
        <v>17</v>
      </c>
      <c r="K755" s="118">
        <v>6</v>
      </c>
      <c r="L755" s="118">
        <v>2.7</v>
      </c>
      <c r="M755" s="118">
        <v>20.5</v>
      </c>
      <c r="N755" s="117">
        <v>7500</v>
      </c>
      <c r="O755" s="60">
        <v>210</v>
      </c>
      <c r="P755" s="60">
        <v>96</v>
      </c>
      <c r="Q755" s="182">
        <v>26.6</v>
      </c>
      <c r="R755" s="183">
        <v>7</v>
      </c>
      <c r="S755" s="183">
        <v>27</v>
      </c>
      <c r="T755" s="60">
        <v>83</v>
      </c>
      <c r="U755" s="60">
        <v>122</v>
      </c>
      <c r="V755" s="179"/>
      <c r="W755" s="180"/>
      <c r="X755" s="184">
        <v>0.24</v>
      </c>
      <c r="Y755" s="184">
        <v>7.0000000000000007E-2</v>
      </c>
      <c r="Z755" s="184">
        <v>7.0000000000000007E-2</v>
      </c>
      <c r="AA755" s="184">
        <v>0.03</v>
      </c>
      <c r="AB755" s="184">
        <v>0.04</v>
      </c>
      <c r="AC755" s="184">
        <v>0.11</v>
      </c>
      <c r="AD755" s="184">
        <v>0.24</v>
      </c>
    </row>
    <row r="756" spans="1:36" ht="16.5" thickTop="1" thickBot="1" x14ac:dyDescent="0.3">
      <c r="A756" s="113" t="s">
        <v>340</v>
      </c>
      <c r="B756" s="114">
        <v>1</v>
      </c>
      <c r="C756" s="115" t="s">
        <v>80</v>
      </c>
      <c r="D756" s="63" t="s">
        <v>23</v>
      </c>
      <c r="E756" s="63">
        <v>331</v>
      </c>
      <c r="F756" s="83">
        <v>7</v>
      </c>
      <c r="G756" s="83">
        <v>3</v>
      </c>
      <c r="H756" s="118">
        <v>3</v>
      </c>
      <c r="I756" s="118">
        <v>6</v>
      </c>
      <c r="J756" s="118">
        <v>18</v>
      </c>
      <c r="K756" s="118">
        <v>6</v>
      </c>
      <c r="L756" s="118">
        <v>2.2000000000000002</v>
      </c>
      <c r="M756" s="118">
        <v>21</v>
      </c>
      <c r="N756" s="117">
        <v>8500</v>
      </c>
      <c r="O756" s="60">
        <v>290</v>
      </c>
      <c r="P756" s="60">
        <v>94</v>
      </c>
      <c r="Q756" s="182">
        <v>29.4</v>
      </c>
      <c r="R756" s="183">
        <v>3</v>
      </c>
      <c r="S756" s="183">
        <v>30.2</v>
      </c>
      <c r="T756" s="60">
        <v>87</v>
      </c>
      <c r="U756" s="60">
        <v>122</v>
      </c>
      <c r="V756" s="179"/>
      <c r="W756" s="180"/>
      <c r="X756" s="184">
        <v>0.11</v>
      </c>
      <c r="Y756" s="184">
        <v>0.08</v>
      </c>
      <c r="Z756" s="184">
        <v>7.0000000000000007E-2</v>
      </c>
      <c r="AA756" s="184">
        <v>0.09</v>
      </c>
      <c r="AB756" s="184">
        <v>0.03</v>
      </c>
      <c r="AC756" s="184">
        <v>0.05</v>
      </c>
      <c r="AD756" s="184">
        <v>0.14000000000000001</v>
      </c>
    </row>
    <row r="757" spans="1:36" ht="16.5" thickTop="1" thickBot="1" x14ac:dyDescent="0.3">
      <c r="A757" s="113" t="s">
        <v>340</v>
      </c>
      <c r="B757" s="99">
        <v>1</v>
      </c>
      <c r="C757" s="122" t="s">
        <v>344</v>
      </c>
      <c r="D757" s="71" t="s">
        <v>345</v>
      </c>
      <c r="E757" s="63">
        <v>332</v>
      </c>
      <c r="F757" s="83">
        <v>7</v>
      </c>
      <c r="G757" s="83">
        <v>3</v>
      </c>
      <c r="H757" s="118">
        <v>3</v>
      </c>
      <c r="I757" s="118">
        <v>21</v>
      </c>
      <c r="J757" s="118">
        <v>18</v>
      </c>
      <c r="K757" s="118">
        <v>5</v>
      </c>
      <c r="L757" s="118">
        <v>1.9</v>
      </c>
      <c r="M757" s="118">
        <v>21.5</v>
      </c>
      <c r="N757" s="117">
        <v>4300</v>
      </c>
      <c r="O757" s="60">
        <v>179</v>
      </c>
      <c r="P757" s="60">
        <v>112</v>
      </c>
      <c r="Q757" s="182">
        <v>28.5</v>
      </c>
      <c r="R757" s="183">
        <v>7</v>
      </c>
      <c r="S757" s="183">
        <v>30.3</v>
      </c>
      <c r="T757" s="60">
        <v>86</v>
      </c>
      <c r="U757" s="60">
        <v>118</v>
      </c>
      <c r="V757" s="179"/>
      <c r="W757" s="180"/>
      <c r="X757" s="184">
        <v>7.0000000000000007E-2</v>
      </c>
      <c r="Y757" s="184">
        <v>0.2</v>
      </c>
      <c r="Z757" s="184">
        <v>0.08</v>
      </c>
      <c r="AA757" s="184">
        <v>7.0000000000000007E-2</v>
      </c>
      <c r="AB757" s="184">
        <v>0.11</v>
      </c>
      <c r="AC757" s="184">
        <v>0.09</v>
      </c>
      <c r="AD757" s="184">
        <v>0.1</v>
      </c>
    </row>
    <row r="758" spans="1:36" ht="16.5" thickTop="1" thickBot="1" x14ac:dyDescent="0.3">
      <c r="A758" s="113" t="s">
        <v>340</v>
      </c>
      <c r="B758" s="114">
        <v>1</v>
      </c>
      <c r="C758" s="122" t="s">
        <v>356</v>
      </c>
      <c r="D758" s="71" t="s">
        <v>357</v>
      </c>
      <c r="E758" s="63">
        <v>333</v>
      </c>
      <c r="F758" s="83">
        <v>7</v>
      </c>
      <c r="G758" s="83">
        <v>3</v>
      </c>
      <c r="H758" s="118">
        <v>3</v>
      </c>
      <c r="I758" s="118">
        <v>27</v>
      </c>
      <c r="J758" s="118">
        <v>18</v>
      </c>
      <c r="K758" s="118">
        <v>4</v>
      </c>
      <c r="L758" s="118">
        <v>2.27</v>
      </c>
      <c r="M758" s="118">
        <v>22</v>
      </c>
      <c r="N758" s="117">
        <v>6300</v>
      </c>
      <c r="O758" s="60">
        <v>220</v>
      </c>
      <c r="P758" s="60">
        <v>100</v>
      </c>
      <c r="Q758" s="182">
        <v>22.3</v>
      </c>
      <c r="R758" s="183">
        <v>7</v>
      </c>
      <c r="S758" s="183">
        <v>24</v>
      </c>
      <c r="T758" s="60">
        <v>87</v>
      </c>
      <c r="U758" s="60">
        <v>118</v>
      </c>
      <c r="V758" s="179"/>
      <c r="W758" s="180"/>
      <c r="X758" s="184">
        <v>0.28000000000000003</v>
      </c>
      <c r="Y758" s="184">
        <v>0.12</v>
      </c>
      <c r="Z758" s="184">
        <v>0.2</v>
      </c>
      <c r="AA758" s="184">
        <v>0.18</v>
      </c>
      <c r="AB758" s="184">
        <v>0.08</v>
      </c>
      <c r="AC758" s="184">
        <v>7.0000000000000007E-2</v>
      </c>
      <c r="AD758" s="184">
        <v>0.05</v>
      </c>
    </row>
    <row r="759" spans="1:36" ht="16.5" thickTop="1" thickBot="1" x14ac:dyDescent="0.3">
      <c r="A759" s="113" t="s">
        <v>340</v>
      </c>
      <c r="B759" s="99">
        <v>1</v>
      </c>
      <c r="C759" s="115" t="s">
        <v>94</v>
      </c>
      <c r="D759" s="63">
        <v>8580</v>
      </c>
      <c r="E759" s="63">
        <v>334</v>
      </c>
      <c r="F759" s="83">
        <v>7</v>
      </c>
      <c r="G759" s="83">
        <v>3</v>
      </c>
      <c r="H759" s="118">
        <v>3</v>
      </c>
      <c r="I759" s="118">
        <v>19</v>
      </c>
      <c r="J759" s="118">
        <v>18</v>
      </c>
      <c r="K759" s="118">
        <v>3</v>
      </c>
      <c r="L759" s="118">
        <v>2.62</v>
      </c>
      <c r="M759" s="118">
        <v>20</v>
      </c>
      <c r="N759" s="117">
        <v>7350</v>
      </c>
      <c r="O759" s="60">
        <v>169</v>
      </c>
      <c r="P759" s="60">
        <v>108</v>
      </c>
      <c r="Q759" s="182">
        <v>27</v>
      </c>
      <c r="R759" s="183">
        <v>7.7</v>
      </c>
      <c r="S759" s="183">
        <v>23</v>
      </c>
      <c r="T759" s="60">
        <v>60</v>
      </c>
      <c r="U759" s="60">
        <v>91</v>
      </c>
      <c r="V759" s="179"/>
      <c r="W759" s="180"/>
      <c r="X759" s="184">
        <v>0.2</v>
      </c>
      <c r="Y759" s="184">
        <v>7.0000000000000007E-2</v>
      </c>
      <c r="Z759" s="184">
        <v>0</v>
      </c>
      <c r="AA759" s="184">
        <v>0</v>
      </c>
      <c r="AB759" s="184">
        <v>0.17</v>
      </c>
      <c r="AC759" s="184">
        <v>0</v>
      </c>
      <c r="AD759" s="184">
        <v>0.15</v>
      </c>
    </row>
    <row r="760" spans="1:36" ht="16.5" thickTop="1" thickBot="1" x14ac:dyDescent="0.3">
      <c r="A760" s="113" t="s">
        <v>340</v>
      </c>
      <c r="B760" s="114">
        <v>1</v>
      </c>
      <c r="C760" s="119" t="s">
        <v>372</v>
      </c>
      <c r="D760" s="63"/>
      <c r="E760" s="63">
        <v>335</v>
      </c>
      <c r="F760" s="83">
        <v>7</v>
      </c>
      <c r="G760" s="83">
        <v>3</v>
      </c>
      <c r="H760" s="118">
        <v>3</v>
      </c>
      <c r="I760" s="118">
        <v>35</v>
      </c>
      <c r="J760" s="118">
        <v>18</v>
      </c>
      <c r="K760" s="118">
        <v>2</v>
      </c>
      <c r="L760" s="118">
        <v>2.04</v>
      </c>
      <c r="M760" s="118">
        <v>20.5</v>
      </c>
      <c r="N760" s="117">
        <v>5000</v>
      </c>
      <c r="O760" s="60">
        <v>220</v>
      </c>
      <c r="P760" s="60">
        <v>92</v>
      </c>
      <c r="Q760" s="182">
        <v>26.3</v>
      </c>
      <c r="R760" s="183">
        <v>5</v>
      </c>
      <c r="S760" s="183">
        <v>31</v>
      </c>
      <c r="T760" s="60">
        <v>84</v>
      </c>
      <c r="U760" s="60">
        <v>112</v>
      </c>
      <c r="V760" s="179"/>
      <c r="W760" s="180"/>
      <c r="X760" s="184">
        <v>0.12</v>
      </c>
      <c r="Y760" s="184">
        <v>7.0000000000000007E-2</v>
      </c>
      <c r="Z760" s="184">
        <v>0.03</v>
      </c>
      <c r="AA760" s="184">
        <v>0.02</v>
      </c>
      <c r="AB760" s="184">
        <v>0.13</v>
      </c>
      <c r="AC760" s="184">
        <v>7.0000000000000007E-2</v>
      </c>
      <c r="AD760" s="184">
        <v>0.04</v>
      </c>
    </row>
    <row r="761" spans="1:36" ht="15.75" thickTop="1" x14ac:dyDescent="0.25">
      <c r="A761" s="113" t="s">
        <v>340</v>
      </c>
      <c r="B761" s="99">
        <v>1</v>
      </c>
      <c r="C761" s="122" t="s">
        <v>360</v>
      </c>
      <c r="D761" s="71" t="s">
        <v>361</v>
      </c>
      <c r="E761" s="63">
        <v>336</v>
      </c>
      <c r="F761" s="83">
        <v>7</v>
      </c>
      <c r="G761" s="83">
        <v>3</v>
      </c>
      <c r="H761" s="118">
        <v>3</v>
      </c>
      <c r="I761" s="118">
        <v>29</v>
      </c>
      <c r="J761" s="118">
        <v>18</v>
      </c>
      <c r="K761" s="118">
        <v>1</v>
      </c>
      <c r="L761" s="118">
        <v>2.71</v>
      </c>
      <c r="M761" s="118">
        <v>21</v>
      </c>
      <c r="N761" s="117">
        <v>4850</v>
      </c>
      <c r="O761" s="60">
        <v>192</v>
      </c>
      <c r="P761" s="60">
        <v>96</v>
      </c>
      <c r="Q761" s="182">
        <v>25.2</v>
      </c>
      <c r="R761" s="183">
        <v>5</v>
      </c>
      <c r="S761" s="183">
        <v>28.4</v>
      </c>
      <c r="T761" s="60">
        <v>87</v>
      </c>
      <c r="U761" s="60">
        <v>118</v>
      </c>
      <c r="V761" s="179"/>
      <c r="W761" s="180"/>
      <c r="X761" s="184">
        <v>7.0000000000000007E-2</v>
      </c>
      <c r="Y761" s="184">
        <v>0.09</v>
      </c>
      <c r="Z761" s="184">
        <v>0.13</v>
      </c>
      <c r="AA761" s="184">
        <v>0.08</v>
      </c>
      <c r="AB761" s="184">
        <v>0.06</v>
      </c>
      <c r="AC761" s="184">
        <v>0.04</v>
      </c>
      <c r="AD761" s="184">
        <v>0.12</v>
      </c>
    </row>
    <row r="764" spans="1:36" x14ac:dyDescent="0.25">
      <c r="C764" s="21" t="s">
        <v>487</v>
      </c>
      <c r="D764" s="21"/>
      <c r="E764" s="21"/>
      <c r="F764" s="22"/>
      <c r="G764" s="22"/>
      <c r="H764" s="21"/>
      <c r="I764" s="21" t="s">
        <v>488</v>
      </c>
      <c r="J764" s="21"/>
      <c r="K764" s="21"/>
      <c r="L764" s="21"/>
      <c r="M764" s="21"/>
      <c r="N764" s="21"/>
      <c r="O764" s="21"/>
      <c r="P764" s="21"/>
      <c r="Q764" s="21"/>
      <c r="R764" s="21" t="s">
        <v>66</v>
      </c>
      <c r="S764" s="21"/>
      <c r="T764" s="21"/>
      <c r="U764" s="21"/>
      <c r="V764" s="22"/>
      <c r="W764" s="22"/>
      <c r="X764" s="23"/>
      <c r="Y764" s="21"/>
      <c r="Z764" s="21"/>
      <c r="AA764" s="21"/>
      <c r="AB764" s="21"/>
      <c r="AC764" s="21"/>
      <c r="AD764" s="21" t="s">
        <v>67</v>
      </c>
      <c r="AE764" s="21"/>
      <c r="AF764" s="21"/>
      <c r="AG764" s="21"/>
      <c r="AH764" s="21"/>
      <c r="AI764" s="21"/>
      <c r="AJ764" s="21"/>
    </row>
    <row r="765" spans="1:36" x14ac:dyDescent="0.25">
      <c r="C765" s="21" t="s">
        <v>489</v>
      </c>
      <c r="D765" s="21"/>
      <c r="E765" s="21"/>
      <c r="F765" s="22"/>
      <c r="G765" s="22"/>
      <c r="H765" s="21"/>
      <c r="I765" s="21" t="s">
        <v>490</v>
      </c>
      <c r="J765" s="21"/>
      <c r="K765" s="21"/>
      <c r="L765" s="21"/>
      <c r="M765" s="21"/>
      <c r="N765" s="21"/>
      <c r="O765" s="21"/>
      <c r="P765" s="21"/>
      <c r="Q765" s="21"/>
      <c r="R765" s="21" t="s">
        <v>68</v>
      </c>
      <c r="S765" s="21"/>
      <c r="T765" s="21"/>
      <c r="U765" s="21"/>
      <c r="V765" s="22"/>
      <c r="W765" s="22" t="s">
        <v>69</v>
      </c>
      <c r="X765" s="23"/>
      <c r="Y765" s="21"/>
      <c r="Z765" s="21"/>
      <c r="AA765" s="21"/>
      <c r="AB765" s="21"/>
      <c r="AC765" s="21"/>
      <c r="AD765" s="21" t="s">
        <v>70</v>
      </c>
      <c r="AE765" s="21"/>
      <c r="AF765" s="21"/>
      <c r="AG765" s="21"/>
      <c r="AH765" s="21"/>
      <c r="AI765" s="21"/>
      <c r="AJ765" s="21"/>
    </row>
    <row r="766" spans="1:36" x14ac:dyDescent="0.25">
      <c r="C766" s="21" t="s">
        <v>491</v>
      </c>
      <c r="D766" s="21"/>
      <c r="E766" s="21"/>
      <c r="F766" s="22"/>
      <c r="G766" s="22"/>
      <c r="H766" s="21"/>
      <c r="I766" s="21" t="s">
        <v>492</v>
      </c>
      <c r="J766" s="21"/>
      <c r="K766" s="21"/>
      <c r="L766" s="21"/>
      <c r="M766" s="21"/>
      <c r="N766" s="21"/>
      <c r="O766" s="21"/>
      <c r="P766" s="21"/>
      <c r="Q766" s="21"/>
      <c r="R766" s="21" t="s">
        <v>71</v>
      </c>
      <c r="S766" s="21"/>
      <c r="T766" s="21"/>
      <c r="U766" s="21"/>
      <c r="V766" s="22"/>
      <c r="W766" s="22"/>
      <c r="X766" s="23"/>
      <c r="Y766" s="21"/>
      <c r="Z766" s="21"/>
      <c r="AA766" s="21"/>
      <c r="AB766" s="21"/>
      <c r="AC766" s="21"/>
      <c r="AD766" s="21" t="s">
        <v>72</v>
      </c>
      <c r="AE766" s="21"/>
      <c r="AF766" s="21"/>
      <c r="AG766" s="21"/>
      <c r="AH766" s="21"/>
      <c r="AI766" s="21"/>
      <c r="AJ766" s="21"/>
    </row>
  </sheetData>
  <mergeCells count="4">
    <mergeCell ref="N4:U4"/>
    <mergeCell ref="V4:W4"/>
    <mergeCell ref="X4:AD4"/>
    <mergeCell ref="AE4:AG4"/>
  </mergeCells>
  <conditionalFormatting sqref="D3">
    <cfRule type="cellIs" dxfId="1511" priority="853" operator="equal">
      <formula>"IR64"</formula>
    </cfRule>
  </conditionalFormatting>
  <conditionalFormatting sqref="A114:A221">
    <cfRule type="cellIs" dxfId="1510" priority="852" operator="equal">
      <formula>"Sentinel"</formula>
    </cfRule>
  </conditionalFormatting>
  <conditionalFormatting sqref="C117 C148:C149 B172:C172 B220:C220 B114:B221">
    <cfRule type="cellIs" dxfId="1509" priority="851" operator="equal">
      <formula>"Sentinel"</formula>
    </cfRule>
  </conditionalFormatting>
  <conditionalFormatting sqref="C114">
    <cfRule type="cellIs" dxfId="1508" priority="845" operator="equal">
      <formula>"Sentinel"</formula>
    </cfRule>
  </conditionalFormatting>
  <conditionalFormatting sqref="C115">
    <cfRule type="cellIs" dxfId="1507" priority="844" operator="equal">
      <formula>"Sentinel"</formula>
    </cfRule>
  </conditionalFormatting>
  <conditionalFormatting sqref="C116">
    <cfRule type="cellIs" dxfId="1506" priority="843" operator="equal">
      <formula>"Sentinel"</formula>
    </cfRule>
  </conditionalFormatting>
  <conditionalFormatting sqref="C118">
    <cfRule type="cellIs" dxfId="1505" priority="842" operator="equal">
      <formula>"Sentinel"</formula>
    </cfRule>
  </conditionalFormatting>
  <conditionalFormatting sqref="C119">
    <cfRule type="cellIs" dxfId="1504" priority="841" operator="equal">
      <formula>"Sentinel"</formula>
    </cfRule>
  </conditionalFormatting>
  <conditionalFormatting sqref="C120">
    <cfRule type="cellIs" dxfId="1503" priority="840" operator="equal">
      <formula>"Sentinel"</formula>
    </cfRule>
  </conditionalFormatting>
  <conditionalFormatting sqref="C121">
    <cfRule type="cellIs" dxfId="1502" priority="839" operator="equal">
      <formula>"Sentinel"</formula>
    </cfRule>
  </conditionalFormatting>
  <conditionalFormatting sqref="C122">
    <cfRule type="cellIs" dxfId="1501" priority="838" operator="equal">
      <formula>"Sentinel"</formula>
    </cfRule>
  </conditionalFormatting>
  <conditionalFormatting sqref="C123">
    <cfRule type="cellIs" dxfId="1500" priority="837" operator="equal">
      <formula>"Sentinel"</formula>
    </cfRule>
  </conditionalFormatting>
  <conditionalFormatting sqref="C124">
    <cfRule type="cellIs" dxfId="1499" priority="836" operator="equal">
      <formula>"Sentinel"</formula>
    </cfRule>
  </conditionalFormatting>
  <conditionalFormatting sqref="C125">
    <cfRule type="cellIs" dxfId="1498" priority="835" operator="equal">
      <formula>"Sentinel"</formula>
    </cfRule>
  </conditionalFormatting>
  <conditionalFormatting sqref="C126">
    <cfRule type="cellIs" dxfId="1497" priority="834" operator="equal">
      <formula>"Sentinel"</formula>
    </cfRule>
  </conditionalFormatting>
  <conditionalFormatting sqref="C127">
    <cfRule type="cellIs" dxfId="1496" priority="832" operator="equal">
      <formula>"Sentinel"</formula>
    </cfRule>
  </conditionalFormatting>
  <conditionalFormatting sqref="C128">
    <cfRule type="cellIs" dxfId="1495" priority="831" operator="equal">
      <formula>"Sentinel"</formula>
    </cfRule>
  </conditionalFormatting>
  <conditionalFormatting sqref="C129">
    <cfRule type="cellIs" dxfId="1494" priority="830" operator="equal">
      <formula>"Sentinel"</formula>
    </cfRule>
  </conditionalFormatting>
  <conditionalFormatting sqref="C130">
    <cfRule type="cellIs" dxfId="1493" priority="829" operator="equal">
      <formula>"Sentinel"</formula>
    </cfRule>
  </conditionalFormatting>
  <conditionalFormatting sqref="C131">
    <cfRule type="cellIs" dxfId="1492" priority="828" operator="equal">
      <formula>"Sentinel"</formula>
    </cfRule>
  </conditionalFormatting>
  <conditionalFormatting sqref="C132">
    <cfRule type="cellIs" dxfId="1491" priority="827" operator="equal">
      <formula>"Sentinel"</formula>
    </cfRule>
  </conditionalFormatting>
  <conditionalFormatting sqref="D5">
    <cfRule type="cellIs" dxfId="1490" priority="826" operator="equal">
      <formula>"IR64"</formula>
    </cfRule>
  </conditionalFormatting>
  <conditionalFormatting sqref="C5">
    <cfRule type="cellIs" dxfId="1489" priority="825" operator="equal">
      <formula>"IR64"</formula>
    </cfRule>
  </conditionalFormatting>
  <conditionalFormatting sqref="C133">
    <cfRule type="cellIs" dxfId="1488" priority="824" operator="equal">
      <formula>"Sentinel"</formula>
    </cfRule>
  </conditionalFormatting>
  <conditionalFormatting sqref="C134">
    <cfRule type="cellIs" dxfId="1487" priority="823" operator="equal">
      <formula>"Sentinel"</formula>
    </cfRule>
  </conditionalFormatting>
  <conditionalFormatting sqref="C135">
    <cfRule type="cellIs" dxfId="1486" priority="822" operator="equal">
      <formula>"Sentinel"</formula>
    </cfRule>
  </conditionalFormatting>
  <conditionalFormatting sqref="C136">
    <cfRule type="cellIs" dxfId="1485" priority="821" operator="equal">
      <formula>"Sentinel"</formula>
    </cfRule>
  </conditionalFormatting>
  <conditionalFormatting sqref="C138">
    <cfRule type="cellIs" dxfId="1484" priority="820" operator="equal">
      <formula>"Sentinel"</formula>
    </cfRule>
  </conditionalFormatting>
  <conditionalFormatting sqref="C137">
    <cfRule type="cellIs" dxfId="1483" priority="819" operator="equal">
      <formula>"Sentinel"</formula>
    </cfRule>
  </conditionalFormatting>
  <conditionalFormatting sqref="C139">
    <cfRule type="cellIs" dxfId="1482" priority="818" operator="equal">
      <formula>"Sentinel"</formula>
    </cfRule>
  </conditionalFormatting>
  <conditionalFormatting sqref="C140">
    <cfRule type="cellIs" dxfId="1481" priority="817" operator="equal">
      <formula>"Sentinel"</formula>
    </cfRule>
  </conditionalFormatting>
  <conditionalFormatting sqref="C141">
    <cfRule type="cellIs" dxfId="1480" priority="816" operator="equal">
      <formula>"Sentinel"</formula>
    </cfRule>
  </conditionalFormatting>
  <conditionalFormatting sqref="C142">
    <cfRule type="cellIs" dxfId="1479" priority="815" operator="equal">
      <formula>"Sentinel"</formula>
    </cfRule>
  </conditionalFormatting>
  <conditionalFormatting sqref="C144">
    <cfRule type="cellIs" dxfId="1478" priority="814" operator="equal">
      <formula>"Sentinel"</formula>
    </cfRule>
  </conditionalFormatting>
  <conditionalFormatting sqref="C143">
    <cfRule type="cellIs" dxfId="1477" priority="813" operator="equal">
      <formula>"Sentinel"</formula>
    </cfRule>
  </conditionalFormatting>
  <conditionalFormatting sqref="C145">
    <cfRule type="cellIs" dxfId="1476" priority="812" operator="equal">
      <formula>"Sentinel"</formula>
    </cfRule>
  </conditionalFormatting>
  <conditionalFormatting sqref="C146">
    <cfRule type="cellIs" dxfId="1475" priority="811" operator="equal">
      <formula>"Sentinel"</formula>
    </cfRule>
  </conditionalFormatting>
  <conditionalFormatting sqref="C147">
    <cfRule type="cellIs" dxfId="1474" priority="810" operator="equal">
      <formula>"Sentinel"</formula>
    </cfRule>
  </conditionalFormatting>
  <conditionalFormatting sqref="C150">
    <cfRule type="cellIs" dxfId="1473" priority="809" operator="equal">
      <formula>"Sentinel"</formula>
    </cfRule>
  </conditionalFormatting>
  <conditionalFormatting sqref="C151">
    <cfRule type="cellIs" dxfId="1472" priority="808" operator="equal">
      <formula>"Sentinel"</formula>
    </cfRule>
  </conditionalFormatting>
  <conditionalFormatting sqref="C152">
    <cfRule type="cellIs" dxfId="1471" priority="807" operator="equal">
      <formula>"Sentinel"</formula>
    </cfRule>
  </conditionalFormatting>
  <conditionalFormatting sqref="C153">
    <cfRule type="cellIs" dxfId="1470" priority="806" operator="equal">
      <formula>"Sentinel"</formula>
    </cfRule>
  </conditionalFormatting>
  <conditionalFormatting sqref="C154">
    <cfRule type="cellIs" dxfId="1469" priority="805" operator="equal">
      <formula>"Sentinel"</formula>
    </cfRule>
  </conditionalFormatting>
  <conditionalFormatting sqref="C155">
    <cfRule type="cellIs" dxfId="1468" priority="804" operator="equal">
      <formula>"Sentinel"</formula>
    </cfRule>
  </conditionalFormatting>
  <conditionalFormatting sqref="C156">
    <cfRule type="cellIs" dxfId="1467" priority="803" operator="equal">
      <formula>"Sentinel"</formula>
    </cfRule>
  </conditionalFormatting>
  <conditionalFormatting sqref="C157">
    <cfRule type="cellIs" dxfId="1466" priority="802" operator="equal">
      <formula>"Sentinel"</formula>
    </cfRule>
  </conditionalFormatting>
  <conditionalFormatting sqref="C158">
    <cfRule type="cellIs" dxfId="1465" priority="801" operator="equal">
      <formula>"Sentinel"</formula>
    </cfRule>
  </conditionalFormatting>
  <conditionalFormatting sqref="C159">
    <cfRule type="cellIs" dxfId="1464" priority="800" operator="equal">
      <formula>"Sentinel"</formula>
    </cfRule>
  </conditionalFormatting>
  <conditionalFormatting sqref="C160">
    <cfRule type="cellIs" dxfId="1463" priority="799" operator="equal">
      <formula>"Sentinel"</formula>
    </cfRule>
  </conditionalFormatting>
  <conditionalFormatting sqref="C161">
    <cfRule type="cellIs" dxfId="1462" priority="798" operator="equal">
      <formula>"Sentinel"</formula>
    </cfRule>
  </conditionalFormatting>
  <conditionalFormatting sqref="C162">
    <cfRule type="cellIs" dxfId="1461" priority="797" operator="equal">
      <formula>"Sentinel"</formula>
    </cfRule>
  </conditionalFormatting>
  <conditionalFormatting sqref="C163">
    <cfRule type="cellIs" dxfId="1460" priority="796" operator="equal">
      <formula>"Sentinel"</formula>
    </cfRule>
  </conditionalFormatting>
  <conditionalFormatting sqref="C164">
    <cfRule type="cellIs" dxfId="1459" priority="795" operator="equal">
      <formula>"Sentinel"</formula>
    </cfRule>
  </conditionalFormatting>
  <conditionalFormatting sqref="C165">
    <cfRule type="cellIs" dxfId="1458" priority="794" operator="equal">
      <formula>"Sentinel"</formula>
    </cfRule>
  </conditionalFormatting>
  <conditionalFormatting sqref="C166">
    <cfRule type="cellIs" dxfId="1457" priority="793" operator="equal">
      <formula>"Sentinel"</formula>
    </cfRule>
  </conditionalFormatting>
  <conditionalFormatting sqref="C167">
    <cfRule type="cellIs" dxfId="1456" priority="792" operator="equal">
      <formula>"Sentinel"</formula>
    </cfRule>
  </conditionalFormatting>
  <conditionalFormatting sqref="C168">
    <cfRule type="cellIs" dxfId="1455" priority="791" operator="equal">
      <formula>"Sentinel"</formula>
    </cfRule>
  </conditionalFormatting>
  <conditionalFormatting sqref="C169">
    <cfRule type="cellIs" dxfId="1454" priority="790" operator="equal">
      <formula>"Sentinel"</formula>
    </cfRule>
  </conditionalFormatting>
  <conditionalFormatting sqref="C170">
    <cfRule type="cellIs" dxfId="1453" priority="789" operator="equal">
      <formula>"Sentinel"</formula>
    </cfRule>
  </conditionalFormatting>
  <conditionalFormatting sqref="C171">
    <cfRule type="cellIs" dxfId="1452" priority="788" operator="equal">
      <formula>"Sentinel"</formula>
    </cfRule>
  </conditionalFormatting>
  <conditionalFormatting sqref="C173">
    <cfRule type="cellIs" dxfId="1451" priority="787" operator="equal">
      <formula>"Sentinel"</formula>
    </cfRule>
  </conditionalFormatting>
  <conditionalFormatting sqref="C174">
    <cfRule type="cellIs" dxfId="1450" priority="786" operator="equal">
      <formula>"Sentinel"</formula>
    </cfRule>
  </conditionalFormatting>
  <conditionalFormatting sqref="C175">
    <cfRule type="cellIs" dxfId="1449" priority="785" operator="equal">
      <formula>"Sentinel"</formula>
    </cfRule>
  </conditionalFormatting>
  <conditionalFormatting sqref="C176">
    <cfRule type="cellIs" dxfId="1448" priority="784" operator="equal">
      <formula>"Sentinel"</formula>
    </cfRule>
  </conditionalFormatting>
  <conditionalFormatting sqref="C177">
    <cfRule type="cellIs" dxfId="1447" priority="783" operator="equal">
      <formula>"Sentinel"</formula>
    </cfRule>
  </conditionalFormatting>
  <conditionalFormatting sqref="C221">
    <cfRule type="cellIs" dxfId="1446" priority="739" operator="equal">
      <formula>"Sentinel"</formula>
    </cfRule>
  </conditionalFormatting>
  <conditionalFormatting sqref="C178">
    <cfRule type="cellIs" dxfId="1445" priority="781" operator="equal">
      <formula>"Sentinel"</formula>
    </cfRule>
  </conditionalFormatting>
  <conditionalFormatting sqref="C179">
    <cfRule type="cellIs" dxfId="1444" priority="780" operator="equal">
      <formula>"Sentinel"</formula>
    </cfRule>
  </conditionalFormatting>
  <conditionalFormatting sqref="C180">
    <cfRule type="cellIs" dxfId="1443" priority="779" operator="equal">
      <formula>"Sentinel"</formula>
    </cfRule>
  </conditionalFormatting>
  <conditionalFormatting sqref="C181">
    <cfRule type="cellIs" dxfId="1442" priority="778" operator="equal">
      <formula>"Sentinel"</formula>
    </cfRule>
  </conditionalFormatting>
  <conditionalFormatting sqref="C182">
    <cfRule type="cellIs" dxfId="1441" priority="777" operator="equal">
      <formula>"Sentinel"</formula>
    </cfRule>
  </conditionalFormatting>
  <conditionalFormatting sqref="C183">
    <cfRule type="cellIs" dxfId="1440" priority="776" operator="equal">
      <formula>"Sentinel"</formula>
    </cfRule>
  </conditionalFormatting>
  <conditionalFormatting sqref="C184">
    <cfRule type="cellIs" dxfId="1439" priority="775" operator="equal">
      <formula>"Sentinel"</formula>
    </cfRule>
  </conditionalFormatting>
  <conditionalFormatting sqref="C185">
    <cfRule type="cellIs" dxfId="1438" priority="774" operator="equal">
      <formula>"Sentinel"</formula>
    </cfRule>
  </conditionalFormatting>
  <conditionalFormatting sqref="C186">
    <cfRule type="cellIs" dxfId="1437" priority="773" operator="equal">
      <formula>"Sentinel"</formula>
    </cfRule>
  </conditionalFormatting>
  <conditionalFormatting sqref="C187">
    <cfRule type="cellIs" dxfId="1436" priority="772" operator="equal">
      <formula>"Sentinel"</formula>
    </cfRule>
  </conditionalFormatting>
  <conditionalFormatting sqref="C188">
    <cfRule type="cellIs" dxfId="1435" priority="771" operator="equal">
      <formula>"Sentinel"</formula>
    </cfRule>
  </conditionalFormatting>
  <conditionalFormatting sqref="C189">
    <cfRule type="cellIs" dxfId="1434" priority="770" operator="equal">
      <formula>"Sentinel"</formula>
    </cfRule>
  </conditionalFormatting>
  <conditionalFormatting sqref="C190">
    <cfRule type="cellIs" dxfId="1433" priority="769" operator="equal">
      <formula>"Sentinel"</formula>
    </cfRule>
  </conditionalFormatting>
  <conditionalFormatting sqref="C191">
    <cfRule type="cellIs" dxfId="1432" priority="768" operator="equal">
      <formula>"Sentinel"</formula>
    </cfRule>
  </conditionalFormatting>
  <conditionalFormatting sqref="C192">
    <cfRule type="cellIs" dxfId="1431" priority="767" operator="equal">
      <formula>"Sentinel"</formula>
    </cfRule>
  </conditionalFormatting>
  <conditionalFormatting sqref="C193">
    <cfRule type="cellIs" dxfId="1430" priority="766" operator="equal">
      <formula>"Sentinel"</formula>
    </cfRule>
  </conditionalFormatting>
  <conditionalFormatting sqref="C194">
    <cfRule type="cellIs" dxfId="1429" priority="765" operator="equal">
      <formula>"Sentinel"</formula>
    </cfRule>
  </conditionalFormatting>
  <conditionalFormatting sqref="C195">
    <cfRule type="cellIs" dxfId="1428" priority="764" operator="equal">
      <formula>"Sentinel"</formula>
    </cfRule>
  </conditionalFormatting>
  <conditionalFormatting sqref="C196">
    <cfRule type="cellIs" dxfId="1427" priority="763" operator="equal">
      <formula>"Sentinel"</formula>
    </cfRule>
  </conditionalFormatting>
  <conditionalFormatting sqref="C197">
    <cfRule type="cellIs" dxfId="1426" priority="762" operator="equal">
      <formula>"Sentinel"</formula>
    </cfRule>
  </conditionalFormatting>
  <conditionalFormatting sqref="C198">
    <cfRule type="cellIs" dxfId="1425" priority="761" operator="equal">
      <formula>"Sentinel"</formula>
    </cfRule>
  </conditionalFormatting>
  <conditionalFormatting sqref="C199">
    <cfRule type="cellIs" dxfId="1424" priority="760" operator="equal">
      <formula>"Sentinel"</formula>
    </cfRule>
  </conditionalFormatting>
  <conditionalFormatting sqref="C200">
    <cfRule type="cellIs" dxfId="1423" priority="759" operator="equal">
      <formula>"Sentinel"</formula>
    </cfRule>
  </conditionalFormatting>
  <conditionalFormatting sqref="C201">
    <cfRule type="cellIs" dxfId="1422" priority="758" operator="equal">
      <formula>"Sentinel"</formula>
    </cfRule>
  </conditionalFormatting>
  <conditionalFormatting sqref="C202">
    <cfRule type="cellIs" dxfId="1421" priority="757" operator="equal">
      <formula>"Sentinel"</formula>
    </cfRule>
  </conditionalFormatting>
  <conditionalFormatting sqref="C203">
    <cfRule type="cellIs" dxfId="1420" priority="756" operator="equal">
      <formula>"Sentinel"</formula>
    </cfRule>
  </conditionalFormatting>
  <conditionalFormatting sqref="C204">
    <cfRule type="cellIs" dxfId="1419" priority="755" operator="equal">
      <formula>"Sentinel"</formula>
    </cfRule>
  </conditionalFormatting>
  <conditionalFormatting sqref="C205">
    <cfRule type="cellIs" dxfId="1418" priority="754" operator="equal">
      <formula>"Sentinel"</formula>
    </cfRule>
  </conditionalFormatting>
  <conditionalFormatting sqref="C206">
    <cfRule type="cellIs" dxfId="1417" priority="753" operator="equal">
      <formula>"Sentinel"</formula>
    </cfRule>
  </conditionalFormatting>
  <conditionalFormatting sqref="C207">
    <cfRule type="cellIs" dxfId="1416" priority="752" operator="equal">
      <formula>"Sentinel"</formula>
    </cfRule>
  </conditionalFormatting>
  <conditionalFormatting sqref="C208">
    <cfRule type="cellIs" dxfId="1415" priority="751" operator="equal">
      <formula>"Sentinel"</formula>
    </cfRule>
  </conditionalFormatting>
  <conditionalFormatting sqref="C209">
    <cfRule type="cellIs" dxfId="1414" priority="750" operator="equal">
      <formula>"Sentinel"</formula>
    </cfRule>
  </conditionalFormatting>
  <conditionalFormatting sqref="C210">
    <cfRule type="cellIs" dxfId="1413" priority="749" operator="equal">
      <formula>"Sentinel"</formula>
    </cfRule>
  </conditionalFormatting>
  <conditionalFormatting sqref="C211">
    <cfRule type="cellIs" dxfId="1412" priority="748" operator="equal">
      <formula>"Sentinel"</formula>
    </cfRule>
  </conditionalFormatting>
  <conditionalFormatting sqref="C212">
    <cfRule type="cellIs" dxfId="1411" priority="747" operator="equal">
      <formula>"Sentinel"</formula>
    </cfRule>
  </conditionalFormatting>
  <conditionalFormatting sqref="C213">
    <cfRule type="cellIs" dxfId="1410" priority="746" operator="equal">
      <formula>"Sentinel"</formula>
    </cfRule>
  </conditionalFormatting>
  <conditionalFormatting sqref="C214">
    <cfRule type="cellIs" dxfId="1409" priority="745" operator="equal">
      <formula>"Sentinel"</formula>
    </cfRule>
  </conditionalFormatting>
  <conditionalFormatting sqref="C215">
    <cfRule type="cellIs" dxfId="1408" priority="744" operator="equal">
      <formula>"Sentinel"</formula>
    </cfRule>
  </conditionalFormatting>
  <conditionalFormatting sqref="C216">
    <cfRule type="cellIs" dxfId="1407" priority="743" operator="equal">
      <formula>"Sentinel"</formula>
    </cfRule>
  </conditionalFormatting>
  <conditionalFormatting sqref="C217">
    <cfRule type="cellIs" dxfId="1406" priority="742" operator="equal">
      <formula>"Sentinel"</formula>
    </cfRule>
  </conditionalFormatting>
  <conditionalFormatting sqref="C218">
    <cfRule type="cellIs" dxfId="1405" priority="741" operator="equal">
      <formula>"Sentinel"</formula>
    </cfRule>
  </conditionalFormatting>
  <conditionalFormatting sqref="C219">
    <cfRule type="cellIs" dxfId="1404" priority="740" operator="equal">
      <formula>"Sentinel"</formula>
    </cfRule>
  </conditionalFormatting>
  <conditionalFormatting sqref="A6:A113">
    <cfRule type="cellIs" dxfId="1403" priority="738" operator="equal">
      <formula>"Sentinel"</formula>
    </cfRule>
  </conditionalFormatting>
  <conditionalFormatting sqref="C9 C40:C41 B64:C64 B112:C112 B6:B63 B65:B111 B113">
    <cfRule type="cellIs" dxfId="1402" priority="737" operator="equal">
      <formula>"Sentinel"</formula>
    </cfRule>
  </conditionalFormatting>
  <conditionalFormatting sqref="C6">
    <cfRule type="cellIs" dxfId="1401" priority="736" operator="equal">
      <formula>"Sentinel"</formula>
    </cfRule>
  </conditionalFormatting>
  <conditionalFormatting sqref="C7">
    <cfRule type="cellIs" dxfId="1400" priority="735" operator="equal">
      <formula>"Sentinel"</formula>
    </cfRule>
  </conditionalFormatting>
  <conditionalFormatting sqref="C8">
    <cfRule type="cellIs" dxfId="1399" priority="734" operator="equal">
      <formula>"Sentinel"</formula>
    </cfRule>
  </conditionalFormatting>
  <conditionalFormatting sqref="C10">
    <cfRule type="cellIs" dxfId="1398" priority="733" operator="equal">
      <formula>"Sentinel"</formula>
    </cfRule>
  </conditionalFormatting>
  <conditionalFormatting sqref="C11">
    <cfRule type="cellIs" dxfId="1397" priority="732" operator="equal">
      <formula>"Sentinel"</formula>
    </cfRule>
  </conditionalFormatting>
  <conditionalFormatting sqref="C12">
    <cfRule type="cellIs" dxfId="1396" priority="731" operator="equal">
      <formula>"Sentinel"</formula>
    </cfRule>
  </conditionalFormatting>
  <conditionalFormatting sqref="C13">
    <cfRule type="cellIs" dxfId="1395" priority="730" operator="equal">
      <formula>"Sentinel"</formula>
    </cfRule>
  </conditionalFormatting>
  <conditionalFormatting sqref="C14">
    <cfRule type="cellIs" dxfId="1394" priority="729" operator="equal">
      <formula>"Sentinel"</formula>
    </cfRule>
  </conditionalFormatting>
  <conditionalFormatting sqref="C15">
    <cfRule type="cellIs" dxfId="1393" priority="728" operator="equal">
      <formula>"Sentinel"</formula>
    </cfRule>
  </conditionalFormatting>
  <conditionalFormatting sqref="C16">
    <cfRule type="cellIs" dxfId="1392" priority="727" operator="equal">
      <formula>"Sentinel"</formula>
    </cfRule>
  </conditionalFormatting>
  <conditionalFormatting sqref="C17">
    <cfRule type="cellIs" dxfId="1391" priority="726" operator="equal">
      <formula>"Sentinel"</formula>
    </cfRule>
  </conditionalFormatting>
  <conditionalFormatting sqref="C18">
    <cfRule type="cellIs" dxfId="1390" priority="725" operator="equal">
      <formula>"Sentinel"</formula>
    </cfRule>
  </conditionalFormatting>
  <conditionalFormatting sqref="C19">
    <cfRule type="cellIs" dxfId="1389" priority="724" operator="equal">
      <formula>"Sentinel"</formula>
    </cfRule>
  </conditionalFormatting>
  <conditionalFormatting sqref="C20">
    <cfRule type="cellIs" dxfId="1388" priority="723" operator="equal">
      <formula>"Sentinel"</formula>
    </cfRule>
  </conditionalFormatting>
  <conditionalFormatting sqref="C21">
    <cfRule type="cellIs" dxfId="1387" priority="722" operator="equal">
      <formula>"Sentinel"</formula>
    </cfRule>
  </conditionalFormatting>
  <conditionalFormatting sqref="C22">
    <cfRule type="cellIs" dxfId="1386" priority="721" operator="equal">
      <formula>"Sentinel"</formula>
    </cfRule>
  </conditionalFormatting>
  <conditionalFormatting sqref="C23">
    <cfRule type="cellIs" dxfId="1385" priority="720" operator="equal">
      <formula>"Sentinel"</formula>
    </cfRule>
  </conditionalFormatting>
  <conditionalFormatting sqref="C24">
    <cfRule type="cellIs" dxfId="1384" priority="719" operator="equal">
      <formula>"Sentinel"</formula>
    </cfRule>
  </conditionalFormatting>
  <conditionalFormatting sqref="C25">
    <cfRule type="cellIs" dxfId="1383" priority="718" operator="equal">
      <formula>"Sentinel"</formula>
    </cfRule>
  </conditionalFormatting>
  <conditionalFormatting sqref="C26">
    <cfRule type="cellIs" dxfId="1382" priority="717" operator="equal">
      <formula>"Sentinel"</formula>
    </cfRule>
  </conditionalFormatting>
  <conditionalFormatting sqref="C27">
    <cfRule type="cellIs" dxfId="1381" priority="716" operator="equal">
      <formula>"Sentinel"</formula>
    </cfRule>
  </conditionalFormatting>
  <conditionalFormatting sqref="C28">
    <cfRule type="cellIs" dxfId="1380" priority="715" operator="equal">
      <formula>"Sentinel"</formula>
    </cfRule>
  </conditionalFormatting>
  <conditionalFormatting sqref="C30">
    <cfRule type="cellIs" dxfId="1379" priority="714" operator="equal">
      <formula>"Sentinel"</formula>
    </cfRule>
  </conditionalFormatting>
  <conditionalFormatting sqref="C29">
    <cfRule type="cellIs" dxfId="1378" priority="713" operator="equal">
      <formula>"Sentinel"</formula>
    </cfRule>
  </conditionalFormatting>
  <conditionalFormatting sqref="C31">
    <cfRule type="cellIs" dxfId="1377" priority="712" operator="equal">
      <formula>"Sentinel"</formula>
    </cfRule>
  </conditionalFormatting>
  <conditionalFormatting sqref="C32">
    <cfRule type="cellIs" dxfId="1376" priority="711" operator="equal">
      <formula>"Sentinel"</formula>
    </cfRule>
  </conditionalFormatting>
  <conditionalFormatting sqref="C33">
    <cfRule type="cellIs" dxfId="1375" priority="710" operator="equal">
      <formula>"Sentinel"</formula>
    </cfRule>
  </conditionalFormatting>
  <conditionalFormatting sqref="C34">
    <cfRule type="cellIs" dxfId="1374" priority="709" operator="equal">
      <formula>"Sentinel"</formula>
    </cfRule>
  </conditionalFormatting>
  <conditionalFormatting sqref="C36">
    <cfRule type="cellIs" dxfId="1373" priority="708" operator="equal">
      <formula>"Sentinel"</formula>
    </cfRule>
  </conditionalFormatting>
  <conditionalFormatting sqref="C35">
    <cfRule type="cellIs" dxfId="1372" priority="707" operator="equal">
      <formula>"Sentinel"</formula>
    </cfRule>
  </conditionalFormatting>
  <conditionalFormatting sqref="C37">
    <cfRule type="cellIs" dxfId="1371" priority="706" operator="equal">
      <formula>"Sentinel"</formula>
    </cfRule>
  </conditionalFormatting>
  <conditionalFormatting sqref="C38">
    <cfRule type="cellIs" dxfId="1370" priority="705" operator="equal">
      <formula>"Sentinel"</formula>
    </cfRule>
  </conditionalFormatting>
  <conditionalFormatting sqref="C39">
    <cfRule type="cellIs" dxfId="1369" priority="704" operator="equal">
      <formula>"Sentinel"</formula>
    </cfRule>
  </conditionalFormatting>
  <conditionalFormatting sqref="C42">
    <cfRule type="cellIs" dxfId="1368" priority="703" operator="equal">
      <formula>"Sentinel"</formula>
    </cfRule>
  </conditionalFormatting>
  <conditionalFormatting sqref="C43">
    <cfRule type="cellIs" dxfId="1367" priority="702" operator="equal">
      <formula>"Sentinel"</formula>
    </cfRule>
  </conditionalFormatting>
  <conditionalFormatting sqref="C44">
    <cfRule type="cellIs" dxfId="1366" priority="701" operator="equal">
      <formula>"Sentinel"</formula>
    </cfRule>
  </conditionalFormatting>
  <conditionalFormatting sqref="C45">
    <cfRule type="cellIs" dxfId="1365" priority="700" operator="equal">
      <formula>"Sentinel"</formula>
    </cfRule>
  </conditionalFormatting>
  <conditionalFormatting sqref="C46">
    <cfRule type="cellIs" dxfId="1364" priority="699" operator="equal">
      <formula>"Sentinel"</formula>
    </cfRule>
  </conditionalFormatting>
  <conditionalFormatting sqref="C47">
    <cfRule type="cellIs" dxfId="1363" priority="698" operator="equal">
      <formula>"Sentinel"</formula>
    </cfRule>
  </conditionalFormatting>
  <conditionalFormatting sqref="C48">
    <cfRule type="cellIs" dxfId="1362" priority="697" operator="equal">
      <formula>"Sentinel"</formula>
    </cfRule>
  </conditionalFormatting>
  <conditionalFormatting sqref="C49">
    <cfRule type="cellIs" dxfId="1361" priority="696" operator="equal">
      <formula>"Sentinel"</formula>
    </cfRule>
  </conditionalFormatting>
  <conditionalFormatting sqref="C50">
    <cfRule type="cellIs" dxfId="1360" priority="695" operator="equal">
      <formula>"Sentinel"</formula>
    </cfRule>
  </conditionalFormatting>
  <conditionalFormatting sqref="C51">
    <cfRule type="cellIs" dxfId="1359" priority="694" operator="equal">
      <formula>"Sentinel"</formula>
    </cfRule>
  </conditionalFormatting>
  <conditionalFormatting sqref="C52">
    <cfRule type="cellIs" dxfId="1358" priority="693" operator="equal">
      <formula>"Sentinel"</formula>
    </cfRule>
  </conditionalFormatting>
  <conditionalFormatting sqref="C53">
    <cfRule type="cellIs" dxfId="1357" priority="692" operator="equal">
      <formula>"Sentinel"</formula>
    </cfRule>
  </conditionalFormatting>
  <conditionalFormatting sqref="C54">
    <cfRule type="cellIs" dxfId="1356" priority="691" operator="equal">
      <formula>"Sentinel"</formula>
    </cfRule>
  </conditionalFormatting>
  <conditionalFormatting sqref="C55">
    <cfRule type="cellIs" dxfId="1355" priority="690" operator="equal">
      <formula>"Sentinel"</formula>
    </cfRule>
  </conditionalFormatting>
  <conditionalFormatting sqref="C56">
    <cfRule type="cellIs" dxfId="1354" priority="689" operator="equal">
      <formula>"Sentinel"</formula>
    </cfRule>
  </conditionalFormatting>
  <conditionalFormatting sqref="C57">
    <cfRule type="cellIs" dxfId="1353" priority="688" operator="equal">
      <formula>"Sentinel"</formula>
    </cfRule>
  </conditionalFormatting>
  <conditionalFormatting sqref="C58">
    <cfRule type="cellIs" dxfId="1352" priority="687" operator="equal">
      <formula>"Sentinel"</formula>
    </cfRule>
  </conditionalFormatting>
  <conditionalFormatting sqref="C59">
    <cfRule type="cellIs" dxfId="1351" priority="686" operator="equal">
      <formula>"Sentinel"</formula>
    </cfRule>
  </conditionalFormatting>
  <conditionalFormatting sqref="C60">
    <cfRule type="cellIs" dxfId="1350" priority="685" operator="equal">
      <formula>"Sentinel"</formula>
    </cfRule>
  </conditionalFormatting>
  <conditionalFormatting sqref="C61">
    <cfRule type="cellIs" dxfId="1349" priority="684" operator="equal">
      <formula>"Sentinel"</formula>
    </cfRule>
  </conditionalFormatting>
  <conditionalFormatting sqref="C62">
    <cfRule type="cellIs" dxfId="1348" priority="683" operator="equal">
      <formula>"Sentinel"</formula>
    </cfRule>
  </conditionalFormatting>
  <conditionalFormatting sqref="C63">
    <cfRule type="cellIs" dxfId="1347" priority="682" operator="equal">
      <formula>"Sentinel"</formula>
    </cfRule>
  </conditionalFormatting>
  <conditionalFormatting sqref="C65">
    <cfRule type="cellIs" dxfId="1346" priority="681" operator="equal">
      <formula>"Sentinel"</formula>
    </cfRule>
  </conditionalFormatting>
  <conditionalFormatting sqref="C66">
    <cfRule type="cellIs" dxfId="1345" priority="680" operator="equal">
      <formula>"Sentinel"</formula>
    </cfRule>
  </conditionalFormatting>
  <conditionalFormatting sqref="C67">
    <cfRule type="cellIs" dxfId="1344" priority="679" operator="equal">
      <formula>"Sentinel"</formula>
    </cfRule>
  </conditionalFormatting>
  <conditionalFormatting sqref="C68">
    <cfRule type="cellIs" dxfId="1343" priority="678" operator="equal">
      <formula>"Sentinel"</formula>
    </cfRule>
  </conditionalFormatting>
  <conditionalFormatting sqref="C69">
    <cfRule type="cellIs" dxfId="1342" priority="677" operator="equal">
      <formula>"Sentinel"</formula>
    </cfRule>
  </conditionalFormatting>
  <conditionalFormatting sqref="C113">
    <cfRule type="cellIs" dxfId="1341" priority="634" operator="equal">
      <formula>"Sentinel"</formula>
    </cfRule>
  </conditionalFormatting>
  <conditionalFormatting sqref="C70">
    <cfRule type="cellIs" dxfId="1340" priority="676" operator="equal">
      <formula>"Sentinel"</formula>
    </cfRule>
  </conditionalFormatting>
  <conditionalFormatting sqref="C71">
    <cfRule type="cellIs" dxfId="1339" priority="675" operator="equal">
      <formula>"Sentinel"</formula>
    </cfRule>
  </conditionalFormatting>
  <conditionalFormatting sqref="C72">
    <cfRule type="cellIs" dxfId="1338" priority="674" operator="equal">
      <formula>"Sentinel"</formula>
    </cfRule>
  </conditionalFormatting>
  <conditionalFormatting sqref="C73">
    <cfRule type="cellIs" dxfId="1337" priority="673" operator="equal">
      <formula>"Sentinel"</formula>
    </cfRule>
  </conditionalFormatting>
  <conditionalFormatting sqref="C74">
    <cfRule type="cellIs" dxfId="1336" priority="672" operator="equal">
      <formula>"Sentinel"</formula>
    </cfRule>
  </conditionalFormatting>
  <conditionalFormatting sqref="C75">
    <cfRule type="cellIs" dxfId="1335" priority="671" operator="equal">
      <formula>"Sentinel"</formula>
    </cfRule>
  </conditionalFormatting>
  <conditionalFormatting sqref="C76">
    <cfRule type="cellIs" dxfId="1334" priority="670" operator="equal">
      <formula>"Sentinel"</formula>
    </cfRule>
  </conditionalFormatting>
  <conditionalFormatting sqref="C77">
    <cfRule type="cellIs" dxfId="1333" priority="669" operator="equal">
      <formula>"Sentinel"</formula>
    </cfRule>
  </conditionalFormatting>
  <conditionalFormatting sqref="C78">
    <cfRule type="cellIs" dxfId="1332" priority="668" operator="equal">
      <formula>"Sentinel"</formula>
    </cfRule>
  </conditionalFormatting>
  <conditionalFormatting sqref="C79">
    <cfRule type="cellIs" dxfId="1331" priority="667" operator="equal">
      <formula>"Sentinel"</formula>
    </cfRule>
  </conditionalFormatting>
  <conditionalFormatting sqref="C80">
    <cfRule type="cellIs" dxfId="1330" priority="666" operator="equal">
      <formula>"Sentinel"</formula>
    </cfRule>
  </conditionalFormatting>
  <conditionalFormatting sqref="C81">
    <cfRule type="cellIs" dxfId="1329" priority="665" operator="equal">
      <formula>"Sentinel"</formula>
    </cfRule>
  </conditionalFormatting>
  <conditionalFormatting sqref="C82">
    <cfRule type="cellIs" dxfId="1328" priority="664" operator="equal">
      <formula>"Sentinel"</formula>
    </cfRule>
  </conditionalFormatting>
  <conditionalFormatting sqref="C83">
    <cfRule type="cellIs" dxfId="1327" priority="663" operator="equal">
      <formula>"Sentinel"</formula>
    </cfRule>
  </conditionalFormatting>
  <conditionalFormatting sqref="C84">
    <cfRule type="cellIs" dxfId="1326" priority="662" operator="equal">
      <formula>"Sentinel"</formula>
    </cfRule>
  </conditionalFormatting>
  <conditionalFormatting sqref="C85">
    <cfRule type="cellIs" dxfId="1325" priority="661" operator="equal">
      <formula>"Sentinel"</formula>
    </cfRule>
  </conditionalFormatting>
  <conditionalFormatting sqref="C86">
    <cfRule type="cellIs" dxfId="1324" priority="660" operator="equal">
      <formula>"Sentinel"</formula>
    </cfRule>
  </conditionalFormatting>
  <conditionalFormatting sqref="C87">
    <cfRule type="cellIs" dxfId="1323" priority="659" operator="equal">
      <formula>"Sentinel"</formula>
    </cfRule>
  </conditionalFormatting>
  <conditionalFormatting sqref="C88">
    <cfRule type="cellIs" dxfId="1322" priority="658" operator="equal">
      <formula>"Sentinel"</formula>
    </cfRule>
  </conditionalFormatting>
  <conditionalFormatting sqref="C89">
    <cfRule type="cellIs" dxfId="1321" priority="657" operator="equal">
      <formula>"Sentinel"</formula>
    </cfRule>
  </conditionalFormatting>
  <conditionalFormatting sqref="C90">
    <cfRule type="cellIs" dxfId="1320" priority="656" operator="equal">
      <formula>"Sentinel"</formula>
    </cfRule>
  </conditionalFormatting>
  <conditionalFormatting sqref="C91">
    <cfRule type="cellIs" dxfId="1319" priority="655" operator="equal">
      <formula>"Sentinel"</formula>
    </cfRule>
  </conditionalFormatting>
  <conditionalFormatting sqref="C92">
    <cfRule type="cellIs" dxfId="1318" priority="654" operator="equal">
      <formula>"Sentinel"</formula>
    </cfRule>
  </conditionalFormatting>
  <conditionalFormatting sqref="C93">
    <cfRule type="cellIs" dxfId="1317" priority="653" operator="equal">
      <formula>"Sentinel"</formula>
    </cfRule>
  </conditionalFormatting>
  <conditionalFormatting sqref="C94">
    <cfRule type="cellIs" dxfId="1316" priority="652" operator="equal">
      <formula>"Sentinel"</formula>
    </cfRule>
  </conditionalFormatting>
  <conditionalFormatting sqref="C95">
    <cfRule type="cellIs" dxfId="1315" priority="651" operator="equal">
      <formula>"Sentinel"</formula>
    </cfRule>
  </conditionalFormatting>
  <conditionalFormatting sqref="C96">
    <cfRule type="cellIs" dxfId="1314" priority="650" operator="equal">
      <formula>"Sentinel"</formula>
    </cfRule>
  </conditionalFormatting>
  <conditionalFormatting sqref="C97">
    <cfRule type="cellIs" dxfId="1313" priority="649" operator="equal">
      <formula>"Sentinel"</formula>
    </cfRule>
  </conditionalFormatting>
  <conditionalFormatting sqref="C98">
    <cfRule type="cellIs" dxfId="1312" priority="648" operator="equal">
      <formula>"Sentinel"</formula>
    </cfRule>
  </conditionalFormatting>
  <conditionalFormatting sqref="C99">
    <cfRule type="cellIs" dxfId="1311" priority="647" operator="equal">
      <formula>"Sentinel"</formula>
    </cfRule>
  </conditionalFormatting>
  <conditionalFormatting sqref="C100">
    <cfRule type="cellIs" dxfId="1310" priority="646" operator="equal">
      <formula>"Sentinel"</formula>
    </cfRule>
  </conditionalFormatting>
  <conditionalFormatting sqref="C101">
    <cfRule type="cellIs" dxfId="1309" priority="645" operator="equal">
      <formula>"Sentinel"</formula>
    </cfRule>
  </conditionalFormatting>
  <conditionalFormatting sqref="C102">
    <cfRule type="cellIs" dxfId="1308" priority="644" operator="equal">
      <formula>"Sentinel"</formula>
    </cfRule>
  </conditionalFormatting>
  <conditionalFormatting sqref="C103">
    <cfRule type="cellIs" dxfId="1307" priority="643" operator="equal">
      <formula>"Sentinel"</formula>
    </cfRule>
  </conditionalFormatting>
  <conditionalFormatting sqref="C104">
    <cfRule type="cellIs" dxfId="1306" priority="642" operator="equal">
      <formula>"Sentinel"</formula>
    </cfRule>
  </conditionalFormatting>
  <conditionalFormatting sqref="C105">
    <cfRule type="cellIs" dxfId="1305" priority="641" operator="equal">
      <formula>"Sentinel"</formula>
    </cfRule>
  </conditionalFormatting>
  <conditionalFormatting sqref="C106">
    <cfRule type="cellIs" dxfId="1304" priority="640" operator="equal">
      <formula>"Sentinel"</formula>
    </cfRule>
  </conditionalFormatting>
  <conditionalFormatting sqref="C107">
    <cfRule type="cellIs" dxfId="1303" priority="639" operator="equal">
      <formula>"Sentinel"</formula>
    </cfRule>
  </conditionalFormatting>
  <conditionalFormatting sqref="C108">
    <cfRule type="cellIs" dxfId="1302" priority="638" operator="equal">
      <formula>"Sentinel"</formula>
    </cfRule>
  </conditionalFormatting>
  <conditionalFormatting sqref="C109">
    <cfRule type="cellIs" dxfId="1301" priority="637" operator="equal">
      <formula>"Sentinel"</formula>
    </cfRule>
  </conditionalFormatting>
  <conditionalFormatting sqref="C110">
    <cfRule type="cellIs" dxfId="1300" priority="636" operator="equal">
      <formula>"Sentinel"</formula>
    </cfRule>
  </conditionalFormatting>
  <conditionalFormatting sqref="C111">
    <cfRule type="cellIs" dxfId="1299" priority="635" operator="equal">
      <formula>"Sentinel"</formula>
    </cfRule>
  </conditionalFormatting>
  <conditionalFormatting sqref="C329">
    <cfRule type="cellIs" dxfId="1298" priority="424" operator="equal">
      <formula>"Sentinel"</formula>
    </cfRule>
  </conditionalFormatting>
  <conditionalFormatting sqref="A222:A329">
    <cfRule type="cellIs" dxfId="1297" priority="528" operator="equal">
      <formula>"Sentinel"</formula>
    </cfRule>
  </conditionalFormatting>
  <conditionalFormatting sqref="C225 C256:C257 B280:C280 B328:C328 B222:B279 B281:B327 B329">
    <cfRule type="cellIs" dxfId="1296" priority="527" operator="equal">
      <formula>"Sentinel"</formula>
    </cfRule>
  </conditionalFormatting>
  <conditionalFormatting sqref="C222">
    <cfRule type="cellIs" dxfId="1295" priority="526" operator="equal">
      <formula>"Sentinel"</formula>
    </cfRule>
  </conditionalFormatting>
  <conditionalFormatting sqref="C223">
    <cfRule type="cellIs" dxfId="1294" priority="525" operator="equal">
      <formula>"Sentinel"</formula>
    </cfRule>
  </conditionalFormatting>
  <conditionalFormatting sqref="C224">
    <cfRule type="cellIs" dxfId="1293" priority="524" operator="equal">
      <formula>"Sentinel"</formula>
    </cfRule>
  </conditionalFormatting>
  <conditionalFormatting sqref="C226">
    <cfRule type="cellIs" dxfId="1292" priority="523" operator="equal">
      <formula>"Sentinel"</formula>
    </cfRule>
  </conditionalFormatting>
  <conditionalFormatting sqref="C227">
    <cfRule type="cellIs" dxfId="1291" priority="522" operator="equal">
      <formula>"Sentinel"</formula>
    </cfRule>
  </conditionalFormatting>
  <conditionalFormatting sqref="C228">
    <cfRule type="cellIs" dxfId="1290" priority="521" operator="equal">
      <formula>"Sentinel"</formula>
    </cfRule>
  </conditionalFormatting>
  <conditionalFormatting sqref="C229">
    <cfRule type="cellIs" dxfId="1289" priority="520" operator="equal">
      <formula>"Sentinel"</formula>
    </cfRule>
  </conditionalFormatting>
  <conditionalFormatting sqref="C230">
    <cfRule type="cellIs" dxfId="1288" priority="519" operator="equal">
      <formula>"Sentinel"</formula>
    </cfRule>
  </conditionalFormatting>
  <conditionalFormatting sqref="C231">
    <cfRule type="cellIs" dxfId="1287" priority="518" operator="equal">
      <formula>"Sentinel"</formula>
    </cfRule>
  </conditionalFormatting>
  <conditionalFormatting sqref="C232">
    <cfRule type="cellIs" dxfId="1286" priority="517" operator="equal">
      <formula>"Sentinel"</formula>
    </cfRule>
  </conditionalFormatting>
  <conditionalFormatting sqref="C233">
    <cfRule type="cellIs" dxfId="1285" priority="516" operator="equal">
      <formula>"Sentinel"</formula>
    </cfRule>
  </conditionalFormatting>
  <conditionalFormatting sqref="C234">
    <cfRule type="cellIs" dxfId="1284" priority="515" operator="equal">
      <formula>"Sentinel"</formula>
    </cfRule>
  </conditionalFormatting>
  <conditionalFormatting sqref="C235">
    <cfRule type="cellIs" dxfId="1283" priority="514" operator="equal">
      <formula>"Sentinel"</formula>
    </cfRule>
  </conditionalFormatting>
  <conditionalFormatting sqref="C236">
    <cfRule type="cellIs" dxfId="1282" priority="513" operator="equal">
      <formula>"Sentinel"</formula>
    </cfRule>
  </conditionalFormatting>
  <conditionalFormatting sqref="C237">
    <cfRule type="cellIs" dxfId="1281" priority="512" operator="equal">
      <formula>"Sentinel"</formula>
    </cfRule>
  </conditionalFormatting>
  <conditionalFormatting sqref="C238">
    <cfRule type="cellIs" dxfId="1280" priority="511" operator="equal">
      <formula>"Sentinel"</formula>
    </cfRule>
  </conditionalFormatting>
  <conditionalFormatting sqref="C239">
    <cfRule type="cellIs" dxfId="1279" priority="510" operator="equal">
      <formula>"Sentinel"</formula>
    </cfRule>
  </conditionalFormatting>
  <conditionalFormatting sqref="C240">
    <cfRule type="cellIs" dxfId="1278" priority="509" operator="equal">
      <formula>"Sentinel"</formula>
    </cfRule>
  </conditionalFormatting>
  <conditionalFormatting sqref="C241">
    <cfRule type="cellIs" dxfId="1277" priority="508" operator="equal">
      <formula>"Sentinel"</formula>
    </cfRule>
  </conditionalFormatting>
  <conditionalFormatting sqref="C242">
    <cfRule type="cellIs" dxfId="1276" priority="507" operator="equal">
      <formula>"Sentinel"</formula>
    </cfRule>
  </conditionalFormatting>
  <conditionalFormatting sqref="C243">
    <cfRule type="cellIs" dxfId="1275" priority="506" operator="equal">
      <formula>"Sentinel"</formula>
    </cfRule>
  </conditionalFormatting>
  <conditionalFormatting sqref="C244">
    <cfRule type="cellIs" dxfId="1274" priority="505" operator="equal">
      <formula>"Sentinel"</formula>
    </cfRule>
  </conditionalFormatting>
  <conditionalFormatting sqref="C246">
    <cfRule type="cellIs" dxfId="1273" priority="504" operator="equal">
      <formula>"Sentinel"</formula>
    </cfRule>
  </conditionalFormatting>
  <conditionalFormatting sqref="C245">
    <cfRule type="cellIs" dxfId="1272" priority="503" operator="equal">
      <formula>"Sentinel"</formula>
    </cfRule>
  </conditionalFormatting>
  <conditionalFormatting sqref="C247">
    <cfRule type="cellIs" dxfId="1271" priority="502" operator="equal">
      <formula>"Sentinel"</formula>
    </cfRule>
  </conditionalFormatting>
  <conditionalFormatting sqref="C248">
    <cfRule type="cellIs" dxfId="1270" priority="501" operator="equal">
      <formula>"Sentinel"</formula>
    </cfRule>
  </conditionalFormatting>
  <conditionalFormatting sqref="C249">
    <cfRule type="cellIs" dxfId="1269" priority="500" operator="equal">
      <formula>"Sentinel"</formula>
    </cfRule>
  </conditionalFormatting>
  <conditionalFormatting sqref="C250">
    <cfRule type="cellIs" dxfId="1268" priority="499" operator="equal">
      <formula>"Sentinel"</formula>
    </cfRule>
  </conditionalFormatting>
  <conditionalFormatting sqref="C252">
    <cfRule type="cellIs" dxfId="1267" priority="498" operator="equal">
      <formula>"Sentinel"</formula>
    </cfRule>
  </conditionalFormatting>
  <conditionalFormatting sqref="C251">
    <cfRule type="cellIs" dxfId="1266" priority="497" operator="equal">
      <formula>"Sentinel"</formula>
    </cfRule>
  </conditionalFormatting>
  <conditionalFormatting sqref="C253">
    <cfRule type="cellIs" dxfId="1265" priority="496" operator="equal">
      <formula>"Sentinel"</formula>
    </cfRule>
  </conditionalFormatting>
  <conditionalFormatting sqref="C254">
    <cfRule type="cellIs" dxfId="1264" priority="495" operator="equal">
      <formula>"Sentinel"</formula>
    </cfRule>
  </conditionalFormatting>
  <conditionalFormatting sqref="C255">
    <cfRule type="cellIs" dxfId="1263" priority="494" operator="equal">
      <formula>"Sentinel"</formula>
    </cfRule>
  </conditionalFormatting>
  <conditionalFormatting sqref="C258">
    <cfRule type="cellIs" dxfId="1262" priority="493" operator="equal">
      <formula>"Sentinel"</formula>
    </cfRule>
  </conditionalFormatting>
  <conditionalFormatting sqref="C259">
    <cfRule type="cellIs" dxfId="1261" priority="492" operator="equal">
      <formula>"Sentinel"</formula>
    </cfRule>
  </conditionalFormatting>
  <conditionalFormatting sqref="C260">
    <cfRule type="cellIs" dxfId="1260" priority="491" operator="equal">
      <formula>"Sentinel"</formula>
    </cfRule>
  </conditionalFormatting>
  <conditionalFormatting sqref="C261">
    <cfRule type="cellIs" dxfId="1259" priority="490" operator="equal">
      <formula>"Sentinel"</formula>
    </cfRule>
  </conditionalFormatting>
  <conditionalFormatting sqref="C262">
    <cfRule type="cellIs" dxfId="1258" priority="489" operator="equal">
      <formula>"Sentinel"</formula>
    </cfRule>
  </conditionalFormatting>
  <conditionalFormatting sqref="C263">
    <cfRule type="cellIs" dxfId="1257" priority="488" operator="equal">
      <formula>"Sentinel"</formula>
    </cfRule>
  </conditionalFormatting>
  <conditionalFormatting sqref="C264">
    <cfRule type="cellIs" dxfId="1256" priority="487" operator="equal">
      <formula>"Sentinel"</formula>
    </cfRule>
  </conditionalFormatting>
  <conditionalFormatting sqref="C265">
    <cfRule type="cellIs" dxfId="1255" priority="486" operator="equal">
      <formula>"Sentinel"</formula>
    </cfRule>
  </conditionalFormatting>
  <conditionalFormatting sqref="C266">
    <cfRule type="cellIs" dxfId="1254" priority="485" operator="equal">
      <formula>"Sentinel"</formula>
    </cfRule>
  </conditionalFormatting>
  <conditionalFormatting sqref="C267">
    <cfRule type="cellIs" dxfId="1253" priority="484" operator="equal">
      <formula>"Sentinel"</formula>
    </cfRule>
  </conditionalFormatting>
  <conditionalFormatting sqref="C268">
    <cfRule type="cellIs" dxfId="1252" priority="483" operator="equal">
      <formula>"Sentinel"</formula>
    </cfRule>
  </conditionalFormatting>
  <conditionalFormatting sqref="C269">
    <cfRule type="cellIs" dxfId="1251" priority="482" operator="equal">
      <formula>"Sentinel"</formula>
    </cfRule>
  </conditionalFormatting>
  <conditionalFormatting sqref="C270">
    <cfRule type="cellIs" dxfId="1250" priority="481" operator="equal">
      <formula>"Sentinel"</formula>
    </cfRule>
  </conditionalFormatting>
  <conditionalFormatting sqref="C271">
    <cfRule type="cellIs" dxfId="1249" priority="480" operator="equal">
      <formula>"Sentinel"</formula>
    </cfRule>
  </conditionalFormatting>
  <conditionalFormatting sqref="C272">
    <cfRule type="cellIs" dxfId="1248" priority="479" operator="equal">
      <formula>"Sentinel"</formula>
    </cfRule>
  </conditionalFormatting>
  <conditionalFormatting sqref="C273">
    <cfRule type="cellIs" dxfId="1247" priority="478" operator="equal">
      <formula>"Sentinel"</formula>
    </cfRule>
  </conditionalFormatting>
  <conditionalFormatting sqref="C274">
    <cfRule type="cellIs" dxfId="1246" priority="477" operator="equal">
      <formula>"Sentinel"</formula>
    </cfRule>
  </conditionalFormatting>
  <conditionalFormatting sqref="C275">
    <cfRule type="cellIs" dxfId="1245" priority="476" operator="equal">
      <formula>"Sentinel"</formula>
    </cfRule>
  </conditionalFormatting>
  <conditionalFormatting sqref="C276">
    <cfRule type="cellIs" dxfId="1244" priority="475" operator="equal">
      <formula>"Sentinel"</formula>
    </cfRule>
  </conditionalFormatting>
  <conditionalFormatting sqref="C277">
    <cfRule type="cellIs" dxfId="1243" priority="474" operator="equal">
      <formula>"Sentinel"</formula>
    </cfRule>
  </conditionalFormatting>
  <conditionalFormatting sqref="C278">
    <cfRule type="cellIs" dxfId="1242" priority="473" operator="equal">
      <formula>"Sentinel"</formula>
    </cfRule>
  </conditionalFormatting>
  <conditionalFormatting sqref="C279">
    <cfRule type="cellIs" dxfId="1241" priority="472" operator="equal">
      <formula>"Sentinel"</formula>
    </cfRule>
  </conditionalFormatting>
  <conditionalFormatting sqref="C281">
    <cfRule type="cellIs" dxfId="1240" priority="471" operator="equal">
      <formula>"Sentinel"</formula>
    </cfRule>
  </conditionalFormatting>
  <conditionalFormatting sqref="C282">
    <cfRule type="cellIs" dxfId="1239" priority="470" operator="equal">
      <formula>"Sentinel"</formula>
    </cfRule>
  </conditionalFormatting>
  <conditionalFormatting sqref="C283">
    <cfRule type="cellIs" dxfId="1238" priority="469" operator="equal">
      <formula>"Sentinel"</formula>
    </cfRule>
  </conditionalFormatting>
  <conditionalFormatting sqref="C284">
    <cfRule type="cellIs" dxfId="1237" priority="468" operator="equal">
      <formula>"Sentinel"</formula>
    </cfRule>
  </conditionalFormatting>
  <conditionalFormatting sqref="C285">
    <cfRule type="cellIs" dxfId="1236" priority="467" operator="equal">
      <formula>"Sentinel"</formula>
    </cfRule>
  </conditionalFormatting>
  <conditionalFormatting sqref="C286">
    <cfRule type="cellIs" dxfId="1235" priority="466" operator="equal">
      <formula>"Sentinel"</formula>
    </cfRule>
  </conditionalFormatting>
  <conditionalFormatting sqref="C287">
    <cfRule type="cellIs" dxfId="1234" priority="465" operator="equal">
      <formula>"Sentinel"</formula>
    </cfRule>
  </conditionalFormatting>
  <conditionalFormatting sqref="C288">
    <cfRule type="cellIs" dxfId="1233" priority="464" operator="equal">
      <formula>"Sentinel"</formula>
    </cfRule>
  </conditionalFormatting>
  <conditionalFormatting sqref="C289">
    <cfRule type="cellIs" dxfId="1232" priority="463" operator="equal">
      <formula>"Sentinel"</formula>
    </cfRule>
  </conditionalFormatting>
  <conditionalFormatting sqref="C290">
    <cfRule type="cellIs" dxfId="1231" priority="462" operator="equal">
      <formula>"Sentinel"</formula>
    </cfRule>
  </conditionalFormatting>
  <conditionalFormatting sqref="C291">
    <cfRule type="cellIs" dxfId="1230" priority="461" operator="equal">
      <formula>"Sentinel"</formula>
    </cfRule>
  </conditionalFormatting>
  <conditionalFormatting sqref="C292">
    <cfRule type="cellIs" dxfId="1229" priority="460" operator="equal">
      <formula>"Sentinel"</formula>
    </cfRule>
  </conditionalFormatting>
  <conditionalFormatting sqref="C293">
    <cfRule type="cellIs" dxfId="1228" priority="459" operator="equal">
      <formula>"Sentinel"</formula>
    </cfRule>
  </conditionalFormatting>
  <conditionalFormatting sqref="C294">
    <cfRule type="cellIs" dxfId="1227" priority="458" operator="equal">
      <formula>"Sentinel"</formula>
    </cfRule>
  </conditionalFormatting>
  <conditionalFormatting sqref="C295">
    <cfRule type="cellIs" dxfId="1226" priority="457" operator="equal">
      <formula>"Sentinel"</formula>
    </cfRule>
  </conditionalFormatting>
  <conditionalFormatting sqref="C296">
    <cfRule type="cellIs" dxfId="1225" priority="456" operator="equal">
      <formula>"Sentinel"</formula>
    </cfRule>
  </conditionalFormatting>
  <conditionalFormatting sqref="C297">
    <cfRule type="cellIs" dxfId="1224" priority="455" operator="equal">
      <formula>"Sentinel"</formula>
    </cfRule>
  </conditionalFormatting>
  <conditionalFormatting sqref="C298">
    <cfRule type="cellIs" dxfId="1223" priority="454" operator="equal">
      <formula>"Sentinel"</formula>
    </cfRule>
  </conditionalFormatting>
  <conditionalFormatting sqref="C299">
    <cfRule type="cellIs" dxfId="1222" priority="453" operator="equal">
      <formula>"Sentinel"</formula>
    </cfRule>
  </conditionalFormatting>
  <conditionalFormatting sqref="C300">
    <cfRule type="cellIs" dxfId="1221" priority="452" operator="equal">
      <formula>"Sentinel"</formula>
    </cfRule>
  </conditionalFormatting>
  <conditionalFormatting sqref="C301">
    <cfRule type="cellIs" dxfId="1220" priority="451" operator="equal">
      <formula>"Sentinel"</formula>
    </cfRule>
  </conditionalFormatting>
  <conditionalFormatting sqref="C302">
    <cfRule type="cellIs" dxfId="1219" priority="450" operator="equal">
      <formula>"Sentinel"</formula>
    </cfRule>
  </conditionalFormatting>
  <conditionalFormatting sqref="C303">
    <cfRule type="cellIs" dxfId="1218" priority="449" operator="equal">
      <formula>"Sentinel"</formula>
    </cfRule>
  </conditionalFormatting>
  <conditionalFormatting sqref="C304">
    <cfRule type="cellIs" dxfId="1217" priority="448" operator="equal">
      <formula>"Sentinel"</formula>
    </cfRule>
  </conditionalFormatting>
  <conditionalFormatting sqref="C305">
    <cfRule type="cellIs" dxfId="1216" priority="447" operator="equal">
      <formula>"Sentinel"</formula>
    </cfRule>
  </conditionalFormatting>
  <conditionalFormatting sqref="C306">
    <cfRule type="cellIs" dxfId="1215" priority="446" operator="equal">
      <formula>"Sentinel"</formula>
    </cfRule>
  </conditionalFormatting>
  <conditionalFormatting sqref="C307">
    <cfRule type="cellIs" dxfId="1214" priority="445" operator="equal">
      <formula>"Sentinel"</formula>
    </cfRule>
  </conditionalFormatting>
  <conditionalFormatting sqref="C308">
    <cfRule type="cellIs" dxfId="1213" priority="444" operator="equal">
      <formula>"Sentinel"</formula>
    </cfRule>
  </conditionalFormatting>
  <conditionalFormatting sqref="C309">
    <cfRule type="cellIs" dxfId="1212" priority="443" operator="equal">
      <formula>"Sentinel"</formula>
    </cfRule>
  </conditionalFormatting>
  <conditionalFormatting sqref="C310">
    <cfRule type="cellIs" dxfId="1211" priority="442" operator="equal">
      <formula>"Sentinel"</formula>
    </cfRule>
  </conditionalFormatting>
  <conditionalFormatting sqref="C311">
    <cfRule type="cellIs" dxfId="1210" priority="441" operator="equal">
      <formula>"Sentinel"</formula>
    </cfRule>
  </conditionalFormatting>
  <conditionalFormatting sqref="C312">
    <cfRule type="cellIs" dxfId="1209" priority="440" operator="equal">
      <formula>"Sentinel"</formula>
    </cfRule>
  </conditionalFormatting>
  <conditionalFormatting sqref="C313">
    <cfRule type="cellIs" dxfId="1208" priority="439" operator="equal">
      <formula>"Sentinel"</formula>
    </cfRule>
  </conditionalFormatting>
  <conditionalFormatting sqref="C314">
    <cfRule type="cellIs" dxfId="1207" priority="438" operator="equal">
      <formula>"Sentinel"</formula>
    </cfRule>
  </conditionalFormatting>
  <conditionalFormatting sqref="C315">
    <cfRule type="cellIs" dxfId="1206" priority="437" operator="equal">
      <formula>"Sentinel"</formula>
    </cfRule>
  </conditionalFormatting>
  <conditionalFormatting sqref="C316">
    <cfRule type="cellIs" dxfId="1205" priority="436" operator="equal">
      <formula>"Sentinel"</formula>
    </cfRule>
  </conditionalFormatting>
  <conditionalFormatting sqref="C317">
    <cfRule type="cellIs" dxfId="1204" priority="435" operator="equal">
      <formula>"Sentinel"</formula>
    </cfRule>
  </conditionalFormatting>
  <conditionalFormatting sqref="C318">
    <cfRule type="cellIs" dxfId="1203" priority="434" operator="equal">
      <formula>"Sentinel"</formula>
    </cfRule>
  </conditionalFormatting>
  <conditionalFormatting sqref="C319">
    <cfRule type="cellIs" dxfId="1202" priority="433" operator="equal">
      <formula>"Sentinel"</formula>
    </cfRule>
  </conditionalFormatting>
  <conditionalFormatting sqref="C320">
    <cfRule type="cellIs" dxfId="1201" priority="432" operator="equal">
      <formula>"Sentinel"</formula>
    </cfRule>
  </conditionalFormatting>
  <conditionalFormatting sqref="C321">
    <cfRule type="cellIs" dxfId="1200" priority="431" operator="equal">
      <formula>"Sentinel"</formula>
    </cfRule>
  </conditionalFormatting>
  <conditionalFormatting sqref="C322">
    <cfRule type="cellIs" dxfId="1199" priority="430" operator="equal">
      <formula>"Sentinel"</formula>
    </cfRule>
  </conditionalFormatting>
  <conditionalFormatting sqref="C323">
    <cfRule type="cellIs" dxfId="1198" priority="429" operator="equal">
      <formula>"Sentinel"</formula>
    </cfRule>
  </conditionalFormatting>
  <conditionalFormatting sqref="C324">
    <cfRule type="cellIs" dxfId="1197" priority="428" operator="equal">
      <formula>"Sentinel"</formula>
    </cfRule>
  </conditionalFormatting>
  <conditionalFormatting sqref="C325">
    <cfRule type="cellIs" dxfId="1196" priority="427" operator="equal">
      <formula>"Sentinel"</formula>
    </cfRule>
  </conditionalFormatting>
  <conditionalFormatting sqref="C326">
    <cfRule type="cellIs" dxfId="1195" priority="426" operator="equal">
      <formula>"Sentinel"</formula>
    </cfRule>
  </conditionalFormatting>
  <conditionalFormatting sqref="C327">
    <cfRule type="cellIs" dxfId="1194" priority="425" operator="equal">
      <formula>"Sentinel"</formula>
    </cfRule>
  </conditionalFormatting>
  <conditionalFormatting sqref="A330:A437">
    <cfRule type="cellIs" dxfId="1193" priority="423" operator="equal">
      <formula>"Sentinel"</formula>
    </cfRule>
  </conditionalFormatting>
  <conditionalFormatting sqref="C333 C364:C365 B388:C388 B436:C436 B330:B387 B389:B435 B437">
    <cfRule type="cellIs" dxfId="1192" priority="422" operator="equal">
      <formula>"Sentinel"</formula>
    </cfRule>
  </conditionalFormatting>
  <conditionalFormatting sqref="C330">
    <cfRule type="cellIs" dxfId="1191" priority="421" operator="equal">
      <formula>"Sentinel"</formula>
    </cfRule>
  </conditionalFormatting>
  <conditionalFormatting sqref="C331">
    <cfRule type="cellIs" dxfId="1190" priority="420" operator="equal">
      <formula>"Sentinel"</formula>
    </cfRule>
  </conditionalFormatting>
  <conditionalFormatting sqref="C332">
    <cfRule type="cellIs" dxfId="1189" priority="419" operator="equal">
      <formula>"Sentinel"</formula>
    </cfRule>
  </conditionalFormatting>
  <conditionalFormatting sqref="C334">
    <cfRule type="cellIs" dxfId="1188" priority="418" operator="equal">
      <formula>"Sentinel"</formula>
    </cfRule>
  </conditionalFormatting>
  <conditionalFormatting sqref="C335">
    <cfRule type="cellIs" dxfId="1187" priority="417" operator="equal">
      <formula>"Sentinel"</formula>
    </cfRule>
  </conditionalFormatting>
  <conditionalFormatting sqref="C336">
    <cfRule type="cellIs" dxfId="1186" priority="416" operator="equal">
      <formula>"Sentinel"</formula>
    </cfRule>
  </conditionalFormatting>
  <conditionalFormatting sqref="C337">
    <cfRule type="cellIs" dxfId="1185" priority="415" operator="equal">
      <formula>"Sentinel"</formula>
    </cfRule>
  </conditionalFormatting>
  <conditionalFormatting sqref="C338">
    <cfRule type="cellIs" dxfId="1184" priority="414" operator="equal">
      <formula>"Sentinel"</formula>
    </cfRule>
  </conditionalFormatting>
  <conditionalFormatting sqref="C339">
    <cfRule type="cellIs" dxfId="1183" priority="413" operator="equal">
      <formula>"Sentinel"</formula>
    </cfRule>
  </conditionalFormatting>
  <conditionalFormatting sqref="C340">
    <cfRule type="cellIs" dxfId="1182" priority="412" operator="equal">
      <formula>"Sentinel"</formula>
    </cfRule>
  </conditionalFormatting>
  <conditionalFormatting sqref="C341">
    <cfRule type="cellIs" dxfId="1181" priority="411" operator="equal">
      <formula>"Sentinel"</formula>
    </cfRule>
  </conditionalFormatting>
  <conditionalFormatting sqref="C342">
    <cfRule type="cellIs" dxfId="1180" priority="410" operator="equal">
      <formula>"Sentinel"</formula>
    </cfRule>
  </conditionalFormatting>
  <conditionalFormatting sqref="C343">
    <cfRule type="cellIs" dxfId="1179" priority="409" operator="equal">
      <formula>"Sentinel"</formula>
    </cfRule>
  </conditionalFormatting>
  <conditionalFormatting sqref="C344">
    <cfRule type="cellIs" dxfId="1178" priority="408" operator="equal">
      <formula>"Sentinel"</formula>
    </cfRule>
  </conditionalFormatting>
  <conditionalFormatting sqref="C345">
    <cfRule type="cellIs" dxfId="1177" priority="407" operator="equal">
      <formula>"Sentinel"</formula>
    </cfRule>
  </conditionalFormatting>
  <conditionalFormatting sqref="C346">
    <cfRule type="cellIs" dxfId="1176" priority="406" operator="equal">
      <formula>"Sentinel"</formula>
    </cfRule>
  </conditionalFormatting>
  <conditionalFormatting sqref="C347">
    <cfRule type="cellIs" dxfId="1175" priority="405" operator="equal">
      <formula>"Sentinel"</formula>
    </cfRule>
  </conditionalFormatting>
  <conditionalFormatting sqref="C348">
    <cfRule type="cellIs" dxfId="1174" priority="404" operator="equal">
      <formula>"Sentinel"</formula>
    </cfRule>
  </conditionalFormatting>
  <conditionalFormatting sqref="C349">
    <cfRule type="cellIs" dxfId="1173" priority="403" operator="equal">
      <formula>"Sentinel"</formula>
    </cfRule>
  </conditionalFormatting>
  <conditionalFormatting sqref="C350">
    <cfRule type="cellIs" dxfId="1172" priority="402" operator="equal">
      <formula>"Sentinel"</formula>
    </cfRule>
  </conditionalFormatting>
  <conditionalFormatting sqref="C351">
    <cfRule type="cellIs" dxfId="1171" priority="401" operator="equal">
      <formula>"Sentinel"</formula>
    </cfRule>
  </conditionalFormatting>
  <conditionalFormatting sqref="C352">
    <cfRule type="cellIs" dxfId="1170" priority="400" operator="equal">
      <formula>"Sentinel"</formula>
    </cfRule>
  </conditionalFormatting>
  <conditionalFormatting sqref="C354">
    <cfRule type="cellIs" dxfId="1169" priority="399" operator="equal">
      <formula>"Sentinel"</formula>
    </cfRule>
  </conditionalFormatting>
  <conditionalFormatting sqref="C353">
    <cfRule type="cellIs" dxfId="1168" priority="398" operator="equal">
      <formula>"Sentinel"</formula>
    </cfRule>
  </conditionalFormatting>
  <conditionalFormatting sqref="C355">
    <cfRule type="cellIs" dxfId="1167" priority="397" operator="equal">
      <formula>"Sentinel"</formula>
    </cfRule>
  </conditionalFormatting>
  <conditionalFormatting sqref="C356">
    <cfRule type="cellIs" dxfId="1166" priority="396" operator="equal">
      <formula>"Sentinel"</formula>
    </cfRule>
  </conditionalFormatting>
  <conditionalFormatting sqref="C357">
    <cfRule type="cellIs" dxfId="1165" priority="395" operator="equal">
      <formula>"Sentinel"</formula>
    </cfRule>
  </conditionalFormatting>
  <conditionalFormatting sqref="C358">
    <cfRule type="cellIs" dxfId="1164" priority="394" operator="equal">
      <formula>"Sentinel"</formula>
    </cfRule>
  </conditionalFormatting>
  <conditionalFormatting sqref="C360">
    <cfRule type="cellIs" dxfId="1163" priority="393" operator="equal">
      <formula>"Sentinel"</formula>
    </cfRule>
  </conditionalFormatting>
  <conditionalFormatting sqref="C359">
    <cfRule type="cellIs" dxfId="1162" priority="392" operator="equal">
      <formula>"Sentinel"</formula>
    </cfRule>
  </conditionalFormatting>
  <conditionalFormatting sqref="C361">
    <cfRule type="cellIs" dxfId="1161" priority="391" operator="equal">
      <formula>"Sentinel"</formula>
    </cfRule>
  </conditionalFormatting>
  <conditionalFormatting sqref="C362">
    <cfRule type="cellIs" dxfId="1160" priority="390" operator="equal">
      <formula>"Sentinel"</formula>
    </cfRule>
  </conditionalFormatting>
  <conditionalFormatting sqref="C363">
    <cfRule type="cellIs" dxfId="1159" priority="389" operator="equal">
      <formula>"Sentinel"</formula>
    </cfRule>
  </conditionalFormatting>
  <conditionalFormatting sqref="C366">
    <cfRule type="cellIs" dxfId="1158" priority="388" operator="equal">
      <formula>"Sentinel"</formula>
    </cfRule>
  </conditionalFormatting>
  <conditionalFormatting sqref="C367">
    <cfRule type="cellIs" dxfId="1157" priority="387" operator="equal">
      <formula>"Sentinel"</formula>
    </cfRule>
  </conditionalFormatting>
  <conditionalFormatting sqref="C368">
    <cfRule type="cellIs" dxfId="1156" priority="386" operator="equal">
      <formula>"Sentinel"</formula>
    </cfRule>
  </conditionalFormatting>
  <conditionalFormatting sqref="C369">
    <cfRule type="cellIs" dxfId="1155" priority="385" operator="equal">
      <formula>"Sentinel"</formula>
    </cfRule>
  </conditionalFormatting>
  <conditionalFormatting sqref="C370">
    <cfRule type="cellIs" dxfId="1154" priority="384" operator="equal">
      <formula>"Sentinel"</formula>
    </cfRule>
  </conditionalFormatting>
  <conditionalFormatting sqref="C371">
    <cfRule type="cellIs" dxfId="1153" priority="383" operator="equal">
      <formula>"Sentinel"</formula>
    </cfRule>
  </conditionalFormatting>
  <conditionalFormatting sqref="C372">
    <cfRule type="cellIs" dxfId="1152" priority="382" operator="equal">
      <formula>"Sentinel"</formula>
    </cfRule>
  </conditionalFormatting>
  <conditionalFormatting sqref="C373">
    <cfRule type="cellIs" dxfId="1151" priority="381" operator="equal">
      <formula>"Sentinel"</formula>
    </cfRule>
  </conditionalFormatting>
  <conditionalFormatting sqref="C374">
    <cfRule type="cellIs" dxfId="1150" priority="380" operator="equal">
      <formula>"Sentinel"</formula>
    </cfRule>
  </conditionalFormatting>
  <conditionalFormatting sqref="C375">
    <cfRule type="cellIs" dxfId="1149" priority="379" operator="equal">
      <formula>"Sentinel"</formula>
    </cfRule>
  </conditionalFormatting>
  <conditionalFormatting sqref="C376">
    <cfRule type="cellIs" dxfId="1148" priority="378" operator="equal">
      <formula>"Sentinel"</formula>
    </cfRule>
  </conditionalFormatting>
  <conditionalFormatting sqref="C377">
    <cfRule type="cellIs" dxfId="1147" priority="377" operator="equal">
      <formula>"Sentinel"</formula>
    </cfRule>
  </conditionalFormatting>
  <conditionalFormatting sqref="C378">
    <cfRule type="cellIs" dxfId="1146" priority="376" operator="equal">
      <formula>"Sentinel"</formula>
    </cfRule>
  </conditionalFormatting>
  <conditionalFormatting sqref="C379">
    <cfRule type="cellIs" dxfId="1145" priority="375" operator="equal">
      <formula>"Sentinel"</formula>
    </cfRule>
  </conditionalFormatting>
  <conditionalFormatting sqref="C380">
    <cfRule type="cellIs" dxfId="1144" priority="374" operator="equal">
      <formula>"Sentinel"</formula>
    </cfRule>
  </conditionalFormatting>
  <conditionalFormatting sqref="C381">
    <cfRule type="cellIs" dxfId="1143" priority="373" operator="equal">
      <formula>"Sentinel"</formula>
    </cfRule>
  </conditionalFormatting>
  <conditionalFormatting sqref="C382">
    <cfRule type="cellIs" dxfId="1142" priority="372" operator="equal">
      <formula>"Sentinel"</formula>
    </cfRule>
  </conditionalFormatting>
  <conditionalFormatting sqref="C383">
    <cfRule type="cellIs" dxfId="1141" priority="371" operator="equal">
      <formula>"Sentinel"</formula>
    </cfRule>
  </conditionalFormatting>
  <conditionalFormatting sqref="C384">
    <cfRule type="cellIs" dxfId="1140" priority="370" operator="equal">
      <formula>"Sentinel"</formula>
    </cfRule>
  </conditionalFormatting>
  <conditionalFormatting sqref="C385">
    <cfRule type="cellIs" dxfId="1139" priority="369" operator="equal">
      <formula>"Sentinel"</formula>
    </cfRule>
  </conditionalFormatting>
  <conditionalFormatting sqref="C386">
    <cfRule type="cellIs" dxfId="1138" priority="368" operator="equal">
      <formula>"Sentinel"</formula>
    </cfRule>
  </conditionalFormatting>
  <conditionalFormatting sqref="C387">
    <cfRule type="cellIs" dxfId="1137" priority="367" operator="equal">
      <formula>"Sentinel"</formula>
    </cfRule>
  </conditionalFormatting>
  <conditionalFormatting sqref="C389">
    <cfRule type="cellIs" dxfId="1136" priority="366" operator="equal">
      <formula>"Sentinel"</formula>
    </cfRule>
  </conditionalFormatting>
  <conditionalFormatting sqref="C390">
    <cfRule type="cellIs" dxfId="1135" priority="365" operator="equal">
      <formula>"Sentinel"</formula>
    </cfRule>
  </conditionalFormatting>
  <conditionalFormatting sqref="C391">
    <cfRule type="cellIs" dxfId="1134" priority="364" operator="equal">
      <formula>"Sentinel"</formula>
    </cfRule>
  </conditionalFormatting>
  <conditionalFormatting sqref="C392">
    <cfRule type="cellIs" dxfId="1133" priority="363" operator="equal">
      <formula>"Sentinel"</formula>
    </cfRule>
  </conditionalFormatting>
  <conditionalFormatting sqref="C393">
    <cfRule type="cellIs" dxfId="1132" priority="362" operator="equal">
      <formula>"Sentinel"</formula>
    </cfRule>
  </conditionalFormatting>
  <conditionalFormatting sqref="C437">
    <cfRule type="cellIs" dxfId="1131" priority="319" operator="equal">
      <formula>"Sentinel"</formula>
    </cfRule>
  </conditionalFormatting>
  <conditionalFormatting sqref="C394">
    <cfRule type="cellIs" dxfId="1130" priority="361" operator="equal">
      <formula>"Sentinel"</formula>
    </cfRule>
  </conditionalFormatting>
  <conditionalFormatting sqref="C395">
    <cfRule type="cellIs" dxfId="1129" priority="360" operator="equal">
      <formula>"Sentinel"</formula>
    </cfRule>
  </conditionalFormatting>
  <conditionalFormatting sqref="C396">
    <cfRule type="cellIs" dxfId="1128" priority="359" operator="equal">
      <formula>"Sentinel"</formula>
    </cfRule>
  </conditionalFormatting>
  <conditionalFormatting sqref="C397">
    <cfRule type="cellIs" dxfId="1127" priority="358" operator="equal">
      <formula>"Sentinel"</formula>
    </cfRule>
  </conditionalFormatting>
  <conditionalFormatting sqref="C398">
    <cfRule type="cellIs" dxfId="1126" priority="357" operator="equal">
      <formula>"Sentinel"</formula>
    </cfRule>
  </conditionalFormatting>
  <conditionalFormatting sqref="C399">
    <cfRule type="cellIs" dxfId="1125" priority="356" operator="equal">
      <formula>"Sentinel"</formula>
    </cfRule>
  </conditionalFormatting>
  <conditionalFormatting sqref="C400">
    <cfRule type="cellIs" dxfId="1124" priority="355" operator="equal">
      <formula>"Sentinel"</formula>
    </cfRule>
  </conditionalFormatting>
  <conditionalFormatting sqref="C401">
    <cfRule type="cellIs" dxfId="1123" priority="354" operator="equal">
      <formula>"Sentinel"</formula>
    </cfRule>
  </conditionalFormatting>
  <conditionalFormatting sqref="C402">
    <cfRule type="cellIs" dxfId="1122" priority="353" operator="equal">
      <formula>"Sentinel"</formula>
    </cfRule>
  </conditionalFormatting>
  <conditionalFormatting sqref="C403">
    <cfRule type="cellIs" dxfId="1121" priority="352" operator="equal">
      <formula>"Sentinel"</formula>
    </cfRule>
  </conditionalFormatting>
  <conditionalFormatting sqref="C404">
    <cfRule type="cellIs" dxfId="1120" priority="351" operator="equal">
      <formula>"Sentinel"</formula>
    </cfRule>
  </conditionalFormatting>
  <conditionalFormatting sqref="C405">
    <cfRule type="cellIs" dxfId="1119" priority="350" operator="equal">
      <formula>"Sentinel"</formula>
    </cfRule>
  </conditionalFormatting>
  <conditionalFormatting sqref="C406">
    <cfRule type="cellIs" dxfId="1118" priority="349" operator="equal">
      <formula>"Sentinel"</formula>
    </cfRule>
  </conditionalFormatting>
  <conditionalFormatting sqref="C407">
    <cfRule type="cellIs" dxfId="1117" priority="348" operator="equal">
      <formula>"Sentinel"</formula>
    </cfRule>
  </conditionalFormatting>
  <conditionalFormatting sqref="C408">
    <cfRule type="cellIs" dxfId="1116" priority="347" operator="equal">
      <formula>"Sentinel"</formula>
    </cfRule>
  </conditionalFormatting>
  <conditionalFormatting sqref="C409">
    <cfRule type="cellIs" dxfId="1115" priority="346" operator="equal">
      <formula>"Sentinel"</formula>
    </cfRule>
  </conditionalFormatting>
  <conditionalFormatting sqref="C410">
    <cfRule type="cellIs" dxfId="1114" priority="345" operator="equal">
      <formula>"Sentinel"</formula>
    </cfRule>
  </conditionalFormatting>
  <conditionalFormatting sqref="C411">
    <cfRule type="cellIs" dxfId="1113" priority="344" operator="equal">
      <formula>"Sentinel"</formula>
    </cfRule>
  </conditionalFormatting>
  <conditionalFormatting sqref="C412">
    <cfRule type="cellIs" dxfId="1112" priority="343" operator="equal">
      <formula>"Sentinel"</formula>
    </cfRule>
  </conditionalFormatting>
  <conditionalFormatting sqref="C413">
    <cfRule type="cellIs" dxfId="1111" priority="342" operator="equal">
      <formula>"Sentinel"</formula>
    </cfRule>
  </conditionalFormatting>
  <conditionalFormatting sqref="C414">
    <cfRule type="cellIs" dxfId="1110" priority="341" operator="equal">
      <formula>"Sentinel"</formula>
    </cfRule>
  </conditionalFormatting>
  <conditionalFormatting sqref="C415">
    <cfRule type="cellIs" dxfId="1109" priority="340" operator="equal">
      <formula>"Sentinel"</formula>
    </cfRule>
  </conditionalFormatting>
  <conditionalFormatting sqref="C416">
    <cfRule type="cellIs" dxfId="1108" priority="339" operator="equal">
      <formula>"Sentinel"</formula>
    </cfRule>
  </conditionalFormatting>
  <conditionalFormatting sqref="C417">
    <cfRule type="cellIs" dxfId="1107" priority="338" operator="equal">
      <formula>"Sentinel"</formula>
    </cfRule>
  </conditionalFormatting>
  <conditionalFormatting sqref="C418">
    <cfRule type="cellIs" dxfId="1106" priority="337" operator="equal">
      <formula>"Sentinel"</formula>
    </cfRule>
  </conditionalFormatting>
  <conditionalFormatting sqref="C419">
    <cfRule type="cellIs" dxfId="1105" priority="336" operator="equal">
      <formula>"Sentinel"</formula>
    </cfRule>
  </conditionalFormatting>
  <conditionalFormatting sqref="C420">
    <cfRule type="cellIs" dxfId="1104" priority="335" operator="equal">
      <formula>"Sentinel"</formula>
    </cfRule>
  </conditionalFormatting>
  <conditionalFormatting sqref="C421">
    <cfRule type="cellIs" dxfId="1103" priority="334" operator="equal">
      <formula>"Sentinel"</formula>
    </cfRule>
  </conditionalFormatting>
  <conditionalFormatting sqref="C422">
    <cfRule type="cellIs" dxfId="1102" priority="333" operator="equal">
      <formula>"Sentinel"</formula>
    </cfRule>
  </conditionalFormatting>
  <conditionalFormatting sqref="C423">
    <cfRule type="cellIs" dxfId="1101" priority="332" operator="equal">
      <formula>"Sentinel"</formula>
    </cfRule>
  </conditionalFormatting>
  <conditionalFormatting sqref="C424">
    <cfRule type="cellIs" dxfId="1100" priority="331" operator="equal">
      <formula>"Sentinel"</formula>
    </cfRule>
  </conditionalFormatting>
  <conditionalFormatting sqref="C425">
    <cfRule type="cellIs" dxfId="1099" priority="330" operator="equal">
      <formula>"Sentinel"</formula>
    </cfRule>
  </conditionalFormatting>
  <conditionalFormatting sqref="C426">
    <cfRule type="cellIs" dxfId="1098" priority="329" operator="equal">
      <formula>"Sentinel"</formula>
    </cfRule>
  </conditionalFormatting>
  <conditionalFormatting sqref="C427">
    <cfRule type="cellIs" dxfId="1097" priority="328" operator="equal">
      <formula>"Sentinel"</formula>
    </cfRule>
  </conditionalFormatting>
  <conditionalFormatting sqref="C428">
    <cfRule type="cellIs" dxfId="1096" priority="327" operator="equal">
      <formula>"Sentinel"</formula>
    </cfRule>
  </conditionalFormatting>
  <conditionalFormatting sqref="C429">
    <cfRule type="cellIs" dxfId="1095" priority="326" operator="equal">
      <formula>"Sentinel"</formula>
    </cfRule>
  </conditionalFormatting>
  <conditionalFormatting sqref="C430">
    <cfRule type="cellIs" dxfId="1094" priority="325" operator="equal">
      <formula>"Sentinel"</formula>
    </cfRule>
  </conditionalFormatting>
  <conditionalFormatting sqref="C431">
    <cfRule type="cellIs" dxfId="1093" priority="324" operator="equal">
      <formula>"Sentinel"</formula>
    </cfRule>
  </conditionalFormatting>
  <conditionalFormatting sqref="C432">
    <cfRule type="cellIs" dxfId="1092" priority="323" operator="equal">
      <formula>"Sentinel"</formula>
    </cfRule>
  </conditionalFormatting>
  <conditionalFormatting sqref="C433">
    <cfRule type="cellIs" dxfId="1091" priority="322" operator="equal">
      <formula>"Sentinel"</formula>
    </cfRule>
  </conditionalFormatting>
  <conditionalFormatting sqref="C434">
    <cfRule type="cellIs" dxfId="1090" priority="321" operator="equal">
      <formula>"Sentinel"</formula>
    </cfRule>
  </conditionalFormatting>
  <conditionalFormatting sqref="C435">
    <cfRule type="cellIs" dxfId="1089" priority="320" operator="equal">
      <formula>"Sentinel"</formula>
    </cfRule>
  </conditionalFormatting>
  <conditionalFormatting sqref="A438:A545">
    <cfRule type="cellIs" dxfId="1088" priority="318" operator="equal">
      <formula>"Sentinel"</formula>
    </cfRule>
  </conditionalFormatting>
  <conditionalFormatting sqref="C441 C472:C473 B496:C496 B544:C544 B438:B495 B497:B543 B545">
    <cfRule type="cellIs" dxfId="1087" priority="317" operator="equal">
      <formula>"Sentinel"</formula>
    </cfRule>
  </conditionalFormatting>
  <conditionalFormatting sqref="C438">
    <cfRule type="cellIs" dxfId="1086" priority="316" operator="equal">
      <formula>"Sentinel"</formula>
    </cfRule>
  </conditionalFormatting>
  <conditionalFormatting sqref="C439">
    <cfRule type="cellIs" dxfId="1085" priority="315" operator="equal">
      <formula>"Sentinel"</formula>
    </cfRule>
  </conditionalFormatting>
  <conditionalFormatting sqref="C440">
    <cfRule type="cellIs" dxfId="1084" priority="314" operator="equal">
      <formula>"Sentinel"</formula>
    </cfRule>
  </conditionalFormatting>
  <conditionalFormatting sqref="C442">
    <cfRule type="cellIs" dxfId="1083" priority="313" operator="equal">
      <formula>"Sentinel"</formula>
    </cfRule>
  </conditionalFormatting>
  <conditionalFormatting sqref="C443">
    <cfRule type="cellIs" dxfId="1082" priority="312" operator="equal">
      <formula>"Sentinel"</formula>
    </cfRule>
  </conditionalFormatting>
  <conditionalFormatting sqref="C444">
    <cfRule type="cellIs" dxfId="1081" priority="311" operator="equal">
      <formula>"Sentinel"</formula>
    </cfRule>
  </conditionalFormatting>
  <conditionalFormatting sqref="C445">
    <cfRule type="cellIs" dxfId="1080" priority="310" operator="equal">
      <formula>"Sentinel"</formula>
    </cfRule>
  </conditionalFormatting>
  <conditionalFormatting sqref="C446">
    <cfRule type="cellIs" dxfId="1079" priority="309" operator="equal">
      <formula>"Sentinel"</formula>
    </cfRule>
  </conditionalFormatting>
  <conditionalFormatting sqref="C447">
    <cfRule type="cellIs" dxfId="1078" priority="308" operator="equal">
      <formula>"Sentinel"</formula>
    </cfRule>
  </conditionalFormatting>
  <conditionalFormatting sqref="C448">
    <cfRule type="cellIs" dxfId="1077" priority="307" operator="equal">
      <formula>"Sentinel"</formula>
    </cfRule>
  </conditionalFormatting>
  <conditionalFormatting sqref="C449">
    <cfRule type="cellIs" dxfId="1076" priority="306" operator="equal">
      <formula>"Sentinel"</formula>
    </cfRule>
  </conditionalFormatting>
  <conditionalFormatting sqref="C450">
    <cfRule type="cellIs" dxfId="1075" priority="305" operator="equal">
      <formula>"Sentinel"</formula>
    </cfRule>
  </conditionalFormatting>
  <conditionalFormatting sqref="C451">
    <cfRule type="cellIs" dxfId="1074" priority="304" operator="equal">
      <formula>"Sentinel"</formula>
    </cfRule>
  </conditionalFormatting>
  <conditionalFormatting sqref="C452">
    <cfRule type="cellIs" dxfId="1073" priority="303" operator="equal">
      <formula>"Sentinel"</formula>
    </cfRule>
  </conditionalFormatting>
  <conditionalFormatting sqref="C453">
    <cfRule type="cellIs" dxfId="1072" priority="302" operator="equal">
      <formula>"Sentinel"</formula>
    </cfRule>
  </conditionalFormatting>
  <conditionalFormatting sqref="C454">
    <cfRule type="cellIs" dxfId="1071" priority="301" operator="equal">
      <formula>"Sentinel"</formula>
    </cfRule>
  </conditionalFormatting>
  <conditionalFormatting sqref="C455">
    <cfRule type="cellIs" dxfId="1070" priority="300" operator="equal">
      <formula>"Sentinel"</formula>
    </cfRule>
  </conditionalFormatting>
  <conditionalFormatting sqref="C456">
    <cfRule type="cellIs" dxfId="1069" priority="299" operator="equal">
      <formula>"Sentinel"</formula>
    </cfRule>
  </conditionalFormatting>
  <conditionalFormatting sqref="C457">
    <cfRule type="cellIs" dxfId="1068" priority="298" operator="equal">
      <formula>"Sentinel"</formula>
    </cfRule>
  </conditionalFormatting>
  <conditionalFormatting sqref="C458">
    <cfRule type="cellIs" dxfId="1067" priority="297" operator="equal">
      <formula>"Sentinel"</formula>
    </cfRule>
  </conditionalFormatting>
  <conditionalFormatting sqref="C459">
    <cfRule type="cellIs" dxfId="1066" priority="296" operator="equal">
      <formula>"Sentinel"</formula>
    </cfRule>
  </conditionalFormatting>
  <conditionalFormatting sqref="C460">
    <cfRule type="cellIs" dxfId="1065" priority="295" operator="equal">
      <formula>"Sentinel"</formula>
    </cfRule>
  </conditionalFormatting>
  <conditionalFormatting sqref="C462">
    <cfRule type="cellIs" dxfId="1064" priority="294" operator="equal">
      <formula>"Sentinel"</formula>
    </cfRule>
  </conditionalFormatting>
  <conditionalFormatting sqref="C461">
    <cfRule type="cellIs" dxfId="1063" priority="293" operator="equal">
      <formula>"Sentinel"</formula>
    </cfRule>
  </conditionalFormatting>
  <conditionalFormatting sqref="C463">
    <cfRule type="cellIs" dxfId="1062" priority="292" operator="equal">
      <formula>"Sentinel"</formula>
    </cfRule>
  </conditionalFormatting>
  <conditionalFormatting sqref="C464">
    <cfRule type="cellIs" dxfId="1061" priority="291" operator="equal">
      <formula>"Sentinel"</formula>
    </cfRule>
  </conditionalFormatting>
  <conditionalFormatting sqref="C465">
    <cfRule type="cellIs" dxfId="1060" priority="290" operator="equal">
      <formula>"Sentinel"</formula>
    </cfRule>
  </conditionalFormatting>
  <conditionalFormatting sqref="C466">
    <cfRule type="cellIs" dxfId="1059" priority="289" operator="equal">
      <formula>"Sentinel"</formula>
    </cfRule>
  </conditionalFormatting>
  <conditionalFormatting sqref="C468">
    <cfRule type="cellIs" dxfId="1058" priority="288" operator="equal">
      <formula>"Sentinel"</formula>
    </cfRule>
  </conditionalFormatting>
  <conditionalFormatting sqref="C467">
    <cfRule type="cellIs" dxfId="1057" priority="287" operator="equal">
      <formula>"Sentinel"</formula>
    </cfRule>
  </conditionalFormatting>
  <conditionalFormatting sqref="C469">
    <cfRule type="cellIs" dxfId="1056" priority="286" operator="equal">
      <formula>"Sentinel"</formula>
    </cfRule>
  </conditionalFormatting>
  <conditionalFormatting sqref="C470">
    <cfRule type="cellIs" dxfId="1055" priority="285" operator="equal">
      <formula>"Sentinel"</formula>
    </cfRule>
  </conditionalFormatting>
  <conditionalFormatting sqref="C471">
    <cfRule type="cellIs" dxfId="1054" priority="284" operator="equal">
      <formula>"Sentinel"</formula>
    </cfRule>
  </conditionalFormatting>
  <conditionalFormatting sqref="C474">
    <cfRule type="cellIs" dxfId="1053" priority="283" operator="equal">
      <formula>"Sentinel"</formula>
    </cfRule>
  </conditionalFormatting>
  <conditionalFormatting sqref="C475">
    <cfRule type="cellIs" dxfId="1052" priority="282" operator="equal">
      <formula>"Sentinel"</formula>
    </cfRule>
  </conditionalFormatting>
  <conditionalFormatting sqref="C476">
    <cfRule type="cellIs" dxfId="1051" priority="281" operator="equal">
      <formula>"Sentinel"</formula>
    </cfRule>
  </conditionalFormatting>
  <conditionalFormatting sqref="C477">
    <cfRule type="cellIs" dxfId="1050" priority="280" operator="equal">
      <formula>"Sentinel"</formula>
    </cfRule>
  </conditionalFormatting>
  <conditionalFormatting sqref="C478">
    <cfRule type="cellIs" dxfId="1049" priority="279" operator="equal">
      <formula>"Sentinel"</formula>
    </cfRule>
  </conditionalFormatting>
  <conditionalFormatting sqref="C479">
    <cfRule type="cellIs" dxfId="1048" priority="278" operator="equal">
      <formula>"Sentinel"</formula>
    </cfRule>
  </conditionalFormatting>
  <conditionalFormatting sqref="C480">
    <cfRule type="cellIs" dxfId="1047" priority="277" operator="equal">
      <formula>"Sentinel"</formula>
    </cfRule>
  </conditionalFormatting>
  <conditionalFormatting sqref="C481">
    <cfRule type="cellIs" dxfId="1046" priority="276" operator="equal">
      <formula>"Sentinel"</formula>
    </cfRule>
  </conditionalFormatting>
  <conditionalFormatting sqref="C482">
    <cfRule type="cellIs" dxfId="1045" priority="275" operator="equal">
      <formula>"Sentinel"</formula>
    </cfRule>
  </conditionalFormatting>
  <conditionalFormatting sqref="C483">
    <cfRule type="cellIs" dxfId="1044" priority="274" operator="equal">
      <formula>"Sentinel"</formula>
    </cfRule>
  </conditionalFormatting>
  <conditionalFormatting sqref="C484">
    <cfRule type="cellIs" dxfId="1043" priority="273" operator="equal">
      <formula>"Sentinel"</formula>
    </cfRule>
  </conditionalFormatting>
  <conditionalFormatting sqref="C485">
    <cfRule type="cellIs" dxfId="1042" priority="272" operator="equal">
      <formula>"Sentinel"</formula>
    </cfRule>
  </conditionalFormatting>
  <conditionalFormatting sqref="C486">
    <cfRule type="cellIs" dxfId="1041" priority="271" operator="equal">
      <formula>"Sentinel"</formula>
    </cfRule>
  </conditionalFormatting>
  <conditionalFormatting sqref="C487">
    <cfRule type="cellIs" dxfId="1040" priority="270" operator="equal">
      <formula>"Sentinel"</formula>
    </cfRule>
  </conditionalFormatting>
  <conditionalFormatting sqref="C488">
    <cfRule type="cellIs" dxfId="1039" priority="269" operator="equal">
      <formula>"Sentinel"</formula>
    </cfRule>
  </conditionalFormatting>
  <conditionalFormatting sqref="C489">
    <cfRule type="cellIs" dxfId="1038" priority="268" operator="equal">
      <formula>"Sentinel"</formula>
    </cfRule>
  </conditionalFormatting>
  <conditionalFormatting sqref="C490">
    <cfRule type="cellIs" dxfId="1037" priority="267" operator="equal">
      <formula>"Sentinel"</formula>
    </cfRule>
  </conditionalFormatting>
  <conditionalFormatting sqref="C491">
    <cfRule type="cellIs" dxfId="1036" priority="266" operator="equal">
      <formula>"Sentinel"</formula>
    </cfRule>
  </conditionalFormatting>
  <conditionalFormatting sqref="C492">
    <cfRule type="cellIs" dxfId="1035" priority="265" operator="equal">
      <formula>"Sentinel"</formula>
    </cfRule>
  </conditionalFormatting>
  <conditionalFormatting sqref="C493">
    <cfRule type="cellIs" dxfId="1034" priority="264" operator="equal">
      <formula>"Sentinel"</formula>
    </cfRule>
  </conditionalFormatting>
  <conditionalFormatting sqref="C494">
    <cfRule type="cellIs" dxfId="1033" priority="263" operator="equal">
      <formula>"Sentinel"</formula>
    </cfRule>
  </conditionalFormatting>
  <conditionalFormatting sqref="C495">
    <cfRule type="cellIs" dxfId="1032" priority="262" operator="equal">
      <formula>"Sentinel"</formula>
    </cfRule>
  </conditionalFormatting>
  <conditionalFormatting sqref="C497">
    <cfRule type="cellIs" dxfId="1031" priority="261" operator="equal">
      <formula>"Sentinel"</formula>
    </cfRule>
  </conditionalFormatting>
  <conditionalFormatting sqref="C498">
    <cfRule type="cellIs" dxfId="1030" priority="260" operator="equal">
      <formula>"Sentinel"</formula>
    </cfRule>
  </conditionalFormatting>
  <conditionalFormatting sqref="C499">
    <cfRule type="cellIs" dxfId="1029" priority="259" operator="equal">
      <formula>"Sentinel"</formula>
    </cfRule>
  </conditionalFormatting>
  <conditionalFormatting sqref="C500">
    <cfRule type="cellIs" dxfId="1028" priority="258" operator="equal">
      <formula>"Sentinel"</formula>
    </cfRule>
  </conditionalFormatting>
  <conditionalFormatting sqref="C501">
    <cfRule type="cellIs" dxfId="1027" priority="257" operator="equal">
      <formula>"Sentinel"</formula>
    </cfRule>
  </conditionalFormatting>
  <conditionalFormatting sqref="C545">
    <cfRule type="cellIs" dxfId="1026" priority="214" operator="equal">
      <formula>"Sentinel"</formula>
    </cfRule>
  </conditionalFormatting>
  <conditionalFormatting sqref="C502">
    <cfRule type="cellIs" dxfId="1025" priority="256" operator="equal">
      <formula>"Sentinel"</formula>
    </cfRule>
  </conditionalFormatting>
  <conditionalFormatting sqref="C503">
    <cfRule type="cellIs" dxfId="1024" priority="255" operator="equal">
      <formula>"Sentinel"</formula>
    </cfRule>
  </conditionalFormatting>
  <conditionalFormatting sqref="C504">
    <cfRule type="cellIs" dxfId="1023" priority="254" operator="equal">
      <formula>"Sentinel"</formula>
    </cfRule>
  </conditionalFormatting>
  <conditionalFormatting sqref="C505">
    <cfRule type="cellIs" dxfId="1022" priority="253" operator="equal">
      <formula>"Sentinel"</formula>
    </cfRule>
  </conditionalFormatting>
  <conditionalFormatting sqref="C506">
    <cfRule type="cellIs" dxfId="1021" priority="252" operator="equal">
      <formula>"Sentinel"</formula>
    </cfRule>
  </conditionalFormatting>
  <conditionalFormatting sqref="C507">
    <cfRule type="cellIs" dxfId="1020" priority="251" operator="equal">
      <formula>"Sentinel"</formula>
    </cfRule>
  </conditionalFormatting>
  <conditionalFormatting sqref="C508">
    <cfRule type="cellIs" dxfId="1019" priority="250" operator="equal">
      <formula>"Sentinel"</formula>
    </cfRule>
  </conditionalFormatting>
  <conditionalFormatting sqref="C509">
    <cfRule type="cellIs" dxfId="1018" priority="249" operator="equal">
      <formula>"Sentinel"</formula>
    </cfRule>
  </conditionalFormatting>
  <conditionalFormatting sqref="C510">
    <cfRule type="cellIs" dxfId="1017" priority="248" operator="equal">
      <formula>"Sentinel"</formula>
    </cfRule>
  </conditionalFormatting>
  <conditionalFormatting sqref="C511">
    <cfRule type="cellIs" dxfId="1016" priority="247" operator="equal">
      <formula>"Sentinel"</formula>
    </cfRule>
  </conditionalFormatting>
  <conditionalFormatting sqref="C512">
    <cfRule type="cellIs" dxfId="1015" priority="246" operator="equal">
      <formula>"Sentinel"</formula>
    </cfRule>
  </conditionalFormatting>
  <conditionalFormatting sqref="C513">
    <cfRule type="cellIs" dxfId="1014" priority="245" operator="equal">
      <formula>"Sentinel"</formula>
    </cfRule>
  </conditionalFormatting>
  <conditionalFormatting sqref="C514">
    <cfRule type="cellIs" dxfId="1013" priority="244" operator="equal">
      <formula>"Sentinel"</formula>
    </cfRule>
  </conditionalFormatting>
  <conditionalFormatting sqref="C515">
    <cfRule type="cellIs" dxfId="1012" priority="243" operator="equal">
      <formula>"Sentinel"</formula>
    </cfRule>
  </conditionalFormatting>
  <conditionalFormatting sqref="C516">
    <cfRule type="cellIs" dxfId="1011" priority="242" operator="equal">
      <formula>"Sentinel"</formula>
    </cfRule>
  </conditionalFormatting>
  <conditionalFormatting sqref="C517">
    <cfRule type="cellIs" dxfId="1010" priority="241" operator="equal">
      <formula>"Sentinel"</formula>
    </cfRule>
  </conditionalFormatting>
  <conditionalFormatting sqref="C518">
    <cfRule type="cellIs" dxfId="1009" priority="240" operator="equal">
      <formula>"Sentinel"</formula>
    </cfRule>
  </conditionalFormatting>
  <conditionalFormatting sqref="C519">
    <cfRule type="cellIs" dxfId="1008" priority="239" operator="equal">
      <formula>"Sentinel"</formula>
    </cfRule>
  </conditionalFormatting>
  <conditionalFormatting sqref="C520">
    <cfRule type="cellIs" dxfId="1007" priority="238" operator="equal">
      <formula>"Sentinel"</formula>
    </cfRule>
  </conditionalFormatting>
  <conditionalFormatting sqref="C521">
    <cfRule type="cellIs" dxfId="1006" priority="237" operator="equal">
      <formula>"Sentinel"</formula>
    </cfRule>
  </conditionalFormatting>
  <conditionalFormatting sqref="C522">
    <cfRule type="cellIs" dxfId="1005" priority="236" operator="equal">
      <formula>"Sentinel"</formula>
    </cfRule>
  </conditionalFormatting>
  <conditionalFormatting sqref="C523">
    <cfRule type="cellIs" dxfId="1004" priority="235" operator="equal">
      <formula>"Sentinel"</formula>
    </cfRule>
  </conditionalFormatting>
  <conditionalFormatting sqref="C524">
    <cfRule type="cellIs" dxfId="1003" priority="234" operator="equal">
      <formula>"Sentinel"</formula>
    </cfRule>
  </conditionalFormatting>
  <conditionalFormatting sqref="C525">
    <cfRule type="cellIs" dxfId="1002" priority="233" operator="equal">
      <formula>"Sentinel"</formula>
    </cfRule>
  </conditionalFormatting>
  <conditionalFormatting sqref="C526">
    <cfRule type="cellIs" dxfId="1001" priority="232" operator="equal">
      <formula>"Sentinel"</formula>
    </cfRule>
  </conditionalFormatting>
  <conditionalFormatting sqref="C527">
    <cfRule type="cellIs" dxfId="1000" priority="231" operator="equal">
      <formula>"Sentinel"</formula>
    </cfRule>
  </conditionalFormatting>
  <conditionalFormatting sqref="C528">
    <cfRule type="cellIs" dxfId="999" priority="230" operator="equal">
      <formula>"Sentinel"</formula>
    </cfRule>
  </conditionalFormatting>
  <conditionalFormatting sqref="C529">
    <cfRule type="cellIs" dxfId="998" priority="229" operator="equal">
      <formula>"Sentinel"</formula>
    </cfRule>
  </conditionalFormatting>
  <conditionalFormatting sqref="C530">
    <cfRule type="cellIs" dxfId="997" priority="228" operator="equal">
      <formula>"Sentinel"</formula>
    </cfRule>
  </conditionalFormatting>
  <conditionalFormatting sqref="C531">
    <cfRule type="cellIs" dxfId="996" priority="227" operator="equal">
      <formula>"Sentinel"</formula>
    </cfRule>
  </conditionalFormatting>
  <conditionalFormatting sqref="C532">
    <cfRule type="cellIs" dxfId="995" priority="226" operator="equal">
      <formula>"Sentinel"</formula>
    </cfRule>
  </conditionalFormatting>
  <conditionalFormatting sqref="C533">
    <cfRule type="cellIs" dxfId="994" priority="225" operator="equal">
      <formula>"Sentinel"</formula>
    </cfRule>
  </conditionalFormatting>
  <conditionalFormatting sqref="C534">
    <cfRule type="cellIs" dxfId="993" priority="224" operator="equal">
      <formula>"Sentinel"</formula>
    </cfRule>
  </conditionalFormatting>
  <conditionalFormatting sqref="C535">
    <cfRule type="cellIs" dxfId="992" priority="223" operator="equal">
      <formula>"Sentinel"</formula>
    </cfRule>
  </conditionalFormatting>
  <conditionalFormatting sqref="C536">
    <cfRule type="cellIs" dxfId="991" priority="222" operator="equal">
      <formula>"Sentinel"</formula>
    </cfRule>
  </conditionalFormatting>
  <conditionalFormatting sqref="C537">
    <cfRule type="cellIs" dxfId="990" priority="221" operator="equal">
      <formula>"Sentinel"</formula>
    </cfRule>
  </conditionalFormatting>
  <conditionalFormatting sqref="C538">
    <cfRule type="cellIs" dxfId="989" priority="220" operator="equal">
      <formula>"Sentinel"</formula>
    </cfRule>
  </conditionalFormatting>
  <conditionalFormatting sqref="C539">
    <cfRule type="cellIs" dxfId="988" priority="219" operator="equal">
      <formula>"Sentinel"</formula>
    </cfRule>
  </conditionalFormatting>
  <conditionalFormatting sqref="C540">
    <cfRule type="cellIs" dxfId="987" priority="218" operator="equal">
      <formula>"Sentinel"</formula>
    </cfRule>
  </conditionalFormatting>
  <conditionalFormatting sqref="C541">
    <cfRule type="cellIs" dxfId="986" priority="217" operator="equal">
      <formula>"Sentinel"</formula>
    </cfRule>
  </conditionalFormatting>
  <conditionalFormatting sqref="C542">
    <cfRule type="cellIs" dxfId="985" priority="216" operator="equal">
      <formula>"Sentinel"</formula>
    </cfRule>
  </conditionalFormatting>
  <conditionalFormatting sqref="C543">
    <cfRule type="cellIs" dxfId="984" priority="215" operator="equal">
      <formula>"Sentinel"</formula>
    </cfRule>
  </conditionalFormatting>
  <conditionalFormatting sqref="A546:A653">
    <cfRule type="cellIs" dxfId="983" priority="213" operator="equal">
      <formula>"Sentinel"</formula>
    </cfRule>
  </conditionalFormatting>
  <conditionalFormatting sqref="C549 C580:C581 B604:C604 B652:C652 B546:B603 B605:B651 B653">
    <cfRule type="cellIs" dxfId="982" priority="212" operator="equal">
      <formula>"Sentinel"</formula>
    </cfRule>
  </conditionalFormatting>
  <conditionalFormatting sqref="C546">
    <cfRule type="cellIs" dxfId="981" priority="211" operator="equal">
      <formula>"Sentinel"</formula>
    </cfRule>
  </conditionalFormatting>
  <conditionalFormatting sqref="C547">
    <cfRule type="cellIs" dxfId="980" priority="210" operator="equal">
      <formula>"Sentinel"</formula>
    </cfRule>
  </conditionalFormatting>
  <conditionalFormatting sqref="C548">
    <cfRule type="cellIs" dxfId="979" priority="209" operator="equal">
      <formula>"Sentinel"</formula>
    </cfRule>
  </conditionalFormatting>
  <conditionalFormatting sqref="C550">
    <cfRule type="cellIs" dxfId="978" priority="208" operator="equal">
      <formula>"Sentinel"</formula>
    </cfRule>
  </conditionalFormatting>
  <conditionalFormatting sqref="C551">
    <cfRule type="cellIs" dxfId="977" priority="207" operator="equal">
      <formula>"Sentinel"</formula>
    </cfRule>
  </conditionalFormatting>
  <conditionalFormatting sqref="C552">
    <cfRule type="cellIs" dxfId="976" priority="206" operator="equal">
      <formula>"Sentinel"</formula>
    </cfRule>
  </conditionalFormatting>
  <conditionalFormatting sqref="C553">
    <cfRule type="cellIs" dxfId="975" priority="205" operator="equal">
      <formula>"Sentinel"</formula>
    </cfRule>
  </conditionalFormatting>
  <conditionalFormatting sqref="C554">
    <cfRule type="cellIs" dxfId="974" priority="204" operator="equal">
      <formula>"Sentinel"</formula>
    </cfRule>
  </conditionalFormatting>
  <conditionalFormatting sqref="C555">
    <cfRule type="cellIs" dxfId="973" priority="203" operator="equal">
      <formula>"Sentinel"</formula>
    </cfRule>
  </conditionalFormatting>
  <conditionalFormatting sqref="C556">
    <cfRule type="cellIs" dxfId="972" priority="202" operator="equal">
      <formula>"Sentinel"</formula>
    </cfRule>
  </conditionalFormatting>
  <conditionalFormatting sqref="C557">
    <cfRule type="cellIs" dxfId="971" priority="201" operator="equal">
      <formula>"Sentinel"</formula>
    </cfRule>
  </conditionalFormatting>
  <conditionalFormatting sqref="C558">
    <cfRule type="cellIs" dxfId="970" priority="200" operator="equal">
      <formula>"Sentinel"</formula>
    </cfRule>
  </conditionalFormatting>
  <conditionalFormatting sqref="C559">
    <cfRule type="cellIs" dxfId="969" priority="199" operator="equal">
      <formula>"Sentinel"</formula>
    </cfRule>
  </conditionalFormatting>
  <conditionalFormatting sqref="C560">
    <cfRule type="cellIs" dxfId="968" priority="198" operator="equal">
      <formula>"Sentinel"</formula>
    </cfRule>
  </conditionalFormatting>
  <conditionalFormatting sqref="C561">
    <cfRule type="cellIs" dxfId="967" priority="197" operator="equal">
      <formula>"Sentinel"</formula>
    </cfRule>
  </conditionalFormatting>
  <conditionalFormatting sqref="C562">
    <cfRule type="cellIs" dxfId="966" priority="196" operator="equal">
      <formula>"Sentinel"</formula>
    </cfRule>
  </conditionalFormatting>
  <conditionalFormatting sqref="C563">
    <cfRule type="cellIs" dxfId="965" priority="195" operator="equal">
      <formula>"Sentinel"</formula>
    </cfRule>
  </conditionalFormatting>
  <conditionalFormatting sqref="C564">
    <cfRule type="cellIs" dxfId="964" priority="194" operator="equal">
      <formula>"Sentinel"</formula>
    </cfRule>
  </conditionalFormatting>
  <conditionalFormatting sqref="C565">
    <cfRule type="cellIs" dxfId="963" priority="193" operator="equal">
      <formula>"Sentinel"</formula>
    </cfRule>
  </conditionalFormatting>
  <conditionalFormatting sqref="C566">
    <cfRule type="cellIs" dxfId="962" priority="192" operator="equal">
      <formula>"Sentinel"</formula>
    </cfRule>
  </conditionalFormatting>
  <conditionalFormatting sqref="C567">
    <cfRule type="cellIs" dxfId="961" priority="191" operator="equal">
      <formula>"Sentinel"</formula>
    </cfRule>
  </conditionalFormatting>
  <conditionalFormatting sqref="C568">
    <cfRule type="cellIs" dxfId="960" priority="190" operator="equal">
      <formula>"Sentinel"</formula>
    </cfRule>
  </conditionalFormatting>
  <conditionalFormatting sqref="C570">
    <cfRule type="cellIs" dxfId="959" priority="189" operator="equal">
      <formula>"Sentinel"</formula>
    </cfRule>
  </conditionalFormatting>
  <conditionalFormatting sqref="C569">
    <cfRule type="cellIs" dxfId="958" priority="188" operator="equal">
      <formula>"Sentinel"</formula>
    </cfRule>
  </conditionalFormatting>
  <conditionalFormatting sqref="C571">
    <cfRule type="cellIs" dxfId="957" priority="187" operator="equal">
      <formula>"Sentinel"</formula>
    </cfRule>
  </conditionalFormatting>
  <conditionalFormatting sqref="C572">
    <cfRule type="cellIs" dxfId="956" priority="186" operator="equal">
      <formula>"Sentinel"</formula>
    </cfRule>
  </conditionalFormatting>
  <conditionalFormatting sqref="C573">
    <cfRule type="cellIs" dxfId="955" priority="185" operator="equal">
      <formula>"Sentinel"</formula>
    </cfRule>
  </conditionalFormatting>
  <conditionalFormatting sqref="C574">
    <cfRule type="cellIs" dxfId="954" priority="184" operator="equal">
      <formula>"Sentinel"</formula>
    </cfRule>
  </conditionalFormatting>
  <conditionalFormatting sqref="C576">
    <cfRule type="cellIs" dxfId="953" priority="183" operator="equal">
      <formula>"Sentinel"</formula>
    </cfRule>
  </conditionalFormatting>
  <conditionalFormatting sqref="C575">
    <cfRule type="cellIs" dxfId="952" priority="182" operator="equal">
      <formula>"Sentinel"</formula>
    </cfRule>
  </conditionalFormatting>
  <conditionalFormatting sqref="C577">
    <cfRule type="cellIs" dxfId="951" priority="181" operator="equal">
      <formula>"Sentinel"</formula>
    </cfRule>
  </conditionalFormatting>
  <conditionalFormatting sqref="C578">
    <cfRule type="cellIs" dxfId="950" priority="180" operator="equal">
      <formula>"Sentinel"</formula>
    </cfRule>
  </conditionalFormatting>
  <conditionalFormatting sqref="C579">
    <cfRule type="cellIs" dxfId="949" priority="179" operator="equal">
      <formula>"Sentinel"</formula>
    </cfRule>
  </conditionalFormatting>
  <conditionalFormatting sqref="C582">
    <cfRule type="cellIs" dxfId="948" priority="178" operator="equal">
      <formula>"Sentinel"</formula>
    </cfRule>
  </conditionalFormatting>
  <conditionalFormatting sqref="C583">
    <cfRule type="cellIs" dxfId="947" priority="177" operator="equal">
      <formula>"Sentinel"</formula>
    </cfRule>
  </conditionalFormatting>
  <conditionalFormatting sqref="C584">
    <cfRule type="cellIs" dxfId="946" priority="176" operator="equal">
      <formula>"Sentinel"</formula>
    </cfRule>
  </conditionalFormatting>
  <conditionalFormatting sqref="C585">
    <cfRule type="cellIs" dxfId="945" priority="175" operator="equal">
      <formula>"Sentinel"</formula>
    </cfRule>
  </conditionalFormatting>
  <conditionalFormatting sqref="C586">
    <cfRule type="cellIs" dxfId="944" priority="174" operator="equal">
      <formula>"Sentinel"</formula>
    </cfRule>
  </conditionalFormatting>
  <conditionalFormatting sqref="C587">
    <cfRule type="cellIs" dxfId="943" priority="173" operator="equal">
      <formula>"Sentinel"</formula>
    </cfRule>
  </conditionalFormatting>
  <conditionalFormatting sqref="C588">
    <cfRule type="cellIs" dxfId="942" priority="172" operator="equal">
      <formula>"Sentinel"</formula>
    </cfRule>
  </conditionalFormatting>
  <conditionalFormatting sqref="C589">
    <cfRule type="cellIs" dxfId="941" priority="171" operator="equal">
      <formula>"Sentinel"</formula>
    </cfRule>
  </conditionalFormatting>
  <conditionalFormatting sqref="C590">
    <cfRule type="cellIs" dxfId="940" priority="170" operator="equal">
      <formula>"Sentinel"</formula>
    </cfRule>
  </conditionalFormatting>
  <conditionalFormatting sqref="C591">
    <cfRule type="cellIs" dxfId="939" priority="169" operator="equal">
      <formula>"Sentinel"</formula>
    </cfRule>
  </conditionalFormatting>
  <conditionalFormatting sqref="C592">
    <cfRule type="cellIs" dxfId="938" priority="168" operator="equal">
      <formula>"Sentinel"</formula>
    </cfRule>
  </conditionalFormatting>
  <conditionalFormatting sqref="C593">
    <cfRule type="cellIs" dxfId="937" priority="167" operator="equal">
      <formula>"Sentinel"</formula>
    </cfRule>
  </conditionalFormatting>
  <conditionalFormatting sqref="C594">
    <cfRule type="cellIs" dxfId="936" priority="166" operator="equal">
      <formula>"Sentinel"</formula>
    </cfRule>
  </conditionalFormatting>
  <conditionalFormatting sqref="C595">
    <cfRule type="cellIs" dxfId="935" priority="165" operator="equal">
      <formula>"Sentinel"</formula>
    </cfRule>
  </conditionalFormatting>
  <conditionalFormatting sqref="C596">
    <cfRule type="cellIs" dxfId="934" priority="164" operator="equal">
      <formula>"Sentinel"</formula>
    </cfRule>
  </conditionalFormatting>
  <conditionalFormatting sqref="C597">
    <cfRule type="cellIs" dxfId="933" priority="163" operator="equal">
      <formula>"Sentinel"</formula>
    </cfRule>
  </conditionalFormatting>
  <conditionalFormatting sqref="C598">
    <cfRule type="cellIs" dxfId="932" priority="162" operator="equal">
      <formula>"Sentinel"</formula>
    </cfRule>
  </conditionalFormatting>
  <conditionalFormatting sqref="C599">
    <cfRule type="cellIs" dxfId="931" priority="161" operator="equal">
      <formula>"Sentinel"</formula>
    </cfRule>
  </conditionalFormatting>
  <conditionalFormatting sqref="C600">
    <cfRule type="cellIs" dxfId="930" priority="160" operator="equal">
      <formula>"Sentinel"</formula>
    </cfRule>
  </conditionalFormatting>
  <conditionalFormatting sqref="C601">
    <cfRule type="cellIs" dxfId="929" priority="159" operator="equal">
      <formula>"Sentinel"</formula>
    </cfRule>
  </conditionalFormatting>
  <conditionalFormatting sqref="C602">
    <cfRule type="cellIs" dxfId="928" priority="158" operator="equal">
      <formula>"Sentinel"</formula>
    </cfRule>
  </conditionalFormatting>
  <conditionalFormatting sqref="C603">
    <cfRule type="cellIs" dxfId="927" priority="157" operator="equal">
      <formula>"Sentinel"</formula>
    </cfRule>
  </conditionalFormatting>
  <conditionalFormatting sqref="C605">
    <cfRule type="cellIs" dxfId="926" priority="156" operator="equal">
      <formula>"Sentinel"</formula>
    </cfRule>
  </conditionalFormatting>
  <conditionalFormatting sqref="C606">
    <cfRule type="cellIs" dxfId="925" priority="155" operator="equal">
      <formula>"Sentinel"</formula>
    </cfRule>
  </conditionalFormatting>
  <conditionalFormatting sqref="C607">
    <cfRule type="cellIs" dxfId="924" priority="154" operator="equal">
      <formula>"Sentinel"</formula>
    </cfRule>
  </conditionalFormatting>
  <conditionalFormatting sqref="C608">
    <cfRule type="cellIs" dxfId="923" priority="153" operator="equal">
      <formula>"Sentinel"</formula>
    </cfRule>
  </conditionalFormatting>
  <conditionalFormatting sqref="C609">
    <cfRule type="cellIs" dxfId="922" priority="152" operator="equal">
      <formula>"Sentinel"</formula>
    </cfRule>
  </conditionalFormatting>
  <conditionalFormatting sqref="C653">
    <cfRule type="cellIs" dxfId="921" priority="109" operator="equal">
      <formula>"Sentinel"</formula>
    </cfRule>
  </conditionalFormatting>
  <conditionalFormatting sqref="C610">
    <cfRule type="cellIs" dxfId="920" priority="151" operator="equal">
      <formula>"Sentinel"</formula>
    </cfRule>
  </conditionalFormatting>
  <conditionalFormatting sqref="C611">
    <cfRule type="cellIs" dxfId="919" priority="150" operator="equal">
      <formula>"Sentinel"</formula>
    </cfRule>
  </conditionalFormatting>
  <conditionalFormatting sqref="C612">
    <cfRule type="cellIs" dxfId="918" priority="149" operator="equal">
      <formula>"Sentinel"</formula>
    </cfRule>
  </conditionalFormatting>
  <conditionalFormatting sqref="C613">
    <cfRule type="cellIs" dxfId="917" priority="148" operator="equal">
      <formula>"Sentinel"</formula>
    </cfRule>
  </conditionalFormatting>
  <conditionalFormatting sqref="C614">
    <cfRule type="cellIs" dxfId="916" priority="147" operator="equal">
      <formula>"Sentinel"</formula>
    </cfRule>
  </conditionalFormatting>
  <conditionalFormatting sqref="C615">
    <cfRule type="cellIs" dxfId="915" priority="146" operator="equal">
      <formula>"Sentinel"</formula>
    </cfRule>
  </conditionalFormatting>
  <conditionalFormatting sqref="C616">
    <cfRule type="cellIs" dxfId="914" priority="145" operator="equal">
      <formula>"Sentinel"</formula>
    </cfRule>
  </conditionalFormatting>
  <conditionalFormatting sqref="C617">
    <cfRule type="cellIs" dxfId="913" priority="144" operator="equal">
      <formula>"Sentinel"</formula>
    </cfRule>
  </conditionalFormatting>
  <conditionalFormatting sqref="C618">
    <cfRule type="cellIs" dxfId="912" priority="143" operator="equal">
      <formula>"Sentinel"</formula>
    </cfRule>
  </conditionalFormatting>
  <conditionalFormatting sqref="C619">
    <cfRule type="cellIs" dxfId="911" priority="142" operator="equal">
      <formula>"Sentinel"</formula>
    </cfRule>
  </conditionalFormatting>
  <conditionalFormatting sqref="C620">
    <cfRule type="cellIs" dxfId="910" priority="141" operator="equal">
      <formula>"Sentinel"</formula>
    </cfRule>
  </conditionalFormatting>
  <conditionalFormatting sqref="C621">
    <cfRule type="cellIs" dxfId="909" priority="140" operator="equal">
      <formula>"Sentinel"</formula>
    </cfRule>
  </conditionalFormatting>
  <conditionalFormatting sqref="C622">
    <cfRule type="cellIs" dxfId="908" priority="139" operator="equal">
      <formula>"Sentinel"</formula>
    </cfRule>
  </conditionalFormatting>
  <conditionalFormatting sqref="C623">
    <cfRule type="cellIs" dxfId="907" priority="138" operator="equal">
      <formula>"Sentinel"</formula>
    </cfRule>
  </conditionalFormatting>
  <conditionalFormatting sqref="C624">
    <cfRule type="cellIs" dxfId="906" priority="137" operator="equal">
      <formula>"Sentinel"</formula>
    </cfRule>
  </conditionalFormatting>
  <conditionalFormatting sqref="C625">
    <cfRule type="cellIs" dxfId="905" priority="136" operator="equal">
      <formula>"Sentinel"</formula>
    </cfRule>
  </conditionalFormatting>
  <conditionalFormatting sqref="C626">
    <cfRule type="cellIs" dxfId="904" priority="135" operator="equal">
      <formula>"Sentinel"</formula>
    </cfRule>
  </conditionalFormatting>
  <conditionalFormatting sqref="C627">
    <cfRule type="cellIs" dxfId="903" priority="134" operator="equal">
      <formula>"Sentinel"</formula>
    </cfRule>
  </conditionalFormatting>
  <conditionalFormatting sqref="C628">
    <cfRule type="cellIs" dxfId="902" priority="133" operator="equal">
      <formula>"Sentinel"</formula>
    </cfRule>
  </conditionalFormatting>
  <conditionalFormatting sqref="C629">
    <cfRule type="cellIs" dxfId="901" priority="132" operator="equal">
      <formula>"Sentinel"</formula>
    </cfRule>
  </conditionalFormatting>
  <conditionalFormatting sqref="C630">
    <cfRule type="cellIs" dxfId="900" priority="131" operator="equal">
      <formula>"Sentinel"</formula>
    </cfRule>
  </conditionalFormatting>
  <conditionalFormatting sqref="C631">
    <cfRule type="cellIs" dxfId="899" priority="130" operator="equal">
      <formula>"Sentinel"</formula>
    </cfRule>
  </conditionalFormatting>
  <conditionalFormatting sqref="C632">
    <cfRule type="cellIs" dxfId="898" priority="129" operator="equal">
      <formula>"Sentinel"</formula>
    </cfRule>
  </conditionalFormatting>
  <conditionalFormatting sqref="C633">
    <cfRule type="cellIs" dxfId="897" priority="128" operator="equal">
      <formula>"Sentinel"</formula>
    </cfRule>
  </conditionalFormatting>
  <conditionalFormatting sqref="C634">
    <cfRule type="cellIs" dxfId="896" priority="127" operator="equal">
      <formula>"Sentinel"</formula>
    </cfRule>
  </conditionalFormatting>
  <conditionalFormatting sqref="C635">
    <cfRule type="cellIs" dxfId="895" priority="126" operator="equal">
      <formula>"Sentinel"</formula>
    </cfRule>
  </conditionalFormatting>
  <conditionalFormatting sqref="C636">
    <cfRule type="cellIs" dxfId="894" priority="125" operator="equal">
      <formula>"Sentinel"</formula>
    </cfRule>
  </conditionalFormatting>
  <conditionalFormatting sqref="C637">
    <cfRule type="cellIs" dxfId="893" priority="124" operator="equal">
      <formula>"Sentinel"</formula>
    </cfRule>
  </conditionalFormatting>
  <conditionalFormatting sqref="C638">
    <cfRule type="cellIs" dxfId="892" priority="123" operator="equal">
      <formula>"Sentinel"</formula>
    </cfRule>
  </conditionalFormatting>
  <conditionalFormatting sqref="C639">
    <cfRule type="cellIs" dxfId="891" priority="122" operator="equal">
      <formula>"Sentinel"</formula>
    </cfRule>
  </conditionalFormatting>
  <conditionalFormatting sqref="C640">
    <cfRule type="cellIs" dxfId="890" priority="121" operator="equal">
      <formula>"Sentinel"</formula>
    </cfRule>
  </conditionalFormatting>
  <conditionalFormatting sqref="C641">
    <cfRule type="cellIs" dxfId="889" priority="120" operator="equal">
      <formula>"Sentinel"</formula>
    </cfRule>
  </conditionalFormatting>
  <conditionalFormatting sqref="C642">
    <cfRule type="cellIs" dxfId="888" priority="119" operator="equal">
      <formula>"Sentinel"</formula>
    </cfRule>
  </conditionalFormatting>
  <conditionalFormatting sqref="C643">
    <cfRule type="cellIs" dxfId="887" priority="118" operator="equal">
      <formula>"Sentinel"</formula>
    </cfRule>
  </conditionalFormatting>
  <conditionalFormatting sqref="C644">
    <cfRule type="cellIs" dxfId="886" priority="117" operator="equal">
      <formula>"Sentinel"</formula>
    </cfRule>
  </conditionalFormatting>
  <conditionalFormatting sqref="C645">
    <cfRule type="cellIs" dxfId="885" priority="116" operator="equal">
      <formula>"Sentinel"</formula>
    </cfRule>
  </conditionalFormatting>
  <conditionalFormatting sqref="C646">
    <cfRule type="cellIs" dxfId="884" priority="115" operator="equal">
      <formula>"Sentinel"</formula>
    </cfRule>
  </conditionalFormatting>
  <conditionalFormatting sqref="C647">
    <cfRule type="cellIs" dxfId="883" priority="114" operator="equal">
      <formula>"Sentinel"</formula>
    </cfRule>
  </conditionalFormatting>
  <conditionalFormatting sqref="C648">
    <cfRule type="cellIs" dxfId="882" priority="113" operator="equal">
      <formula>"Sentinel"</formula>
    </cfRule>
  </conditionalFormatting>
  <conditionalFormatting sqref="C649">
    <cfRule type="cellIs" dxfId="881" priority="112" operator="equal">
      <formula>"Sentinel"</formula>
    </cfRule>
  </conditionalFormatting>
  <conditionalFormatting sqref="C650">
    <cfRule type="cellIs" dxfId="880" priority="111" operator="equal">
      <formula>"Sentinel"</formula>
    </cfRule>
  </conditionalFormatting>
  <conditionalFormatting sqref="C651">
    <cfRule type="cellIs" dxfId="879" priority="110" operator="equal">
      <formula>"Sentinel"</formula>
    </cfRule>
  </conditionalFormatting>
  <conditionalFormatting sqref="A654:A761">
    <cfRule type="cellIs" dxfId="878" priority="108" operator="equal">
      <formula>"Sentinel"</formula>
    </cfRule>
  </conditionalFormatting>
  <conditionalFormatting sqref="C657 C688:C689 B712:C712 B760:C760 B654:B711 B713:B759 B761">
    <cfRule type="cellIs" dxfId="877" priority="107" operator="equal">
      <formula>"Sentinel"</formula>
    </cfRule>
  </conditionalFormatting>
  <conditionalFormatting sqref="C654">
    <cfRule type="cellIs" dxfId="876" priority="106" operator="equal">
      <formula>"Sentinel"</formula>
    </cfRule>
  </conditionalFormatting>
  <conditionalFormatting sqref="C655">
    <cfRule type="cellIs" dxfId="875" priority="105" operator="equal">
      <formula>"Sentinel"</formula>
    </cfRule>
  </conditionalFormatting>
  <conditionalFormatting sqref="C656">
    <cfRule type="cellIs" dxfId="874" priority="104" operator="equal">
      <formula>"Sentinel"</formula>
    </cfRule>
  </conditionalFormatting>
  <conditionalFormatting sqref="C658">
    <cfRule type="cellIs" dxfId="873" priority="103" operator="equal">
      <formula>"Sentinel"</formula>
    </cfRule>
  </conditionalFormatting>
  <conditionalFormatting sqref="C659">
    <cfRule type="cellIs" dxfId="872" priority="102" operator="equal">
      <formula>"Sentinel"</formula>
    </cfRule>
  </conditionalFormatting>
  <conditionalFormatting sqref="C660">
    <cfRule type="cellIs" dxfId="871" priority="101" operator="equal">
      <formula>"Sentinel"</formula>
    </cfRule>
  </conditionalFormatting>
  <conditionalFormatting sqref="C661">
    <cfRule type="cellIs" dxfId="870" priority="100" operator="equal">
      <formula>"Sentinel"</formula>
    </cfRule>
  </conditionalFormatting>
  <conditionalFormatting sqref="C662">
    <cfRule type="cellIs" dxfId="869" priority="99" operator="equal">
      <formula>"Sentinel"</formula>
    </cfRule>
  </conditionalFormatting>
  <conditionalFormatting sqref="C663">
    <cfRule type="cellIs" dxfId="868" priority="98" operator="equal">
      <formula>"Sentinel"</formula>
    </cfRule>
  </conditionalFormatting>
  <conditionalFormatting sqref="C664">
    <cfRule type="cellIs" dxfId="867" priority="97" operator="equal">
      <formula>"Sentinel"</formula>
    </cfRule>
  </conditionalFormatting>
  <conditionalFormatting sqref="C665">
    <cfRule type="cellIs" dxfId="866" priority="96" operator="equal">
      <formula>"Sentinel"</formula>
    </cfRule>
  </conditionalFormatting>
  <conditionalFormatting sqref="C666">
    <cfRule type="cellIs" dxfId="865" priority="95" operator="equal">
      <formula>"Sentinel"</formula>
    </cfRule>
  </conditionalFormatting>
  <conditionalFormatting sqref="C667">
    <cfRule type="cellIs" dxfId="864" priority="94" operator="equal">
      <formula>"Sentinel"</formula>
    </cfRule>
  </conditionalFormatting>
  <conditionalFormatting sqref="C668">
    <cfRule type="cellIs" dxfId="863" priority="93" operator="equal">
      <formula>"Sentinel"</formula>
    </cfRule>
  </conditionalFormatting>
  <conditionalFormatting sqref="C669">
    <cfRule type="cellIs" dxfId="862" priority="92" operator="equal">
      <formula>"Sentinel"</formula>
    </cfRule>
  </conditionalFormatting>
  <conditionalFormatting sqref="C670">
    <cfRule type="cellIs" dxfId="861" priority="91" operator="equal">
      <formula>"Sentinel"</formula>
    </cfRule>
  </conditionalFormatting>
  <conditionalFormatting sqref="C671">
    <cfRule type="cellIs" dxfId="860" priority="90" operator="equal">
      <formula>"Sentinel"</formula>
    </cfRule>
  </conditionalFormatting>
  <conditionalFormatting sqref="C672">
    <cfRule type="cellIs" dxfId="859" priority="89" operator="equal">
      <formula>"Sentinel"</formula>
    </cfRule>
  </conditionalFormatting>
  <conditionalFormatting sqref="C673">
    <cfRule type="cellIs" dxfId="858" priority="88" operator="equal">
      <formula>"Sentinel"</formula>
    </cfRule>
  </conditionalFormatting>
  <conditionalFormatting sqref="C674">
    <cfRule type="cellIs" dxfId="857" priority="87" operator="equal">
      <formula>"Sentinel"</formula>
    </cfRule>
  </conditionalFormatting>
  <conditionalFormatting sqref="C675">
    <cfRule type="cellIs" dxfId="856" priority="86" operator="equal">
      <formula>"Sentinel"</formula>
    </cfRule>
  </conditionalFormatting>
  <conditionalFormatting sqref="C676">
    <cfRule type="cellIs" dxfId="855" priority="85" operator="equal">
      <formula>"Sentinel"</formula>
    </cfRule>
  </conditionalFormatting>
  <conditionalFormatting sqref="C678">
    <cfRule type="cellIs" dxfId="854" priority="84" operator="equal">
      <formula>"Sentinel"</formula>
    </cfRule>
  </conditionalFormatting>
  <conditionalFormatting sqref="C677">
    <cfRule type="cellIs" dxfId="853" priority="83" operator="equal">
      <formula>"Sentinel"</formula>
    </cfRule>
  </conditionalFormatting>
  <conditionalFormatting sqref="C679">
    <cfRule type="cellIs" dxfId="852" priority="82" operator="equal">
      <formula>"Sentinel"</formula>
    </cfRule>
  </conditionalFormatting>
  <conditionalFormatting sqref="C680">
    <cfRule type="cellIs" dxfId="851" priority="81" operator="equal">
      <formula>"Sentinel"</formula>
    </cfRule>
  </conditionalFormatting>
  <conditionalFormatting sqref="C681">
    <cfRule type="cellIs" dxfId="850" priority="80" operator="equal">
      <formula>"Sentinel"</formula>
    </cfRule>
  </conditionalFormatting>
  <conditionalFormatting sqref="C682">
    <cfRule type="cellIs" dxfId="849" priority="79" operator="equal">
      <formula>"Sentinel"</formula>
    </cfRule>
  </conditionalFormatting>
  <conditionalFormatting sqref="C684">
    <cfRule type="cellIs" dxfId="848" priority="78" operator="equal">
      <formula>"Sentinel"</formula>
    </cfRule>
  </conditionalFormatting>
  <conditionalFormatting sqref="C683">
    <cfRule type="cellIs" dxfId="847" priority="77" operator="equal">
      <formula>"Sentinel"</formula>
    </cfRule>
  </conditionalFormatting>
  <conditionalFormatting sqref="C685">
    <cfRule type="cellIs" dxfId="846" priority="76" operator="equal">
      <formula>"Sentinel"</formula>
    </cfRule>
  </conditionalFormatting>
  <conditionalFormatting sqref="C686">
    <cfRule type="cellIs" dxfId="845" priority="75" operator="equal">
      <formula>"Sentinel"</formula>
    </cfRule>
  </conditionalFormatting>
  <conditionalFormatting sqref="C687">
    <cfRule type="cellIs" dxfId="844" priority="74" operator="equal">
      <formula>"Sentinel"</formula>
    </cfRule>
  </conditionalFormatting>
  <conditionalFormatting sqref="C690">
    <cfRule type="cellIs" dxfId="843" priority="73" operator="equal">
      <formula>"Sentinel"</formula>
    </cfRule>
  </conditionalFormatting>
  <conditionalFormatting sqref="C691">
    <cfRule type="cellIs" dxfId="842" priority="72" operator="equal">
      <formula>"Sentinel"</formula>
    </cfRule>
  </conditionalFormatting>
  <conditionalFormatting sqref="C692">
    <cfRule type="cellIs" dxfId="841" priority="71" operator="equal">
      <formula>"Sentinel"</formula>
    </cfRule>
  </conditionalFormatting>
  <conditionalFormatting sqref="C693">
    <cfRule type="cellIs" dxfId="840" priority="70" operator="equal">
      <formula>"Sentinel"</formula>
    </cfRule>
  </conditionalFormatting>
  <conditionalFormatting sqref="C694">
    <cfRule type="cellIs" dxfId="839" priority="69" operator="equal">
      <formula>"Sentinel"</formula>
    </cfRule>
  </conditionalFormatting>
  <conditionalFormatting sqref="C695">
    <cfRule type="cellIs" dxfId="838" priority="68" operator="equal">
      <formula>"Sentinel"</formula>
    </cfRule>
  </conditionalFormatting>
  <conditionalFormatting sqref="C696">
    <cfRule type="cellIs" dxfId="837" priority="67" operator="equal">
      <formula>"Sentinel"</formula>
    </cfRule>
  </conditionalFormatting>
  <conditionalFormatting sqref="C697">
    <cfRule type="cellIs" dxfId="836" priority="66" operator="equal">
      <formula>"Sentinel"</formula>
    </cfRule>
  </conditionalFormatting>
  <conditionalFormatting sqref="C698">
    <cfRule type="cellIs" dxfId="835" priority="65" operator="equal">
      <formula>"Sentinel"</formula>
    </cfRule>
  </conditionalFormatting>
  <conditionalFormatting sqref="C699">
    <cfRule type="cellIs" dxfId="834" priority="64" operator="equal">
      <formula>"Sentinel"</formula>
    </cfRule>
  </conditionalFormatting>
  <conditionalFormatting sqref="C700">
    <cfRule type="cellIs" dxfId="833" priority="63" operator="equal">
      <formula>"Sentinel"</formula>
    </cfRule>
  </conditionalFormatting>
  <conditionalFormatting sqref="C701">
    <cfRule type="cellIs" dxfId="832" priority="62" operator="equal">
      <formula>"Sentinel"</formula>
    </cfRule>
  </conditionalFormatting>
  <conditionalFormatting sqref="C702">
    <cfRule type="cellIs" dxfId="831" priority="61" operator="equal">
      <formula>"Sentinel"</formula>
    </cfRule>
  </conditionalFormatting>
  <conditionalFormatting sqref="C703">
    <cfRule type="cellIs" dxfId="830" priority="60" operator="equal">
      <formula>"Sentinel"</formula>
    </cfRule>
  </conditionalFormatting>
  <conditionalFormatting sqref="C704">
    <cfRule type="cellIs" dxfId="829" priority="59" operator="equal">
      <formula>"Sentinel"</formula>
    </cfRule>
  </conditionalFormatting>
  <conditionalFormatting sqref="C705">
    <cfRule type="cellIs" dxfId="828" priority="58" operator="equal">
      <formula>"Sentinel"</formula>
    </cfRule>
  </conditionalFormatting>
  <conditionalFormatting sqref="C706">
    <cfRule type="cellIs" dxfId="827" priority="57" operator="equal">
      <formula>"Sentinel"</formula>
    </cfRule>
  </conditionalFormatting>
  <conditionalFormatting sqref="C707">
    <cfRule type="cellIs" dxfId="826" priority="56" operator="equal">
      <formula>"Sentinel"</formula>
    </cfRule>
  </conditionalFormatting>
  <conditionalFormatting sqref="C708">
    <cfRule type="cellIs" dxfId="825" priority="55" operator="equal">
      <formula>"Sentinel"</formula>
    </cfRule>
  </conditionalFormatting>
  <conditionalFormatting sqref="C709">
    <cfRule type="cellIs" dxfId="824" priority="54" operator="equal">
      <formula>"Sentinel"</formula>
    </cfRule>
  </conditionalFormatting>
  <conditionalFormatting sqref="C710">
    <cfRule type="cellIs" dxfId="823" priority="53" operator="equal">
      <formula>"Sentinel"</formula>
    </cfRule>
  </conditionalFormatting>
  <conditionalFormatting sqref="C711">
    <cfRule type="cellIs" dxfId="822" priority="52" operator="equal">
      <formula>"Sentinel"</formula>
    </cfRule>
  </conditionalFormatting>
  <conditionalFormatting sqref="C713">
    <cfRule type="cellIs" dxfId="821" priority="51" operator="equal">
      <formula>"Sentinel"</formula>
    </cfRule>
  </conditionalFormatting>
  <conditionalFormatting sqref="C714">
    <cfRule type="cellIs" dxfId="820" priority="50" operator="equal">
      <formula>"Sentinel"</formula>
    </cfRule>
  </conditionalFormatting>
  <conditionalFormatting sqref="C715">
    <cfRule type="cellIs" dxfId="819" priority="49" operator="equal">
      <formula>"Sentinel"</formula>
    </cfRule>
  </conditionalFormatting>
  <conditionalFormatting sqref="C716">
    <cfRule type="cellIs" dxfId="818" priority="48" operator="equal">
      <formula>"Sentinel"</formula>
    </cfRule>
  </conditionalFormatting>
  <conditionalFormatting sqref="C717">
    <cfRule type="cellIs" dxfId="817" priority="47" operator="equal">
      <formula>"Sentinel"</formula>
    </cfRule>
  </conditionalFormatting>
  <conditionalFormatting sqref="C761">
    <cfRule type="cellIs" dxfId="816" priority="4" operator="equal">
      <formula>"Sentinel"</formula>
    </cfRule>
  </conditionalFormatting>
  <conditionalFormatting sqref="C718">
    <cfRule type="cellIs" dxfId="815" priority="46" operator="equal">
      <formula>"Sentinel"</formula>
    </cfRule>
  </conditionalFormatting>
  <conditionalFormatting sqref="C719">
    <cfRule type="cellIs" dxfId="814" priority="45" operator="equal">
      <formula>"Sentinel"</formula>
    </cfRule>
  </conditionalFormatting>
  <conditionalFormatting sqref="C720">
    <cfRule type="cellIs" dxfId="813" priority="44" operator="equal">
      <formula>"Sentinel"</formula>
    </cfRule>
  </conditionalFormatting>
  <conditionalFormatting sqref="C721">
    <cfRule type="cellIs" dxfId="812" priority="43" operator="equal">
      <formula>"Sentinel"</formula>
    </cfRule>
  </conditionalFormatting>
  <conditionalFormatting sqref="C722">
    <cfRule type="cellIs" dxfId="811" priority="42" operator="equal">
      <formula>"Sentinel"</formula>
    </cfRule>
  </conditionalFormatting>
  <conditionalFormatting sqref="C723">
    <cfRule type="cellIs" dxfId="810" priority="41" operator="equal">
      <formula>"Sentinel"</formula>
    </cfRule>
  </conditionalFormatting>
  <conditionalFormatting sqref="C724">
    <cfRule type="cellIs" dxfId="809" priority="40" operator="equal">
      <formula>"Sentinel"</formula>
    </cfRule>
  </conditionalFormatting>
  <conditionalFormatting sqref="C725">
    <cfRule type="cellIs" dxfId="808" priority="39" operator="equal">
      <formula>"Sentinel"</formula>
    </cfRule>
  </conditionalFormatting>
  <conditionalFormatting sqref="C726">
    <cfRule type="cellIs" dxfId="807" priority="38" operator="equal">
      <formula>"Sentinel"</formula>
    </cfRule>
  </conditionalFormatting>
  <conditionalFormatting sqref="C727">
    <cfRule type="cellIs" dxfId="806" priority="37" operator="equal">
      <formula>"Sentinel"</formula>
    </cfRule>
  </conditionalFormatting>
  <conditionalFormatting sqref="C728">
    <cfRule type="cellIs" dxfId="805" priority="36" operator="equal">
      <formula>"Sentinel"</formula>
    </cfRule>
  </conditionalFormatting>
  <conditionalFormatting sqref="C729">
    <cfRule type="cellIs" dxfId="804" priority="35" operator="equal">
      <formula>"Sentinel"</formula>
    </cfRule>
  </conditionalFormatting>
  <conditionalFormatting sqref="C730">
    <cfRule type="cellIs" dxfId="803" priority="34" operator="equal">
      <formula>"Sentinel"</formula>
    </cfRule>
  </conditionalFormatting>
  <conditionalFormatting sqref="C731">
    <cfRule type="cellIs" dxfId="802" priority="33" operator="equal">
      <formula>"Sentinel"</formula>
    </cfRule>
  </conditionalFormatting>
  <conditionalFormatting sqref="C732">
    <cfRule type="cellIs" dxfId="801" priority="32" operator="equal">
      <formula>"Sentinel"</formula>
    </cfRule>
  </conditionalFormatting>
  <conditionalFormatting sqref="C733">
    <cfRule type="cellIs" dxfId="800" priority="31" operator="equal">
      <formula>"Sentinel"</formula>
    </cfRule>
  </conditionalFormatting>
  <conditionalFormatting sqref="C734">
    <cfRule type="cellIs" dxfId="799" priority="30" operator="equal">
      <formula>"Sentinel"</formula>
    </cfRule>
  </conditionalFormatting>
  <conditionalFormatting sqref="C735">
    <cfRule type="cellIs" dxfId="798" priority="29" operator="equal">
      <formula>"Sentinel"</formula>
    </cfRule>
  </conditionalFormatting>
  <conditionalFormatting sqref="C736">
    <cfRule type="cellIs" dxfId="797" priority="28" operator="equal">
      <formula>"Sentinel"</formula>
    </cfRule>
  </conditionalFormatting>
  <conditionalFormatting sqref="C737">
    <cfRule type="cellIs" dxfId="796" priority="27" operator="equal">
      <formula>"Sentinel"</formula>
    </cfRule>
  </conditionalFormatting>
  <conditionalFormatting sqref="C738">
    <cfRule type="cellIs" dxfId="795" priority="26" operator="equal">
      <formula>"Sentinel"</formula>
    </cfRule>
  </conditionalFormatting>
  <conditionalFormatting sqref="C739">
    <cfRule type="cellIs" dxfId="794" priority="25" operator="equal">
      <formula>"Sentinel"</formula>
    </cfRule>
  </conditionalFormatting>
  <conditionalFormatting sqref="C740">
    <cfRule type="cellIs" dxfId="793" priority="24" operator="equal">
      <formula>"Sentinel"</formula>
    </cfRule>
  </conditionalFormatting>
  <conditionalFormatting sqref="C741">
    <cfRule type="cellIs" dxfId="792" priority="23" operator="equal">
      <formula>"Sentinel"</formula>
    </cfRule>
  </conditionalFormatting>
  <conditionalFormatting sqref="C742">
    <cfRule type="cellIs" dxfId="791" priority="22" operator="equal">
      <formula>"Sentinel"</formula>
    </cfRule>
  </conditionalFormatting>
  <conditionalFormatting sqref="C743">
    <cfRule type="cellIs" dxfId="790" priority="21" operator="equal">
      <formula>"Sentinel"</formula>
    </cfRule>
  </conditionalFormatting>
  <conditionalFormatting sqref="C744">
    <cfRule type="cellIs" dxfId="789" priority="20" operator="equal">
      <formula>"Sentinel"</formula>
    </cfRule>
  </conditionalFormatting>
  <conditionalFormatting sqref="C745">
    <cfRule type="cellIs" dxfId="788" priority="19" operator="equal">
      <formula>"Sentinel"</formula>
    </cfRule>
  </conditionalFormatting>
  <conditionalFormatting sqref="C746">
    <cfRule type="cellIs" dxfId="787" priority="18" operator="equal">
      <formula>"Sentinel"</formula>
    </cfRule>
  </conditionalFormatting>
  <conditionalFormatting sqref="C747">
    <cfRule type="cellIs" dxfId="786" priority="17" operator="equal">
      <formula>"Sentinel"</formula>
    </cfRule>
  </conditionalFormatting>
  <conditionalFormatting sqref="C748">
    <cfRule type="cellIs" dxfId="785" priority="16" operator="equal">
      <formula>"Sentinel"</formula>
    </cfRule>
  </conditionalFormatting>
  <conditionalFormatting sqref="C749">
    <cfRule type="cellIs" dxfId="784" priority="15" operator="equal">
      <formula>"Sentinel"</formula>
    </cfRule>
  </conditionalFormatting>
  <conditionalFormatting sqref="C750">
    <cfRule type="cellIs" dxfId="783" priority="14" operator="equal">
      <formula>"Sentinel"</formula>
    </cfRule>
  </conditionalFormatting>
  <conditionalFormatting sqref="C751">
    <cfRule type="cellIs" dxfId="782" priority="13" operator="equal">
      <formula>"Sentinel"</formula>
    </cfRule>
  </conditionalFormatting>
  <conditionalFormatting sqref="C752">
    <cfRule type="cellIs" dxfId="781" priority="12" operator="equal">
      <formula>"Sentinel"</formula>
    </cfRule>
  </conditionalFormatting>
  <conditionalFormatting sqref="C753">
    <cfRule type="cellIs" dxfId="780" priority="11" operator="equal">
      <formula>"Sentinel"</formula>
    </cfRule>
  </conditionalFormatting>
  <conditionalFormatting sqref="C754">
    <cfRule type="cellIs" dxfId="779" priority="10" operator="equal">
      <formula>"Sentinel"</formula>
    </cfRule>
  </conditionalFormatting>
  <conditionalFormatting sqref="C755">
    <cfRule type="cellIs" dxfId="778" priority="9" operator="equal">
      <formula>"Sentinel"</formula>
    </cfRule>
  </conditionalFormatting>
  <conditionalFormatting sqref="C756">
    <cfRule type="cellIs" dxfId="777" priority="8" operator="equal">
      <formula>"Sentinel"</formula>
    </cfRule>
  </conditionalFormatting>
  <conditionalFormatting sqref="C757">
    <cfRule type="cellIs" dxfId="776" priority="7" operator="equal">
      <formula>"Sentinel"</formula>
    </cfRule>
  </conditionalFormatting>
  <conditionalFormatting sqref="C758">
    <cfRule type="cellIs" dxfId="775" priority="6" operator="equal">
      <formula>"Sentinel"</formula>
    </cfRule>
  </conditionalFormatting>
  <conditionalFormatting sqref="C759">
    <cfRule type="cellIs" dxfId="774" priority="5" operator="equal">
      <formula>"Sentinel"</formula>
    </cfRule>
  </conditionalFormatting>
  <conditionalFormatting sqref="Q766 Q764:U765">
    <cfRule type="cellIs" dxfId="773" priority="3" operator="equal">
      <formula>"Sentinel"</formula>
    </cfRule>
  </conditionalFormatting>
  <conditionalFormatting sqref="F764:G766">
    <cfRule type="cellIs" dxfId="772" priority="2" operator="equal">
      <formula>"IR64"</formula>
    </cfRule>
  </conditionalFormatting>
  <conditionalFormatting sqref="AD764">
    <cfRule type="cellIs" dxfId="771" priority="1" operator="equal">
      <formula>"Sentinel"</formula>
    </cfRule>
  </conditionalFormatting>
  <pageMargins left="0.17" right="0.17" top="0.17" bottom="0.17" header="0.17" footer="0.17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41"/>
  <sheetViews>
    <sheetView tabSelected="1" workbookViewId="0">
      <selection sqref="A1:R1"/>
    </sheetView>
  </sheetViews>
  <sheetFormatPr defaultRowHeight="15" x14ac:dyDescent="0.25"/>
  <cols>
    <col min="3" max="3" width="32.28515625" bestFit="1" customWidth="1"/>
  </cols>
  <sheetData>
    <row r="1" spans="1:21" ht="69" thickTop="1" thickBot="1" x14ac:dyDescent="0.3">
      <c r="A1" s="11" t="s">
        <v>49</v>
      </c>
      <c r="B1" s="11" t="s">
        <v>50</v>
      </c>
      <c r="C1" s="12" t="s">
        <v>341</v>
      </c>
      <c r="D1" s="12" t="s">
        <v>528</v>
      </c>
      <c r="E1" s="31" t="s">
        <v>52</v>
      </c>
      <c r="F1" s="14" t="s">
        <v>377</v>
      </c>
      <c r="G1" s="14" t="s">
        <v>377</v>
      </c>
      <c r="H1" s="14" t="s">
        <v>53</v>
      </c>
      <c r="I1" s="14" t="s">
        <v>96</v>
      </c>
      <c r="J1" s="14" t="s">
        <v>0</v>
      </c>
      <c r="K1" s="14" t="s">
        <v>397</v>
      </c>
      <c r="L1" s="49" t="s">
        <v>526</v>
      </c>
      <c r="M1" s="49" t="s">
        <v>527</v>
      </c>
      <c r="N1" s="49" t="s">
        <v>378</v>
      </c>
      <c r="O1" s="15" t="s">
        <v>493</v>
      </c>
      <c r="P1" s="49" t="s">
        <v>494</v>
      </c>
      <c r="Q1" s="49" t="s">
        <v>495</v>
      </c>
      <c r="R1" s="49" t="s">
        <v>496</v>
      </c>
      <c r="S1" s="49" t="s">
        <v>497</v>
      </c>
      <c r="T1" s="14" t="s">
        <v>185</v>
      </c>
      <c r="U1" s="14" t="s">
        <v>161</v>
      </c>
    </row>
    <row r="2" spans="1:21" ht="16.5" thickTop="1" thickBot="1" x14ac:dyDescent="0.3">
      <c r="A2" s="25" t="s">
        <v>340</v>
      </c>
      <c r="B2" s="26">
        <v>4</v>
      </c>
      <c r="C2" s="62" t="s">
        <v>75</v>
      </c>
      <c r="D2" s="63" t="s">
        <v>35</v>
      </c>
      <c r="E2" s="32">
        <v>101</v>
      </c>
      <c r="F2" s="83">
        <v>3</v>
      </c>
      <c r="G2" s="83">
        <v>1</v>
      </c>
      <c r="H2" s="18">
        <v>1</v>
      </c>
      <c r="I2" s="18">
        <v>1</v>
      </c>
      <c r="J2" s="18">
        <v>1</v>
      </c>
      <c r="K2" s="18">
        <v>1</v>
      </c>
      <c r="L2" s="146">
        <v>0.8772727272727272</v>
      </c>
      <c r="M2" s="64">
        <v>22</v>
      </c>
      <c r="N2" s="65">
        <f>(L2*5555)*(100-M2)/86</f>
        <v>4419.9244186046508</v>
      </c>
      <c r="O2" s="18">
        <v>255</v>
      </c>
      <c r="P2" s="168">
        <v>24</v>
      </c>
      <c r="Q2" s="169">
        <v>7</v>
      </c>
      <c r="R2" s="169">
        <v>26</v>
      </c>
      <c r="S2" s="18">
        <v>80</v>
      </c>
      <c r="T2" s="18">
        <v>83</v>
      </c>
      <c r="U2" s="18">
        <v>118</v>
      </c>
    </row>
    <row r="3" spans="1:21" ht="16.5" thickTop="1" thickBot="1" x14ac:dyDescent="0.3">
      <c r="A3" s="25" t="s">
        <v>340</v>
      </c>
      <c r="B3" s="28">
        <v>4</v>
      </c>
      <c r="C3" s="62" t="s">
        <v>76</v>
      </c>
      <c r="D3" s="63" t="s">
        <v>8</v>
      </c>
      <c r="E3" s="30">
        <v>102</v>
      </c>
      <c r="F3" s="83">
        <v>3</v>
      </c>
      <c r="G3" s="83">
        <v>1</v>
      </c>
      <c r="H3" s="24">
        <v>1</v>
      </c>
      <c r="I3" s="60">
        <v>2</v>
      </c>
      <c r="J3" s="24">
        <v>1</v>
      </c>
      <c r="K3" s="24">
        <v>2</v>
      </c>
      <c r="L3" s="147">
        <v>0.72727272727272729</v>
      </c>
      <c r="M3" s="24">
        <v>21</v>
      </c>
      <c r="N3" s="65">
        <f t="shared" ref="N3:N66" si="0">(L3*5555)*(100-M3)/86</f>
        <v>3711.1627906976746</v>
      </c>
      <c r="O3" s="24">
        <v>163</v>
      </c>
      <c r="P3" s="170">
        <v>28</v>
      </c>
      <c r="Q3" s="171">
        <v>5</v>
      </c>
      <c r="R3" s="171">
        <v>26</v>
      </c>
      <c r="S3" s="24">
        <v>153</v>
      </c>
      <c r="T3" s="24">
        <v>87</v>
      </c>
      <c r="U3" s="24">
        <v>122</v>
      </c>
    </row>
    <row r="4" spans="1:21" ht="16.5" thickTop="1" thickBot="1" x14ac:dyDescent="0.3">
      <c r="A4" s="25" t="s">
        <v>340</v>
      </c>
      <c r="B4" s="26">
        <v>1</v>
      </c>
      <c r="C4" s="62" t="s">
        <v>77</v>
      </c>
      <c r="D4" s="63" t="s">
        <v>27</v>
      </c>
      <c r="E4" s="30">
        <v>103</v>
      </c>
      <c r="F4" s="83">
        <v>3</v>
      </c>
      <c r="G4" s="83">
        <v>1</v>
      </c>
      <c r="H4" s="24">
        <v>1</v>
      </c>
      <c r="I4" s="60">
        <v>3</v>
      </c>
      <c r="J4" s="24">
        <v>1</v>
      </c>
      <c r="K4" s="24">
        <v>3</v>
      </c>
      <c r="L4" s="147">
        <v>0.80909090909090908</v>
      </c>
      <c r="M4" s="24">
        <v>20</v>
      </c>
      <c r="N4" s="65">
        <f t="shared" si="0"/>
        <v>4180.9302325581393</v>
      </c>
      <c r="O4" s="24">
        <v>180</v>
      </c>
      <c r="P4" s="170">
        <v>25</v>
      </c>
      <c r="Q4" s="171">
        <v>7</v>
      </c>
      <c r="R4" s="171">
        <v>28</v>
      </c>
      <c r="S4" s="24">
        <v>95</v>
      </c>
      <c r="T4" s="24">
        <v>80</v>
      </c>
      <c r="U4" s="24">
        <v>118</v>
      </c>
    </row>
    <row r="5" spans="1:21" ht="16.5" thickTop="1" thickBot="1" x14ac:dyDescent="0.3">
      <c r="A5" s="25" t="s">
        <v>340</v>
      </c>
      <c r="B5" s="28">
        <v>1</v>
      </c>
      <c r="C5" s="66" t="s">
        <v>78</v>
      </c>
      <c r="D5" s="63" t="s">
        <v>2</v>
      </c>
      <c r="E5" s="30">
        <v>104</v>
      </c>
      <c r="F5" s="83">
        <v>3</v>
      </c>
      <c r="G5" s="83">
        <v>1</v>
      </c>
      <c r="H5" s="24">
        <v>1</v>
      </c>
      <c r="I5" s="67">
        <v>4</v>
      </c>
      <c r="J5" s="24">
        <v>1</v>
      </c>
      <c r="K5" s="24">
        <v>4</v>
      </c>
      <c r="L5" s="147">
        <v>0.75909090909090904</v>
      </c>
      <c r="M5" s="24">
        <v>21</v>
      </c>
      <c r="N5" s="65">
        <f t="shared" si="0"/>
        <v>3873.5261627906975</v>
      </c>
      <c r="O5" s="24">
        <v>234</v>
      </c>
      <c r="P5" s="170">
        <v>28</v>
      </c>
      <c r="Q5" s="171">
        <v>5</v>
      </c>
      <c r="R5" s="171">
        <v>30</v>
      </c>
      <c r="S5" s="24">
        <v>130</v>
      </c>
      <c r="T5" s="24">
        <v>85</v>
      </c>
      <c r="U5" s="24">
        <v>118</v>
      </c>
    </row>
    <row r="6" spans="1:21" ht="16.5" thickTop="1" thickBot="1" x14ac:dyDescent="0.3">
      <c r="A6" s="25" t="s">
        <v>340</v>
      </c>
      <c r="B6" s="26">
        <v>1</v>
      </c>
      <c r="C6" s="66" t="s">
        <v>79</v>
      </c>
      <c r="D6" s="63" t="s">
        <v>16</v>
      </c>
      <c r="E6" s="30">
        <v>105</v>
      </c>
      <c r="F6" s="83">
        <v>3</v>
      </c>
      <c r="G6" s="83">
        <v>1</v>
      </c>
      <c r="H6" s="24">
        <v>1</v>
      </c>
      <c r="I6" s="60">
        <v>5</v>
      </c>
      <c r="J6" s="24">
        <v>1</v>
      </c>
      <c r="K6" s="24">
        <v>5</v>
      </c>
      <c r="L6" s="147">
        <v>0.85</v>
      </c>
      <c r="M6" s="24">
        <v>22</v>
      </c>
      <c r="N6" s="65">
        <f t="shared" si="0"/>
        <v>4282.5174418604647</v>
      </c>
      <c r="O6" s="24">
        <v>214</v>
      </c>
      <c r="P6" s="170">
        <v>24</v>
      </c>
      <c r="Q6" s="171">
        <v>7</v>
      </c>
      <c r="R6" s="171">
        <v>28</v>
      </c>
      <c r="S6" s="24">
        <v>99</v>
      </c>
      <c r="T6" s="24">
        <v>80</v>
      </c>
      <c r="U6" s="24">
        <v>122</v>
      </c>
    </row>
    <row r="7" spans="1:21" ht="16.5" thickTop="1" thickBot="1" x14ac:dyDescent="0.3">
      <c r="A7" s="25" t="s">
        <v>340</v>
      </c>
      <c r="B7" s="28">
        <v>1</v>
      </c>
      <c r="C7" s="66" t="s">
        <v>80</v>
      </c>
      <c r="D7" s="63" t="s">
        <v>23</v>
      </c>
      <c r="E7" s="30">
        <v>106</v>
      </c>
      <c r="F7" s="83">
        <v>3</v>
      </c>
      <c r="G7" s="83">
        <v>1</v>
      </c>
      <c r="H7" s="24">
        <v>1</v>
      </c>
      <c r="I7" s="60">
        <v>6</v>
      </c>
      <c r="J7" s="24">
        <v>1</v>
      </c>
      <c r="K7" s="24">
        <v>6</v>
      </c>
      <c r="L7" s="147">
        <v>0.85909090909090902</v>
      </c>
      <c r="M7" s="24">
        <v>20</v>
      </c>
      <c r="N7" s="65">
        <f t="shared" si="0"/>
        <v>4439.3023255813951</v>
      </c>
      <c r="O7" s="24">
        <v>277</v>
      </c>
      <c r="P7" s="170">
        <v>29</v>
      </c>
      <c r="Q7" s="171">
        <v>3</v>
      </c>
      <c r="R7" s="171">
        <v>30</v>
      </c>
      <c r="S7" s="24">
        <v>86</v>
      </c>
      <c r="T7" s="24">
        <v>85</v>
      </c>
      <c r="U7" s="24">
        <v>122</v>
      </c>
    </row>
    <row r="8" spans="1:21" ht="16.5" thickTop="1" thickBot="1" x14ac:dyDescent="0.3">
      <c r="A8" s="25" t="s">
        <v>340</v>
      </c>
      <c r="B8" s="26">
        <v>1</v>
      </c>
      <c r="C8" s="62" t="s">
        <v>81</v>
      </c>
      <c r="D8" s="63">
        <v>8544</v>
      </c>
      <c r="E8" s="68">
        <v>107</v>
      </c>
      <c r="F8" s="83">
        <v>3</v>
      </c>
      <c r="G8" s="83">
        <v>1</v>
      </c>
      <c r="H8" s="24">
        <v>1</v>
      </c>
      <c r="I8" s="67">
        <v>7</v>
      </c>
      <c r="J8" s="24">
        <v>2</v>
      </c>
      <c r="K8" s="24">
        <v>6</v>
      </c>
      <c r="L8" s="147">
        <v>0.83181818181818179</v>
      </c>
      <c r="M8" s="24">
        <v>21</v>
      </c>
      <c r="N8" s="65">
        <f t="shared" si="0"/>
        <v>4244.6424418604647</v>
      </c>
      <c r="O8" s="24">
        <v>250</v>
      </c>
      <c r="P8" s="170">
        <v>23.5</v>
      </c>
      <c r="Q8" s="171">
        <v>5</v>
      </c>
      <c r="R8" s="171">
        <v>26</v>
      </c>
      <c r="S8" s="24">
        <v>103</v>
      </c>
      <c r="T8" s="24">
        <v>63</v>
      </c>
      <c r="U8" s="24">
        <v>91</v>
      </c>
    </row>
    <row r="9" spans="1:21" ht="16.5" thickTop="1" thickBot="1" x14ac:dyDescent="0.3">
      <c r="A9" s="25" t="s">
        <v>340</v>
      </c>
      <c r="B9" s="28">
        <v>1</v>
      </c>
      <c r="C9" s="66" t="s">
        <v>82</v>
      </c>
      <c r="D9" s="63">
        <v>8528</v>
      </c>
      <c r="E9" s="68">
        <v>108</v>
      </c>
      <c r="F9" s="83">
        <v>3</v>
      </c>
      <c r="G9" s="83">
        <v>1</v>
      </c>
      <c r="H9" s="24">
        <v>1</v>
      </c>
      <c r="I9" s="60">
        <v>8</v>
      </c>
      <c r="J9" s="24">
        <v>2</v>
      </c>
      <c r="K9" s="24">
        <v>5</v>
      </c>
      <c r="L9" s="147">
        <v>0.80909090909090908</v>
      </c>
      <c r="M9" s="24">
        <v>21.5</v>
      </c>
      <c r="N9" s="65">
        <f t="shared" si="0"/>
        <v>4102.5377906976746</v>
      </c>
      <c r="O9" s="24">
        <v>180</v>
      </c>
      <c r="P9" s="170">
        <v>24</v>
      </c>
      <c r="Q9" s="171">
        <v>7</v>
      </c>
      <c r="R9" s="171">
        <v>28</v>
      </c>
      <c r="S9" s="24">
        <v>104</v>
      </c>
      <c r="T9" s="24">
        <v>61</v>
      </c>
      <c r="U9" s="24">
        <v>91</v>
      </c>
    </row>
    <row r="10" spans="1:21" ht="16.5" thickTop="1" thickBot="1" x14ac:dyDescent="0.3">
      <c r="A10" s="25" t="s">
        <v>340</v>
      </c>
      <c r="B10" s="26">
        <v>1</v>
      </c>
      <c r="C10" s="66" t="s">
        <v>83</v>
      </c>
      <c r="D10" s="63">
        <v>8607</v>
      </c>
      <c r="E10" s="68">
        <v>109</v>
      </c>
      <c r="F10" s="83">
        <v>3</v>
      </c>
      <c r="G10" s="83">
        <v>1</v>
      </c>
      <c r="H10" s="24">
        <v>1</v>
      </c>
      <c r="I10" s="60">
        <v>9</v>
      </c>
      <c r="J10" s="24">
        <v>2</v>
      </c>
      <c r="K10" s="24">
        <v>4</v>
      </c>
      <c r="L10" s="147">
        <v>0.84545454545454546</v>
      </c>
      <c r="M10" s="24">
        <v>20</v>
      </c>
      <c r="N10" s="65">
        <f t="shared" si="0"/>
        <v>4368.8372093023254</v>
      </c>
      <c r="O10" s="24">
        <v>177</v>
      </c>
      <c r="P10" s="170">
        <v>25.6</v>
      </c>
      <c r="Q10" s="171">
        <v>6</v>
      </c>
      <c r="R10" s="171">
        <v>26</v>
      </c>
      <c r="S10" s="24">
        <v>104</v>
      </c>
      <c r="T10" s="24">
        <v>65</v>
      </c>
      <c r="U10" s="24">
        <v>91</v>
      </c>
    </row>
    <row r="11" spans="1:21" ht="16.5" thickTop="1" thickBot="1" x14ac:dyDescent="0.3">
      <c r="A11" s="25" t="s">
        <v>340</v>
      </c>
      <c r="B11" s="28">
        <v>1</v>
      </c>
      <c r="C11" s="66" t="s">
        <v>84</v>
      </c>
      <c r="D11" s="63" t="s">
        <v>43</v>
      </c>
      <c r="E11" s="30">
        <v>110</v>
      </c>
      <c r="F11" s="83">
        <v>3</v>
      </c>
      <c r="G11" s="83">
        <v>1</v>
      </c>
      <c r="H11" s="24">
        <v>1</v>
      </c>
      <c r="I11" s="67">
        <v>10</v>
      </c>
      <c r="J11" s="24">
        <v>2</v>
      </c>
      <c r="K11" s="24">
        <v>3</v>
      </c>
      <c r="L11" s="147">
        <v>0.79090909090909089</v>
      </c>
      <c r="M11" s="24">
        <v>22</v>
      </c>
      <c r="N11" s="65">
        <f t="shared" si="0"/>
        <v>3984.8023255813955</v>
      </c>
      <c r="O11" s="24">
        <v>220</v>
      </c>
      <c r="P11" s="170">
        <v>26</v>
      </c>
      <c r="Q11" s="171">
        <v>7</v>
      </c>
      <c r="R11" s="171">
        <v>32</v>
      </c>
      <c r="S11" s="24">
        <v>100</v>
      </c>
      <c r="T11" s="24">
        <v>80</v>
      </c>
      <c r="U11" s="24">
        <v>118</v>
      </c>
    </row>
    <row r="12" spans="1:21" ht="16.5" thickTop="1" thickBot="1" x14ac:dyDescent="0.3">
      <c r="A12" s="25" t="s">
        <v>340</v>
      </c>
      <c r="B12" s="26">
        <v>1</v>
      </c>
      <c r="C12" s="66" t="s">
        <v>85</v>
      </c>
      <c r="D12" s="63" t="s">
        <v>41</v>
      </c>
      <c r="E12" s="30">
        <v>111</v>
      </c>
      <c r="F12" s="83">
        <v>3</v>
      </c>
      <c r="G12" s="83">
        <v>1</v>
      </c>
      <c r="H12" s="24">
        <v>1</v>
      </c>
      <c r="I12" s="60">
        <v>11</v>
      </c>
      <c r="J12" s="24">
        <v>2</v>
      </c>
      <c r="K12" s="24">
        <v>2</v>
      </c>
      <c r="L12" s="147">
        <v>0.81818181818181812</v>
      </c>
      <c r="M12" s="24">
        <v>21</v>
      </c>
      <c r="N12" s="65">
        <f t="shared" si="0"/>
        <v>4175.0581395348836</v>
      </c>
      <c r="O12" s="24">
        <v>190</v>
      </c>
      <c r="P12" s="170">
        <v>29</v>
      </c>
      <c r="Q12" s="171">
        <v>7</v>
      </c>
      <c r="R12" s="171">
        <v>30</v>
      </c>
      <c r="S12" s="24">
        <v>105</v>
      </c>
      <c r="T12" s="24">
        <v>85</v>
      </c>
      <c r="U12" s="24">
        <v>118</v>
      </c>
    </row>
    <row r="13" spans="1:21" ht="16.5" thickTop="1" thickBot="1" x14ac:dyDescent="0.3">
      <c r="A13" s="25" t="s">
        <v>340</v>
      </c>
      <c r="B13" s="28">
        <v>1</v>
      </c>
      <c r="C13" s="66" t="s">
        <v>86</v>
      </c>
      <c r="D13" s="63" t="s">
        <v>19</v>
      </c>
      <c r="E13" s="30">
        <v>112</v>
      </c>
      <c r="F13" s="83">
        <v>3</v>
      </c>
      <c r="G13" s="83">
        <v>1</v>
      </c>
      <c r="H13" s="24">
        <v>1</v>
      </c>
      <c r="I13" s="60">
        <v>12</v>
      </c>
      <c r="J13" s="24">
        <v>2</v>
      </c>
      <c r="K13" s="24">
        <v>1</v>
      </c>
      <c r="L13" s="147">
        <v>0.81818181818181812</v>
      </c>
      <c r="M13" s="24">
        <v>20</v>
      </c>
      <c r="N13" s="65">
        <f t="shared" si="0"/>
        <v>4227.9069767441861</v>
      </c>
      <c r="O13" s="24">
        <v>262</v>
      </c>
      <c r="P13" s="170">
        <v>31</v>
      </c>
      <c r="Q13" s="171">
        <v>5</v>
      </c>
      <c r="R13" s="171">
        <v>32</v>
      </c>
      <c r="S13" s="24">
        <v>94</v>
      </c>
      <c r="T13" s="24">
        <v>83</v>
      </c>
      <c r="U13" s="24">
        <v>118</v>
      </c>
    </row>
    <row r="14" spans="1:21" ht="16.5" thickTop="1" thickBot="1" x14ac:dyDescent="0.3">
      <c r="A14" s="25" t="s">
        <v>340</v>
      </c>
      <c r="B14" s="26">
        <v>1</v>
      </c>
      <c r="C14" s="66" t="s">
        <v>87</v>
      </c>
      <c r="D14" s="63" t="s">
        <v>10</v>
      </c>
      <c r="E14" s="30">
        <v>113</v>
      </c>
      <c r="F14" s="83">
        <v>3</v>
      </c>
      <c r="G14" s="83">
        <v>1</v>
      </c>
      <c r="H14" s="24">
        <v>1</v>
      </c>
      <c r="I14" s="67">
        <v>13</v>
      </c>
      <c r="J14" s="24">
        <v>3</v>
      </c>
      <c r="K14" s="18">
        <v>1</v>
      </c>
      <c r="L14" s="148">
        <v>0.86363636363636354</v>
      </c>
      <c r="M14" s="53">
        <v>22</v>
      </c>
      <c r="N14" s="65">
        <f t="shared" si="0"/>
        <v>4351.2209302325573</v>
      </c>
      <c r="O14" s="24">
        <v>182</v>
      </c>
      <c r="P14" s="170">
        <v>23</v>
      </c>
      <c r="Q14" s="169">
        <v>7</v>
      </c>
      <c r="R14" s="171">
        <v>26</v>
      </c>
      <c r="S14" s="24">
        <v>95</v>
      </c>
      <c r="T14" s="24">
        <v>80</v>
      </c>
      <c r="U14" s="24">
        <v>122</v>
      </c>
    </row>
    <row r="15" spans="1:21" ht="16.5" thickTop="1" thickBot="1" x14ac:dyDescent="0.3">
      <c r="A15" s="25" t="s">
        <v>340</v>
      </c>
      <c r="B15" s="28">
        <v>1</v>
      </c>
      <c r="C15" s="66" t="s">
        <v>88</v>
      </c>
      <c r="D15" s="69" t="s">
        <v>89</v>
      </c>
      <c r="E15" s="30">
        <v>114</v>
      </c>
      <c r="F15" s="83">
        <v>3</v>
      </c>
      <c r="G15" s="83">
        <v>1</v>
      </c>
      <c r="H15" s="24">
        <v>1</v>
      </c>
      <c r="I15" s="60">
        <v>14</v>
      </c>
      <c r="J15" s="24">
        <v>3</v>
      </c>
      <c r="K15" s="24">
        <v>2</v>
      </c>
      <c r="L15" s="147">
        <v>0.78636363636363626</v>
      </c>
      <c r="M15" s="24">
        <v>21.5</v>
      </c>
      <c r="N15" s="65">
        <f t="shared" si="0"/>
        <v>3987.2979651162782</v>
      </c>
      <c r="O15" s="24">
        <v>98</v>
      </c>
      <c r="P15" s="170">
        <v>27</v>
      </c>
      <c r="Q15" s="171">
        <v>5</v>
      </c>
      <c r="R15" s="171">
        <v>28</v>
      </c>
      <c r="S15" s="24">
        <v>110</v>
      </c>
      <c r="T15" s="24">
        <v>82</v>
      </c>
      <c r="U15" s="24">
        <v>122</v>
      </c>
    </row>
    <row r="16" spans="1:21" ht="16.5" thickTop="1" thickBot="1" x14ac:dyDescent="0.3">
      <c r="A16" s="25" t="s">
        <v>340</v>
      </c>
      <c r="B16" s="26">
        <v>1</v>
      </c>
      <c r="C16" s="66" t="s">
        <v>90</v>
      </c>
      <c r="D16" s="63" t="s">
        <v>25</v>
      </c>
      <c r="E16" s="68">
        <v>115</v>
      </c>
      <c r="F16" s="83">
        <v>3</v>
      </c>
      <c r="G16" s="83">
        <v>1</v>
      </c>
      <c r="H16" s="24">
        <v>1</v>
      </c>
      <c r="I16" s="60">
        <v>15</v>
      </c>
      <c r="J16" s="24">
        <v>3</v>
      </c>
      <c r="K16" s="24">
        <v>3</v>
      </c>
      <c r="L16" s="147">
        <v>0.86818181818181805</v>
      </c>
      <c r="M16" s="24">
        <v>20</v>
      </c>
      <c r="N16" s="65">
        <f t="shared" si="0"/>
        <v>4486.2790697674409</v>
      </c>
      <c r="O16" s="24">
        <v>177</v>
      </c>
      <c r="P16" s="170">
        <v>29.3</v>
      </c>
      <c r="Q16" s="171">
        <v>8</v>
      </c>
      <c r="R16" s="171">
        <v>30</v>
      </c>
      <c r="S16" s="24">
        <v>103</v>
      </c>
      <c r="T16" s="24">
        <v>60</v>
      </c>
      <c r="U16" s="24">
        <v>91</v>
      </c>
    </row>
    <row r="17" spans="1:21" ht="16.5" thickTop="1" thickBot="1" x14ac:dyDescent="0.3">
      <c r="A17" s="25" t="s">
        <v>340</v>
      </c>
      <c r="B17" s="28">
        <v>1</v>
      </c>
      <c r="C17" s="66" t="s">
        <v>91</v>
      </c>
      <c r="D17" s="63" t="s">
        <v>11</v>
      </c>
      <c r="E17" s="68">
        <v>116</v>
      </c>
      <c r="F17" s="83">
        <v>3</v>
      </c>
      <c r="G17" s="83">
        <v>1</v>
      </c>
      <c r="H17" s="24">
        <v>1</v>
      </c>
      <c r="I17" s="67">
        <v>16</v>
      </c>
      <c r="J17" s="24">
        <v>3</v>
      </c>
      <c r="K17" s="24">
        <v>4</v>
      </c>
      <c r="L17" s="147">
        <v>0.89090909090909087</v>
      </c>
      <c r="M17" s="24">
        <v>22</v>
      </c>
      <c r="N17" s="65">
        <f t="shared" si="0"/>
        <v>4488.6279069767443</v>
      </c>
      <c r="O17" s="24">
        <v>230</v>
      </c>
      <c r="P17" s="170">
        <v>26.5</v>
      </c>
      <c r="Q17" s="171">
        <v>7</v>
      </c>
      <c r="R17" s="171">
        <v>28</v>
      </c>
      <c r="S17" s="24">
        <v>118</v>
      </c>
      <c r="T17" s="24">
        <v>63</v>
      </c>
      <c r="U17" s="24">
        <v>91</v>
      </c>
    </row>
    <row r="18" spans="1:21" ht="16.5" thickTop="1" thickBot="1" x14ac:dyDescent="0.3">
      <c r="A18" s="25" t="s">
        <v>340</v>
      </c>
      <c r="B18" s="26">
        <v>1</v>
      </c>
      <c r="C18" s="66" t="s">
        <v>92</v>
      </c>
      <c r="D18" s="63" t="s">
        <v>36</v>
      </c>
      <c r="E18" s="30">
        <v>117</v>
      </c>
      <c r="F18" s="83">
        <v>3</v>
      </c>
      <c r="G18" s="83">
        <v>1</v>
      </c>
      <c r="H18" s="24">
        <v>1</v>
      </c>
      <c r="I18" s="60">
        <v>17</v>
      </c>
      <c r="J18" s="24">
        <v>3</v>
      </c>
      <c r="K18" s="24">
        <v>5</v>
      </c>
      <c r="L18" s="147">
        <v>0.90454545454545443</v>
      </c>
      <c r="M18" s="24">
        <v>20.5</v>
      </c>
      <c r="N18" s="65">
        <f t="shared" si="0"/>
        <v>4644.9723837209294</v>
      </c>
      <c r="O18" s="24">
        <v>181</v>
      </c>
      <c r="P18" s="170">
        <v>32</v>
      </c>
      <c r="Q18" s="171">
        <v>3</v>
      </c>
      <c r="R18" s="171">
        <v>30</v>
      </c>
      <c r="S18" s="24">
        <v>128</v>
      </c>
      <c r="T18" s="24">
        <v>86</v>
      </c>
      <c r="U18" s="24">
        <v>122</v>
      </c>
    </row>
    <row r="19" spans="1:21" ht="16.5" thickTop="1" thickBot="1" x14ac:dyDescent="0.3">
      <c r="A19" s="25" t="s">
        <v>340</v>
      </c>
      <c r="B19" s="28">
        <v>1</v>
      </c>
      <c r="C19" s="66" t="s">
        <v>93</v>
      </c>
      <c r="D19" s="63" t="s">
        <v>14</v>
      </c>
      <c r="E19" s="30">
        <v>118</v>
      </c>
      <c r="F19" s="83">
        <v>3</v>
      </c>
      <c r="G19" s="83">
        <v>1</v>
      </c>
      <c r="H19" s="24">
        <v>1</v>
      </c>
      <c r="I19" s="60">
        <v>18</v>
      </c>
      <c r="J19" s="24">
        <v>3</v>
      </c>
      <c r="K19" s="24">
        <v>6</v>
      </c>
      <c r="L19" s="147">
        <v>0.95454545454545447</v>
      </c>
      <c r="M19" s="24">
        <v>22</v>
      </c>
      <c r="N19" s="65">
        <f t="shared" si="0"/>
        <v>4809.2441860465115</v>
      </c>
      <c r="O19" s="24">
        <v>186</v>
      </c>
      <c r="P19" s="170">
        <v>26</v>
      </c>
      <c r="Q19" s="171">
        <v>3</v>
      </c>
      <c r="R19" s="171">
        <v>32</v>
      </c>
      <c r="S19" s="24">
        <v>124</v>
      </c>
      <c r="T19" s="24">
        <v>84</v>
      </c>
      <c r="U19" s="24">
        <v>122</v>
      </c>
    </row>
    <row r="20" spans="1:21" ht="16.5" thickTop="1" thickBot="1" x14ac:dyDescent="0.3">
      <c r="A20" s="25" t="s">
        <v>340</v>
      </c>
      <c r="B20" s="26">
        <v>1</v>
      </c>
      <c r="C20" s="62" t="s">
        <v>94</v>
      </c>
      <c r="D20" s="63">
        <v>8580</v>
      </c>
      <c r="E20" s="68">
        <v>119</v>
      </c>
      <c r="F20" s="83">
        <v>3</v>
      </c>
      <c r="G20" s="83">
        <v>1</v>
      </c>
      <c r="H20" s="24">
        <v>1</v>
      </c>
      <c r="I20" s="67">
        <v>19</v>
      </c>
      <c r="J20" s="24">
        <v>4</v>
      </c>
      <c r="K20" s="24">
        <v>6</v>
      </c>
      <c r="L20" s="147">
        <v>0.77727272727272723</v>
      </c>
      <c r="M20" s="24">
        <v>21</v>
      </c>
      <c r="N20" s="65">
        <f t="shared" si="0"/>
        <v>3966.3052325581393</v>
      </c>
      <c r="O20" s="24">
        <v>182</v>
      </c>
      <c r="P20" s="170">
        <v>27</v>
      </c>
      <c r="Q20" s="171">
        <v>7.7</v>
      </c>
      <c r="R20" s="171">
        <v>22</v>
      </c>
      <c r="S20" s="24">
        <v>105</v>
      </c>
      <c r="T20" s="24">
        <v>60</v>
      </c>
      <c r="U20" s="24">
        <v>91</v>
      </c>
    </row>
    <row r="21" spans="1:21" ht="16.5" thickTop="1" thickBot="1" x14ac:dyDescent="0.3">
      <c r="A21" s="25" t="s">
        <v>340</v>
      </c>
      <c r="B21" s="28">
        <v>1</v>
      </c>
      <c r="C21" s="70" t="s">
        <v>342</v>
      </c>
      <c r="D21" s="71" t="s">
        <v>343</v>
      </c>
      <c r="E21" s="30">
        <v>120</v>
      </c>
      <c r="F21" s="83">
        <v>3</v>
      </c>
      <c r="G21" s="83">
        <v>1</v>
      </c>
      <c r="H21" s="24">
        <v>1</v>
      </c>
      <c r="I21" s="60">
        <v>20</v>
      </c>
      <c r="J21" s="24">
        <v>4</v>
      </c>
      <c r="K21" s="24">
        <v>5</v>
      </c>
      <c r="L21" s="147">
        <v>0.79999999999999993</v>
      </c>
      <c r="M21" s="24">
        <v>20.5</v>
      </c>
      <c r="N21" s="65">
        <f t="shared" si="0"/>
        <v>4108.1162790697672</v>
      </c>
      <c r="O21" s="24">
        <v>188</v>
      </c>
      <c r="P21" s="170">
        <v>24</v>
      </c>
      <c r="Q21" s="171">
        <v>7</v>
      </c>
      <c r="R21" s="171">
        <v>26</v>
      </c>
      <c r="S21" s="24">
        <v>106</v>
      </c>
      <c r="T21" s="24">
        <v>80</v>
      </c>
      <c r="U21" s="24">
        <v>122</v>
      </c>
    </row>
    <row r="22" spans="1:21" ht="16.5" thickTop="1" thickBot="1" x14ac:dyDescent="0.3">
      <c r="A22" s="25" t="s">
        <v>340</v>
      </c>
      <c r="B22" s="26">
        <v>1</v>
      </c>
      <c r="C22" s="70" t="s">
        <v>344</v>
      </c>
      <c r="D22" s="71" t="s">
        <v>345</v>
      </c>
      <c r="E22" s="30">
        <v>121</v>
      </c>
      <c r="F22" s="83">
        <v>3</v>
      </c>
      <c r="G22" s="83">
        <v>1</v>
      </c>
      <c r="H22" s="24">
        <v>1</v>
      </c>
      <c r="I22" s="60">
        <v>21</v>
      </c>
      <c r="J22" s="24">
        <v>4</v>
      </c>
      <c r="K22" s="24">
        <v>4</v>
      </c>
      <c r="L22" s="147">
        <v>0.89999999999999991</v>
      </c>
      <c r="M22" s="24">
        <v>22</v>
      </c>
      <c r="N22" s="65">
        <f t="shared" si="0"/>
        <v>4534.4302325581384</v>
      </c>
      <c r="O22" s="24">
        <v>191</v>
      </c>
      <c r="P22" s="170">
        <v>28</v>
      </c>
      <c r="Q22" s="171">
        <v>7</v>
      </c>
      <c r="R22" s="171">
        <v>30</v>
      </c>
      <c r="S22" s="24">
        <v>121</v>
      </c>
      <c r="T22" s="24">
        <v>83</v>
      </c>
      <c r="U22" s="24">
        <v>118</v>
      </c>
    </row>
    <row r="23" spans="1:21" ht="16.5" thickTop="1" thickBot="1" x14ac:dyDescent="0.3">
      <c r="A23" s="25" t="s">
        <v>340</v>
      </c>
      <c r="B23" s="28">
        <v>1</v>
      </c>
      <c r="C23" s="70" t="s">
        <v>346</v>
      </c>
      <c r="D23" s="71" t="s">
        <v>347</v>
      </c>
      <c r="E23" s="30">
        <v>122</v>
      </c>
      <c r="F23" s="83">
        <v>3</v>
      </c>
      <c r="G23" s="83">
        <v>1</v>
      </c>
      <c r="H23" s="24">
        <v>1</v>
      </c>
      <c r="I23" s="67">
        <v>22</v>
      </c>
      <c r="J23" s="24">
        <v>4</v>
      </c>
      <c r="K23" s="24">
        <v>3</v>
      </c>
      <c r="L23" s="147">
        <v>0.8772727272727272</v>
      </c>
      <c r="M23" s="24">
        <v>21</v>
      </c>
      <c r="N23" s="65">
        <f t="shared" si="0"/>
        <v>4476.5901162790697</v>
      </c>
      <c r="O23" s="24">
        <v>160</v>
      </c>
      <c r="P23" s="170">
        <v>26</v>
      </c>
      <c r="Q23" s="171">
        <v>3</v>
      </c>
      <c r="R23" s="171">
        <v>32</v>
      </c>
      <c r="S23" s="24">
        <v>115</v>
      </c>
      <c r="T23" s="24">
        <v>80</v>
      </c>
      <c r="U23" s="24">
        <v>118</v>
      </c>
    </row>
    <row r="24" spans="1:21" ht="16.5" thickTop="1" thickBot="1" x14ac:dyDescent="0.3">
      <c r="A24" s="25" t="s">
        <v>340</v>
      </c>
      <c r="B24" s="26">
        <v>1</v>
      </c>
      <c r="C24" s="70" t="s">
        <v>348</v>
      </c>
      <c r="D24" s="71" t="s">
        <v>349</v>
      </c>
      <c r="E24" s="30">
        <v>123</v>
      </c>
      <c r="F24" s="83">
        <v>3</v>
      </c>
      <c r="G24" s="83">
        <v>1</v>
      </c>
      <c r="H24" s="24">
        <v>1</v>
      </c>
      <c r="I24" s="60">
        <v>23</v>
      </c>
      <c r="J24" s="24">
        <v>4</v>
      </c>
      <c r="K24" s="24">
        <v>2</v>
      </c>
      <c r="L24" s="147">
        <v>0.89545454545454539</v>
      </c>
      <c r="M24" s="24">
        <v>20.5</v>
      </c>
      <c r="N24" s="65">
        <f t="shared" si="0"/>
        <v>4598.2892441860467</v>
      </c>
      <c r="O24" s="24">
        <v>200</v>
      </c>
      <c r="P24" s="170">
        <v>28</v>
      </c>
      <c r="Q24" s="171">
        <v>3</v>
      </c>
      <c r="R24" s="171">
        <v>26</v>
      </c>
      <c r="S24" s="24">
        <v>107</v>
      </c>
      <c r="T24" s="24">
        <v>82</v>
      </c>
      <c r="U24" s="24">
        <v>118</v>
      </c>
    </row>
    <row r="25" spans="1:21" ht="16.5" thickTop="1" thickBot="1" x14ac:dyDescent="0.3">
      <c r="A25" s="25" t="s">
        <v>340</v>
      </c>
      <c r="B25" s="28">
        <v>1</v>
      </c>
      <c r="C25" s="70" t="s">
        <v>352</v>
      </c>
      <c r="D25" s="71" t="s">
        <v>353</v>
      </c>
      <c r="E25" s="30">
        <v>124</v>
      </c>
      <c r="F25" s="83">
        <v>3</v>
      </c>
      <c r="G25" s="83">
        <v>1</v>
      </c>
      <c r="H25" s="24">
        <v>1</v>
      </c>
      <c r="I25" s="60">
        <v>24</v>
      </c>
      <c r="J25" s="24">
        <v>4</v>
      </c>
      <c r="K25" s="24">
        <v>1</v>
      </c>
      <c r="L25" s="147">
        <v>0.86363636363636354</v>
      </c>
      <c r="M25" s="24">
        <v>22</v>
      </c>
      <c r="N25" s="65">
        <f t="shared" si="0"/>
        <v>4351.2209302325573</v>
      </c>
      <c r="O25" s="24">
        <v>203</v>
      </c>
      <c r="P25" s="170">
        <v>26</v>
      </c>
      <c r="Q25" s="171">
        <v>7</v>
      </c>
      <c r="R25" s="171">
        <v>26</v>
      </c>
      <c r="S25" s="24">
        <v>80</v>
      </c>
      <c r="T25" s="24">
        <v>80</v>
      </c>
      <c r="U25" s="24">
        <v>122</v>
      </c>
    </row>
    <row r="26" spans="1:21" ht="16.5" thickTop="1" thickBot="1" x14ac:dyDescent="0.3">
      <c r="A26" s="25" t="s">
        <v>340</v>
      </c>
      <c r="B26" s="26">
        <v>1</v>
      </c>
      <c r="C26" s="70" t="s">
        <v>350</v>
      </c>
      <c r="D26" s="71" t="s">
        <v>351</v>
      </c>
      <c r="E26" s="30">
        <v>125</v>
      </c>
      <c r="F26" s="83">
        <v>3</v>
      </c>
      <c r="G26" s="83">
        <v>1</v>
      </c>
      <c r="H26" s="24">
        <v>1</v>
      </c>
      <c r="I26" s="67">
        <v>25</v>
      </c>
      <c r="J26" s="24">
        <v>5</v>
      </c>
      <c r="K26" s="18">
        <v>1</v>
      </c>
      <c r="L26" s="148">
        <v>0.88636363636363624</v>
      </c>
      <c r="M26" s="53">
        <v>21.5</v>
      </c>
      <c r="N26" s="65">
        <f t="shared" si="0"/>
        <v>4494.353197674418</v>
      </c>
      <c r="O26" s="24">
        <v>233</v>
      </c>
      <c r="P26" s="170">
        <v>27</v>
      </c>
      <c r="Q26" s="169">
        <v>4</v>
      </c>
      <c r="R26" s="171">
        <v>30</v>
      </c>
      <c r="S26" s="24">
        <v>90</v>
      </c>
      <c r="T26" s="24">
        <v>81</v>
      </c>
      <c r="U26" s="24">
        <v>118</v>
      </c>
    </row>
    <row r="27" spans="1:21" ht="16.5" thickTop="1" thickBot="1" x14ac:dyDescent="0.3">
      <c r="A27" s="25" t="s">
        <v>340</v>
      </c>
      <c r="B27" s="28">
        <v>1</v>
      </c>
      <c r="C27" s="70" t="s">
        <v>354</v>
      </c>
      <c r="D27" s="71" t="s">
        <v>355</v>
      </c>
      <c r="E27" s="30">
        <v>126</v>
      </c>
      <c r="F27" s="83">
        <v>3</v>
      </c>
      <c r="G27" s="83">
        <v>1</v>
      </c>
      <c r="H27" s="24">
        <v>1</v>
      </c>
      <c r="I27" s="60">
        <v>26</v>
      </c>
      <c r="J27" s="24">
        <v>5</v>
      </c>
      <c r="K27" s="24">
        <v>2</v>
      </c>
      <c r="L27" s="147">
        <v>0.85</v>
      </c>
      <c r="M27" s="24">
        <v>20</v>
      </c>
      <c r="N27" s="65">
        <f t="shared" si="0"/>
        <v>4392.3255813953492</v>
      </c>
      <c r="O27" s="24">
        <v>154</v>
      </c>
      <c r="P27" s="170">
        <v>24</v>
      </c>
      <c r="Q27" s="171">
        <v>7</v>
      </c>
      <c r="R27" s="171">
        <v>26</v>
      </c>
      <c r="S27" s="24">
        <v>98</v>
      </c>
      <c r="T27" s="24">
        <v>83</v>
      </c>
      <c r="U27" s="24">
        <v>118</v>
      </c>
    </row>
    <row r="28" spans="1:21" ht="16.5" thickTop="1" thickBot="1" x14ac:dyDescent="0.3">
      <c r="A28" s="25" t="s">
        <v>340</v>
      </c>
      <c r="B28" s="26">
        <v>1</v>
      </c>
      <c r="C28" s="70" t="s">
        <v>356</v>
      </c>
      <c r="D28" s="71" t="s">
        <v>357</v>
      </c>
      <c r="E28" s="30">
        <v>127</v>
      </c>
      <c r="F28" s="83">
        <v>3</v>
      </c>
      <c r="G28" s="83">
        <v>1</v>
      </c>
      <c r="H28" s="24">
        <v>1</v>
      </c>
      <c r="I28" s="60">
        <v>27</v>
      </c>
      <c r="J28" s="24">
        <v>5</v>
      </c>
      <c r="K28" s="24">
        <v>3</v>
      </c>
      <c r="L28" s="147">
        <v>0.84545454545454546</v>
      </c>
      <c r="M28" s="24">
        <v>22</v>
      </c>
      <c r="N28" s="65">
        <f t="shared" si="0"/>
        <v>4259.6162790697672</v>
      </c>
      <c r="O28" s="24">
        <v>217</v>
      </c>
      <c r="P28" s="170">
        <v>22</v>
      </c>
      <c r="Q28" s="171">
        <v>7</v>
      </c>
      <c r="R28" s="171">
        <v>24</v>
      </c>
      <c r="S28" s="24">
        <v>99</v>
      </c>
      <c r="T28" s="24">
        <v>85</v>
      </c>
      <c r="U28" s="24">
        <v>118</v>
      </c>
    </row>
    <row r="29" spans="1:21" ht="16.5" thickTop="1" thickBot="1" x14ac:dyDescent="0.3">
      <c r="A29" s="25" t="s">
        <v>340</v>
      </c>
      <c r="B29" s="28">
        <v>1</v>
      </c>
      <c r="C29" s="70" t="s">
        <v>358</v>
      </c>
      <c r="D29" s="71" t="s">
        <v>359</v>
      </c>
      <c r="E29" s="30">
        <v>128</v>
      </c>
      <c r="F29" s="83">
        <v>3</v>
      </c>
      <c r="G29" s="83">
        <v>1</v>
      </c>
      <c r="H29" s="24">
        <v>1</v>
      </c>
      <c r="I29" s="67">
        <v>28</v>
      </c>
      <c r="J29" s="24">
        <v>5</v>
      </c>
      <c r="K29" s="24">
        <v>4</v>
      </c>
      <c r="L29" s="147">
        <v>0.89545454545454539</v>
      </c>
      <c r="M29" s="24">
        <v>20.5</v>
      </c>
      <c r="N29" s="65">
        <f t="shared" si="0"/>
        <v>4598.2892441860467</v>
      </c>
      <c r="O29" s="24">
        <v>166</v>
      </c>
      <c r="P29" s="170">
        <v>28</v>
      </c>
      <c r="Q29" s="171">
        <v>3</v>
      </c>
      <c r="R29" s="171">
        <v>28</v>
      </c>
      <c r="S29" s="24">
        <v>100</v>
      </c>
      <c r="T29" s="24">
        <v>80</v>
      </c>
      <c r="U29" s="24">
        <v>118</v>
      </c>
    </row>
    <row r="30" spans="1:21" ht="16.5" thickTop="1" thickBot="1" x14ac:dyDescent="0.3">
      <c r="A30" s="25" t="s">
        <v>340</v>
      </c>
      <c r="B30" s="26">
        <v>1</v>
      </c>
      <c r="C30" s="70" t="s">
        <v>360</v>
      </c>
      <c r="D30" s="71" t="s">
        <v>361</v>
      </c>
      <c r="E30" s="30">
        <v>129</v>
      </c>
      <c r="F30" s="83">
        <v>3</v>
      </c>
      <c r="G30" s="83">
        <v>1</v>
      </c>
      <c r="H30" s="24">
        <v>1</v>
      </c>
      <c r="I30" s="60">
        <v>29</v>
      </c>
      <c r="J30" s="24">
        <v>5</v>
      </c>
      <c r="K30" s="24">
        <v>5</v>
      </c>
      <c r="L30" s="147">
        <v>0.82272727272727264</v>
      </c>
      <c r="M30" s="24">
        <v>21</v>
      </c>
      <c r="N30" s="65">
        <f t="shared" si="0"/>
        <v>4198.2529069767434</v>
      </c>
      <c r="O30" s="24">
        <v>190</v>
      </c>
      <c r="P30" s="170">
        <v>25</v>
      </c>
      <c r="Q30" s="171">
        <v>5</v>
      </c>
      <c r="R30" s="171">
        <v>28</v>
      </c>
      <c r="S30" s="24">
        <v>92</v>
      </c>
      <c r="T30" s="24">
        <v>85</v>
      </c>
      <c r="U30" s="24">
        <v>122</v>
      </c>
    </row>
    <row r="31" spans="1:21" ht="16.5" thickTop="1" thickBot="1" x14ac:dyDescent="0.3">
      <c r="A31" s="25" t="s">
        <v>340</v>
      </c>
      <c r="B31" s="28">
        <v>1</v>
      </c>
      <c r="C31" s="70" t="s">
        <v>364</v>
      </c>
      <c r="D31" s="71" t="s">
        <v>365</v>
      </c>
      <c r="E31" s="30">
        <v>130</v>
      </c>
      <c r="F31" s="83">
        <v>3</v>
      </c>
      <c r="G31" s="83">
        <v>1</v>
      </c>
      <c r="H31" s="24">
        <v>1</v>
      </c>
      <c r="I31" s="60">
        <v>30</v>
      </c>
      <c r="J31" s="24">
        <v>5</v>
      </c>
      <c r="K31" s="24">
        <v>6</v>
      </c>
      <c r="L31" s="147">
        <v>1.2636363636363634</v>
      </c>
      <c r="M31" s="24">
        <v>22</v>
      </c>
      <c r="N31" s="65">
        <f t="shared" si="0"/>
        <v>6366.5232558139523</v>
      </c>
      <c r="O31" s="24">
        <v>238</v>
      </c>
      <c r="P31" s="170">
        <v>26</v>
      </c>
      <c r="Q31" s="171">
        <v>3</v>
      </c>
      <c r="R31" s="171">
        <v>24</v>
      </c>
      <c r="S31" s="24">
        <v>90</v>
      </c>
      <c r="T31" s="24">
        <v>83</v>
      </c>
      <c r="U31" s="24">
        <v>122</v>
      </c>
    </row>
    <row r="32" spans="1:21" ht="16.5" thickTop="1" thickBot="1" x14ac:dyDescent="0.3">
      <c r="A32" s="25" t="s">
        <v>340</v>
      </c>
      <c r="B32" s="26">
        <v>1</v>
      </c>
      <c r="C32" s="70" t="s">
        <v>362</v>
      </c>
      <c r="D32" s="71" t="s">
        <v>363</v>
      </c>
      <c r="E32" s="30">
        <v>131</v>
      </c>
      <c r="F32" s="83">
        <v>3</v>
      </c>
      <c r="G32" s="83">
        <v>1</v>
      </c>
      <c r="H32" s="24">
        <v>1</v>
      </c>
      <c r="I32" s="67">
        <v>31</v>
      </c>
      <c r="J32" s="24">
        <v>6</v>
      </c>
      <c r="K32" s="24">
        <v>6</v>
      </c>
      <c r="L32" s="147">
        <v>1.2818181818181817</v>
      </c>
      <c r="M32" s="24">
        <v>21.5</v>
      </c>
      <c r="N32" s="65">
        <f t="shared" si="0"/>
        <v>6499.5261627906975</v>
      </c>
      <c r="O32" s="24">
        <v>283</v>
      </c>
      <c r="P32" s="170">
        <v>28</v>
      </c>
      <c r="Q32" s="171">
        <v>3</v>
      </c>
      <c r="R32" s="171">
        <v>28</v>
      </c>
      <c r="S32" s="24">
        <v>99</v>
      </c>
      <c r="T32" s="24">
        <v>87</v>
      </c>
      <c r="U32" s="24">
        <v>122</v>
      </c>
    </row>
    <row r="33" spans="1:21" ht="16.5" thickTop="1" thickBot="1" x14ac:dyDescent="0.3">
      <c r="A33" s="25" t="s">
        <v>340</v>
      </c>
      <c r="B33" s="28">
        <v>1</v>
      </c>
      <c r="C33" s="70" t="s">
        <v>366</v>
      </c>
      <c r="D33" s="71" t="s">
        <v>367</v>
      </c>
      <c r="E33" s="30">
        <v>132</v>
      </c>
      <c r="F33" s="83">
        <v>3</v>
      </c>
      <c r="G33" s="83">
        <v>1</v>
      </c>
      <c r="H33" s="24">
        <v>1</v>
      </c>
      <c r="I33" s="60">
        <v>32</v>
      </c>
      <c r="J33" s="24">
        <v>6</v>
      </c>
      <c r="K33" s="24">
        <v>5</v>
      </c>
      <c r="L33" s="147">
        <v>1.3136363636363635</v>
      </c>
      <c r="M33" s="24">
        <v>20</v>
      </c>
      <c r="N33" s="65">
        <f t="shared" si="0"/>
        <v>6788.1395348837195</v>
      </c>
      <c r="O33" s="24">
        <v>276</v>
      </c>
      <c r="P33" s="170">
        <v>25</v>
      </c>
      <c r="Q33" s="171">
        <v>3</v>
      </c>
      <c r="R33" s="171">
        <v>28</v>
      </c>
      <c r="S33" s="24">
        <v>104</v>
      </c>
      <c r="T33" s="24">
        <v>82</v>
      </c>
      <c r="U33" s="24">
        <v>122</v>
      </c>
    </row>
    <row r="34" spans="1:21" ht="16.5" thickTop="1" thickBot="1" x14ac:dyDescent="0.3">
      <c r="A34" s="25" t="s">
        <v>340</v>
      </c>
      <c r="B34" s="26">
        <v>1</v>
      </c>
      <c r="C34" s="70" t="s">
        <v>368</v>
      </c>
      <c r="D34" s="71" t="s">
        <v>369</v>
      </c>
      <c r="E34" s="30">
        <v>133</v>
      </c>
      <c r="F34" s="83">
        <v>3</v>
      </c>
      <c r="G34" s="83">
        <v>1</v>
      </c>
      <c r="H34" s="24">
        <v>1</v>
      </c>
      <c r="I34" s="60">
        <v>33</v>
      </c>
      <c r="J34" s="24">
        <v>6</v>
      </c>
      <c r="K34" s="24">
        <v>4</v>
      </c>
      <c r="L34" s="147">
        <v>1.2545454545454544</v>
      </c>
      <c r="M34" s="24">
        <v>21.5</v>
      </c>
      <c r="N34" s="65">
        <f t="shared" si="0"/>
        <v>6361.238372093022</v>
      </c>
      <c r="O34" s="24">
        <v>267</v>
      </c>
      <c r="P34" s="170">
        <v>30</v>
      </c>
      <c r="Q34" s="171">
        <v>5</v>
      </c>
      <c r="R34" s="171">
        <v>32</v>
      </c>
      <c r="S34" s="24">
        <v>94</v>
      </c>
      <c r="T34" s="24">
        <v>85</v>
      </c>
      <c r="U34" s="24">
        <v>118</v>
      </c>
    </row>
    <row r="35" spans="1:21" ht="16.5" thickTop="1" thickBot="1" x14ac:dyDescent="0.3">
      <c r="A35" s="25" t="s">
        <v>340</v>
      </c>
      <c r="B35" s="28">
        <v>1</v>
      </c>
      <c r="C35" s="70" t="s">
        <v>370</v>
      </c>
      <c r="D35" s="71" t="s">
        <v>371</v>
      </c>
      <c r="E35" s="30">
        <v>134</v>
      </c>
      <c r="F35" s="83">
        <v>3</v>
      </c>
      <c r="G35" s="83">
        <v>1</v>
      </c>
      <c r="H35" s="24">
        <v>1</v>
      </c>
      <c r="I35" s="67">
        <v>34</v>
      </c>
      <c r="J35" s="24">
        <v>6</v>
      </c>
      <c r="K35" s="24">
        <v>3</v>
      </c>
      <c r="L35" s="147">
        <v>1.1636363636363636</v>
      </c>
      <c r="M35" s="24">
        <v>22</v>
      </c>
      <c r="N35" s="65">
        <f t="shared" si="0"/>
        <v>5862.6976744186049</v>
      </c>
      <c r="O35" s="24">
        <v>200</v>
      </c>
      <c r="P35" s="170">
        <v>26</v>
      </c>
      <c r="Q35" s="171">
        <v>5</v>
      </c>
      <c r="R35" s="171">
        <v>32</v>
      </c>
      <c r="S35" s="24">
        <v>102</v>
      </c>
      <c r="T35" s="24">
        <v>83</v>
      </c>
      <c r="U35" s="24">
        <v>118</v>
      </c>
    </row>
    <row r="36" spans="1:21" ht="16.5" thickTop="1" thickBot="1" x14ac:dyDescent="0.3">
      <c r="A36" s="25" t="s">
        <v>340</v>
      </c>
      <c r="B36" s="26">
        <v>1</v>
      </c>
      <c r="C36" s="66" t="s">
        <v>372</v>
      </c>
      <c r="D36" s="63"/>
      <c r="E36" s="30">
        <v>135</v>
      </c>
      <c r="F36" s="83">
        <v>3</v>
      </c>
      <c r="G36" s="83">
        <v>1</v>
      </c>
      <c r="H36" s="24">
        <v>1</v>
      </c>
      <c r="I36" s="60">
        <v>35</v>
      </c>
      <c r="J36" s="24">
        <v>6</v>
      </c>
      <c r="K36" s="24">
        <v>2</v>
      </c>
      <c r="L36" s="147">
        <v>1.2318181818181817</v>
      </c>
      <c r="M36" s="24">
        <v>20</v>
      </c>
      <c r="N36" s="65">
        <f t="shared" si="0"/>
        <v>6365.3488372093007</v>
      </c>
      <c r="O36" s="24">
        <v>225</v>
      </c>
      <c r="P36" s="170">
        <v>24</v>
      </c>
      <c r="Q36" s="171">
        <v>5</v>
      </c>
      <c r="R36" s="171">
        <v>30</v>
      </c>
      <c r="S36" s="24">
        <v>90</v>
      </c>
      <c r="T36" s="24">
        <v>80</v>
      </c>
      <c r="U36" s="24">
        <v>122</v>
      </c>
    </row>
    <row r="37" spans="1:21" ht="16.5" thickTop="1" thickBot="1" x14ac:dyDescent="0.3">
      <c r="A37" s="25" t="s">
        <v>340</v>
      </c>
      <c r="B37" s="28">
        <v>1</v>
      </c>
      <c r="C37" s="70" t="s">
        <v>95</v>
      </c>
      <c r="D37" s="69"/>
      <c r="E37" s="30">
        <v>136</v>
      </c>
      <c r="F37" s="83">
        <v>3</v>
      </c>
      <c r="G37" s="83">
        <v>1</v>
      </c>
      <c r="H37" s="24">
        <v>1</v>
      </c>
      <c r="I37" s="60">
        <v>36</v>
      </c>
      <c r="J37" s="24">
        <v>6</v>
      </c>
      <c r="K37" s="24">
        <v>1</v>
      </c>
      <c r="L37" s="147">
        <v>1.2727272727272725</v>
      </c>
      <c r="M37" s="24">
        <v>21</v>
      </c>
      <c r="N37" s="65">
        <f t="shared" si="0"/>
        <v>6494.5348837209285</v>
      </c>
      <c r="O37" s="24">
        <v>189</v>
      </c>
      <c r="P37" s="170">
        <v>26.5</v>
      </c>
      <c r="Q37" s="171">
        <v>7</v>
      </c>
      <c r="R37" s="171">
        <v>26.2</v>
      </c>
      <c r="S37" s="24">
        <v>95</v>
      </c>
      <c r="T37" s="24">
        <v>85</v>
      </c>
      <c r="U37" s="24">
        <v>118</v>
      </c>
    </row>
    <row r="38" spans="1:21" ht="16.5" thickTop="1" thickBot="1" x14ac:dyDescent="0.3">
      <c r="A38" s="25" t="s">
        <v>340</v>
      </c>
      <c r="B38" s="26">
        <v>1</v>
      </c>
      <c r="C38" s="62" t="s">
        <v>88</v>
      </c>
      <c r="D38" s="69" t="s">
        <v>89</v>
      </c>
      <c r="E38" s="30">
        <v>201</v>
      </c>
      <c r="F38" s="83">
        <v>3</v>
      </c>
      <c r="G38" s="83">
        <v>1</v>
      </c>
      <c r="H38" s="24">
        <v>2</v>
      </c>
      <c r="I38" s="60">
        <v>14</v>
      </c>
      <c r="J38" s="18">
        <v>7</v>
      </c>
      <c r="K38" s="18">
        <v>1</v>
      </c>
      <c r="L38" s="148">
        <v>1.2409090909090907</v>
      </c>
      <c r="M38" s="53">
        <v>21.5</v>
      </c>
      <c r="N38" s="65">
        <f t="shared" si="0"/>
        <v>6292.0944767441842</v>
      </c>
      <c r="O38" s="24">
        <v>94</v>
      </c>
      <c r="P38" s="170">
        <v>26.9</v>
      </c>
      <c r="Q38" s="169">
        <v>5</v>
      </c>
      <c r="R38" s="171">
        <v>27.5</v>
      </c>
      <c r="S38" s="24">
        <v>103</v>
      </c>
      <c r="T38" s="24">
        <v>82</v>
      </c>
      <c r="U38" s="24">
        <v>122</v>
      </c>
    </row>
    <row r="39" spans="1:21" ht="16.5" thickTop="1" thickBot="1" x14ac:dyDescent="0.3">
      <c r="A39" s="25" t="s">
        <v>340</v>
      </c>
      <c r="B39" s="28">
        <v>1</v>
      </c>
      <c r="C39" s="62" t="s">
        <v>82</v>
      </c>
      <c r="D39" s="63">
        <v>8528</v>
      </c>
      <c r="E39" s="68">
        <v>202</v>
      </c>
      <c r="F39" s="83">
        <v>3</v>
      </c>
      <c r="G39" s="83">
        <v>1</v>
      </c>
      <c r="H39" s="24">
        <v>2</v>
      </c>
      <c r="I39" s="60">
        <v>8</v>
      </c>
      <c r="J39" s="72">
        <v>7</v>
      </c>
      <c r="K39" s="24">
        <v>2</v>
      </c>
      <c r="L39" s="147">
        <v>0.86363636363636354</v>
      </c>
      <c r="M39" s="24">
        <v>20</v>
      </c>
      <c r="N39" s="65">
        <f t="shared" si="0"/>
        <v>4462.790697674418</v>
      </c>
      <c r="O39" s="24">
        <v>190</v>
      </c>
      <c r="P39" s="170">
        <v>24</v>
      </c>
      <c r="Q39" s="171">
        <v>7</v>
      </c>
      <c r="R39" s="171">
        <v>29</v>
      </c>
      <c r="S39" s="24">
        <v>108</v>
      </c>
      <c r="T39" s="24">
        <v>61</v>
      </c>
      <c r="U39" s="24">
        <v>91</v>
      </c>
    </row>
    <row r="40" spans="1:21" ht="16.5" thickTop="1" thickBot="1" x14ac:dyDescent="0.3">
      <c r="A40" s="25" t="s">
        <v>340</v>
      </c>
      <c r="B40" s="26">
        <v>1</v>
      </c>
      <c r="C40" s="66" t="s">
        <v>78</v>
      </c>
      <c r="D40" s="63" t="s">
        <v>2</v>
      </c>
      <c r="E40" s="30">
        <v>203</v>
      </c>
      <c r="F40" s="83">
        <v>3</v>
      </c>
      <c r="G40" s="83">
        <v>1</v>
      </c>
      <c r="H40" s="24">
        <v>2</v>
      </c>
      <c r="I40" s="60">
        <v>4</v>
      </c>
      <c r="J40" s="18">
        <v>7</v>
      </c>
      <c r="K40" s="24">
        <v>3</v>
      </c>
      <c r="L40" s="147">
        <v>0.77727272727272723</v>
      </c>
      <c r="M40" s="24">
        <v>22</v>
      </c>
      <c r="N40" s="65">
        <f t="shared" si="0"/>
        <v>3916.0988372093025</v>
      </c>
      <c r="O40" s="24">
        <v>239</v>
      </c>
      <c r="P40" s="170">
        <v>28.2</v>
      </c>
      <c r="Q40" s="171">
        <v>7</v>
      </c>
      <c r="R40" s="171">
        <v>29.5</v>
      </c>
      <c r="S40" s="24">
        <v>124</v>
      </c>
      <c r="T40" s="24">
        <v>87</v>
      </c>
      <c r="U40" s="24">
        <v>118</v>
      </c>
    </row>
    <row r="41" spans="1:21" ht="16.5" thickTop="1" thickBot="1" x14ac:dyDescent="0.3">
      <c r="A41" s="25" t="s">
        <v>340</v>
      </c>
      <c r="B41" s="28">
        <v>1</v>
      </c>
      <c r="C41" s="66" t="s">
        <v>83</v>
      </c>
      <c r="D41" s="63">
        <v>8607</v>
      </c>
      <c r="E41" s="68">
        <v>204</v>
      </c>
      <c r="F41" s="83">
        <v>3</v>
      </c>
      <c r="G41" s="83">
        <v>1</v>
      </c>
      <c r="H41" s="24">
        <v>2</v>
      </c>
      <c r="I41" s="60">
        <v>9</v>
      </c>
      <c r="J41" s="18">
        <v>7</v>
      </c>
      <c r="K41" s="24">
        <v>4</v>
      </c>
      <c r="L41" s="147">
        <v>0.82727272727272727</v>
      </c>
      <c r="M41" s="24">
        <v>21.5</v>
      </c>
      <c r="N41" s="65">
        <f t="shared" si="0"/>
        <v>4194.729651162791</v>
      </c>
      <c r="O41" s="24">
        <v>155</v>
      </c>
      <c r="P41" s="170">
        <v>25</v>
      </c>
      <c r="Q41" s="171">
        <v>7</v>
      </c>
      <c r="R41" s="171">
        <v>28</v>
      </c>
      <c r="S41" s="24">
        <v>106</v>
      </c>
      <c r="T41" s="24">
        <v>65</v>
      </c>
      <c r="U41" s="24">
        <v>91</v>
      </c>
    </row>
    <row r="42" spans="1:21" ht="16.5" thickTop="1" thickBot="1" x14ac:dyDescent="0.3">
      <c r="A42" s="25" t="s">
        <v>340</v>
      </c>
      <c r="B42" s="26">
        <v>1</v>
      </c>
      <c r="C42" s="66" t="s">
        <v>87</v>
      </c>
      <c r="D42" s="63" t="s">
        <v>10</v>
      </c>
      <c r="E42" s="30">
        <v>205</v>
      </c>
      <c r="F42" s="83">
        <v>3</v>
      </c>
      <c r="G42" s="83">
        <v>1</v>
      </c>
      <c r="H42" s="24">
        <v>2</v>
      </c>
      <c r="I42" s="60">
        <v>13</v>
      </c>
      <c r="J42" s="18">
        <v>7</v>
      </c>
      <c r="K42" s="24">
        <v>5</v>
      </c>
      <c r="L42" s="147">
        <v>0.7727272727272726</v>
      </c>
      <c r="M42" s="24">
        <v>21</v>
      </c>
      <c r="N42" s="65">
        <f t="shared" si="0"/>
        <v>3943.1104651162782</v>
      </c>
      <c r="O42" s="24">
        <v>178</v>
      </c>
      <c r="P42" s="170">
        <v>23.2</v>
      </c>
      <c r="Q42" s="171">
        <v>7</v>
      </c>
      <c r="R42" s="171">
        <v>25.5</v>
      </c>
      <c r="S42" s="24">
        <v>98</v>
      </c>
      <c r="T42" s="24">
        <v>85</v>
      </c>
      <c r="U42" s="24">
        <v>118</v>
      </c>
    </row>
    <row r="43" spans="1:21" ht="16.5" thickTop="1" thickBot="1" x14ac:dyDescent="0.3">
      <c r="A43" s="25" t="s">
        <v>340</v>
      </c>
      <c r="B43" s="28">
        <v>1</v>
      </c>
      <c r="C43" s="62" t="s">
        <v>81</v>
      </c>
      <c r="D43" s="63">
        <v>8544</v>
      </c>
      <c r="E43" s="68">
        <v>206</v>
      </c>
      <c r="F43" s="83">
        <v>3</v>
      </c>
      <c r="G43" s="83">
        <v>1</v>
      </c>
      <c r="H43" s="24">
        <v>2</v>
      </c>
      <c r="I43" s="60">
        <v>7</v>
      </c>
      <c r="J43" s="18">
        <v>7</v>
      </c>
      <c r="K43" s="24">
        <v>6</v>
      </c>
      <c r="L43" s="147">
        <v>0.86363636363636354</v>
      </c>
      <c r="M43" s="24">
        <v>20</v>
      </c>
      <c r="N43" s="65">
        <f t="shared" si="0"/>
        <v>4462.790697674418</v>
      </c>
      <c r="O43" s="24">
        <v>255</v>
      </c>
      <c r="P43" s="170">
        <v>23.3</v>
      </c>
      <c r="Q43" s="171">
        <v>6</v>
      </c>
      <c r="R43" s="171">
        <v>26</v>
      </c>
      <c r="S43" s="24">
        <v>110</v>
      </c>
      <c r="T43" s="24">
        <v>63</v>
      </c>
      <c r="U43" s="24">
        <v>91</v>
      </c>
    </row>
    <row r="44" spans="1:21" ht="16.5" thickTop="1" thickBot="1" x14ac:dyDescent="0.3">
      <c r="A44" s="25" t="s">
        <v>340</v>
      </c>
      <c r="B44" s="26">
        <v>1</v>
      </c>
      <c r="C44" s="70" t="s">
        <v>370</v>
      </c>
      <c r="D44" s="71" t="s">
        <v>371</v>
      </c>
      <c r="E44" s="30">
        <v>207</v>
      </c>
      <c r="F44" s="83">
        <v>3</v>
      </c>
      <c r="G44" s="83">
        <v>1</v>
      </c>
      <c r="H44" s="24">
        <v>2</v>
      </c>
      <c r="I44" s="60">
        <v>34</v>
      </c>
      <c r="J44" s="24">
        <v>8</v>
      </c>
      <c r="K44" s="24">
        <v>6</v>
      </c>
      <c r="L44" s="147">
        <v>1.0727272727272725</v>
      </c>
      <c r="M44" s="24">
        <v>20.5</v>
      </c>
      <c r="N44" s="65">
        <f t="shared" si="0"/>
        <v>5508.6104651162786</v>
      </c>
      <c r="O44" s="24">
        <v>215</v>
      </c>
      <c r="P44" s="170">
        <v>26.5</v>
      </c>
      <c r="Q44" s="172">
        <v>5</v>
      </c>
      <c r="R44" s="171">
        <v>32.5</v>
      </c>
      <c r="S44" s="24">
        <v>108</v>
      </c>
      <c r="T44" s="24">
        <v>84</v>
      </c>
      <c r="U44" s="24">
        <v>118</v>
      </c>
    </row>
    <row r="45" spans="1:21" ht="16.5" thickTop="1" thickBot="1" x14ac:dyDescent="0.3">
      <c r="A45" s="25" t="s">
        <v>340</v>
      </c>
      <c r="B45" s="28">
        <v>1</v>
      </c>
      <c r="C45" s="70" t="s">
        <v>354</v>
      </c>
      <c r="D45" s="71" t="s">
        <v>355</v>
      </c>
      <c r="E45" s="30">
        <v>208</v>
      </c>
      <c r="F45" s="83">
        <v>3</v>
      </c>
      <c r="G45" s="83">
        <v>1</v>
      </c>
      <c r="H45" s="24">
        <v>2</v>
      </c>
      <c r="I45" s="60">
        <v>26</v>
      </c>
      <c r="J45" s="24">
        <v>8</v>
      </c>
      <c r="K45" s="24">
        <v>5</v>
      </c>
      <c r="L45" s="147">
        <v>1.0318181818181817</v>
      </c>
      <c r="M45" s="24">
        <v>22</v>
      </c>
      <c r="N45" s="65">
        <f t="shared" si="0"/>
        <v>5198.5639534883721</v>
      </c>
      <c r="O45" s="24">
        <v>168</v>
      </c>
      <c r="P45" s="170">
        <v>24.5</v>
      </c>
      <c r="Q45" s="171">
        <v>7</v>
      </c>
      <c r="R45" s="171">
        <v>25.9</v>
      </c>
      <c r="S45" s="24">
        <v>105</v>
      </c>
      <c r="T45" s="24">
        <v>84</v>
      </c>
      <c r="U45" s="24">
        <v>118</v>
      </c>
    </row>
    <row r="46" spans="1:21" ht="16.5" thickTop="1" thickBot="1" x14ac:dyDescent="0.3">
      <c r="A46" s="25" t="s">
        <v>340</v>
      </c>
      <c r="B46" s="26">
        <v>1</v>
      </c>
      <c r="C46" s="62" t="s">
        <v>75</v>
      </c>
      <c r="D46" s="63" t="s">
        <v>35</v>
      </c>
      <c r="E46" s="30">
        <v>209</v>
      </c>
      <c r="F46" s="83">
        <v>3</v>
      </c>
      <c r="G46" s="83">
        <v>1</v>
      </c>
      <c r="H46" s="24">
        <v>2</v>
      </c>
      <c r="I46" s="60">
        <v>1</v>
      </c>
      <c r="J46" s="24">
        <v>8</v>
      </c>
      <c r="K46" s="24">
        <v>4</v>
      </c>
      <c r="L46" s="147">
        <v>0.84090909090909083</v>
      </c>
      <c r="M46" s="24">
        <v>21.5</v>
      </c>
      <c r="N46" s="65">
        <f t="shared" si="0"/>
        <v>4263.8735465116279</v>
      </c>
      <c r="O46" s="24">
        <v>260</v>
      </c>
      <c r="P46" s="170">
        <v>24.2</v>
      </c>
      <c r="Q46" s="171">
        <v>7</v>
      </c>
      <c r="R46" s="171">
        <v>26.2</v>
      </c>
      <c r="S46" s="24">
        <v>83</v>
      </c>
      <c r="T46" s="24">
        <v>90</v>
      </c>
      <c r="U46" s="24">
        <v>118</v>
      </c>
    </row>
    <row r="47" spans="1:21" ht="16.5" thickTop="1" thickBot="1" x14ac:dyDescent="0.3">
      <c r="A47" s="25" t="s">
        <v>340</v>
      </c>
      <c r="B47" s="28">
        <v>1</v>
      </c>
      <c r="C47" s="66" t="s">
        <v>91</v>
      </c>
      <c r="D47" s="63" t="s">
        <v>11</v>
      </c>
      <c r="E47" s="68">
        <v>210</v>
      </c>
      <c r="F47" s="83">
        <v>3</v>
      </c>
      <c r="G47" s="83">
        <v>1</v>
      </c>
      <c r="H47" s="24">
        <v>2</v>
      </c>
      <c r="I47" s="60">
        <v>16</v>
      </c>
      <c r="J47" s="24">
        <v>8</v>
      </c>
      <c r="K47" s="24">
        <v>3</v>
      </c>
      <c r="L47" s="147">
        <v>0.81818181818181812</v>
      </c>
      <c r="M47" s="24">
        <v>21</v>
      </c>
      <c r="N47" s="65">
        <f t="shared" si="0"/>
        <v>4175.0581395348836</v>
      </c>
      <c r="O47" s="24">
        <v>240</v>
      </c>
      <c r="P47" s="170">
        <v>26.5</v>
      </c>
      <c r="Q47" s="171">
        <v>9</v>
      </c>
      <c r="R47" s="171">
        <v>29</v>
      </c>
      <c r="S47" s="24">
        <v>120</v>
      </c>
      <c r="T47" s="24">
        <v>63</v>
      </c>
      <c r="U47" s="24">
        <v>91</v>
      </c>
    </row>
    <row r="48" spans="1:21" ht="16.5" thickTop="1" thickBot="1" x14ac:dyDescent="0.3">
      <c r="A48" s="25" t="s">
        <v>340</v>
      </c>
      <c r="B48" s="26">
        <v>1</v>
      </c>
      <c r="C48" s="70" t="s">
        <v>362</v>
      </c>
      <c r="D48" s="71" t="s">
        <v>363</v>
      </c>
      <c r="E48" s="30">
        <v>211</v>
      </c>
      <c r="F48" s="83">
        <v>3</v>
      </c>
      <c r="G48" s="83">
        <v>1</v>
      </c>
      <c r="H48" s="24">
        <v>2</v>
      </c>
      <c r="I48" s="60">
        <v>31</v>
      </c>
      <c r="J48" s="24">
        <v>8</v>
      </c>
      <c r="K48" s="24">
        <v>2</v>
      </c>
      <c r="L48" s="147">
        <v>1.1136363636363635</v>
      </c>
      <c r="M48" s="24">
        <v>20.5</v>
      </c>
      <c r="N48" s="65">
        <f t="shared" si="0"/>
        <v>5718.6845930232548</v>
      </c>
      <c r="O48" s="24">
        <v>289</v>
      </c>
      <c r="P48" s="170">
        <v>28</v>
      </c>
      <c r="Q48" s="171">
        <v>3</v>
      </c>
      <c r="R48" s="171">
        <v>28</v>
      </c>
      <c r="S48" s="24">
        <v>94</v>
      </c>
      <c r="T48" s="24">
        <v>88</v>
      </c>
      <c r="U48" s="24">
        <v>122</v>
      </c>
    </row>
    <row r="49" spans="1:21" ht="16.5" thickTop="1" thickBot="1" x14ac:dyDescent="0.3">
      <c r="A49" s="25" t="s">
        <v>340</v>
      </c>
      <c r="B49" s="28">
        <v>1</v>
      </c>
      <c r="C49" s="66" t="s">
        <v>80</v>
      </c>
      <c r="D49" s="63" t="s">
        <v>23</v>
      </c>
      <c r="E49" s="30">
        <v>212</v>
      </c>
      <c r="F49" s="83">
        <v>3</v>
      </c>
      <c r="G49" s="83">
        <v>1</v>
      </c>
      <c r="H49" s="24">
        <v>2</v>
      </c>
      <c r="I49" s="60">
        <v>6</v>
      </c>
      <c r="J49" s="24">
        <v>8</v>
      </c>
      <c r="K49" s="24">
        <v>1</v>
      </c>
      <c r="L49" s="147">
        <v>0.77727272727272723</v>
      </c>
      <c r="M49" s="24">
        <v>20</v>
      </c>
      <c r="N49" s="65">
        <f t="shared" si="0"/>
        <v>4016.5116279069766</v>
      </c>
      <c r="O49" s="24">
        <v>288</v>
      </c>
      <c r="P49" s="170">
        <v>29.3</v>
      </c>
      <c r="Q49" s="171">
        <v>3</v>
      </c>
      <c r="R49" s="171">
        <v>29.5</v>
      </c>
      <c r="S49" s="24">
        <v>90</v>
      </c>
      <c r="T49" s="24">
        <v>86</v>
      </c>
      <c r="U49" s="24">
        <v>122</v>
      </c>
    </row>
    <row r="50" spans="1:21" ht="16.5" thickTop="1" thickBot="1" x14ac:dyDescent="0.3">
      <c r="A50" s="25" t="s">
        <v>340</v>
      </c>
      <c r="B50" s="26">
        <v>1</v>
      </c>
      <c r="C50" s="66" t="s">
        <v>76</v>
      </c>
      <c r="D50" s="63" t="s">
        <v>8</v>
      </c>
      <c r="E50" s="30">
        <v>213</v>
      </c>
      <c r="F50" s="83">
        <v>3</v>
      </c>
      <c r="G50" s="83">
        <v>1</v>
      </c>
      <c r="H50" s="24">
        <v>2</v>
      </c>
      <c r="I50" s="60">
        <v>2</v>
      </c>
      <c r="J50" s="24">
        <v>9</v>
      </c>
      <c r="K50" s="18">
        <v>1</v>
      </c>
      <c r="L50" s="148">
        <v>0.61363636363636365</v>
      </c>
      <c r="M50" s="53">
        <v>22</v>
      </c>
      <c r="N50" s="65">
        <f t="shared" si="0"/>
        <v>3091.6569767441861</v>
      </c>
      <c r="O50" s="24">
        <v>159</v>
      </c>
      <c r="P50" s="170">
        <v>28.1</v>
      </c>
      <c r="Q50" s="169">
        <v>5</v>
      </c>
      <c r="R50" s="171">
        <v>26.3</v>
      </c>
      <c r="S50" s="24">
        <v>156</v>
      </c>
      <c r="T50" s="24">
        <v>88</v>
      </c>
      <c r="U50" s="24">
        <v>122</v>
      </c>
    </row>
    <row r="51" spans="1:21" ht="16.5" thickTop="1" thickBot="1" x14ac:dyDescent="0.3">
      <c r="A51" s="25" t="s">
        <v>340</v>
      </c>
      <c r="B51" s="28">
        <v>1</v>
      </c>
      <c r="C51" s="70" t="s">
        <v>366</v>
      </c>
      <c r="D51" s="71" t="s">
        <v>367</v>
      </c>
      <c r="E51" s="30">
        <v>214</v>
      </c>
      <c r="F51" s="83">
        <v>3</v>
      </c>
      <c r="G51" s="83">
        <v>1</v>
      </c>
      <c r="H51" s="24">
        <v>2</v>
      </c>
      <c r="I51" s="60">
        <v>32</v>
      </c>
      <c r="J51" s="24">
        <v>9</v>
      </c>
      <c r="K51" s="24">
        <v>2</v>
      </c>
      <c r="L51" s="147">
        <v>1.3181818181818181</v>
      </c>
      <c r="M51" s="24">
        <v>20.5</v>
      </c>
      <c r="N51" s="65">
        <f t="shared" si="0"/>
        <v>6769.0552325581393</v>
      </c>
      <c r="O51" s="24">
        <v>268</v>
      </c>
      <c r="P51" s="170">
        <v>25</v>
      </c>
      <c r="Q51" s="171">
        <v>3</v>
      </c>
      <c r="R51" s="171">
        <v>27.85</v>
      </c>
      <c r="S51" s="24">
        <v>98</v>
      </c>
      <c r="T51" s="24">
        <v>83</v>
      </c>
      <c r="U51" s="24">
        <v>122</v>
      </c>
    </row>
    <row r="52" spans="1:21" ht="16.5" thickTop="1" thickBot="1" x14ac:dyDescent="0.3">
      <c r="A52" s="25" t="s">
        <v>340</v>
      </c>
      <c r="B52" s="26">
        <v>1</v>
      </c>
      <c r="C52" s="70" t="s">
        <v>346</v>
      </c>
      <c r="D52" s="71" t="s">
        <v>347</v>
      </c>
      <c r="E52" s="30">
        <v>215</v>
      </c>
      <c r="F52" s="83">
        <v>3</v>
      </c>
      <c r="G52" s="83">
        <v>1</v>
      </c>
      <c r="H52" s="24">
        <v>2</v>
      </c>
      <c r="I52" s="60">
        <v>22</v>
      </c>
      <c r="J52" s="24">
        <v>9</v>
      </c>
      <c r="K52" s="24">
        <v>3</v>
      </c>
      <c r="L52" s="147">
        <v>0.89999999999999991</v>
      </c>
      <c r="M52" s="24">
        <v>20.5</v>
      </c>
      <c r="N52" s="65">
        <f t="shared" si="0"/>
        <v>4621.6308139534876</v>
      </c>
      <c r="O52" s="24">
        <v>171</v>
      </c>
      <c r="P52" s="170">
        <v>26.3</v>
      </c>
      <c r="Q52" s="171">
        <v>3</v>
      </c>
      <c r="R52" s="171">
        <v>31.9</v>
      </c>
      <c r="S52" s="24">
        <v>110</v>
      </c>
      <c r="T52" s="24">
        <v>82</v>
      </c>
      <c r="U52" s="24">
        <v>118</v>
      </c>
    </row>
    <row r="53" spans="1:21" ht="16.5" thickTop="1" thickBot="1" x14ac:dyDescent="0.3">
      <c r="A53" s="25" t="s">
        <v>340</v>
      </c>
      <c r="B53" s="28">
        <v>1</v>
      </c>
      <c r="C53" s="70" t="s">
        <v>342</v>
      </c>
      <c r="D53" s="71" t="s">
        <v>343</v>
      </c>
      <c r="E53" s="30">
        <v>216</v>
      </c>
      <c r="F53" s="83">
        <v>3</v>
      </c>
      <c r="G53" s="83">
        <v>1</v>
      </c>
      <c r="H53" s="24">
        <v>2</v>
      </c>
      <c r="I53" s="60">
        <v>20</v>
      </c>
      <c r="J53" s="24">
        <v>9</v>
      </c>
      <c r="K53" s="24">
        <v>4</v>
      </c>
      <c r="L53" s="147">
        <v>0.86818181818181805</v>
      </c>
      <c r="M53" s="24">
        <v>21.5</v>
      </c>
      <c r="N53" s="65">
        <f t="shared" si="0"/>
        <v>4402.1613372093016</v>
      </c>
      <c r="O53" s="24">
        <v>179</v>
      </c>
      <c r="P53" s="170">
        <v>24.3</v>
      </c>
      <c r="Q53" s="171">
        <v>7</v>
      </c>
      <c r="R53" s="171">
        <v>25.9</v>
      </c>
      <c r="S53" s="24">
        <v>110</v>
      </c>
      <c r="T53" s="24">
        <v>82</v>
      </c>
      <c r="U53" s="24">
        <v>122</v>
      </c>
    </row>
    <row r="54" spans="1:21" ht="16.5" thickTop="1" thickBot="1" x14ac:dyDescent="0.3">
      <c r="A54" s="25" t="s">
        <v>340</v>
      </c>
      <c r="B54" s="26">
        <v>1</v>
      </c>
      <c r="C54" s="62" t="s">
        <v>77</v>
      </c>
      <c r="D54" s="63" t="s">
        <v>27</v>
      </c>
      <c r="E54" s="30">
        <v>217</v>
      </c>
      <c r="F54" s="83">
        <v>3</v>
      </c>
      <c r="G54" s="83">
        <v>1</v>
      </c>
      <c r="H54" s="24">
        <v>2</v>
      </c>
      <c r="I54" s="60">
        <v>3</v>
      </c>
      <c r="J54" s="24">
        <v>9</v>
      </c>
      <c r="K54" s="24">
        <v>5</v>
      </c>
      <c r="L54" s="147">
        <v>0.84545454545454546</v>
      </c>
      <c r="M54" s="24">
        <v>21</v>
      </c>
      <c r="N54" s="65">
        <f t="shared" si="0"/>
        <v>4314.2267441860467</v>
      </c>
      <c r="O54" s="24">
        <v>176</v>
      </c>
      <c r="P54" s="170">
        <v>25.2</v>
      </c>
      <c r="Q54" s="171">
        <v>7</v>
      </c>
      <c r="R54" s="171">
        <v>28.3</v>
      </c>
      <c r="S54" s="24">
        <v>91</v>
      </c>
      <c r="T54" s="24">
        <v>82</v>
      </c>
      <c r="U54" s="24">
        <v>118</v>
      </c>
    </row>
    <row r="55" spans="1:21" ht="16.5" thickTop="1" thickBot="1" x14ac:dyDescent="0.3">
      <c r="A55" s="25" t="s">
        <v>340</v>
      </c>
      <c r="B55" s="28">
        <v>1</v>
      </c>
      <c r="C55" s="70" t="s">
        <v>95</v>
      </c>
      <c r="D55" s="69"/>
      <c r="E55" s="30">
        <v>218</v>
      </c>
      <c r="F55" s="83">
        <v>3</v>
      </c>
      <c r="G55" s="83">
        <v>1</v>
      </c>
      <c r="H55" s="24">
        <v>2</v>
      </c>
      <c r="I55" s="60">
        <v>36</v>
      </c>
      <c r="J55" s="24">
        <v>9</v>
      </c>
      <c r="K55" s="24">
        <v>6</v>
      </c>
      <c r="L55" s="147">
        <v>1.2727272727272725</v>
      </c>
      <c r="M55" s="24">
        <v>21.5</v>
      </c>
      <c r="N55" s="65">
        <f t="shared" si="0"/>
        <v>6453.4302325581384</v>
      </c>
      <c r="O55" s="24">
        <v>185</v>
      </c>
      <c r="P55" s="170">
        <v>26.3</v>
      </c>
      <c r="Q55" s="171">
        <v>7</v>
      </c>
      <c r="R55" s="171">
        <v>26.5</v>
      </c>
      <c r="S55" s="24">
        <v>88</v>
      </c>
      <c r="T55" s="24">
        <v>86</v>
      </c>
      <c r="U55" s="24">
        <v>118</v>
      </c>
    </row>
    <row r="56" spans="1:21" ht="16.5" thickTop="1" thickBot="1" x14ac:dyDescent="0.3">
      <c r="A56" s="25" t="s">
        <v>340</v>
      </c>
      <c r="B56" s="26">
        <v>1</v>
      </c>
      <c r="C56" s="62" t="s">
        <v>84</v>
      </c>
      <c r="D56" s="63" t="s">
        <v>43</v>
      </c>
      <c r="E56" s="30">
        <v>219</v>
      </c>
      <c r="F56" s="83">
        <v>3</v>
      </c>
      <c r="G56" s="83">
        <v>1</v>
      </c>
      <c r="H56" s="24">
        <v>2</v>
      </c>
      <c r="I56" s="60">
        <v>10</v>
      </c>
      <c r="J56" s="24">
        <v>10</v>
      </c>
      <c r="K56" s="24">
        <v>6</v>
      </c>
      <c r="L56" s="147">
        <v>0.74999999999999989</v>
      </c>
      <c r="M56" s="24">
        <v>20</v>
      </c>
      <c r="N56" s="65">
        <f t="shared" si="0"/>
        <v>3875.5813953488364</v>
      </c>
      <c r="O56" s="24">
        <v>217</v>
      </c>
      <c r="P56" s="170">
        <v>26.5</v>
      </c>
      <c r="Q56" s="171">
        <v>7</v>
      </c>
      <c r="R56" s="171">
        <v>31.8</v>
      </c>
      <c r="S56" s="24">
        <v>98</v>
      </c>
      <c r="T56" s="24">
        <v>82</v>
      </c>
      <c r="U56" s="24">
        <v>118</v>
      </c>
    </row>
    <row r="57" spans="1:21" ht="16.5" thickTop="1" thickBot="1" x14ac:dyDescent="0.3">
      <c r="A57" s="25" t="s">
        <v>340</v>
      </c>
      <c r="B57" s="28">
        <v>1</v>
      </c>
      <c r="C57" s="70" t="s">
        <v>356</v>
      </c>
      <c r="D57" s="71" t="s">
        <v>357</v>
      </c>
      <c r="E57" s="30">
        <v>220</v>
      </c>
      <c r="F57" s="83">
        <v>3</v>
      </c>
      <c r="G57" s="83">
        <v>1</v>
      </c>
      <c r="H57" s="24">
        <v>2</v>
      </c>
      <c r="I57" s="60">
        <v>27</v>
      </c>
      <c r="J57" s="24">
        <v>10</v>
      </c>
      <c r="K57" s="24">
        <v>5</v>
      </c>
      <c r="L57" s="147">
        <v>0.88636363636363624</v>
      </c>
      <c r="M57" s="24">
        <v>21</v>
      </c>
      <c r="N57" s="65">
        <f t="shared" si="0"/>
        <v>4522.9796511627901</v>
      </c>
      <c r="O57" s="24">
        <v>28</v>
      </c>
      <c r="P57" s="170">
        <v>22.3</v>
      </c>
      <c r="Q57" s="171">
        <v>7</v>
      </c>
      <c r="R57" s="171">
        <v>23.9</v>
      </c>
      <c r="S57" s="24">
        <v>105</v>
      </c>
      <c r="T57" s="24">
        <v>86</v>
      </c>
      <c r="U57" s="24">
        <v>118</v>
      </c>
    </row>
    <row r="58" spans="1:21" ht="16.5" thickTop="1" thickBot="1" x14ac:dyDescent="0.3">
      <c r="A58" s="25" t="s">
        <v>340</v>
      </c>
      <c r="B58" s="26">
        <v>1</v>
      </c>
      <c r="C58" s="70" t="s">
        <v>344</v>
      </c>
      <c r="D58" s="71" t="s">
        <v>345</v>
      </c>
      <c r="E58" s="30">
        <v>221</v>
      </c>
      <c r="F58" s="83">
        <v>3</v>
      </c>
      <c r="G58" s="83">
        <v>1</v>
      </c>
      <c r="H58" s="24">
        <v>2</v>
      </c>
      <c r="I58" s="60">
        <v>21</v>
      </c>
      <c r="J58" s="24">
        <v>10</v>
      </c>
      <c r="K58" s="24">
        <v>4</v>
      </c>
      <c r="L58" s="147">
        <v>0.85</v>
      </c>
      <c r="M58" s="24">
        <v>22</v>
      </c>
      <c r="N58" s="65">
        <f t="shared" si="0"/>
        <v>4282.5174418604647</v>
      </c>
      <c r="O58" s="24">
        <v>188</v>
      </c>
      <c r="P58" s="170">
        <v>28.3</v>
      </c>
      <c r="Q58" s="171">
        <v>7</v>
      </c>
      <c r="R58" s="171">
        <v>30.5</v>
      </c>
      <c r="S58" s="24">
        <v>118</v>
      </c>
      <c r="T58" s="24">
        <v>84</v>
      </c>
      <c r="U58" s="24">
        <v>118</v>
      </c>
    </row>
    <row r="59" spans="1:21" ht="16.5" thickTop="1" thickBot="1" x14ac:dyDescent="0.3">
      <c r="A59" s="25" t="s">
        <v>340</v>
      </c>
      <c r="B59" s="28">
        <v>1</v>
      </c>
      <c r="C59" s="70" t="s">
        <v>364</v>
      </c>
      <c r="D59" s="71" t="s">
        <v>365</v>
      </c>
      <c r="E59" s="30">
        <v>222</v>
      </c>
      <c r="F59" s="83">
        <v>3</v>
      </c>
      <c r="G59" s="83">
        <v>1</v>
      </c>
      <c r="H59" s="24">
        <v>2</v>
      </c>
      <c r="I59" s="60">
        <v>30</v>
      </c>
      <c r="J59" s="24">
        <v>10</v>
      </c>
      <c r="K59" s="24">
        <v>3</v>
      </c>
      <c r="L59" s="147">
        <v>1.2681818181818181</v>
      </c>
      <c r="M59" s="24">
        <v>21.5</v>
      </c>
      <c r="N59" s="65">
        <f t="shared" si="0"/>
        <v>6430.3822674418589</v>
      </c>
      <c r="O59" s="24">
        <v>245</v>
      </c>
      <c r="P59" s="170">
        <v>26.5</v>
      </c>
      <c r="Q59" s="171">
        <v>3</v>
      </c>
      <c r="R59" s="171">
        <v>25</v>
      </c>
      <c r="S59" s="24">
        <v>93</v>
      </c>
      <c r="T59" s="24">
        <v>83</v>
      </c>
      <c r="U59" s="24">
        <v>122</v>
      </c>
    </row>
    <row r="60" spans="1:21" ht="16.5" thickTop="1" thickBot="1" x14ac:dyDescent="0.3">
      <c r="A60" s="25" t="s">
        <v>340</v>
      </c>
      <c r="B60" s="26">
        <v>1</v>
      </c>
      <c r="C60" s="66" t="s">
        <v>372</v>
      </c>
      <c r="D60" s="63"/>
      <c r="E60" s="30">
        <v>223</v>
      </c>
      <c r="F60" s="83">
        <v>3</v>
      </c>
      <c r="G60" s="83">
        <v>1</v>
      </c>
      <c r="H60" s="24">
        <v>2</v>
      </c>
      <c r="I60" s="60">
        <v>35</v>
      </c>
      <c r="J60" s="24">
        <v>10</v>
      </c>
      <c r="K60" s="24">
        <v>2</v>
      </c>
      <c r="L60" s="147">
        <v>1.05</v>
      </c>
      <c r="M60" s="24">
        <v>22</v>
      </c>
      <c r="N60" s="65">
        <f t="shared" si="0"/>
        <v>5290.1686046511632</v>
      </c>
      <c r="O60" s="24">
        <v>206</v>
      </c>
      <c r="P60" s="170">
        <v>24.2</v>
      </c>
      <c r="Q60" s="171">
        <v>5</v>
      </c>
      <c r="R60" s="171">
        <v>30.5</v>
      </c>
      <c r="S60" s="24">
        <v>92</v>
      </c>
      <c r="T60" s="24">
        <v>81</v>
      </c>
      <c r="U60" s="24">
        <v>122</v>
      </c>
    </row>
    <row r="61" spans="1:21" ht="16.5" thickTop="1" thickBot="1" x14ac:dyDescent="0.3">
      <c r="A61" s="25" t="s">
        <v>340</v>
      </c>
      <c r="B61" s="28">
        <v>1</v>
      </c>
      <c r="C61" s="70" t="s">
        <v>360</v>
      </c>
      <c r="D61" s="71" t="s">
        <v>361</v>
      </c>
      <c r="E61" s="30">
        <v>224</v>
      </c>
      <c r="F61" s="83">
        <v>3</v>
      </c>
      <c r="G61" s="83">
        <v>1</v>
      </c>
      <c r="H61" s="24">
        <v>2</v>
      </c>
      <c r="I61" s="60">
        <v>29</v>
      </c>
      <c r="J61" s="24">
        <v>10</v>
      </c>
      <c r="K61" s="24">
        <v>1</v>
      </c>
      <c r="L61" s="147">
        <v>0.8772727272727272</v>
      </c>
      <c r="M61" s="24">
        <v>20.5</v>
      </c>
      <c r="N61" s="65">
        <f t="shared" si="0"/>
        <v>4504.9229651162786</v>
      </c>
      <c r="O61" s="24">
        <v>183</v>
      </c>
      <c r="P61" s="170">
        <v>25</v>
      </c>
      <c r="Q61" s="171">
        <v>5</v>
      </c>
      <c r="R61" s="171">
        <v>28.5</v>
      </c>
      <c r="S61" s="24">
        <v>89</v>
      </c>
      <c r="T61" s="24">
        <v>86</v>
      </c>
      <c r="U61" s="24">
        <v>122</v>
      </c>
    </row>
    <row r="62" spans="1:21" ht="16.5" thickTop="1" thickBot="1" x14ac:dyDescent="0.3">
      <c r="A62" s="25" t="s">
        <v>340</v>
      </c>
      <c r="B62" s="26">
        <v>1</v>
      </c>
      <c r="C62" s="66" t="s">
        <v>93</v>
      </c>
      <c r="D62" s="63" t="s">
        <v>14</v>
      </c>
      <c r="E62" s="30">
        <v>225</v>
      </c>
      <c r="F62" s="83">
        <v>3</v>
      </c>
      <c r="G62" s="83">
        <v>1</v>
      </c>
      <c r="H62" s="24">
        <v>2</v>
      </c>
      <c r="I62" s="60">
        <v>18</v>
      </c>
      <c r="J62" s="24">
        <v>11</v>
      </c>
      <c r="K62" s="18">
        <v>1</v>
      </c>
      <c r="L62" s="148">
        <v>0.85909090909090902</v>
      </c>
      <c r="M62" s="53">
        <v>22</v>
      </c>
      <c r="N62" s="65">
        <f t="shared" si="0"/>
        <v>4328.3197674418607</v>
      </c>
      <c r="O62" s="24">
        <v>190</v>
      </c>
      <c r="P62" s="170">
        <v>26.3</v>
      </c>
      <c r="Q62" s="169">
        <v>3</v>
      </c>
      <c r="R62" s="171">
        <v>32</v>
      </c>
      <c r="S62" s="24">
        <v>122</v>
      </c>
      <c r="T62" s="24">
        <v>85</v>
      </c>
      <c r="U62" s="24">
        <v>122</v>
      </c>
    </row>
    <row r="63" spans="1:21" ht="16.5" thickTop="1" thickBot="1" x14ac:dyDescent="0.3">
      <c r="A63" s="25" t="s">
        <v>340</v>
      </c>
      <c r="B63" s="28">
        <v>1</v>
      </c>
      <c r="C63" s="62" t="s">
        <v>86</v>
      </c>
      <c r="D63" s="63" t="s">
        <v>19</v>
      </c>
      <c r="E63" s="30">
        <v>226</v>
      </c>
      <c r="F63" s="83">
        <v>3</v>
      </c>
      <c r="G63" s="83">
        <v>1</v>
      </c>
      <c r="H63" s="24">
        <v>2</v>
      </c>
      <c r="I63" s="60">
        <v>12</v>
      </c>
      <c r="J63" s="24">
        <v>11</v>
      </c>
      <c r="K63" s="24">
        <v>2</v>
      </c>
      <c r="L63" s="147">
        <v>0.80454545454545445</v>
      </c>
      <c r="M63" s="24">
        <v>21.5</v>
      </c>
      <c r="N63" s="65">
        <f t="shared" si="0"/>
        <v>4079.4898255813946</v>
      </c>
      <c r="O63" s="24">
        <v>279</v>
      </c>
      <c r="P63" s="170">
        <v>31.3</v>
      </c>
      <c r="Q63" s="171">
        <v>5</v>
      </c>
      <c r="R63" s="171">
        <v>31.5</v>
      </c>
      <c r="S63" s="24">
        <v>98</v>
      </c>
      <c r="T63" s="24">
        <v>84</v>
      </c>
      <c r="U63" s="24">
        <v>118</v>
      </c>
    </row>
    <row r="64" spans="1:21" ht="16.5" thickTop="1" thickBot="1" x14ac:dyDescent="0.3">
      <c r="A64" s="25" t="s">
        <v>340</v>
      </c>
      <c r="B64" s="26">
        <v>1</v>
      </c>
      <c r="C64" s="70" t="s">
        <v>368</v>
      </c>
      <c r="D64" s="71" t="s">
        <v>369</v>
      </c>
      <c r="E64" s="30">
        <v>227</v>
      </c>
      <c r="F64" s="83">
        <v>3</v>
      </c>
      <c r="G64" s="83">
        <v>1</v>
      </c>
      <c r="H64" s="24">
        <v>2</v>
      </c>
      <c r="I64" s="60">
        <v>33</v>
      </c>
      <c r="J64" s="24">
        <v>11</v>
      </c>
      <c r="K64" s="24">
        <v>3</v>
      </c>
      <c r="L64" s="147">
        <v>1.1045454545454545</v>
      </c>
      <c r="M64" s="24">
        <v>20</v>
      </c>
      <c r="N64" s="65">
        <f t="shared" si="0"/>
        <v>5707.6744186046508</v>
      </c>
      <c r="O64" s="24">
        <v>268</v>
      </c>
      <c r="P64" s="170">
        <v>30.5</v>
      </c>
      <c r="Q64" s="171">
        <v>5</v>
      </c>
      <c r="R64" s="171">
        <v>31.5</v>
      </c>
      <c r="S64" s="24">
        <v>96</v>
      </c>
      <c r="T64" s="24">
        <v>86</v>
      </c>
      <c r="U64" s="24">
        <v>118</v>
      </c>
    </row>
    <row r="65" spans="1:21" ht="16.5" thickTop="1" thickBot="1" x14ac:dyDescent="0.3">
      <c r="A65" s="25" t="s">
        <v>340</v>
      </c>
      <c r="B65" s="28">
        <v>1</v>
      </c>
      <c r="C65" s="62" t="s">
        <v>94</v>
      </c>
      <c r="D65" s="63">
        <v>8580</v>
      </c>
      <c r="E65" s="68">
        <v>228</v>
      </c>
      <c r="F65" s="83">
        <v>3</v>
      </c>
      <c r="G65" s="83">
        <v>1</v>
      </c>
      <c r="H65" s="24">
        <v>2</v>
      </c>
      <c r="I65" s="60">
        <v>19</v>
      </c>
      <c r="J65" s="24">
        <v>11</v>
      </c>
      <c r="K65" s="24">
        <v>4</v>
      </c>
      <c r="L65" s="147">
        <v>1.2772727272727271</v>
      </c>
      <c r="M65" s="24">
        <v>22</v>
      </c>
      <c r="N65" s="65">
        <f t="shared" si="0"/>
        <v>6435.2267441860449</v>
      </c>
      <c r="O65" s="24">
        <v>177</v>
      </c>
      <c r="P65" s="170">
        <v>27</v>
      </c>
      <c r="Q65" s="171">
        <v>7.4</v>
      </c>
      <c r="R65" s="171">
        <v>24</v>
      </c>
      <c r="S65" s="24">
        <v>110</v>
      </c>
      <c r="T65" s="24">
        <v>60</v>
      </c>
      <c r="U65" s="24">
        <v>91</v>
      </c>
    </row>
    <row r="66" spans="1:21" ht="16.5" thickTop="1" thickBot="1" x14ac:dyDescent="0.3">
      <c r="A66" s="25" t="s">
        <v>340</v>
      </c>
      <c r="B66" s="26">
        <v>1</v>
      </c>
      <c r="C66" s="66" t="s">
        <v>90</v>
      </c>
      <c r="D66" s="63" t="s">
        <v>25</v>
      </c>
      <c r="E66" s="68">
        <v>229</v>
      </c>
      <c r="F66" s="83">
        <v>3</v>
      </c>
      <c r="G66" s="83">
        <v>1</v>
      </c>
      <c r="H66" s="24">
        <v>2</v>
      </c>
      <c r="I66" s="60">
        <v>15</v>
      </c>
      <c r="J66" s="24">
        <v>11</v>
      </c>
      <c r="K66" s="24">
        <v>5</v>
      </c>
      <c r="L66" s="147">
        <v>0.74999999999999989</v>
      </c>
      <c r="M66" s="24">
        <v>20</v>
      </c>
      <c r="N66" s="65">
        <f t="shared" si="0"/>
        <v>3875.5813953488364</v>
      </c>
      <c r="O66" s="24">
        <v>189</v>
      </c>
      <c r="P66" s="170">
        <v>29.1</v>
      </c>
      <c r="Q66" s="171">
        <v>7.5</v>
      </c>
      <c r="R66" s="171">
        <v>30</v>
      </c>
      <c r="S66" s="24">
        <v>107</v>
      </c>
      <c r="T66" s="24">
        <v>60</v>
      </c>
      <c r="U66" s="24">
        <v>91</v>
      </c>
    </row>
    <row r="67" spans="1:21" ht="16.5" thickTop="1" thickBot="1" x14ac:dyDescent="0.3">
      <c r="A67" s="25" t="s">
        <v>340</v>
      </c>
      <c r="B67" s="28">
        <v>1</v>
      </c>
      <c r="C67" s="66" t="s">
        <v>85</v>
      </c>
      <c r="D67" s="63" t="s">
        <v>41</v>
      </c>
      <c r="E67" s="30">
        <v>230</v>
      </c>
      <c r="F67" s="83">
        <v>3</v>
      </c>
      <c r="G67" s="83">
        <v>1</v>
      </c>
      <c r="H67" s="24">
        <v>2</v>
      </c>
      <c r="I67" s="60">
        <v>11</v>
      </c>
      <c r="J67" s="24">
        <v>11</v>
      </c>
      <c r="K67" s="24">
        <v>6</v>
      </c>
      <c r="L67" s="147">
        <v>0.90909090909090906</v>
      </c>
      <c r="M67" s="24">
        <v>22</v>
      </c>
      <c r="N67" s="65">
        <f t="shared" ref="N67:N109" si="1">(L67*5555)*(100-M67)/86</f>
        <v>4580.2325581395353</v>
      </c>
      <c r="O67" s="24">
        <v>196</v>
      </c>
      <c r="P67" s="170">
        <v>29.2</v>
      </c>
      <c r="Q67" s="171">
        <v>7</v>
      </c>
      <c r="R67" s="171">
        <v>29.8</v>
      </c>
      <c r="S67" s="24">
        <v>110</v>
      </c>
      <c r="T67" s="24">
        <v>87</v>
      </c>
      <c r="U67" s="24">
        <v>118</v>
      </c>
    </row>
    <row r="68" spans="1:21" ht="16.5" thickTop="1" thickBot="1" x14ac:dyDescent="0.3">
      <c r="A68" s="25" t="s">
        <v>340</v>
      </c>
      <c r="B68" s="26">
        <v>1</v>
      </c>
      <c r="C68" s="70" t="s">
        <v>350</v>
      </c>
      <c r="D68" s="71" t="s">
        <v>351</v>
      </c>
      <c r="E68" s="30">
        <v>231</v>
      </c>
      <c r="F68" s="83">
        <v>3</v>
      </c>
      <c r="G68" s="83">
        <v>1</v>
      </c>
      <c r="H68" s="24">
        <v>2</v>
      </c>
      <c r="I68" s="60">
        <v>25</v>
      </c>
      <c r="J68" s="24">
        <v>12</v>
      </c>
      <c r="K68" s="24">
        <v>6</v>
      </c>
      <c r="L68" s="147">
        <v>0.87272727272727257</v>
      </c>
      <c r="M68" s="24">
        <v>21.5</v>
      </c>
      <c r="N68" s="65">
        <f t="shared" si="1"/>
        <v>4425.2093023255811</v>
      </c>
      <c r="O68" s="24">
        <v>228</v>
      </c>
      <c r="P68" s="170">
        <v>27.2</v>
      </c>
      <c r="Q68" s="171">
        <v>4</v>
      </c>
      <c r="R68" s="171">
        <v>30.5</v>
      </c>
      <c r="S68" s="24">
        <v>88</v>
      </c>
      <c r="T68" s="24">
        <v>83</v>
      </c>
      <c r="U68" s="24">
        <v>118</v>
      </c>
    </row>
    <row r="69" spans="1:21" ht="16.5" thickTop="1" thickBot="1" x14ac:dyDescent="0.3">
      <c r="A69" s="25" t="s">
        <v>340</v>
      </c>
      <c r="B69" s="28">
        <v>1</v>
      </c>
      <c r="C69" s="70" t="s">
        <v>348</v>
      </c>
      <c r="D69" s="71" t="s">
        <v>349</v>
      </c>
      <c r="E69" s="30">
        <v>232</v>
      </c>
      <c r="F69" s="83">
        <v>3</v>
      </c>
      <c r="G69" s="83">
        <v>1</v>
      </c>
      <c r="H69" s="24">
        <v>2</v>
      </c>
      <c r="I69" s="60">
        <v>23</v>
      </c>
      <c r="J69" s="24">
        <v>12</v>
      </c>
      <c r="K69" s="24">
        <v>5</v>
      </c>
      <c r="L69" s="147">
        <v>0.78181818181818175</v>
      </c>
      <c r="M69" s="24">
        <v>20.5</v>
      </c>
      <c r="N69" s="65">
        <f t="shared" si="1"/>
        <v>4014.75</v>
      </c>
      <c r="O69" s="24">
        <v>210</v>
      </c>
      <c r="P69" s="170">
        <v>28.2</v>
      </c>
      <c r="Q69" s="171">
        <v>3</v>
      </c>
      <c r="R69" s="171">
        <v>25.9</v>
      </c>
      <c r="S69" s="24">
        <v>110</v>
      </c>
      <c r="T69" s="24">
        <v>84</v>
      </c>
      <c r="U69" s="24">
        <v>118</v>
      </c>
    </row>
    <row r="70" spans="1:21" ht="16.5" thickTop="1" thickBot="1" x14ac:dyDescent="0.3">
      <c r="A70" s="25" t="s">
        <v>340</v>
      </c>
      <c r="B70" s="26">
        <v>1</v>
      </c>
      <c r="C70" s="70" t="s">
        <v>358</v>
      </c>
      <c r="D70" s="71" t="s">
        <v>359</v>
      </c>
      <c r="E70" s="30">
        <v>233</v>
      </c>
      <c r="F70" s="83">
        <v>3</v>
      </c>
      <c r="G70" s="83">
        <v>1</v>
      </c>
      <c r="H70" s="24">
        <v>2</v>
      </c>
      <c r="I70" s="60">
        <v>28</v>
      </c>
      <c r="J70" s="24">
        <v>12</v>
      </c>
      <c r="K70" s="24">
        <v>4</v>
      </c>
      <c r="L70" s="147">
        <v>0.79090909090909089</v>
      </c>
      <c r="M70" s="24">
        <v>22</v>
      </c>
      <c r="N70" s="65">
        <f t="shared" si="1"/>
        <v>3984.8023255813955</v>
      </c>
      <c r="O70" s="24">
        <v>191</v>
      </c>
      <c r="P70" s="170">
        <v>28.2</v>
      </c>
      <c r="Q70" s="171">
        <v>3</v>
      </c>
      <c r="R70" s="171">
        <v>27.9</v>
      </c>
      <c r="S70" s="24">
        <v>108</v>
      </c>
      <c r="T70" s="24">
        <v>82</v>
      </c>
      <c r="U70" s="24">
        <v>118</v>
      </c>
    </row>
    <row r="71" spans="1:21" ht="16.5" thickTop="1" thickBot="1" x14ac:dyDescent="0.3">
      <c r="A71" s="25" t="s">
        <v>340</v>
      </c>
      <c r="B71" s="28">
        <v>1</v>
      </c>
      <c r="C71" s="66" t="s">
        <v>79</v>
      </c>
      <c r="D71" s="63" t="s">
        <v>16</v>
      </c>
      <c r="E71" s="30">
        <v>234</v>
      </c>
      <c r="F71" s="83">
        <v>3</v>
      </c>
      <c r="G71" s="83">
        <v>1</v>
      </c>
      <c r="H71" s="24">
        <v>2</v>
      </c>
      <c r="I71" s="60">
        <v>5</v>
      </c>
      <c r="J71" s="24">
        <v>12</v>
      </c>
      <c r="K71" s="24">
        <v>3</v>
      </c>
      <c r="L71" s="147">
        <v>0.76818181818181808</v>
      </c>
      <c r="M71" s="24">
        <v>21</v>
      </c>
      <c r="N71" s="65">
        <f t="shared" si="1"/>
        <v>3919.915697674418</v>
      </c>
      <c r="O71" s="24">
        <v>220</v>
      </c>
      <c r="P71" s="170">
        <v>24.2</v>
      </c>
      <c r="Q71" s="171">
        <v>7</v>
      </c>
      <c r="R71" s="171">
        <v>28.5</v>
      </c>
      <c r="S71" s="24">
        <v>106</v>
      </c>
      <c r="T71" s="24">
        <v>82</v>
      </c>
      <c r="U71" s="24">
        <v>122</v>
      </c>
    </row>
    <row r="72" spans="1:21" ht="16.5" thickTop="1" thickBot="1" x14ac:dyDescent="0.3">
      <c r="A72" s="25" t="s">
        <v>340</v>
      </c>
      <c r="B72" s="26">
        <v>1</v>
      </c>
      <c r="C72" s="62" t="s">
        <v>92</v>
      </c>
      <c r="D72" s="63" t="s">
        <v>36</v>
      </c>
      <c r="E72" s="30">
        <v>235</v>
      </c>
      <c r="F72" s="83">
        <v>3</v>
      </c>
      <c r="G72" s="83">
        <v>1</v>
      </c>
      <c r="H72" s="24">
        <v>2</v>
      </c>
      <c r="I72" s="60">
        <v>17</v>
      </c>
      <c r="J72" s="24">
        <v>12</v>
      </c>
      <c r="K72" s="24">
        <v>2</v>
      </c>
      <c r="L72" s="147">
        <v>0.82272727272727264</v>
      </c>
      <c r="M72" s="24">
        <v>20</v>
      </c>
      <c r="N72" s="65">
        <f t="shared" si="1"/>
        <v>4251.395348837209</v>
      </c>
      <c r="O72" s="24">
        <v>188</v>
      </c>
      <c r="P72" s="170">
        <v>32.200000000000003</v>
      </c>
      <c r="Q72" s="171">
        <v>3</v>
      </c>
      <c r="R72" s="171">
        <v>29.5</v>
      </c>
      <c r="S72" s="24">
        <v>130</v>
      </c>
      <c r="T72" s="24">
        <v>87</v>
      </c>
      <c r="U72" s="24">
        <v>122</v>
      </c>
    </row>
    <row r="73" spans="1:21" ht="16.5" thickTop="1" thickBot="1" x14ac:dyDescent="0.3">
      <c r="A73" s="25" t="s">
        <v>340</v>
      </c>
      <c r="B73" s="28">
        <v>1</v>
      </c>
      <c r="C73" s="70" t="s">
        <v>352</v>
      </c>
      <c r="D73" s="71" t="s">
        <v>353</v>
      </c>
      <c r="E73" s="30">
        <v>236</v>
      </c>
      <c r="F73" s="83">
        <v>3</v>
      </c>
      <c r="G73" s="83">
        <v>1</v>
      </c>
      <c r="H73" s="24">
        <v>2</v>
      </c>
      <c r="I73" s="60">
        <v>24</v>
      </c>
      <c r="J73" s="24">
        <v>12</v>
      </c>
      <c r="K73" s="24">
        <v>1</v>
      </c>
      <c r="L73" s="147">
        <v>1.0454545454545452</v>
      </c>
      <c r="M73" s="24">
        <v>22</v>
      </c>
      <c r="N73" s="65">
        <f t="shared" si="1"/>
        <v>5267.2674418604638</v>
      </c>
      <c r="O73" s="24">
        <v>210</v>
      </c>
      <c r="P73" s="170">
        <v>26.5</v>
      </c>
      <c r="Q73" s="171">
        <v>7</v>
      </c>
      <c r="R73" s="171">
        <v>25.9</v>
      </c>
      <c r="S73" s="24">
        <v>84</v>
      </c>
      <c r="T73" s="24">
        <v>82</v>
      </c>
      <c r="U73" s="24">
        <v>122</v>
      </c>
    </row>
    <row r="74" spans="1:21" ht="16.5" thickTop="1" thickBot="1" x14ac:dyDescent="0.3">
      <c r="A74" s="25" t="s">
        <v>340</v>
      </c>
      <c r="B74" s="26">
        <v>1</v>
      </c>
      <c r="C74" s="62" t="s">
        <v>85</v>
      </c>
      <c r="D74" s="63" t="s">
        <v>41</v>
      </c>
      <c r="E74" s="30">
        <v>301</v>
      </c>
      <c r="F74" s="83">
        <v>3</v>
      </c>
      <c r="G74" s="83">
        <v>1</v>
      </c>
      <c r="H74" s="24">
        <v>3</v>
      </c>
      <c r="I74" s="60">
        <v>11</v>
      </c>
      <c r="J74" s="18">
        <v>13</v>
      </c>
      <c r="K74" s="18">
        <v>1</v>
      </c>
      <c r="L74" s="148">
        <v>0.8772727272727272</v>
      </c>
      <c r="M74" s="53">
        <v>22</v>
      </c>
      <c r="N74" s="65">
        <f t="shared" si="1"/>
        <v>4419.9244186046508</v>
      </c>
      <c r="O74" s="24">
        <v>208</v>
      </c>
      <c r="P74" s="170">
        <v>29.4</v>
      </c>
      <c r="Q74" s="169">
        <v>7</v>
      </c>
      <c r="R74" s="171">
        <v>30</v>
      </c>
      <c r="S74" s="24">
        <v>103</v>
      </c>
      <c r="T74" s="24">
        <v>86</v>
      </c>
      <c r="U74" s="24">
        <v>118</v>
      </c>
    </row>
    <row r="75" spans="1:21" ht="16.5" thickTop="1" thickBot="1" x14ac:dyDescent="0.3">
      <c r="A75" s="25" t="s">
        <v>340</v>
      </c>
      <c r="B75" s="28">
        <v>1</v>
      </c>
      <c r="C75" s="70" t="s">
        <v>354</v>
      </c>
      <c r="D75" s="71" t="s">
        <v>355</v>
      </c>
      <c r="E75" s="30">
        <v>302</v>
      </c>
      <c r="F75" s="83">
        <v>3</v>
      </c>
      <c r="G75" s="83">
        <v>1</v>
      </c>
      <c r="H75" s="24">
        <v>3</v>
      </c>
      <c r="I75" s="60">
        <v>26</v>
      </c>
      <c r="J75" s="18">
        <v>13</v>
      </c>
      <c r="K75" s="24">
        <v>2</v>
      </c>
      <c r="L75" s="147">
        <v>0.95909090909090899</v>
      </c>
      <c r="M75" s="24">
        <v>21.5</v>
      </c>
      <c r="N75" s="65">
        <f t="shared" si="1"/>
        <v>4863.1206395348827</v>
      </c>
      <c r="O75" s="24">
        <v>165</v>
      </c>
      <c r="P75" s="170">
        <v>24.6</v>
      </c>
      <c r="Q75" s="171">
        <v>7</v>
      </c>
      <c r="R75" s="171">
        <v>26</v>
      </c>
      <c r="S75" s="24">
        <v>110</v>
      </c>
      <c r="T75" s="24">
        <v>85</v>
      </c>
      <c r="U75" s="24">
        <v>118</v>
      </c>
    </row>
    <row r="76" spans="1:21" ht="16.5" thickTop="1" thickBot="1" x14ac:dyDescent="0.3">
      <c r="A76" s="25" t="s">
        <v>340</v>
      </c>
      <c r="B76" s="26">
        <v>1</v>
      </c>
      <c r="C76" s="70" t="s">
        <v>364</v>
      </c>
      <c r="D76" s="71" t="s">
        <v>365</v>
      </c>
      <c r="E76" s="30">
        <v>303</v>
      </c>
      <c r="F76" s="83">
        <v>3</v>
      </c>
      <c r="G76" s="83">
        <v>1</v>
      </c>
      <c r="H76" s="24">
        <v>3</v>
      </c>
      <c r="I76" s="60">
        <v>30</v>
      </c>
      <c r="J76" s="18">
        <v>13</v>
      </c>
      <c r="K76" s="24">
        <v>3</v>
      </c>
      <c r="L76" s="147">
        <v>1.2999999999999998</v>
      </c>
      <c r="M76" s="24">
        <v>22</v>
      </c>
      <c r="N76" s="65">
        <f t="shared" si="1"/>
        <v>6549.7325581395335</v>
      </c>
      <c r="O76" s="24">
        <v>266</v>
      </c>
      <c r="P76" s="170">
        <v>26.3</v>
      </c>
      <c r="Q76" s="171">
        <v>3</v>
      </c>
      <c r="R76" s="171">
        <v>24</v>
      </c>
      <c r="S76" s="24">
        <v>95</v>
      </c>
      <c r="T76" s="24">
        <v>84</v>
      </c>
      <c r="U76" s="24">
        <v>118</v>
      </c>
    </row>
    <row r="77" spans="1:21" ht="16.5" thickTop="1" thickBot="1" x14ac:dyDescent="0.3">
      <c r="A77" s="25" t="s">
        <v>340</v>
      </c>
      <c r="B77" s="28">
        <v>1</v>
      </c>
      <c r="C77" s="66" t="s">
        <v>81</v>
      </c>
      <c r="D77" s="63">
        <v>8544</v>
      </c>
      <c r="E77" s="68">
        <v>304</v>
      </c>
      <c r="F77" s="83">
        <v>3</v>
      </c>
      <c r="G77" s="83">
        <v>1</v>
      </c>
      <c r="H77" s="24">
        <v>3</v>
      </c>
      <c r="I77" s="60">
        <v>7</v>
      </c>
      <c r="J77" s="18">
        <v>13</v>
      </c>
      <c r="K77" s="24">
        <v>4</v>
      </c>
      <c r="L77" s="147">
        <v>0.78636363636363626</v>
      </c>
      <c r="M77" s="24">
        <v>21.5</v>
      </c>
      <c r="N77" s="65">
        <f t="shared" si="1"/>
        <v>3987.2979651162782</v>
      </c>
      <c r="O77" s="24">
        <v>260</v>
      </c>
      <c r="P77" s="170">
        <v>23</v>
      </c>
      <c r="Q77" s="171">
        <v>7</v>
      </c>
      <c r="R77" s="171">
        <v>26</v>
      </c>
      <c r="S77" s="24">
        <v>106</v>
      </c>
      <c r="T77" s="24">
        <v>63</v>
      </c>
      <c r="U77" s="24">
        <v>91</v>
      </c>
    </row>
    <row r="78" spans="1:21" ht="16.5" thickTop="1" thickBot="1" x14ac:dyDescent="0.3">
      <c r="A78" s="25" t="s">
        <v>340</v>
      </c>
      <c r="B78" s="26">
        <v>1</v>
      </c>
      <c r="C78" s="66" t="s">
        <v>82</v>
      </c>
      <c r="D78" s="63">
        <v>8528</v>
      </c>
      <c r="E78" s="68">
        <v>305</v>
      </c>
      <c r="F78" s="83">
        <v>3</v>
      </c>
      <c r="G78" s="83">
        <v>1</v>
      </c>
      <c r="H78" s="24">
        <v>3</v>
      </c>
      <c r="I78" s="60">
        <v>8</v>
      </c>
      <c r="J78" s="18">
        <v>13</v>
      </c>
      <c r="K78" s="24">
        <v>5</v>
      </c>
      <c r="L78" s="147">
        <v>0.82272727272727264</v>
      </c>
      <c r="M78" s="24">
        <v>20</v>
      </c>
      <c r="N78" s="65">
        <f t="shared" si="1"/>
        <v>4251.395348837209</v>
      </c>
      <c r="O78" s="24">
        <v>185</v>
      </c>
      <c r="P78" s="170">
        <v>24</v>
      </c>
      <c r="Q78" s="171">
        <v>7</v>
      </c>
      <c r="R78" s="171">
        <v>27</v>
      </c>
      <c r="S78" s="24">
        <v>104</v>
      </c>
      <c r="T78" s="24">
        <v>61</v>
      </c>
      <c r="U78" s="24">
        <v>91</v>
      </c>
    </row>
    <row r="79" spans="1:21" ht="16.5" thickTop="1" thickBot="1" x14ac:dyDescent="0.3">
      <c r="A79" s="25" t="s">
        <v>340</v>
      </c>
      <c r="B79" s="28">
        <v>1</v>
      </c>
      <c r="C79" s="70" t="s">
        <v>368</v>
      </c>
      <c r="D79" s="71" t="s">
        <v>369</v>
      </c>
      <c r="E79" s="30">
        <v>306</v>
      </c>
      <c r="F79" s="83">
        <v>3</v>
      </c>
      <c r="G79" s="83">
        <v>1</v>
      </c>
      <c r="H79" s="24">
        <v>3</v>
      </c>
      <c r="I79" s="60">
        <v>33</v>
      </c>
      <c r="J79" s="18">
        <v>13</v>
      </c>
      <c r="K79" s="24">
        <v>6</v>
      </c>
      <c r="L79" s="147">
        <v>1.1045454545454545</v>
      </c>
      <c r="M79" s="24">
        <v>21</v>
      </c>
      <c r="N79" s="65">
        <f t="shared" si="1"/>
        <v>5636.3284883720926</v>
      </c>
      <c r="O79" s="24">
        <v>245</v>
      </c>
      <c r="P79" s="170">
        <v>30.2</v>
      </c>
      <c r="Q79" s="171">
        <v>5</v>
      </c>
      <c r="R79" s="171">
        <v>32.5</v>
      </c>
      <c r="S79" s="24">
        <v>98</v>
      </c>
      <c r="T79" s="24">
        <v>87</v>
      </c>
      <c r="U79" s="24">
        <v>118</v>
      </c>
    </row>
    <row r="80" spans="1:21" ht="16.5" thickTop="1" thickBot="1" x14ac:dyDescent="0.3">
      <c r="A80" s="25" t="s">
        <v>340</v>
      </c>
      <c r="B80" s="26">
        <v>1</v>
      </c>
      <c r="C80" s="66" t="s">
        <v>77</v>
      </c>
      <c r="D80" s="63" t="s">
        <v>27</v>
      </c>
      <c r="E80" s="30">
        <v>307</v>
      </c>
      <c r="F80" s="83">
        <v>3</v>
      </c>
      <c r="G80" s="83">
        <v>1</v>
      </c>
      <c r="H80" s="24">
        <v>3</v>
      </c>
      <c r="I80" s="60">
        <v>3</v>
      </c>
      <c r="J80" s="24">
        <v>14</v>
      </c>
      <c r="K80" s="24">
        <v>6</v>
      </c>
      <c r="L80" s="147">
        <v>0.77727272727272723</v>
      </c>
      <c r="M80" s="24">
        <v>22</v>
      </c>
      <c r="N80" s="65">
        <f t="shared" si="1"/>
        <v>3916.0988372093025</v>
      </c>
      <c r="O80" s="24">
        <v>188</v>
      </c>
      <c r="P80" s="170">
        <v>25.4</v>
      </c>
      <c r="Q80" s="171">
        <v>5</v>
      </c>
      <c r="R80" s="171">
        <v>27.5</v>
      </c>
      <c r="S80" s="24">
        <v>97</v>
      </c>
      <c r="T80" s="24">
        <v>83</v>
      </c>
      <c r="U80" s="24">
        <v>118</v>
      </c>
    </row>
    <row r="81" spans="1:21" ht="16.5" thickTop="1" thickBot="1" x14ac:dyDescent="0.3">
      <c r="A81" s="25" t="s">
        <v>340</v>
      </c>
      <c r="B81" s="28">
        <v>1</v>
      </c>
      <c r="C81" s="66" t="s">
        <v>87</v>
      </c>
      <c r="D81" s="63" t="s">
        <v>10</v>
      </c>
      <c r="E81" s="30">
        <v>308</v>
      </c>
      <c r="F81" s="83">
        <v>3</v>
      </c>
      <c r="G81" s="83">
        <v>1</v>
      </c>
      <c r="H81" s="24">
        <v>3</v>
      </c>
      <c r="I81" s="60">
        <v>13</v>
      </c>
      <c r="J81" s="24">
        <v>14</v>
      </c>
      <c r="K81" s="24">
        <v>5</v>
      </c>
      <c r="L81" s="147">
        <v>0.82272727272727264</v>
      </c>
      <c r="M81" s="24">
        <v>20</v>
      </c>
      <c r="N81" s="65">
        <f t="shared" si="1"/>
        <v>4251.395348837209</v>
      </c>
      <c r="O81" s="24">
        <v>182</v>
      </c>
      <c r="P81" s="170">
        <v>23.3</v>
      </c>
      <c r="Q81" s="171">
        <v>7</v>
      </c>
      <c r="R81" s="171">
        <v>25.9</v>
      </c>
      <c r="S81" s="24">
        <v>92</v>
      </c>
      <c r="T81" s="24">
        <v>84</v>
      </c>
      <c r="U81" s="24">
        <v>118</v>
      </c>
    </row>
    <row r="82" spans="1:21" ht="16.5" thickTop="1" thickBot="1" x14ac:dyDescent="0.3">
      <c r="A82" s="25" t="s">
        <v>340</v>
      </c>
      <c r="B82" s="26">
        <v>1</v>
      </c>
      <c r="C82" s="66" t="s">
        <v>91</v>
      </c>
      <c r="D82" s="63" t="s">
        <v>11</v>
      </c>
      <c r="E82" s="68">
        <v>309</v>
      </c>
      <c r="F82" s="83">
        <v>3</v>
      </c>
      <c r="G82" s="83">
        <v>1</v>
      </c>
      <c r="H82" s="24">
        <v>3</v>
      </c>
      <c r="I82" s="60">
        <v>16</v>
      </c>
      <c r="J82" s="24">
        <v>14</v>
      </c>
      <c r="K82" s="24">
        <v>4</v>
      </c>
      <c r="L82" s="147">
        <v>0.7727272727272726</v>
      </c>
      <c r="M82" s="24">
        <v>20.5</v>
      </c>
      <c r="N82" s="65">
        <f t="shared" si="1"/>
        <v>3968.0668604651155</v>
      </c>
      <c r="O82" s="24">
        <v>245</v>
      </c>
      <c r="P82" s="170">
        <v>26.5</v>
      </c>
      <c r="Q82" s="171">
        <v>9</v>
      </c>
      <c r="R82" s="171">
        <v>29</v>
      </c>
      <c r="S82" s="24">
        <v>112</v>
      </c>
      <c r="T82" s="24">
        <v>63</v>
      </c>
      <c r="U82" s="24">
        <v>91</v>
      </c>
    </row>
    <row r="83" spans="1:21" ht="16.5" thickTop="1" thickBot="1" x14ac:dyDescent="0.3">
      <c r="A83" s="25" t="s">
        <v>340</v>
      </c>
      <c r="B83" s="28">
        <v>1</v>
      </c>
      <c r="C83" s="70" t="s">
        <v>362</v>
      </c>
      <c r="D83" s="71" t="s">
        <v>363</v>
      </c>
      <c r="E83" s="30">
        <v>310</v>
      </c>
      <c r="F83" s="83">
        <v>3</v>
      </c>
      <c r="G83" s="83">
        <v>1</v>
      </c>
      <c r="H83" s="24">
        <v>3</v>
      </c>
      <c r="I83" s="60">
        <v>31</v>
      </c>
      <c r="J83" s="24">
        <v>14</v>
      </c>
      <c r="K83" s="24">
        <v>3</v>
      </c>
      <c r="L83" s="147">
        <v>1.2136363636363634</v>
      </c>
      <c r="M83" s="24">
        <v>22</v>
      </c>
      <c r="N83" s="65">
        <f t="shared" si="1"/>
        <v>6114.6104651162777</v>
      </c>
      <c r="O83" s="24">
        <v>288</v>
      </c>
      <c r="P83" s="170">
        <v>28.5</v>
      </c>
      <c r="Q83" s="171">
        <v>3</v>
      </c>
      <c r="R83" s="171">
        <v>28.5</v>
      </c>
      <c r="S83" s="24">
        <v>95</v>
      </c>
      <c r="T83" s="24">
        <v>88</v>
      </c>
      <c r="U83" s="24">
        <v>122</v>
      </c>
    </row>
    <row r="84" spans="1:21" ht="16.5" thickTop="1" thickBot="1" x14ac:dyDescent="0.3">
      <c r="A84" s="25" t="s">
        <v>340</v>
      </c>
      <c r="B84" s="26">
        <v>1</v>
      </c>
      <c r="C84" s="62" t="s">
        <v>90</v>
      </c>
      <c r="D84" s="63" t="s">
        <v>25</v>
      </c>
      <c r="E84" s="68">
        <v>311</v>
      </c>
      <c r="F84" s="83">
        <v>3</v>
      </c>
      <c r="G84" s="83">
        <v>1</v>
      </c>
      <c r="H84" s="24">
        <v>3</v>
      </c>
      <c r="I84" s="60">
        <v>15</v>
      </c>
      <c r="J84" s="24">
        <v>14</v>
      </c>
      <c r="K84" s="24">
        <v>2</v>
      </c>
      <c r="L84" s="147">
        <v>0.79999999999999993</v>
      </c>
      <c r="M84" s="24">
        <v>21</v>
      </c>
      <c r="N84" s="65">
        <f t="shared" si="1"/>
        <v>4082.2790697674418</v>
      </c>
      <c r="O84" s="24">
        <v>168</v>
      </c>
      <c r="P84" s="170">
        <v>29.1</v>
      </c>
      <c r="Q84" s="171">
        <v>10</v>
      </c>
      <c r="R84" s="171">
        <v>31</v>
      </c>
      <c r="S84" s="24">
        <v>98</v>
      </c>
      <c r="T84" s="24">
        <v>60</v>
      </c>
      <c r="U84" s="24">
        <v>91</v>
      </c>
    </row>
    <row r="85" spans="1:21" ht="16.5" thickTop="1" thickBot="1" x14ac:dyDescent="0.3">
      <c r="A85" s="25" t="s">
        <v>340</v>
      </c>
      <c r="B85" s="28">
        <v>1</v>
      </c>
      <c r="C85" s="62" t="s">
        <v>84</v>
      </c>
      <c r="D85" s="63" t="s">
        <v>43</v>
      </c>
      <c r="E85" s="30">
        <v>312</v>
      </c>
      <c r="F85" s="83">
        <v>3</v>
      </c>
      <c r="G85" s="83">
        <v>1</v>
      </c>
      <c r="H85" s="24">
        <v>3</v>
      </c>
      <c r="I85" s="60">
        <v>10</v>
      </c>
      <c r="J85" s="24">
        <v>14</v>
      </c>
      <c r="K85" s="24">
        <v>1</v>
      </c>
      <c r="L85" s="147">
        <v>0.82272727272727264</v>
      </c>
      <c r="M85" s="24">
        <v>21.5</v>
      </c>
      <c r="N85" s="65">
        <f t="shared" si="1"/>
        <v>4171.6816860465105</v>
      </c>
      <c r="O85" s="24">
        <v>226</v>
      </c>
      <c r="P85" s="170">
        <v>26.4</v>
      </c>
      <c r="Q85" s="171">
        <v>7</v>
      </c>
      <c r="R85" s="171">
        <v>32.200000000000003</v>
      </c>
      <c r="S85" s="24">
        <v>104</v>
      </c>
      <c r="T85" s="24">
        <v>85</v>
      </c>
      <c r="U85" s="24">
        <v>118</v>
      </c>
    </row>
    <row r="86" spans="1:21" ht="16.5" thickTop="1" thickBot="1" x14ac:dyDescent="0.3">
      <c r="A86" s="25" t="s">
        <v>340</v>
      </c>
      <c r="B86" s="26">
        <v>1</v>
      </c>
      <c r="C86" s="70" t="s">
        <v>350</v>
      </c>
      <c r="D86" s="71" t="s">
        <v>351</v>
      </c>
      <c r="E86" s="30">
        <v>313</v>
      </c>
      <c r="F86" s="83">
        <v>3</v>
      </c>
      <c r="G86" s="83">
        <v>1</v>
      </c>
      <c r="H86" s="24">
        <v>3</v>
      </c>
      <c r="I86" s="60">
        <v>25</v>
      </c>
      <c r="J86" s="24">
        <v>15</v>
      </c>
      <c r="K86" s="18">
        <v>1</v>
      </c>
      <c r="L86" s="148">
        <v>0.8136363636363636</v>
      </c>
      <c r="M86" s="53">
        <v>20.5</v>
      </c>
      <c r="N86" s="65">
        <f t="shared" si="1"/>
        <v>4178.1409883720926</v>
      </c>
      <c r="O86" s="24">
        <v>220</v>
      </c>
      <c r="P86" s="170">
        <v>27.6</v>
      </c>
      <c r="Q86" s="169">
        <v>4</v>
      </c>
      <c r="R86" s="171">
        <v>30.5</v>
      </c>
      <c r="S86" s="24">
        <v>94</v>
      </c>
      <c r="T86" s="24">
        <v>82</v>
      </c>
      <c r="U86" s="24">
        <v>118</v>
      </c>
    </row>
    <row r="87" spans="1:21" ht="16.5" thickTop="1" thickBot="1" x14ac:dyDescent="0.3">
      <c r="A87" s="25" t="s">
        <v>340</v>
      </c>
      <c r="B87" s="28">
        <v>1</v>
      </c>
      <c r="C87" s="66" t="s">
        <v>92</v>
      </c>
      <c r="D87" s="63" t="s">
        <v>36</v>
      </c>
      <c r="E87" s="30">
        <v>314</v>
      </c>
      <c r="F87" s="83">
        <v>3</v>
      </c>
      <c r="G87" s="83">
        <v>1</v>
      </c>
      <c r="H87" s="24">
        <v>3</v>
      </c>
      <c r="I87" s="60">
        <v>17</v>
      </c>
      <c r="J87" s="24">
        <v>15</v>
      </c>
      <c r="K87" s="24">
        <v>2</v>
      </c>
      <c r="L87" s="147">
        <v>0.83636363636363631</v>
      </c>
      <c r="M87" s="24">
        <v>22</v>
      </c>
      <c r="N87" s="65">
        <f t="shared" si="1"/>
        <v>4213.8139534883721</v>
      </c>
      <c r="O87" s="24">
        <v>196</v>
      </c>
      <c r="P87" s="170">
        <v>32.4</v>
      </c>
      <c r="Q87" s="171">
        <v>3</v>
      </c>
      <c r="R87" s="171">
        <v>29.5</v>
      </c>
      <c r="S87" s="24">
        <v>125</v>
      </c>
      <c r="T87" s="24">
        <v>88</v>
      </c>
      <c r="U87" s="24">
        <v>122</v>
      </c>
    </row>
    <row r="88" spans="1:21" ht="16.5" thickTop="1" thickBot="1" x14ac:dyDescent="0.3">
      <c r="A88" s="25" t="s">
        <v>340</v>
      </c>
      <c r="B88" s="26">
        <v>1</v>
      </c>
      <c r="C88" s="66" t="s">
        <v>79</v>
      </c>
      <c r="D88" s="63" t="s">
        <v>16</v>
      </c>
      <c r="E88" s="30">
        <v>315</v>
      </c>
      <c r="F88" s="83">
        <v>3</v>
      </c>
      <c r="G88" s="83">
        <v>1</v>
      </c>
      <c r="H88" s="24">
        <v>3</v>
      </c>
      <c r="I88" s="60">
        <v>5</v>
      </c>
      <c r="J88" s="24">
        <v>15</v>
      </c>
      <c r="K88" s="24">
        <v>3</v>
      </c>
      <c r="L88" s="147">
        <v>0.83181818181818179</v>
      </c>
      <c r="M88" s="24">
        <v>20</v>
      </c>
      <c r="N88" s="65">
        <f t="shared" si="1"/>
        <v>4298.3720930232557</v>
      </c>
      <c r="O88" s="24">
        <v>229</v>
      </c>
      <c r="P88" s="170">
        <v>24.3</v>
      </c>
      <c r="Q88" s="171">
        <v>5</v>
      </c>
      <c r="R88" s="171">
        <v>28.5</v>
      </c>
      <c r="S88" s="24">
        <v>103</v>
      </c>
      <c r="T88" s="24">
        <v>81</v>
      </c>
      <c r="U88" s="24">
        <v>122</v>
      </c>
    </row>
    <row r="89" spans="1:21" ht="16.5" thickTop="1" thickBot="1" x14ac:dyDescent="0.3">
      <c r="A89" s="25" t="s">
        <v>340</v>
      </c>
      <c r="B89" s="28">
        <v>1</v>
      </c>
      <c r="C89" s="70" t="s">
        <v>358</v>
      </c>
      <c r="D89" s="71" t="s">
        <v>359</v>
      </c>
      <c r="E89" s="30">
        <v>316</v>
      </c>
      <c r="F89" s="83">
        <v>3</v>
      </c>
      <c r="G89" s="83">
        <v>1</v>
      </c>
      <c r="H89" s="24">
        <v>3</v>
      </c>
      <c r="I89" s="60">
        <v>28</v>
      </c>
      <c r="J89" s="24">
        <v>15</v>
      </c>
      <c r="K89" s="24">
        <v>4</v>
      </c>
      <c r="L89" s="147">
        <v>0.87272727272727257</v>
      </c>
      <c r="M89" s="24">
        <v>21</v>
      </c>
      <c r="N89" s="65">
        <f t="shared" si="1"/>
        <v>4453.395348837209</v>
      </c>
      <c r="O89" s="24">
        <v>196</v>
      </c>
      <c r="P89" s="170">
        <v>28.5</v>
      </c>
      <c r="Q89" s="171">
        <v>3</v>
      </c>
      <c r="R89" s="171">
        <v>28.5</v>
      </c>
      <c r="S89" s="24">
        <v>110</v>
      </c>
      <c r="T89" s="24">
        <v>83</v>
      </c>
      <c r="U89" s="24">
        <v>118</v>
      </c>
    </row>
    <row r="90" spans="1:21" ht="16.5" thickTop="1" thickBot="1" x14ac:dyDescent="0.3">
      <c r="A90" s="25" t="s">
        <v>340</v>
      </c>
      <c r="B90" s="26">
        <v>1</v>
      </c>
      <c r="C90" s="70" t="s">
        <v>95</v>
      </c>
      <c r="D90" s="63" t="s">
        <v>7</v>
      </c>
      <c r="E90" s="30">
        <v>317</v>
      </c>
      <c r="F90" s="83">
        <v>3</v>
      </c>
      <c r="G90" s="83">
        <v>1</v>
      </c>
      <c r="H90" s="24">
        <v>3</v>
      </c>
      <c r="I90" s="60">
        <v>36</v>
      </c>
      <c r="J90" s="24">
        <v>15</v>
      </c>
      <c r="K90" s="24">
        <v>5</v>
      </c>
      <c r="L90" s="147">
        <v>1.2181818181818183</v>
      </c>
      <c r="M90" s="24">
        <v>20.5</v>
      </c>
      <c r="N90" s="65">
        <f t="shared" si="1"/>
        <v>6255.5406976744189</v>
      </c>
      <c r="O90" s="24">
        <v>180</v>
      </c>
      <c r="P90" s="170">
        <v>26.3</v>
      </c>
      <c r="Q90" s="171">
        <v>7</v>
      </c>
      <c r="R90" s="171">
        <v>26</v>
      </c>
      <c r="S90" s="24">
        <v>85</v>
      </c>
      <c r="T90" s="24">
        <v>87</v>
      </c>
      <c r="U90" s="24">
        <v>118</v>
      </c>
    </row>
    <row r="91" spans="1:21" ht="16.5" thickTop="1" thickBot="1" x14ac:dyDescent="0.3">
      <c r="A91" s="25" t="s">
        <v>340</v>
      </c>
      <c r="B91" s="28">
        <v>1</v>
      </c>
      <c r="C91" s="66" t="s">
        <v>93</v>
      </c>
      <c r="D91" s="63" t="s">
        <v>14</v>
      </c>
      <c r="E91" s="30">
        <v>318</v>
      </c>
      <c r="F91" s="83">
        <v>3</v>
      </c>
      <c r="G91" s="83">
        <v>1</v>
      </c>
      <c r="H91" s="24">
        <v>3</v>
      </c>
      <c r="I91" s="60">
        <v>18</v>
      </c>
      <c r="J91" s="24">
        <v>15</v>
      </c>
      <c r="K91" s="24">
        <v>6</v>
      </c>
      <c r="L91" s="147">
        <v>0.80909090909090908</v>
      </c>
      <c r="M91" s="24">
        <v>22</v>
      </c>
      <c r="N91" s="65">
        <f t="shared" si="1"/>
        <v>4076.4069767441861</v>
      </c>
      <c r="O91" s="24">
        <v>187</v>
      </c>
      <c r="P91" s="170">
        <v>26.5</v>
      </c>
      <c r="Q91" s="171">
        <v>3</v>
      </c>
      <c r="R91" s="171">
        <v>31.9</v>
      </c>
      <c r="S91" s="24">
        <v>110</v>
      </c>
      <c r="T91" s="24">
        <v>86</v>
      </c>
      <c r="U91" s="24">
        <v>122</v>
      </c>
    </row>
    <row r="92" spans="1:21" ht="16.5" thickTop="1" thickBot="1" x14ac:dyDescent="0.3">
      <c r="A92" s="25" t="s">
        <v>340</v>
      </c>
      <c r="B92" s="26">
        <v>1</v>
      </c>
      <c r="C92" s="62" t="s">
        <v>75</v>
      </c>
      <c r="D92" s="63" t="s">
        <v>35</v>
      </c>
      <c r="E92" s="30">
        <v>319</v>
      </c>
      <c r="F92" s="83">
        <v>3</v>
      </c>
      <c r="G92" s="83">
        <v>1</v>
      </c>
      <c r="H92" s="24">
        <v>3</v>
      </c>
      <c r="I92" s="60">
        <v>1</v>
      </c>
      <c r="J92" s="24">
        <v>16</v>
      </c>
      <c r="K92" s="24">
        <v>6</v>
      </c>
      <c r="L92" s="147">
        <v>0.85909090909090902</v>
      </c>
      <c r="M92" s="24">
        <v>21</v>
      </c>
      <c r="N92" s="65">
        <f t="shared" si="1"/>
        <v>4383.8110465116279</v>
      </c>
      <c r="O92" s="24">
        <v>268</v>
      </c>
      <c r="P92" s="170">
        <v>24.3</v>
      </c>
      <c r="Q92" s="171">
        <v>7</v>
      </c>
      <c r="R92" s="171">
        <v>26.4</v>
      </c>
      <c r="S92" s="24">
        <v>85</v>
      </c>
      <c r="T92" s="24">
        <v>88</v>
      </c>
      <c r="U92" s="24">
        <v>118</v>
      </c>
    </row>
    <row r="93" spans="1:21" ht="16.5" thickTop="1" thickBot="1" x14ac:dyDescent="0.3">
      <c r="A93" s="25" t="s">
        <v>340</v>
      </c>
      <c r="B93" s="28">
        <v>1</v>
      </c>
      <c r="C93" s="70" t="s">
        <v>348</v>
      </c>
      <c r="D93" s="71" t="s">
        <v>349</v>
      </c>
      <c r="E93" s="30">
        <v>320</v>
      </c>
      <c r="F93" s="83">
        <v>3</v>
      </c>
      <c r="G93" s="83">
        <v>1</v>
      </c>
      <c r="H93" s="24">
        <v>3</v>
      </c>
      <c r="I93" s="60">
        <v>23</v>
      </c>
      <c r="J93" s="24">
        <v>16</v>
      </c>
      <c r="K93" s="24">
        <v>5</v>
      </c>
      <c r="L93" s="147">
        <v>0.90454545454545443</v>
      </c>
      <c r="M93" s="24">
        <v>21.5</v>
      </c>
      <c r="N93" s="65">
        <f t="shared" si="1"/>
        <v>4586.5450581395344</v>
      </c>
      <c r="O93" s="24">
        <v>214</v>
      </c>
      <c r="P93" s="170">
        <v>28.4</v>
      </c>
      <c r="Q93" s="171">
        <v>3</v>
      </c>
      <c r="R93" s="171">
        <v>26</v>
      </c>
      <c r="S93" s="24">
        <v>110</v>
      </c>
      <c r="T93" s="24">
        <v>83</v>
      </c>
      <c r="U93" s="24">
        <v>118</v>
      </c>
    </row>
    <row r="94" spans="1:21" ht="16.5" thickTop="1" thickBot="1" x14ac:dyDescent="0.3">
      <c r="A94" s="25" t="s">
        <v>340</v>
      </c>
      <c r="B94" s="26">
        <v>1</v>
      </c>
      <c r="C94" s="70" t="s">
        <v>370</v>
      </c>
      <c r="D94" s="71" t="s">
        <v>371</v>
      </c>
      <c r="E94" s="30">
        <v>321</v>
      </c>
      <c r="F94" s="83">
        <v>3</v>
      </c>
      <c r="G94" s="83">
        <v>1</v>
      </c>
      <c r="H94" s="24">
        <v>3</v>
      </c>
      <c r="I94" s="60">
        <v>34</v>
      </c>
      <c r="J94" s="24">
        <v>16</v>
      </c>
      <c r="K94" s="24">
        <v>4</v>
      </c>
      <c r="L94" s="147">
        <v>0.99090909090909085</v>
      </c>
      <c r="M94" s="24">
        <v>22</v>
      </c>
      <c r="N94" s="65">
        <f t="shared" si="1"/>
        <v>4992.4534883720926</v>
      </c>
      <c r="O94" s="24">
        <v>195</v>
      </c>
      <c r="P94" s="170">
        <v>26</v>
      </c>
      <c r="Q94" s="171">
        <v>5</v>
      </c>
      <c r="R94" s="171">
        <v>32</v>
      </c>
      <c r="S94" s="24">
        <v>110</v>
      </c>
      <c r="T94" s="24">
        <v>85</v>
      </c>
      <c r="U94" s="24">
        <v>118</v>
      </c>
    </row>
    <row r="95" spans="1:21" ht="16.5" thickTop="1" thickBot="1" x14ac:dyDescent="0.3">
      <c r="A95" s="25" t="s">
        <v>340</v>
      </c>
      <c r="B95" s="28">
        <v>1</v>
      </c>
      <c r="C95" s="62" t="s">
        <v>76</v>
      </c>
      <c r="D95" s="63" t="s">
        <v>8</v>
      </c>
      <c r="E95" s="30">
        <v>322</v>
      </c>
      <c r="F95" s="83">
        <v>3</v>
      </c>
      <c r="G95" s="83">
        <v>1</v>
      </c>
      <c r="H95" s="24">
        <v>3</v>
      </c>
      <c r="I95" s="60">
        <v>2</v>
      </c>
      <c r="J95" s="24">
        <v>16</v>
      </c>
      <c r="K95" s="24">
        <v>3</v>
      </c>
      <c r="L95" s="147">
        <v>0.61818181818181817</v>
      </c>
      <c r="M95" s="24">
        <v>20</v>
      </c>
      <c r="N95" s="65">
        <f t="shared" si="1"/>
        <v>3194.4186046511627</v>
      </c>
      <c r="O95" s="24">
        <v>152</v>
      </c>
      <c r="P95" s="170">
        <v>28.3</v>
      </c>
      <c r="Q95" s="171">
        <v>7</v>
      </c>
      <c r="R95" s="171">
        <v>26.6</v>
      </c>
      <c r="S95" s="24">
        <v>150</v>
      </c>
      <c r="T95" s="24">
        <v>88</v>
      </c>
      <c r="U95" s="24">
        <v>122</v>
      </c>
    </row>
    <row r="96" spans="1:21" ht="16.5" thickTop="1" thickBot="1" x14ac:dyDescent="0.3">
      <c r="A96" s="25" t="s">
        <v>340</v>
      </c>
      <c r="B96" s="26">
        <v>1</v>
      </c>
      <c r="C96" s="70" t="s">
        <v>342</v>
      </c>
      <c r="D96" s="71" t="s">
        <v>343</v>
      </c>
      <c r="E96" s="30">
        <v>323</v>
      </c>
      <c r="F96" s="83">
        <v>3</v>
      </c>
      <c r="G96" s="83">
        <v>1</v>
      </c>
      <c r="H96" s="24">
        <v>3</v>
      </c>
      <c r="I96" s="60">
        <v>20</v>
      </c>
      <c r="J96" s="24">
        <v>16</v>
      </c>
      <c r="K96" s="24">
        <v>2</v>
      </c>
      <c r="L96" s="147">
        <v>0.86818181818181805</v>
      </c>
      <c r="M96" s="24">
        <v>21.5</v>
      </c>
      <c r="N96" s="65">
        <f t="shared" si="1"/>
        <v>4402.1613372093016</v>
      </c>
      <c r="O96" s="24">
        <v>166</v>
      </c>
      <c r="P96" s="170">
        <v>24.2</v>
      </c>
      <c r="Q96" s="171">
        <v>7</v>
      </c>
      <c r="R96" s="171">
        <v>26.5</v>
      </c>
      <c r="S96" s="24">
        <v>108</v>
      </c>
      <c r="T96" s="24">
        <v>83</v>
      </c>
      <c r="U96" s="24">
        <v>122</v>
      </c>
    </row>
    <row r="97" spans="1:21" ht="16.5" thickTop="1" thickBot="1" x14ac:dyDescent="0.3">
      <c r="A97" s="25" t="s">
        <v>340</v>
      </c>
      <c r="B97" s="28">
        <v>1</v>
      </c>
      <c r="C97" s="62" t="s">
        <v>86</v>
      </c>
      <c r="D97" s="63" t="s">
        <v>19</v>
      </c>
      <c r="E97" s="30">
        <v>324</v>
      </c>
      <c r="F97" s="83">
        <v>3</v>
      </c>
      <c r="G97" s="83">
        <v>1</v>
      </c>
      <c r="H97" s="24">
        <v>3</v>
      </c>
      <c r="I97" s="60">
        <v>12</v>
      </c>
      <c r="J97" s="24">
        <v>16</v>
      </c>
      <c r="K97" s="24">
        <v>1</v>
      </c>
      <c r="L97" s="147">
        <v>0.8136363636363636</v>
      </c>
      <c r="M97" s="24">
        <v>22</v>
      </c>
      <c r="N97" s="65">
        <f t="shared" si="1"/>
        <v>4099.3081395348836</v>
      </c>
      <c r="O97" s="24">
        <v>273</v>
      </c>
      <c r="P97" s="170">
        <v>31.2</v>
      </c>
      <c r="Q97" s="171">
        <v>5</v>
      </c>
      <c r="R97" s="171">
        <v>31.95</v>
      </c>
      <c r="S97" s="24">
        <v>98</v>
      </c>
      <c r="T97" s="24">
        <v>84</v>
      </c>
      <c r="U97" s="24">
        <v>118</v>
      </c>
    </row>
    <row r="98" spans="1:21" ht="16.5" thickTop="1" thickBot="1" x14ac:dyDescent="0.3">
      <c r="A98" s="25" t="s">
        <v>340</v>
      </c>
      <c r="B98" s="26">
        <v>1</v>
      </c>
      <c r="C98" s="70" t="s">
        <v>366</v>
      </c>
      <c r="D98" s="71" t="s">
        <v>367</v>
      </c>
      <c r="E98" s="30">
        <v>325</v>
      </c>
      <c r="F98" s="83">
        <v>3</v>
      </c>
      <c r="G98" s="83">
        <v>1</v>
      </c>
      <c r="H98" s="24">
        <v>3</v>
      </c>
      <c r="I98" s="60">
        <v>32</v>
      </c>
      <c r="J98" s="24">
        <v>17</v>
      </c>
      <c r="K98" s="18">
        <v>1</v>
      </c>
      <c r="L98" s="148">
        <v>1.2363636363636363</v>
      </c>
      <c r="M98" s="53">
        <v>20.5</v>
      </c>
      <c r="N98" s="65">
        <f t="shared" si="1"/>
        <v>6348.9069767441861</v>
      </c>
      <c r="O98" s="24">
        <v>254</v>
      </c>
      <c r="P98" s="170">
        <v>25.3</v>
      </c>
      <c r="Q98" s="169">
        <v>3</v>
      </c>
      <c r="R98" s="171">
        <v>29</v>
      </c>
      <c r="S98" s="24">
        <v>93</v>
      </c>
      <c r="T98" s="24">
        <v>84</v>
      </c>
      <c r="U98" s="24">
        <v>122</v>
      </c>
    </row>
    <row r="99" spans="1:21" ht="16.5" thickTop="1" thickBot="1" x14ac:dyDescent="0.3">
      <c r="A99" s="25" t="s">
        <v>340</v>
      </c>
      <c r="B99" s="28">
        <v>1</v>
      </c>
      <c r="C99" s="70" t="s">
        <v>346</v>
      </c>
      <c r="D99" s="71" t="s">
        <v>347</v>
      </c>
      <c r="E99" s="30">
        <v>326</v>
      </c>
      <c r="F99" s="83">
        <v>3</v>
      </c>
      <c r="G99" s="83">
        <v>1</v>
      </c>
      <c r="H99" s="24">
        <v>3</v>
      </c>
      <c r="I99" s="60">
        <v>22</v>
      </c>
      <c r="J99" s="24">
        <v>17</v>
      </c>
      <c r="K99" s="24">
        <v>2</v>
      </c>
      <c r="L99" s="147">
        <v>0.8136363636363636</v>
      </c>
      <c r="M99" s="24">
        <v>20</v>
      </c>
      <c r="N99" s="65">
        <f t="shared" si="1"/>
        <v>4204.4186046511632</v>
      </c>
      <c r="O99" s="24">
        <v>175</v>
      </c>
      <c r="P99" s="170">
        <v>26.3</v>
      </c>
      <c r="Q99" s="171">
        <v>3</v>
      </c>
      <c r="R99" s="171">
        <v>32.200000000000003</v>
      </c>
      <c r="S99" s="24">
        <v>102</v>
      </c>
      <c r="T99" s="24">
        <v>84</v>
      </c>
      <c r="U99" s="24">
        <v>118</v>
      </c>
    </row>
    <row r="100" spans="1:21" ht="16.5" thickTop="1" thickBot="1" x14ac:dyDescent="0.3">
      <c r="A100" s="25" t="s">
        <v>340</v>
      </c>
      <c r="B100" s="26">
        <v>1</v>
      </c>
      <c r="C100" s="66" t="s">
        <v>83</v>
      </c>
      <c r="D100" s="63">
        <v>8607</v>
      </c>
      <c r="E100" s="68">
        <v>327</v>
      </c>
      <c r="F100" s="83">
        <v>3</v>
      </c>
      <c r="G100" s="83">
        <v>1</v>
      </c>
      <c r="H100" s="24">
        <v>3</v>
      </c>
      <c r="I100" s="60">
        <v>9</v>
      </c>
      <c r="J100" s="24">
        <v>17</v>
      </c>
      <c r="K100" s="24">
        <v>3</v>
      </c>
      <c r="L100" s="147">
        <v>0.85909090909090902</v>
      </c>
      <c r="M100" s="24">
        <v>21.5</v>
      </c>
      <c r="N100" s="65">
        <f t="shared" si="1"/>
        <v>4356.0654069767443</v>
      </c>
      <c r="O100" s="24">
        <v>180</v>
      </c>
      <c r="P100" s="170">
        <v>25.5</v>
      </c>
      <c r="Q100" s="171">
        <v>6</v>
      </c>
      <c r="R100" s="171">
        <v>26</v>
      </c>
      <c r="S100" s="24">
        <v>116</v>
      </c>
      <c r="T100" s="24">
        <v>65</v>
      </c>
      <c r="U100" s="24">
        <v>91</v>
      </c>
    </row>
    <row r="101" spans="1:21" ht="16.5" thickTop="1" thickBot="1" x14ac:dyDescent="0.3">
      <c r="A101" s="25" t="s">
        <v>340</v>
      </c>
      <c r="B101" s="28">
        <v>1</v>
      </c>
      <c r="C101" s="66" t="s">
        <v>88</v>
      </c>
      <c r="D101" s="69" t="s">
        <v>89</v>
      </c>
      <c r="E101" s="30">
        <v>328</v>
      </c>
      <c r="F101" s="83">
        <v>3</v>
      </c>
      <c r="G101" s="83">
        <v>1</v>
      </c>
      <c r="H101" s="24">
        <v>3</v>
      </c>
      <c r="I101" s="60">
        <v>14</v>
      </c>
      <c r="J101" s="24">
        <v>17</v>
      </c>
      <c r="K101" s="24">
        <v>4</v>
      </c>
      <c r="L101" s="147">
        <v>0.85</v>
      </c>
      <c r="M101" s="24">
        <v>20</v>
      </c>
      <c r="N101" s="65">
        <f t="shared" si="1"/>
        <v>4392.3255813953492</v>
      </c>
      <c r="O101" s="24">
        <v>88</v>
      </c>
      <c r="P101" s="170">
        <v>27.2</v>
      </c>
      <c r="Q101" s="171">
        <v>5</v>
      </c>
      <c r="R101" s="171">
        <v>28</v>
      </c>
      <c r="S101" s="24">
        <v>109</v>
      </c>
      <c r="T101" s="24">
        <v>84</v>
      </c>
      <c r="U101" s="24">
        <v>122</v>
      </c>
    </row>
    <row r="102" spans="1:21" ht="16.5" thickTop="1" thickBot="1" x14ac:dyDescent="0.3">
      <c r="A102" s="25" t="s">
        <v>340</v>
      </c>
      <c r="B102" s="26">
        <v>1</v>
      </c>
      <c r="C102" s="66" t="s">
        <v>78</v>
      </c>
      <c r="D102" s="63" t="s">
        <v>2</v>
      </c>
      <c r="E102" s="30">
        <v>329</v>
      </c>
      <c r="F102" s="83">
        <v>3</v>
      </c>
      <c r="G102" s="83">
        <v>1</v>
      </c>
      <c r="H102" s="24">
        <v>3</v>
      </c>
      <c r="I102" s="60">
        <v>4</v>
      </c>
      <c r="J102" s="24">
        <v>17</v>
      </c>
      <c r="K102" s="24">
        <v>5</v>
      </c>
      <c r="L102" s="147">
        <v>0.78636363636363626</v>
      </c>
      <c r="M102" s="24">
        <v>22</v>
      </c>
      <c r="N102" s="65">
        <f t="shared" si="1"/>
        <v>3961.9011627906971</v>
      </c>
      <c r="O102" s="24">
        <v>247</v>
      </c>
      <c r="P102" s="170">
        <v>28</v>
      </c>
      <c r="Q102" s="171">
        <v>5</v>
      </c>
      <c r="R102" s="171">
        <v>30</v>
      </c>
      <c r="S102" s="24">
        <v>125</v>
      </c>
      <c r="T102" s="24">
        <v>88</v>
      </c>
      <c r="U102" s="24">
        <v>118</v>
      </c>
    </row>
    <row r="103" spans="1:21" ht="16.5" thickTop="1" thickBot="1" x14ac:dyDescent="0.3">
      <c r="A103" s="25" t="s">
        <v>340</v>
      </c>
      <c r="B103" s="28">
        <v>1</v>
      </c>
      <c r="C103" s="70" t="s">
        <v>352</v>
      </c>
      <c r="D103" s="71" t="s">
        <v>353</v>
      </c>
      <c r="E103" s="30">
        <v>330</v>
      </c>
      <c r="F103" s="83">
        <v>3</v>
      </c>
      <c r="G103" s="83">
        <v>1</v>
      </c>
      <c r="H103" s="24">
        <v>3</v>
      </c>
      <c r="I103" s="60">
        <v>24</v>
      </c>
      <c r="J103" s="24">
        <v>17</v>
      </c>
      <c r="K103" s="24">
        <v>6</v>
      </c>
      <c r="L103" s="147">
        <v>0.86363636363636354</v>
      </c>
      <c r="M103" s="24">
        <v>20.5</v>
      </c>
      <c r="N103" s="65">
        <f t="shared" si="1"/>
        <v>4434.8982558139533</v>
      </c>
      <c r="O103" s="24">
        <v>210</v>
      </c>
      <c r="P103" s="170">
        <v>26.6</v>
      </c>
      <c r="Q103" s="171">
        <v>7</v>
      </c>
      <c r="R103" s="171">
        <v>27</v>
      </c>
      <c r="S103" s="24">
        <v>96</v>
      </c>
      <c r="T103" s="24">
        <v>83</v>
      </c>
      <c r="U103" s="24">
        <v>122</v>
      </c>
    </row>
    <row r="104" spans="1:21" ht="16.5" thickTop="1" thickBot="1" x14ac:dyDescent="0.3">
      <c r="A104" s="25" t="s">
        <v>340</v>
      </c>
      <c r="B104" s="26">
        <v>1</v>
      </c>
      <c r="C104" s="62" t="s">
        <v>80</v>
      </c>
      <c r="D104" s="63" t="s">
        <v>23</v>
      </c>
      <c r="E104" s="30">
        <v>331</v>
      </c>
      <c r="F104" s="83">
        <v>3</v>
      </c>
      <c r="G104" s="83">
        <v>1</v>
      </c>
      <c r="H104" s="24">
        <v>3</v>
      </c>
      <c r="I104" s="60">
        <v>6</v>
      </c>
      <c r="J104" s="24">
        <v>18</v>
      </c>
      <c r="K104" s="24">
        <v>6</v>
      </c>
      <c r="L104" s="147">
        <v>0.73636363636363633</v>
      </c>
      <c r="M104" s="24">
        <v>21</v>
      </c>
      <c r="N104" s="65">
        <f t="shared" si="1"/>
        <v>3757.5523255813955</v>
      </c>
      <c r="O104" s="24">
        <v>290</v>
      </c>
      <c r="P104" s="170">
        <v>29.4</v>
      </c>
      <c r="Q104" s="171">
        <v>3</v>
      </c>
      <c r="R104" s="171">
        <v>30.2</v>
      </c>
      <c r="S104" s="24">
        <v>94</v>
      </c>
      <c r="T104" s="24">
        <v>87</v>
      </c>
      <c r="U104" s="24">
        <v>122</v>
      </c>
    </row>
    <row r="105" spans="1:21" ht="16.5" thickTop="1" thickBot="1" x14ac:dyDescent="0.3">
      <c r="A105" s="25" t="s">
        <v>340</v>
      </c>
      <c r="B105" s="28">
        <v>1</v>
      </c>
      <c r="C105" s="70" t="s">
        <v>344</v>
      </c>
      <c r="D105" s="71" t="s">
        <v>345</v>
      </c>
      <c r="E105" s="30">
        <v>332</v>
      </c>
      <c r="F105" s="83">
        <v>3</v>
      </c>
      <c r="G105" s="83">
        <v>1</v>
      </c>
      <c r="H105" s="24">
        <v>3</v>
      </c>
      <c r="I105" s="60">
        <v>21</v>
      </c>
      <c r="J105" s="24">
        <v>18</v>
      </c>
      <c r="K105" s="24">
        <v>5</v>
      </c>
      <c r="L105" s="147">
        <v>0.86363636363636354</v>
      </c>
      <c r="M105" s="24">
        <v>21.5</v>
      </c>
      <c r="N105" s="65">
        <f t="shared" si="1"/>
        <v>4379.1133720930229</v>
      </c>
      <c r="O105" s="24">
        <v>179</v>
      </c>
      <c r="P105" s="170">
        <v>28.5</v>
      </c>
      <c r="Q105" s="171">
        <v>7</v>
      </c>
      <c r="R105" s="171">
        <v>30.3</v>
      </c>
      <c r="S105" s="24">
        <v>112</v>
      </c>
      <c r="T105" s="24">
        <v>86</v>
      </c>
      <c r="U105" s="24">
        <v>118</v>
      </c>
    </row>
    <row r="106" spans="1:21" ht="16.5" thickTop="1" thickBot="1" x14ac:dyDescent="0.3">
      <c r="A106" s="25" t="s">
        <v>340</v>
      </c>
      <c r="B106" s="26">
        <v>1</v>
      </c>
      <c r="C106" s="70" t="s">
        <v>356</v>
      </c>
      <c r="D106" s="71" t="s">
        <v>357</v>
      </c>
      <c r="E106" s="30">
        <v>333</v>
      </c>
      <c r="F106" s="83">
        <v>3</v>
      </c>
      <c r="G106" s="83">
        <v>1</v>
      </c>
      <c r="H106" s="24">
        <v>3</v>
      </c>
      <c r="I106" s="60">
        <v>27</v>
      </c>
      <c r="J106" s="24">
        <v>18</v>
      </c>
      <c r="K106" s="24">
        <v>4</v>
      </c>
      <c r="L106" s="147">
        <v>0.96818181818181803</v>
      </c>
      <c r="M106" s="24">
        <v>22</v>
      </c>
      <c r="N106" s="65">
        <f t="shared" si="1"/>
        <v>4877.947674418604</v>
      </c>
      <c r="O106" s="24">
        <v>220</v>
      </c>
      <c r="P106" s="170">
        <v>22.3</v>
      </c>
      <c r="Q106" s="171">
        <v>7</v>
      </c>
      <c r="R106" s="171">
        <v>24</v>
      </c>
      <c r="S106" s="24">
        <v>100</v>
      </c>
      <c r="T106" s="24">
        <v>87</v>
      </c>
      <c r="U106" s="24">
        <v>118</v>
      </c>
    </row>
    <row r="107" spans="1:21" ht="16.5" thickTop="1" thickBot="1" x14ac:dyDescent="0.3">
      <c r="A107" s="25" t="s">
        <v>340</v>
      </c>
      <c r="B107" s="28">
        <v>1</v>
      </c>
      <c r="C107" s="62" t="s">
        <v>94</v>
      </c>
      <c r="D107" s="63">
        <v>8580</v>
      </c>
      <c r="E107" s="68">
        <v>334</v>
      </c>
      <c r="F107" s="83">
        <v>3</v>
      </c>
      <c r="G107" s="83">
        <v>1</v>
      </c>
      <c r="H107" s="24">
        <v>3</v>
      </c>
      <c r="I107" s="60">
        <v>19</v>
      </c>
      <c r="J107" s="24">
        <v>18</v>
      </c>
      <c r="K107" s="24">
        <v>3</v>
      </c>
      <c r="L107" s="147">
        <v>0.8772727272727272</v>
      </c>
      <c r="M107" s="24">
        <v>20</v>
      </c>
      <c r="N107" s="65">
        <f t="shared" si="1"/>
        <v>4533.2558139534885</v>
      </c>
      <c r="O107" s="24">
        <v>169</v>
      </c>
      <c r="P107" s="170">
        <v>27</v>
      </c>
      <c r="Q107" s="171">
        <v>7.7</v>
      </c>
      <c r="R107" s="171">
        <v>23</v>
      </c>
      <c r="S107" s="24">
        <v>108</v>
      </c>
      <c r="T107" s="24">
        <v>60</v>
      </c>
      <c r="U107" s="24">
        <v>91</v>
      </c>
    </row>
    <row r="108" spans="1:21" ht="16.5" thickTop="1" thickBot="1" x14ac:dyDescent="0.3">
      <c r="A108" s="25" t="s">
        <v>340</v>
      </c>
      <c r="B108" s="26">
        <v>1</v>
      </c>
      <c r="C108" s="66" t="s">
        <v>372</v>
      </c>
      <c r="D108" s="63"/>
      <c r="E108" s="30">
        <v>335</v>
      </c>
      <c r="F108" s="83">
        <v>3</v>
      </c>
      <c r="G108" s="83">
        <v>1</v>
      </c>
      <c r="H108" s="24">
        <v>3</v>
      </c>
      <c r="I108" s="60">
        <v>35</v>
      </c>
      <c r="J108" s="24">
        <v>18</v>
      </c>
      <c r="K108" s="24">
        <v>2</v>
      </c>
      <c r="L108" s="147">
        <v>0.92727272727272725</v>
      </c>
      <c r="M108" s="24">
        <v>20.5</v>
      </c>
      <c r="N108" s="65">
        <f t="shared" si="1"/>
        <v>4761.6802325581393</v>
      </c>
      <c r="O108" s="24">
        <v>220</v>
      </c>
      <c r="P108" s="170">
        <v>26.3</v>
      </c>
      <c r="Q108" s="171">
        <v>5</v>
      </c>
      <c r="R108" s="171">
        <v>31</v>
      </c>
      <c r="S108" s="24">
        <v>92</v>
      </c>
      <c r="T108" s="24">
        <v>84</v>
      </c>
      <c r="U108" s="24">
        <v>112</v>
      </c>
    </row>
    <row r="109" spans="1:21" ht="16.5" thickTop="1" thickBot="1" x14ac:dyDescent="0.3">
      <c r="A109" s="25" t="s">
        <v>340</v>
      </c>
      <c r="B109" s="28">
        <v>1</v>
      </c>
      <c r="C109" s="70" t="s">
        <v>360</v>
      </c>
      <c r="D109" s="71" t="s">
        <v>361</v>
      </c>
      <c r="E109" s="30">
        <v>336</v>
      </c>
      <c r="F109" s="83">
        <v>3</v>
      </c>
      <c r="G109" s="83">
        <v>1</v>
      </c>
      <c r="H109" s="24">
        <v>3</v>
      </c>
      <c r="I109" s="60">
        <v>29</v>
      </c>
      <c r="J109" s="24">
        <v>18</v>
      </c>
      <c r="K109" s="24">
        <v>1</v>
      </c>
      <c r="L109" s="147">
        <v>0.89999999999999991</v>
      </c>
      <c r="M109" s="24">
        <v>21</v>
      </c>
      <c r="N109" s="65">
        <f t="shared" si="1"/>
        <v>4592.5639534883712</v>
      </c>
      <c r="O109" s="24">
        <v>192</v>
      </c>
      <c r="P109" s="170">
        <v>25.2</v>
      </c>
      <c r="Q109" s="171">
        <v>5</v>
      </c>
      <c r="R109" s="171">
        <v>28.4</v>
      </c>
      <c r="S109" s="24">
        <v>96</v>
      </c>
      <c r="T109" s="24">
        <v>87</v>
      </c>
      <c r="U109" s="24">
        <v>118</v>
      </c>
    </row>
    <row r="110" spans="1:21" ht="16.5" thickTop="1" thickBot="1" x14ac:dyDescent="0.3">
      <c r="A110" s="25" t="s">
        <v>340</v>
      </c>
      <c r="B110" s="26">
        <v>1</v>
      </c>
      <c r="C110" s="40" t="s">
        <v>75</v>
      </c>
      <c r="D110" s="41" t="s">
        <v>35</v>
      </c>
      <c r="E110" s="32">
        <v>101</v>
      </c>
      <c r="F110" s="83">
        <v>4</v>
      </c>
      <c r="G110" s="83">
        <v>2</v>
      </c>
      <c r="H110" s="18">
        <v>1</v>
      </c>
      <c r="I110" s="18">
        <v>1</v>
      </c>
      <c r="J110" s="18">
        <v>1</v>
      </c>
      <c r="K110" s="18">
        <v>1</v>
      </c>
      <c r="L110">
        <v>1.6240000000000001</v>
      </c>
      <c r="M110">
        <v>19.2</v>
      </c>
      <c r="N110" s="55">
        <f>(L110*5555)*(100-M110)/86</f>
        <v>8475.8448372093026</v>
      </c>
      <c r="O110" s="17">
        <v>48</v>
      </c>
      <c r="P110" s="38">
        <v>24.2</v>
      </c>
      <c r="Q110" s="50">
        <v>4.2</v>
      </c>
      <c r="R110" s="50"/>
      <c r="S110" s="38">
        <v>22.6</v>
      </c>
      <c r="T110" s="17">
        <v>80</v>
      </c>
      <c r="U110" s="17">
        <v>120</v>
      </c>
    </row>
    <row r="111" spans="1:21" ht="16.5" thickTop="1" thickBot="1" x14ac:dyDescent="0.3">
      <c r="A111" s="25" t="s">
        <v>340</v>
      </c>
      <c r="B111" s="28">
        <v>1</v>
      </c>
      <c r="C111" s="40" t="s">
        <v>76</v>
      </c>
      <c r="D111" s="41" t="s">
        <v>8</v>
      </c>
      <c r="E111" s="30">
        <v>102</v>
      </c>
      <c r="F111" s="83">
        <v>4</v>
      </c>
      <c r="G111" s="83">
        <v>2</v>
      </c>
      <c r="H111" s="24">
        <v>1</v>
      </c>
      <c r="I111" s="24">
        <v>2</v>
      </c>
      <c r="J111" s="24">
        <v>1</v>
      </c>
      <c r="K111" s="24">
        <v>2</v>
      </c>
      <c r="L111">
        <v>1.843</v>
      </c>
      <c r="M111">
        <v>27.9</v>
      </c>
      <c r="N111" s="84">
        <f t="shared" ref="N111:N174" si="2">(L111*5555)*(100-M111)/86</f>
        <v>8583.1403081395347</v>
      </c>
      <c r="O111" s="19">
        <v>80</v>
      </c>
      <c r="P111" s="39">
        <v>25</v>
      </c>
      <c r="Q111" s="51">
        <v>9.1</v>
      </c>
      <c r="R111" s="51"/>
      <c r="S111" s="39">
        <v>106.5</v>
      </c>
      <c r="T111" s="19">
        <v>76</v>
      </c>
      <c r="U111" s="19">
        <v>116</v>
      </c>
    </row>
    <row r="112" spans="1:21" ht="16.5" thickTop="1" thickBot="1" x14ac:dyDescent="0.3">
      <c r="A112" s="25" t="s">
        <v>340</v>
      </c>
      <c r="B112" s="26">
        <v>1</v>
      </c>
      <c r="C112" s="40" t="s">
        <v>77</v>
      </c>
      <c r="D112" s="41" t="s">
        <v>27</v>
      </c>
      <c r="E112" s="30">
        <v>103</v>
      </c>
      <c r="F112" s="83">
        <v>4</v>
      </c>
      <c r="G112" s="83">
        <v>2</v>
      </c>
      <c r="H112" s="24">
        <v>1</v>
      </c>
      <c r="I112" s="24">
        <v>3</v>
      </c>
      <c r="J112" s="24">
        <v>1</v>
      </c>
      <c r="K112" s="24">
        <v>3</v>
      </c>
      <c r="L112">
        <v>1.7455000000000001</v>
      </c>
      <c r="M112">
        <v>19.8</v>
      </c>
      <c r="N112" s="84">
        <f t="shared" si="2"/>
        <v>9042.3191918604662</v>
      </c>
      <c r="O112" s="19">
        <v>136</v>
      </c>
      <c r="P112" s="39">
        <v>21.2</v>
      </c>
      <c r="Q112" s="51">
        <v>4.3</v>
      </c>
      <c r="R112" s="51"/>
      <c r="S112" s="39">
        <v>64.400000000000006</v>
      </c>
      <c r="T112" s="19">
        <v>70</v>
      </c>
      <c r="U112" s="19">
        <v>110</v>
      </c>
    </row>
    <row r="113" spans="1:21" ht="16.5" thickTop="1" thickBot="1" x14ac:dyDescent="0.3">
      <c r="A113" s="25" t="s">
        <v>340</v>
      </c>
      <c r="B113" s="28">
        <v>1</v>
      </c>
      <c r="C113" s="40" t="s">
        <v>78</v>
      </c>
      <c r="D113" s="41" t="s">
        <v>2</v>
      </c>
      <c r="E113" s="30">
        <v>104</v>
      </c>
      <c r="F113" s="83">
        <v>4</v>
      </c>
      <c r="G113" s="83">
        <v>2</v>
      </c>
      <c r="H113" s="24">
        <v>1</v>
      </c>
      <c r="I113" s="18">
        <v>4</v>
      </c>
      <c r="J113" s="24">
        <v>1</v>
      </c>
      <c r="K113" s="24">
        <v>4</v>
      </c>
      <c r="L113">
        <v>1.3109999999999999</v>
      </c>
      <c r="M113">
        <v>23.8</v>
      </c>
      <c r="N113" s="84">
        <f t="shared" si="2"/>
        <v>6452.7267558139529</v>
      </c>
      <c r="O113" s="19">
        <v>128</v>
      </c>
      <c r="P113" s="39">
        <v>24.6</v>
      </c>
      <c r="Q113" s="51">
        <v>2.7</v>
      </c>
      <c r="R113" s="51"/>
      <c r="S113" s="39">
        <v>63.1</v>
      </c>
      <c r="T113" s="19">
        <v>78</v>
      </c>
      <c r="U113" s="19">
        <v>118</v>
      </c>
    </row>
    <row r="114" spans="1:21" ht="16.5" thickTop="1" thickBot="1" x14ac:dyDescent="0.3">
      <c r="A114" s="25" t="s">
        <v>340</v>
      </c>
      <c r="B114" s="26">
        <v>1</v>
      </c>
      <c r="C114" s="40" t="s">
        <v>79</v>
      </c>
      <c r="D114" s="41" t="s">
        <v>16</v>
      </c>
      <c r="E114" s="30">
        <v>105</v>
      </c>
      <c r="F114" s="83">
        <v>4</v>
      </c>
      <c r="G114" s="83">
        <v>2</v>
      </c>
      <c r="H114" s="24">
        <v>1</v>
      </c>
      <c r="I114" s="24">
        <v>5</v>
      </c>
      <c r="J114" s="24">
        <v>1</v>
      </c>
      <c r="K114" s="24">
        <v>5</v>
      </c>
      <c r="L114">
        <v>2.2490000000000001</v>
      </c>
      <c r="M114">
        <v>21.8</v>
      </c>
      <c r="N114" s="84">
        <f t="shared" si="2"/>
        <v>11360.091267441861</v>
      </c>
      <c r="O114" s="19">
        <v>120</v>
      </c>
      <c r="P114" s="39">
        <v>23.3</v>
      </c>
      <c r="Q114" s="51">
        <v>7.5</v>
      </c>
      <c r="R114" s="51"/>
      <c r="S114" s="39">
        <v>78</v>
      </c>
      <c r="T114" s="19">
        <v>70</v>
      </c>
      <c r="U114" s="19">
        <v>110</v>
      </c>
    </row>
    <row r="115" spans="1:21" ht="16.5" thickTop="1" thickBot="1" x14ac:dyDescent="0.3">
      <c r="A115" s="25" t="s">
        <v>340</v>
      </c>
      <c r="B115" s="28">
        <v>1</v>
      </c>
      <c r="C115" s="40" t="s">
        <v>80</v>
      </c>
      <c r="D115" s="41" t="s">
        <v>23</v>
      </c>
      <c r="E115" s="30">
        <v>106</v>
      </c>
      <c r="F115" s="83">
        <v>4</v>
      </c>
      <c r="G115" s="83">
        <v>2</v>
      </c>
      <c r="H115" s="24">
        <v>1</v>
      </c>
      <c r="I115" s="24">
        <v>6</v>
      </c>
      <c r="J115" s="24">
        <v>1</v>
      </c>
      <c r="K115" s="24">
        <v>6</v>
      </c>
      <c r="L115">
        <v>1.9890000000000001</v>
      </c>
      <c r="M115">
        <v>22.6</v>
      </c>
      <c r="N115" s="84">
        <f t="shared" si="2"/>
        <v>9944.0055000000011</v>
      </c>
      <c r="O115" s="19">
        <v>120</v>
      </c>
      <c r="P115" s="39">
        <v>25.3</v>
      </c>
      <c r="Q115" s="51">
        <v>4.5</v>
      </c>
      <c r="R115" s="51"/>
      <c r="S115" s="39">
        <v>74.400000000000006</v>
      </c>
      <c r="T115" s="19">
        <v>72</v>
      </c>
      <c r="U115" s="19">
        <v>112</v>
      </c>
    </row>
    <row r="116" spans="1:21" ht="16.5" thickTop="1" thickBot="1" x14ac:dyDescent="0.3">
      <c r="A116" s="25" t="s">
        <v>340</v>
      </c>
      <c r="B116" s="26">
        <v>1</v>
      </c>
      <c r="C116" s="40" t="s">
        <v>81</v>
      </c>
      <c r="D116" s="41">
        <v>8544</v>
      </c>
      <c r="E116" s="30">
        <v>107</v>
      </c>
      <c r="F116" s="83">
        <v>4</v>
      </c>
      <c r="G116" s="83">
        <v>2</v>
      </c>
      <c r="H116" s="24">
        <v>1</v>
      </c>
      <c r="I116" s="18">
        <v>7</v>
      </c>
      <c r="J116" s="24">
        <v>2</v>
      </c>
      <c r="K116" s="24">
        <v>6</v>
      </c>
      <c r="L116">
        <v>1.5255000000000001</v>
      </c>
      <c r="M116">
        <v>21.7</v>
      </c>
      <c r="N116" s="84">
        <f t="shared" si="2"/>
        <v>7715.4202412790701</v>
      </c>
      <c r="O116" s="19">
        <v>112</v>
      </c>
      <c r="P116" s="39">
        <v>21.5</v>
      </c>
      <c r="Q116" s="51">
        <v>7.5</v>
      </c>
      <c r="R116" s="51"/>
      <c r="S116" s="39">
        <v>71</v>
      </c>
      <c r="T116" s="19">
        <v>65</v>
      </c>
      <c r="U116" s="19">
        <v>105</v>
      </c>
    </row>
    <row r="117" spans="1:21" ht="16.5" thickTop="1" thickBot="1" x14ac:dyDescent="0.3">
      <c r="A117" s="25" t="s">
        <v>340</v>
      </c>
      <c r="B117" s="28">
        <v>1</v>
      </c>
      <c r="C117" s="40" t="s">
        <v>82</v>
      </c>
      <c r="D117" s="41">
        <v>8528</v>
      </c>
      <c r="E117" s="30">
        <v>108</v>
      </c>
      <c r="F117" s="83">
        <v>4</v>
      </c>
      <c r="G117" s="83">
        <v>2</v>
      </c>
      <c r="H117" s="24">
        <v>1</v>
      </c>
      <c r="I117" s="24">
        <v>8</v>
      </c>
      <c r="J117" s="24">
        <v>2</v>
      </c>
      <c r="K117" s="24">
        <v>5</v>
      </c>
      <c r="L117">
        <v>1.0085</v>
      </c>
      <c r="M117">
        <v>14.4</v>
      </c>
      <c r="N117" s="84">
        <f t="shared" si="2"/>
        <v>5576.1606744186047</v>
      </c>
      <c r="O117" s="19">
        <v>108</v>
      </c>
      <c r="P117" s="39">
        <v>24.6</v>
      </c>
      <c r="Q117" s="51">
        <v>3.4</v>
      </c>
      <c r="R117" s="51"/>
      <c r="S117" s="39">
        <v>66.8</v>
      </c>
      <c r="T117" s="19">
        <v>50</v>
      </c>
      <c r="U117" s="19">
        <v>90</v>
      </c>
    </row>
    <row r="118" spans="1:21" ht="16.5" thickTop="1" thickBot="1" x14ac:dyDescent="0.3">
      <c r="A118" s="25" t="s">
        <v>340</v>
      </c>
      <c r="B118" s="26">
        <v>1</v>
      </c>
      <c r="C118" s="40" t="s">
        <v>83</v>
      </c>
      <c r="D118" s="41">
        <v>8607</v>
      </c>
      <c r="E118" s="30">
        <v>109</v>
      </c>
      <c r="F118" s="83">
        <v>4</v>
      </c>
      <c r="G118" s="83">
        <v>2</v>
      </c>
      <c r="H118" s="24">
        <v>1</v>
      </c>
      <c r="I118" s="24">
        <v>9</v>
      </c>
      <c r="J118" s="24">
        <v>2</v>
      </c>
      <c r="K118" s="24">
        <v>4</v>
      </c>
      <c r="L118">
        <v>1.68</v>
      </c>
      <c r="M118">
        <v>17</v>
      </c>
      <c r="N118" s="84">
        <f t="shared" si="2"/>
        <v>9006.8511627906973</v>
      </c>
      <c r="O118" s="19">
        <v>96</v>
      </c>
      <c r="P118" s="39">
        <v>25.6</v>
      </c>
      <c r="Q118" s="51">
        <v>4.5</v>
      </c>
      <c r="R118" s="51"/>
      <c r="S118" s="39">
        <v>82.7</v>
      </c>
      <c r="T118" s="19">
        <v>64</v>
      </c>
      <c r="U118" s="19">
        <v>104</v>
      </c>
    </row>
    <row r="119" spans="1:21" ht="16.5" thickTop="1" thickBot="1" x14ac:dyDescent="0.3">
      <c r="A119" s="25" t="s">
        <v>340</v>
      </c>
      <c r="B119" s="28">
        <v>1</v>
      </c>
      <c r="C119" s="40" t="s">
        <v>84</v>
      </c>
      <c r="D119" s="41" t="s">
        <v>43</v>
      </c>
      <c r="E119" s="30">
        <v>110</v>
      </c>
      <c r="F119" s="83">
        <v>4</v>
      </c>
      <c r="G119" s="83">
        <v>2</v>
      </c>
      <c r="H119" s="24">
        <v>1</v>
      </c>
      <c r="I119" s="18">
        <v>10</v>
      </c>
      <c r="J119" s="24">
        <v>2</v>
      </c>
      <c r="K119" s="24">
        <v>3</v>
      </c>
      <c r="L119">
        <v>1.94</v>
      </c>
      <c r="M119">
        <v>20.7</v>
      </c>
      <c r="N119" s="84">
        <f t="shared" si="2"/>
        <v>9937.1198837209304</v>
      </c>
      <c r="O119" s="19">
        <v>100</v>
      </c>
      <c r="P119" s="39">
        <v>26.6</v>
      </c>
      <c r="Q119" s="51">
        <v>4</v>
      </c>
      <c r="R119" s="51"/>
      <c r="S119" s="39">
        <v>56.3</v>
      </c>
      <c r="T119" s="19">
        <v>82</v>
      </c>
      <c r="U119" s="19">
        <v>122</v>
      </c>
    </row>
    <row r="120" spans="1:21" ht="16.5" thickTop="1" thickBot="1" x14ac:dyDescent="0.3">
      <c r="A120" s="25" t="s">
        <v>340</v>
      </c>
      <c r="B120" s="26">
        <v>1</v>
      </c>
      <c r="C120" s="40" t="s">
        <v>85</v>
      </c>
      <c r="D120" s="41" t="s">
        <v>41</v>
      </c>
      <c r="E120" s="30">
        <v>111</v>
      </c>
      <c r="F120" s="83">
        <v>4</v>
      </c>
      <c r="G120" s="83">
        <v>2</v>
      </c>
      <c r="H120" s="24">
        <v>1</v>
      </c>
      <c r="I120" s="24">
        <v>11</v>
      </c>
      <c r="J120" s="24">
        <v>2</v>
      </c>
      <c r="K120" s="24">
        <v>2</v>
      </c>
      <c r="L120">
        <v>2.1655000000000002</v>
      </c>
      <c r="M120">
        <v>24.8</v>
      </c>
      <c r="N120" s="84">
        <f t="shared" si="2"/>
        <v>10518.689627906977</v>
      </c>
      <c r="O120" s="19">
        <v>120</v>
      </c>
      <c r="P120" s="39">
        <v>27.3</v>
      </c>
      <c r="Q120" s="51">
        <v>2.7</v>
      </c>
      <c r="R120" s="51"/>
      <c r="S120" s="39">
        <v>67.099999999999994</v>
      </c>
      <c r="T120" s="19">
        <v>78</v>
      </c>
      <c r="U120" s="19">
        <v>118</v>
      </c>
    </row>
    <row r="121" spans="1:21" ht="16.5" thickTop="1" thickBot="1" x14ac:dyDescent="0.3">
      <c r="A121" s="25" t="s">
        <v>340</v>
      </c>
      <c r="B121" s="28">
        <v>1</v>
      </c>
      <c r="C121" s="40" t="s">
        <v>86</v>
      </c>
      <c r="D121" s="41" t="s">
        <v>19</v>
      </c>
      <c r="E121" s="30">
        <v>112</v>
      </c>
      <c r="F121" s="83">
        <v>4</v>
      </c>
      <c r="G121" s="83">
        <v>2</v>
      </c>
      <c r="H121" s="24">
        <v>1</v>
      </c>
      <c r="I121" s="24">
        <v>12</v>
      </c>
      <c r="J121" s="24">
        <v>2</v>
      </c>
      <c r="K121" s="24">
        <v>1</v>
      </c>
      <c r="L121">
        <v>1.7905</v>
      </c>
      <c r="M121" s="85">
        <v>17</v>
      </c>
      <c r="N121" s="84">
        <f t="shared" si="2"/>
        <v>9599.266075581394</v>
      </c>
      <c r="O121" s="19">
        <v>96</v>
      </c>
      <c r="P121" s="39">
        <v>27.4</v>
      </c>
      <c r="Q121" s="51">
        <v>3.6</v>
      </c>
      <c r="R121" s="51"/>
      <c r="S121" s="39">
        <v>52.9</v>
      </c>
      <c r="T121" s="19">
        <v>85</v>
      </c>
      <c r="U121" s="19">
        <v>125</v>
      </c>
    </row>
    <row r="122" spans="1:21" ht="16.5" thickTop="1" thickBot="1" x14ac:dyDescent="0.3">
      <c r="A122" s="25" t="s">
        <v>340</v>
      </c>
      <c r="B122" s="26">
        <v>1</v>
      </c>
      <c r="C122" s="40" t="s">
        <v>87</v>
      </c>
      <c r="D122" s="41" t="s">
        <v>10</v>
      </c>
      <c r="E122" s="30">
        <v>113</v>
      </c>
      <c r="F122" s="83">
        <v>4</v>
      </c>
      <c r="G122" s="83">
        <v>2</v>
      </c>
      <c r="H122" s="24">
        <v>1</v>
      </c>
      <c r="I122" s="18">
        <v>13</v>
      </c>
      <c r="J122" s="24">
        <v>3</v>
      </c>
      <c r="K122" s="18">
        <v>1</v>
      </c>
      <c r="L122">
        <v>1.343</v>
      </c>
      <c r="M122">
        <v>28.2</v>
      </c>
      <c r="N122" s="84">
        <f t="shared" si="2"/>
        <v>6228.5372906976736</v>
      </c>
      <c r="O122" s="19">
        <v>92</v>
      </c>
      <c r="P122" s="39">
        <v>24.4</v>
      </c>
      <c r="Q122" s="50">
        <v>5.5</v>
      </c>
      <c r="R122" s="51"/>
      <c r="S122" s="39">
        <v>74.400000000000006</v>
      </c>
      <c r="T122" s="19">
        <v>67</v>
      </c>
      <c r="U122" s="19">
        <v>107</v>
      </c>
    </row>
    <row r="123" spans="1:21" ht="16.5" thickTop="1" thickBot="1" x14ac:dyDescent="0.3">
      <c r="A123" s="25" t="s">
        <v>340</v>
      </c>
      <c r="B123" s="28">
        <v>1</v>
      </c>
      <c r="C123" s="40" t="s">
        <v>88</v>
      </c>
      <c r="D123" s="42" t="s">
        <v>89</v>
      </c>
      <c r="E123" s="30">
        <v>114</v>
      </c>
      <c r="F123" s="83">
        <v>4</v>
      </c>
      <c r="G123" s="83">
        <v>2</v>
      </c>
      <c r="H123" s="24">
        <v>1</v>
      </c>
      <c r="I123" s="24">
        <v>14</v>
      </c>
      <c r="J123" s="24">
        <v>3</v>
      </c>
      <c r="K123" s="24">
        <v>2</v>
      </c>
      <c r="L123">
        <v>1.484</v>
      </c>
      <c r="M123">
        <v>18</v>
      </c>
      <c r="N123" s="84">
        <f t="shared" si="2"/>
        <v>7860.1958139534891</v>
      </c>
      <c r="O123" s="19">
        <v>104</v>
      </c>
      <c r="P123" s="39">
        <v>24.5</v>
      </c>
      <c r="Q123" s="51">
        <v>6.1</v>
      </c>
      <c r="R123" s="51"/>
      <c r="S123" s="39">
        <v>88.7</v>
      </c>
      <c r="T123" s="19">
        <v>71</v>
      </c>
      <c r="U123" s="19">
        <v>111</v>
      </c>
    </row>
    <row r="124" spans="1:21" ht="16.5" thickTop="1" thickBot="1" x14ac:dyDescent="0.3">
      <c r="A124" s="25" t="s">
        <v>340</v>
      </c>
      <c r="B124" s="26">
        <v>1</v>
      </c>
      <c r="C124" s="40" t="s">
        <v>90</v>
      </c>
      <c r="D124" s="41" t="s">
        <v>25</v>
      </c>
      <c r="E124" s="30">
        <v>115</v>
      </c>
      <c r="F124" s="83">
        <v>4</v>
      </c>
      <c r="G124" s="83">
        <v>2</v>
      </c>
      <c r="H124" s="24">
        <v>1</v>
      </c>
      <c r="I124" s="24">
        <v>15</v>
      </c>
      <c r="J124" s="24">
        <v>3</v>
      </c>
      <c r="K124" s="24">
        <v>3</v>
      </c>
      <c r="L124">
        <v>0.89200000000000002</v>
      </c>
      <c r="M124">
        <v>14.7</v>
      </c>
      <c r="N124" s="84">
        <f t="shared" si="2"/>
        <v>4914.7281162790696</v>
      </c>
      <c r="O124" s="19">
        <v>96</v>
      </c>
      <c r="P124" s="39">
        <v>23.5</v>
      </c>
      <c r="Q124" s="51">
        <v>4.5</v>
      </c>
      <c r="R124" s="51"/>
      <c r="S124" s="39">
        <v>76.400000000000006</v>
      </c>
      <c r="T124" s="19">
        <v>54</v>
      </c>
      <c r="U124" s="19">
        <v>94</v>
      </c>
    </row>
    <row r="125" spans="1:21" ht="16.5" thickTop="1" thickBot="1" x14ac:dyDescent="0.3">
      <c r="A125" s="25" t="s">
        <v>340</v>
      </c>
      <c r="B125" s="28">
        <v>1</v>
      </c>
      <c r="C125" s="43" t="s">
        <v>91</v>
      </c>
      <c r="D125" s="44" t="s">
        <v>11</v>
      </c>
      <c r="E125" s="30">
        <v>116</v>
      </c>
      <c r="F125" s="83">
        <v>4</v>
      </c>
      <c r="G125" s="83">
        <v>2</v>
      </c>
      <c r="H125" s="24">
        <v>1</v>
      </c>
      <c r="I125" s="18">
        <v>16</v>
      </c>
      <c r="J125" s="24">
        <v>3</v>
      </c>
      <c r="K125" s="24">
        <v>4</v>
      </c>
      <c r="L125">
        <v>1.0095000000000001</v>
      </c>
      <c r="M125">
        <v>18.8</v>
      </c>
      <c r="N125" s="84">
        <f t="shared" si="2"/>
        <v>5294.780546511628</v>
      </c>
      <c r="O125" s="19">
        <v>112</v>
      </c>
      <c r="P125" s="39">
        <v>22.1</v>
      </c>
      <c r="Q125" s="51">
        <v>3.8</v>
      </c>
      <c r="R125" s="51"/>
      <c r="S125" s="39">
        <v>70.2</v>
      </c>
      <c r="T125" s="19">
        <v>68</v>
      </c>
      <c r="U125" s="19">
        <v>108</v>
      </c>
    </row>
    <row r="126" spans="1:21" ht="16.5" thickTop="1" thickBot="1" x14ac:dyDescent="0.3">
      <c r="A126" s="25" t="s">
        <v>340</v>
      </c>
      <c r="B126" s="26">
        <v>1</v>
      </c>
      <c r="C126" s="43" t="s">
        <v>92</v>
      </c>
      <c r="D126" s="44" t="s">
        <v>36</v>
      </c>
      <c r="E126" s="30">
        <v>117</v>
      </c>
      <c r="F126" s="83">
        <v>4</v>
      </c>
      <c r="G126" s="83">
        <v>2</v>
      </c>
      <c r="H126" s="24">
        <v>1</v>
      </c>
      <c r="I126" s="24">
        <v>17</v>
      </c>
      <c r="J126" s="24">
        <v>3</v>
      </c>
      <c r="K126" s="24">
        <v>5</v>
      </c>
      <c r="L126">
        <v>2.3165</v>
      </c>
      <c r="M126">
        <v>25.3</v>
      </c>
      <c r="N126" s="84">
        <f t="shared" si="2"/>
        <v>11177.341456395348</v>
      </c>
      <c r="O126" s="19">
        <v>120</v>
      </c>
      <c r="P126" s="39">
        <v>25.8</v>
      </c>
      <c r="Q126" s="51">
        <v>4.2</v>
      </c>
      <c r="R126" s="51"/>
      <c r="S126" s="39">
        <v>89.2</v>
      </c>
      <c r="T126" s="19">
        <v>65</v>
      </c>
      <c r="U126" s="19">
        <v>105</v>
      </c>
    </row>
    <row r="127" spans="1:21" ht="16.5" thickTop="1" thickBot="1" x14ac:dyDescent="0.3">
      <c r="A127" s="25" t="s">
        <v>340</v>
      </c>
      <c r="B127" s="28">
        <v>1</v>
      </c>
      <c r="C127" s="43" t="s">
        <v>93</v>
      </c>
      <c r="D127" s="44" t="s">
        <v>14</v>
      </c>
      <c r="E127" s="30">
        <v>118</v>
      </c>
      <c r="F127" s="83">
        <v>4</v>
      </c>
      <c r="G127" s="83">
        <v>2</v>
      </c>
      <c r="H127" s="24">
        <v>1</v>
      </c>
      <c r="I127" s="24">
        <v>18</v>
      </c>
      <c r="J127" s="24">
        <v>3</v>
      </c>
      <c r="K127" s="24">
        <v>6</v>
      </c>
      <c r="L127">
        <v>1.3825000000000001</v>
      </c>
      <c r="M127">
        <v>23.6</v>
      </c>
      <c r="N127" s="84">
        <f t="shared" si="2"/>
        <v>6822.5088953488375</v>
      </c>
      <c r="O127" s="19">
        <v>92</v>
      </c>
      <c r="P127" s="39">
        <v>25.4</v>
      </c>
      <c r="Q127" s="51">
        <v>4</v>
      </c>
      <c r="R127" s="51"/>
      <c r="S127" s="39">
        <v>54.1</v>
      </c>
      <c r="T127" s="19">
        <v>80</v>
      </c>
      <c r="U127" s="19">
        <v>120</v>
      </c>
    </row>
    <row r="128" spans="1:21" ht="16.5" thickTop="1" thickBot="1" x14ac:dyDescent="0.3">
      <c r="A128" s="25" t="s">
        <v>340</v>
      </c>
      <c r="B128" s="26">
        <v>1</v>
      </c>
      <c r="C128" s="43" t="s">
        <v>94</v>
      </c>
      <c r="D128" s="44">
        <v>8580</v>
      </c>
      <c r="E128" s="30">
        <v>119</v>
      </c>
      <c r="F128" s="83">
        <v>4</v>
      </c>
      <c r="G128" s="83">
        <v>2</v>
      </c>
      <c r="H128" s="24">
        <v>1</v>
      </c>
      <c r="I128" s="18">
        <v>19</v>
      </c>
      <c r="J128" s="24">
        <v>4</v>
      </c>
      <c r="K128" s="24">
        <v>6</v>
      </c>
      <c r="L128">
        <v>1.603</v>
      </c>
      <c r="M128">
        <v>19.2</v>
      </c>
      <c r="N128" s="84">
        <f t="shared" si="2"/>
        <v>8366.2433953488362</v>
      </c>
      <c r="O128" s="19">
        <v>128</v>
      </c>
      <c r="P128" s="39">
        <v>26</v>
      </c>
      <c r="Q128" s="51">
        <v>8.6</v>
      </c>
      <c r="R128" s="51"/>
      <c r="S128" s="39">
        <v>64.8</v>
      </c>
      <c r="T128" s="19">
        <v>68</v>
      </c>
      <c r="U128" s="19">
        <v>108</v>
      </c>
    </row>
    <row r="129" spans="1:21" ht="16.5" thickTop="1" thickBot="1" x14ac:dyDescent="0.3">
      <c r="A129" s="25" t="s">
        <v>340</v>
      </c>
      <c r="B129" s="28">
        <v>1</v>
      </c>
      <c r="C129" s="37" t="s">
        <v>342</v>
      </c>
      <c r="D129" s="45" t="s">
        <v>343</v>
      </c>
      <c r="E129" s="30">
        <v>120</v>
      </c>
      <c r="F129" s="83">
        <v>4</v>
      </c>
      <c r="G129" s="83">
        <v>2</v>
      </c>
      <c r="H129" s="24">
        <v>1</v>
      </c>
      <c r="I129" s="24">
        <v>20</v>
      </c>
      <c r="J129" s="24">
        <v>4</v>
      </c>
      <c r="K129" s="24">
        <v>5</v>
      </c>
      <c r="L129">
        <v>1.7575000000000001</v>
      </c>
      <c r="M129">
        <v>19.8</v>
      </c>
      <c r="N129" s="84">
        <f t="shared" si="2"/>
        <v>9104.4835174418604</v>
      </c>
      <c r="O129" s="19">
        <v>132</v>
      </c>
      <c r="P129" s="39">
        <v>26</v>
      </c>
      <c r="Q129" s="51">
        <v>2.2999999999999998</v>
      </c>
      <c r="R129" s="51"/>
      <c r="S129" s="39">
        <v>70.099999999999994</v>
      </c>
      <c r="T129" s="19">
        <v>74</v>
      </c>
      <c r="U129" s="19">
        <v>114</v>
      </c>
    </row>
    <row r="130" spans="1:21" ht="16.5" thickTop="1" thickBot="1" x14ac:dyDescent="0.3">
      <c r="A130" s="25" t="s">
        <v>340</v>
      </c>
      <c r="B130" s="26">
        <v>1</v>
      </c>
      <c r="C130" s="37" t="s">
        <v>344</v>
      </c>
      <c r="D130" s="45" t="s">
        <v>345</v>
      </c>
      <c r="E130" s="30">
        <v>121</v>
      </c>
      <c r="F130" s="83">
        <v>4</v>
      </c>
      <c r="G130" s="83">
        <v>2</v>
      </c>
      <c r="H130" s="24">
        <v>1</v>
      </c>
      <c r="I130" s="24">
        <v>21</v>
      </c>
      <c r="J130" s="24">
        <v>4</v>
      </c>
      <c r="K130" s="24">
        <v>4</v>
      </c>
      <c r="L130">
        <v>1.675</v>
      </c>
      <c r="M130">
        <v>24.1</v>
      </c>
      <c r="N130" s="84">
        <f t="shared" si="2"/>
        <v>8211.8725290697694</v>
      </c>
      <c r="O130" s="19">
        <v>76</v>
      </c>
      <c r="P130" s="39">
        <v>26.5</v>
      </c>
      <c r="Q130" s="51">
        <v>6</v>
      </c>
      <c r="R130" s="51"/>
      <c r="S130" s="39">
        <v>63.1</v>
      </c>
      <c r="T130" s="19">
        <v>70</v>
      </c>
      <c r="U130" s="19">
        <v>110</v>
      </c>
    </row>
    <row r="131" spans="1:21" ht="16.5" thickTop="1" thickBot="1" x14ac:dyDescent="0.3">
      <c r="A131" s="25" t="s">
        <v>340</v>
      </c>
      <c r="B131" s="28">
        <v>1</v>
      </c>
      <c r="C131" s="37" t="s">
        <v>346</v>
      </c>
      <c r="D131" s="45" t="s">
        <v>347</v>
      </c>
      <c r="E131" s="30">
        <v>122</v>
      </c>
      <c r="F131" s="83">
        <v>4</v>
      </c>
      <c r="G131" s="83">
        <v>2</v>
      </c>
      <c r="H131" s="24">
        <v>1</v>
      </c>
      <c r="I131" s="18">
        <v>22</v>
      </c>
      <c r="J131" s="24">
        <v>4</v>
      </c>
      <c r="K131" s="24">
        <v>3</v>
      </c>
      <c r="L131">
        <v>1.272</v>
      </c>
      <c r="M131">
        <v>24</v>
      </c>
      <c r="N131" s="84">
        <f t="shared" si="2"/>
        <v>6244.3367441860464</v>
      </c>
      <c r="O131" s="19">
        <v>140</v>
      </c>
      <c r="P131" s="39">
        <v>24</v>
      </c>
      <c r="Q131" s="51">
        <v>5.5</v>
      </c>
      <c r="R131" s="51"/>
      <c r="S131" s="39">
        <v>42.5</v>
      </c>
      <c r="T131" s="19">
        <v>62</v>
      </c>
      <c r="U131" s="19">
        <v>102</v>
      </c>
    </row>
    <row r="132" spans="1:21" ht="16.5" thickTop="1" thickBot="1" x14ac:dyDescent="0.3">
      <c r="A132" s="25" t="s">
        <v>340</v>
      </c>
      <c r="B132" s="26">
        <v>1</v>
      </c>
      <c r="C132" s="37" t="s">
        <v>348</v>
      </c>
      <c r="D132" s="45" t="s">
        <v>349</v>
      </c>
      <c r="E132" s="30">
        <v>123</v>
      </c>
      <c r="F132" s="83">
        <v>4</v>
      </c>
      <c r="G132" s="83">
        <v>2</v>
      </c>
      <c r="H132" s="24">
        <v>1</v>
      </c>
      <c r="I132" s="24">
        <v>23</v>
      </c>
      <c r="J132" s="24">
        <v>4</v>
      </c>
      <c r="K132" s="24">
        <v>2</v>
      </c>
      <c r="L132">
        <v>1.8680000000000001</v>
      </c>
      <c r="M132">
        <v>16.8</v>
      </c>
      <c r="N132" s="84">
        <f t="shared" si="2"/>
        <v>10038.892651162791</v>
      </c>
      <c r="O132" s="19">
        <v>136</v>
      </c>
      <c r="P132" s="39">
        <v>25.6</v>
      </c>
      <c r="Q132" s="51">
        <v>4.4000000000000004</v>
      </c>
      <c r="R132" s="51"/>
      <c r="S132" s="39">
        <v>61</v>
      </c>
      <c r="T132" s="19">
        <v>70</v>
      </c>
      <c r="U132" s="19">
        <v>110</v>
      </c>
    </row>
    <row r="133" spans="1:21" ht="16.5" thickTop="1" thickBot="1" x14ac:dyDescent="0.3">
      <c r="A133" s="25" t="s">
        <v>340</v>
      </c>
      <c r="B133" s="28">
        <v>1</v>
      </c>
      <c r="C133" s="37" t="s">
        <v>352</v>
      </c>
      <c r="D133" s="45" t="s">
        <v>353</v>
      </c>
      <c r="E133" s="30">
        <v>124</v>
      </c>
      <c r="F133" s="83">
        <v>4</v>
      </c>
      <c r="G133" s="83">
        <v>2</v>
      </c>
      <c r="H133" s="24">
        <v>1</v>
      </c>
      <c r="I133" s="24">
        <v>24</v>
      </c>
      <c r="J133" s="24">
        <v>4</v>
      </c>
      <c r="K133" s="24">
        <v>1</v>
      </c>
      <c r="L133">
        <v>2.0644999999999998</v>
      </c>
      <c r="M133">
        <v>28.3</v>
      </c>
      <c r="N133" s="84">
        <f t="shared" si="2"/>
        <v>9561.3596598837194</v>
      </c>
      <c r="O133" s="19">
        <v>108</v>
      </c>
      <c r="P133" s="39">
        <v>24.6</v>
      </c>
      <c r="Q133" s="51">
        <v>6.4</v>
      </c>
      <c r="R133" s="51"/>
      <c r="S133" s="39">
        <v>45.7</v>
      </c>
      <c r="T133" s="19">
        <v>72</v>
      </c>
      <c r="U133" s="19">
        <v>112</v>
      </c>
    </row>
    <row r="134" spans="1:21" ht="16.5" thickTop="1" thickBot="1" x14ac:dyDescent="0.3">
      <c r="A134" s="25" t="s">
        <v>340</v>
      </c>
      <c r="B134" s="26">
        <v>1</v>
      </c>
      <c r="C134" s="37" t="s">
        <v>350</v>
      </c>
      <c r="D134" s="45" t="s">
        <v>351</v>
      </c>
      <c r="E134" s="30">
        <v>125</v>
      </c>
      <c r="F134" s="83">
        <v>4</v>
      </c>
      <c r="G134" s="83">
        <v>2</v>
      </c>
      <c r="H134" s="24">
        <v>1</v>
      </c>
      <c r="I134" s="18">
        <v>25</v>
      </c>
      <c r="J134" s="24">
        <v>5</v>
      </c>
      <c r="K134" s="18">
        <v>1</v>
      </c>
      <c r="L134">
        <v>1.913</v>
      </c>
      <c r="M134">
        <v>27.9</v>
      </c>
      <c r="N134" s="84">
        <f t="shared" si="2"/>
        <v>8909.1412965116269</v>
      </c>
      <c r="O134" s="19">
        <v>120</v>
      </c>
      <c r="P134" s="39">
        <v>26</v>
      </c>
      <c r="Q134" s="50">
        <v>9.1</v>
      </c>
      <c r="R134" s="51"/>
      <c r="S134" s="39">
        <v>55.9</v>
      </c>
      <c r="T134" s="19">
        <v>60</v>
      </c>
      <c r="U134" s="19">
        <v>100</v>
      </c>
    </row>
    <row r="135" spans="1:21" ht="16.5" thickTop="1" thickBot="1" x14ac:dyDescent="0.3">
      <c r="A135" s="25" t="s">
        <v>340</v>
      </c>
      <c r="B135" s="28">
        <v>1</v>
      </c>
      <c r="C135" s="37" t="s">
        <v>354</v>
      </c>
      <c r="D135" s="45" t="s">
        <v>355</v>
      </c>
      <c r="E135" s="30">
        <v>126</v>
      </c>
      <c r="F135" s="83">
        <v>4</v>
      </c>
      <c r="G135" s="83">
        <v>2</v>
      </c>
      <c r="H135" s="24">
        <v>1</v>
      </c>
      <c r="I135" s="24">
        <v>26</v>
      </c>
      <c r="J135" s="24">
        <v>5</v>
      </c>
      <c r="K135" s="24">
        <v>2</v>
      </c>
      <c r="L135">
        <v>1.5625</v>
      </c>
      <c r="M135">
        <v>28.3</v>
      </c>
      <c r="N135" s="84">
        <f t="shared" si="2"/>
        <v>7236.4371366279074</v>
      </c>
      <c r="O135" s="19">
        <v>108</v>
      </c>
      <c r="P135" s="39">
        <v>26.2</v>
      </c>
      <c r="Q135" s="51">
        <v>5.5</v>
      </c>
      <c r="R135" s="51"/>
      <c r="S135" s="39">
        <v>47.8</v>
      </c>
      <c r="T135" s="19">
        <v>64</v>
      </c>
      <c r="U135" s="19">
        <v>104</v>
      </c>
    </row>
    <row r="136" spans="1:21" ht="16.5" thickTop="1" thickBot="1" x14ac:dyDescent="0.3">
      <c r="A136" s="25" t="s">
        <v>340</v>
      </c>
      <c r="B136" s="26">
        <v>1</v>
      </c>
      <c r="C136" s="37" t="s">
        <v>356</v>
      </c>
      <c r="D136" s="45" t="s">
        <v>357</v>
      </c>
      <c r="E136" s="30">
        <v>127</v>
      </c>
      <c r="F136" s="83">
        <v>4</v>
      </c>
      <c r="G136" s="83">
        <v>2</v>
      </c>
      <c r="H136" s="24">
        <v>1</v>
      </c>
      <c r="I136" s="24">
        <v>27</v>
      </c>
      <c r="J136" s="24">
        <v>5</v>
      </c>
      <c r="K136" s="24">
        <v>3</v>
      </c>
      <c r="L136">
        <v>1.097</v>
      </c>
      <c r="M136">
        <v>26</v>
      </c>
      <c r="N136" s="84">
        <f t="shared" si="2"/>
        <v>5243.532441860465</v>
      </c>
      <c r="O136" s="19">
        <v>72</v>
      </c>
      <c r="P136" s="39">
        <v>26.1</v>
      </c>
      <c r="Q136" s="51">
        <v>4.5</v>
      </c>
      <c r="R136" s="51"/>
      <c r="S136" s="39">
        <v>51.8</v>
      </c>
      <c r="T136" s="19">
        <v>62</v>
      </c>
      <c r="U136" s="19">
        <v>102</v>
      </c>
    </row>
    <row r="137" spans="1:21" ht="16.5" thickTop="1" thickBot="1" x14ac:dyDescent="0.3">
      <c r="A137" s="25" t="s">
        <v>340</v>
      </c>
      <c r="B137" s="28">
        <v>1</v>
      </c>
      <c r="C137" s="37" t="s">
        <v>358</v>
      </c>
      <c r="D137" s="45" t="s">
        <v>359</v>
      </c>
      <c r="E137" s="30">
        <v>128</v>
      </c>
      <c r="F137" s="83">
        <v>4</v>
      </c>
      <c r="G137" s="83">
        <v>2</v>
      </c>
      <c r="H137" s="24">
        <v>1</v>
      </c>
      <c r="I137" s="18">
        <v>28</v>
      </c>
      <c r="J137" s="24">
        <v>5</v>
      </c>
      <c r="K137" s="24">
        <v>4</v>
      </c>
      <c r="L137">
        <v>1.5089999999999999</v>
      </c>
      <c r="M137">
        <v>22.8</v>
      </c>
      <c r="N137" s="84">
        <f t="shared" si="2"/>
        <v>7524.7513255813947</v>
      </c>
      <c r="O137" s="19">
        <v>84</v>
      </c>
      <c r="P137" s="39">
        <v>25.2</v>
      </c>
      <c r="Q137" s="51">
        <v>6.7</v>
      </c>
      <c r="R137" s="51"/>
      <c r="S137" s="39">
        <v>56.5</v>
      </c>
      <c r="T137" s="19">
        <v>74</v>
      </c>
      <c r="U137" s="19">
        <v>114</v>
      </c>
    </row>
    <row r="138" spans="1:21" ht="16.5" thickTop="1" thickBot="1" x14ac:dyDescent="0.3">
      <c r="A138" s="25" t="s">
        <v>340</v>
      </c>
      <c r="B138" s="26">
        <v>1</v>
      </c>
      <c r="C138" s="37" t="s">
        <v>360</v>
      </c>
      <c r="D138" s="45" t="s">
        <v>361</v>
      </c>
      <c r="E138" s="30">
        <v>129</v>
      </c>
      <c r="F138" s="83">
        <v>4</v>
      </c>
      <c r="G138" s="83">
        <v>2</v>
      </c>
      <c r="H138" s="24">
        <v>1</v>
      </c>
      <c r="I138" s="24">
        <v>29</v>
      </c>
      <c r="J138" s="24">
        <v>5</v>
      </c>
      <c r="K138" s="24">
        <v>5</v>
      </c>
      <c r="L138">
        <v>1.6785000000000001</v>
      </c>
      <c r="M138">
        <v>23.2</v>
      </c>
      <c r="N138" s="84">
        <f t="shared" si="2"/>
        <v>8326.6091162790708</v>
      </c>
      <c r="O138" s="19">
        <v>140</v>
      </c>
      <c r="P138" s="39">
        <v>27.6</v>
      </c>
      <c r="Q138" s="51">
        <v>4.0999999999999996</v>
      </c>
      <c r="R138" s="51"/>
      <c r="S138" s="39">
        <v>65.7</v>
      </c>
      <c r="T138" s="19">
        <v>70</v>
      </c>
      <c r="U138" s="19">
        <v>110</v>
      </c>
    </row>
    <row r="139" spans="1:21" ht="16.5" thickTop="1" thickBot="1" x14ac:dyDescent="0.3">
      <c r="A139" s="25" t="s">
        <v>340</v>
      </c>
      <c r="B139" s="28">
        <v>1</v>
      </c>
      <c r="C139" s="37" t="s">
        <v>364</v>
      </c>
      <c r="D139" s="45" t="s">
        <v>365</v>
      </c>
      <c r="E139" s="30">
        <v>130</v>
      </c>
      <c r="F139" s="83">
        <v>4</v>
      </c>
      <c r="G139" s="83">
        <v>2</v>
      </c>
      <c r="H139" s="24">
        <v>1</v>
      </c>
      <c r="I139" s="24">
        <v>30</v>
      </c>
      <c r="J139" s="24">
        <v>5</v>
      </c>
      <c r="K139" s="24">
        <v>6</v>
      </c>
      <c r="L139">
        <v>0.8115</v>
      </c>
      <c r="M139">
        <v>25.1</v>
      </c>
      <c r="N139" s="84">
        <f t="shared" si="2"/>
        <v>3926.0511540697676</v>
      </c>
      <c r="O139" s="19">
        <v>112</v>
      </c>
      <c r="P139" s="39">
        <v>24.1</v>
      </c>
      <c r="Q139" s="51">
        <v>4.4000000000000004</v>
      </c>
      <c r="R139" s="51"/>
      <c r="S139" s="39">
        <v>53.8</v>
      </c>
      <c r="T139" s="19">
        <v>71</v>
      </c>
      <c r="U139" s="19">
        <v>111</v>
      </c>
    </row>
    <row r="140" spans="1:21" ht="16.5" thickTop="1" thickBot="1" x14ac:dyDescent="0.3">
      <c r="A140" s="25" t="s">
        <v>340</v>
      </c>
      <c r="B140" s="26">
        <v>1</v>
      </c>
      <c r="C140" s="37" t="s">
        <v>362</v>
      </c>
      <c r="D140" s="45" t="s">
        <v>363</v>
      </c>
      <c r="E140" s="30">
        <v>131</v>
      </c>
      <c r="F140" s="83">
        <v>4</v>
      </c>
      <c r="G140" s="83">
        <v>2</v>
      </c>
      <c r="H140" s="24">
        <v>1</v>
      </c>
      <c r="I140" s="18">
        <v>31</v>
      </c>
      <c r="J140" s="24">
        <v>6</v>
      </c>
      <c r="K140" s="24">
        <v>6</v>
      </c>
      <c r="L140">
        <v>0.441</v>
      </c>
      <c r="M140">
        <v>19</v>
      </c>
      <c r="N140" s="84">
        <f t="shared" si="2"/>
        <v>2307.3273837209304</v>
      </c>
      <c r="O140" s="19">
        <v>112</v>
      </c>
      <c r="P140" s="39">
        <v>23.1</v>
      </c>
      <c r="Q140" s="51">
        <v>2.8</v>
      </c>
      <c r="R140" s="51"/>
      <c r="S140" s="39">
        <v>50.8</v>
      </c>
      <c r="T140" s="19">
        <v>70</v>
      </c>
      <c r="U140" s="19">
        <v>110</v>
      </c>
    </row>
    <row r="141" spans="1:21" ht="16.5" thickTop="1" thickBot="1" x14ac:dyDescent="0.3">
      <c r="A141" s="25" t="s">
        <v>340</v>
      </c>
      <c r="B141" s="28">
        <v>1</v>
      </c>
      <c r="C141" s="37" t="s">
        <v>366</v>
      </c>
      <c r="D141" s="45" t="s">
        <v>367</v>
      </c>
      <c r="E141" s="30">
        <v>132</v>
      </c>
      <c r="F141" s="83">
        <v>4</v>
      </c>
      <c r="G141" s="83">
        <v>2</v>
      </c>
      <c r="H141" s="24">
        <v>1</v>
      </c>
      <c r="I141" s="24">
        <v>32</v>
      </c>
      <c r="J141" s="24">
        <v>6</v>
      </c>
      <c r="K141" s="24">
        <v>5</v>
      </c>
      <c r="L141">
        <v>1.512</v>
      </c>
      <c r="M141">
        <v>21.3</v>
      </c>
      <c r="N141" s="84">
        <f t="shared" si="2"/>
        <v>7686.2080465116278</v>
      </c>
      <c r="O141" s="19">
        <v>120</v>
      </c>
      <c r="P141" s="39">
        <v>24.6</v>
      </c>
      <c r="Q141" s="51">
        <v>5.3</v>
      </c>
      <c r="R141" s="51"/>
      <c r="S141" s="39">
        <v>62.2</v>
      </c>
      <c r="T141" s="19">
        <v>72</v>
      </c>
      <c r="U141" s="19">
        <v>112</v>
      </c>
    </row>
    <row r="142" spans="1:21" ht="16.5" thickTop="1" thickBot="1" x14ac:dyDescent="0.3">
      <c r="A142" s="25" t="s">
        <v>340</v>
      </c>
      <c r="B142" s="26">
        <v>1</v>
      </c>
      <c r="C142" s="37" t="s">
        <v>368</v>
      </c>
      <c r="D142" s="45" t="s">
        <v>369</v>
      </c>
      <c r="E142" s="30">
        <v>133</v>
      </c>
      <c r="F142" s="83">
        <v>4</v>
      </c>
      <c r="G142" s="83">
        <v>2</v>
      </c>
      <c r="H142" s="24">
        <v>1</v>
      </c>
      <c r="I142" s="24">
        <v>33</v>
      </c>
      <c r="J142" s="24">
        <v>6</v>
      </c>
      <c r="K142" s="24">
        <v>4</v>
      </c>
      <c r="L142">
        <v>1.208</v>
      </c>
      <c r="M142">
        <v>24.7</v>
      </c>
      <c r="N142" s="84">
        <f t="shared" si="2"/>
        <v>5875.53641860465</v>
      </c>
      <c r="O142" s="19">
        <v>52</v>
      </c>
      <c r="P142" s="39">
        <v>27.4</v>
      </c>
      <c r="Q142" s="51">
        <v>4</v>
      </c>
      <c r="R142" s="51"/>
      <c r="S142" s="39">
        <v>44.2</v>
      </c>
      <c r="T142" s="19">
        <v>62</v>
      </c>
      <c r="U142" s="19">
        <v>102</v>
      </c>
    </row>
    <row r="143" spans="1:21" ht="16.5" thickTop="1" thickBot="1" x14ac:dyDescent="0.3">
      <c r="A143" s="25" t="s">
        <v>340</v>
      </c>
      <c r="B143" s="28">
        <v>1</v>
      </c>
      <c r="C143" s="37" t="s">
        <v>370</v>
      </c>
      <c r="D143" s="45" t="s">
        <v>371</v>
      </c>
      <c r="E143" s="30">
        <v>134</v>
      </c>
      <c r="F143" s="83">
        <v>4</v>
      </c>
      <c r="G143" s="83">
        <v>2</v>
      </c>
      <c r="H143" s="24">
        <v>1</v>
      </c>
      <c r="I143" s="18">
        <v>34</v>
      </c>
      <c r="J143" s="24">
        <v>6</v>
      </c>
      <c r="K143" s="24">
        <v>3</v>
      </c>
      <c r="L143">
        <v>1.6405000000000001</v>
      </c>
      <c r="M143">
        <v>26.2</v>
      </c>
      <c r="N143" s="84">
        <f t="shared" si="2"/>
        <v>7820.2062732558143</v>
      </c>
      <c r="O143" s="19">
        <v>60</v>
      </c>
      <c r="P143" s="39">
        <v>22.1</v>
      </c>
      <c r="Q143" s="51">
        <v>5.6</v>
      </c>
      <c r="R143" s="51"/>
      <c r="S143" s="39">
        <v>45.4</v>
      </c>
      <c r="T143" s="19">
        <v>70</v>
      </c>
      <c r="U143" s="19">
        <v>108</v>
      </c>
    </row>
    <row r="144" spans="1:21" ht="16.5" thickTop="1" thickBot="1" x14ac:dyDescent="0.3">
      <c r="A144" s="25" t="s">
        <v>340</v>
      </c>
      <c r="B144" s="26">
        <v>1</v>
      </c>
      <c r="C144" s="46" t="s">
        <v>372</v>
      </c>
      <c r="D144" s="29"/>
      <c r="E144" s="30">
        <v>135</v>
      </c>
      <c r="F144" s="83">
        <v>4</v>
      </c>
      <c r="G144" s="83">
        <v>2</v>
      </c>
      <c r="H144" s="24">
        <v>1</v>
      </c>
      <c r="I144" s="24">
        <v>35</v>
      </c>
      <c r="J144" s="24">
        <v>6</v>
      </c>
      <c r="K144" s="24">
        <v>2</v>
      </c>
      <c r="L144">
        <v>2.254</v>
      </c>
      <c r="M144">
        <v>25.3</v>
      </c>
      <c r="N144" s="84">
        <f t="shared" si="2"/>
        <v>10875.772779069768</v>
      </c>
      <c r="O144" s="19">
        <v>132</v>
      </c>
      <c r="P144" s="39">
        <v>24.4</v>
      </c>
      <c r="Q144" s="51">
        <v>4</v>
      </c>
      <c r="R144" s="51"/>
      <c r="S144" s="39">
        <v>67.03</v>
      </c>
      <c r="T144" s="19">
        <v>68</v>
      </c>
      <c r="U144" s="19">
        <v>110</v>
      </c>
    </row>
    <row r="145" spans="1:21" ht="16.5" thickTop="1" thickBot="1" x14ac:dyDescent="0.3">
      <c r="A145" s="25" t="s">
        <v>340</v>
      </c>
      <c r="B145" s="28">
        <v>1</v>
      </c>
      <c r="C145" s="37" t="s">
        <v>95</v>
      </c>
      <c r="D145" s="28"/>
      <c r="E145" s="30">
        <v>136</v>
      </c>
      <c r="F145" s="83">
        <v>4</v>
      </c>
      <c r="G145" s="83">
        <v>2</v>
      </c>
      <c r="H145" s="24">
        <v>1</v>
      </c>
      <c r="I145" s="24">
        <v>36</v>
      </c>
      <c r="J145" s="24">
        <v>6</v>
      </c>
      <c r="K145" s="24">
        <v>1</v>
      </c>
      <c r="L145">
        <v>1.3340000000000001</v>
      </c>
      <c r="M145">
        <v>27.1</v>
      </c>
      <c r="N145" s="84">
        <f t="shared" si="2"/>
        <v>6281.5810813953503</v>
      </c>
      <c r="O145" s="19">
        <v>68</v>
      </c>
      <c r="P145" s="39">
        <v>25.2</v>
      </c>
      <c r="Q145" s="51">
        <v>6.8</v>
      </c>
      <c r="R145" s="51"/>
      <c r="S145" s="39">
        <v>41.8</v>
      </c>
      <c r="T145" s="19">
        <v>60</v>
      </c>
      <c r="U145" s="19">
        <v>100</v>
      </c>
    </row>
    <row r="146" spans="1:21" ht="16.5" thickTop="1" thickBot="1" x14ac:dyDescent="0.3">
      <c r="A146" s="25" t="s">
        <v>340</v>
      </c>
      <c r="B146" s="26">
        <v>1</v>
      </c>
      <c r="C146" s="40" t="s">
        <v>88</v>
      </c>
      <c r="D146" s="42" t="s">
        <v>89</v>
      </c>
      <c r="E146" s="30">
        <v>201</v>
      </c>
      <c r="F146" s="83">
        <v>4</v>
      </c>
      <c r="G146" s="83">
        <v>2</v>
      </c>
      <c r="H146" s="24">
        <v>2</v>
      </c>
      <c r="I146" s="24">
        <v>14</v>
      </c>
      <c r="J146" s="18">
        <v>7</v>
      </c>
      <c r="K146" s="18">
        <v>1</v>
      </c>
      <c r="L146">
        <v>1.3825000000000001</v>
      </c>
      <c r="M146">
        <v>18.8</v>
      </c>
      <c r="N146" s="84">
        <f t="shared" si="2"/>
        <v>7251.148197674419</v>
      </c>
      <c r="O146" s="19">
        <v>72</v>
      </c>
      <c r="P146" s="39">
        <v>23.9</v>
      </c>
      <c r="Q146" s="50">
        <v>6.6</v>
      </c>
      <c r="R146" s="51"/>
      <c r="S146" s="39">
        <v>89</v>
      </c>
      <c r="T146" s="17">
        <v>80</v>
      </c>
      <c r="U146" s="19">
        <v>120</v>
      </c>
    </row>
    <row r="147" spans="1:21" ht="16.5" thickTop="1" thickBot="1" x14ac:dyDescent="0.3">
      <c r="A147" s="25" t="s">
        <v>340</v>
      </c>
      <c r="B147" s="28">
        <v>1</v>
      </c>
      <c r="C147" s="40" t="s">
        <v>82</v>
      </c>
      <c r="D147" s="41">
        <v>8528</v>
      </c>
      <c r="E147" s="30">
        <v>202</v>
      </c>
      <c r="F147" s="83">
        <v>4</v>
      </c>
      <c r="G147" s="83">
        <v>2</v>
      </c>
      <c r="H147" s="24">
        <v>2</v>
      </c>
      <c r="I147" s="24">
        <v>8</v>
      </c>
      <c r="J147" s="18">
        <v>7</v>
      </c>
      <c r="K147" s="24">
        <v>2</v>
      </c>
      <c r="L147">
        <v>1.8959999999999999</v>
      </c>
      <c r="M147">
        <v>20</v>
      </c>
      <c r="N147" s="84">
        <f t="shared" si="2"/>
        <v>9797.4697674418585</v>
      </c>
      <c r="O147" s="19">
        <v>128</v>
      </c>
      <c r="P147" s="39">
        <v>24.5</v>
      </c>
      <c r="Q147" s="51">
        <v>5.2</v>
      </c>
      <c r="R147" s="51"/>
      <c r="S147" s="39">
        <v>66.400000000000006</v>
      </c>
      <c r="T147" s="19">
        <v>76</v>
      </c>
      <c r="U147" s="19">
        <v>116</v>
      </c>
    </row>
    <row r="148" spans="1:21" ht="16.5" thickTop="1" thickBot="1" x14ac:dyDescent="0.3">
      <c r="A148" s="25" t="s">
        <v>340</v>
      </c>
      <c r="B148" s="26">
        <v>1</v>
      </c>
      <c r="C148" s="40" t="s">
        <v>78</v>
      </c>
      <c r="D148" s="41" t="s">
        <v>2</v>
      </c>
      <c r="E148" s="30">
        <v>203</v>
      </c>
      <c r="F148" s="83">
        <v>4</v>
      </c>
      <c r="G148" s="83">
        <v>2</v>
      </c>
      <c r="H148" s="24">
        <v>2</v>
      </c>
      <c r="I148" s="24">
        <v>4</v>
      </c>
      <c r="J148" s="18">
        <v>7</v>
      </c>
      <c r="K148" s="24">
        <v>3</v>
      </c>
      <c r="L148">
        <v>0.80649999999999999</v>
      </c>
      <c r="M148">
        <v>16.600000000000001</v>
      </c>
      <c r="N148" s="84">
        <f t="shared" si="2"/>
        <v>4344.6623895348839</v>
      </c>
      <c r="O148" s="19">
        <v>120</v>
      </c>
      <c r="P148" s="39">
        <v>26.2</v>
      </c>
      <c r="Q148" s="51">
        <v>4.4000000000000004</v>
      </c>
      <c r="R148" s="51"/>
      <c r="S148" s="39">
        <v>57.4</v>
      </c>
      <c r="T148" s="19">
        <v>70</v>
      </c>
      <c r="U148" s="19">
        <v>110</v>
      </c>
    </row>
    <row r="149" spans="1:21" ht="16.5" thickTop="1" thickBot="1" x14ac:dyDescent="0.3">
      <c r="A149" s="25" t="s">
        <v>340</v>
      </c>
      <c r="B149" s="28">
        <v>1</v>
      </c>
      <c r="C149" s="40" t="s">
        <v>83</v>
      </c>
      <c r="D149" s="41">
        <v>8607</v>
      </c>
      <c r="E149" s="30">
        <v>204</v>
      </c>
      <c r="F149" s="83">
        <v>4</v>
      </c>
      <c r="G149" s="83">
        <v>2</v>
      </c>
      <c r="H149" s="24">
        <v>2</v>
      </c>
      <c r="I149" s="24">
        <v>9</v>
      </c>
      <c r="J149" s="18">
        <v>7</v>
      </c>
      <c r="K149" s="24">
        <v>4</v>
      </c>
      <c r="L149">
        <v>1.3105</v>
      </c>
      <c r="M149">
        <v>17.7</v>
      </c>
      <c r="N149" s="84">
        <f t="shared" si="2"/>
        <v>6966.6256191860466</v>
      </c>
      <c r="O149" s="19">
        <v>88</v>
      </c>
      <c r="P149" s="39">
        <v>25.8</v>
      </c>
      <c r="Q149" s="51">
        <v>6</v>
      </c>
      <c r="R149" s="51"/>
      <c r="S149" s="39">
        <v>79.2</v>
      </c>
      <c r="T149" s="19">
        <v>78</v>
      </c>
      <c r="U149" s="19">
        <v>118</v>
      </c>
    </row>
    <row r="150" spans="1:21" ht="16.5" thickTop="1" thickBot="1" x14ac:dyDescent="0.3">
      <c r="A150" s="25" t="s">
        <v>340</v>
      </c>
      <c r="B150" s="26">
        <v>1</v>
      </c>
      <c r="C150" s="40" t="s">
        <v>87</v>
      </c>
      <c r="D150" s="41" t="s">
        <v>10</v>
      </c>
      <c r="E150" s="30">
        <v>205</v>
      </c>
      <c r="F150" s="83">
        <v>4</v>
      </c>
      <c r="G150" s="83">
        <v>2</v>
      </c>
      <c r="H150" s="24">
        <v>2</v>
      </c>
      <c r="I150" s="24">
        <v>13</v>
      </c>
      <c r="J150" s="18">
        <v>7</v>
      </c>
      <c r="K150" s="24">
        <v>5</v>
      </c>
      <c r="L150">
        <v>1.8365</v>
      </c>
      <c r="M150">
        <v>18.7</v>
      </c>
      <c r="N150" s="84">
        <f t="shared" si="2"/>
        <v>9644.2195901162795</v>
      </c>
      <c r="O150" s="19">
        <v>104</v>
      </c>
      <c r="P150" s="39">
        <v>19.2</v>
      </c>
      <c r="Q150" s="51">
        <v>3.8</v>
      </c>
      <c r="R150" s="51"/>
      <c r="S150" s="39">
        <v>75.7</v>
      </c>
      <c r="T150" s="19">
        <v>70</v>
      </c>
      <c r="U150" s="19">
        <v>112</v>
      </c>
    </row>
    <row r="151" spans="1:21" ht="16.5" thickTop="1" thickBot="1" x14ac:dyDescent="0.3">
      <c r="A151" s="25" t="s">
        <v>340</v>
      </c>
      <c r="B151" s="28">
        <v>1</v>
      </c>
      <c r="C151" s="40" t="s">
        <v>81</v>
      </c>
      <c r="D151" s="41">
        <v>8544</v>
      </c>
      <c r="E151" s="30">
        <v>206</v>
      </c>
      <c r="F151" s="83">
        <v>4</v>
      </c>
      <c r="G151" s="83">
        <v>2</v>
      </c>
      <c r="H151" s="24">
        <v>2</v>
      </c>
      <c r="I151" s="24">
        <v>7</v>
      </c>
      <c r="J151" s="18">
        <v>7</v>
      </c>
      <c r="K151" s="24">
        <v>6</v>
      </c>
      <c r="L151">
        <v>1.4065000000000001</v>
      </c>
      <c r="M151">
        <v>20.100000000000001</v>
      </c>
      <c r="N151" s="84">
        <f t="shared" si="2"/>
        <v>7258.9219680232563</v>
      </c>
      <c r="O151" s="19">
        <v>124</v>
      </c>
      <c r="P151" s="39">
        <v>20.6</v>
      </c>
      <c r="Q151" s="51">
        <v>8.3000000000000007</v>
      </c>
      <c r="R151" s="51"/>
      <c r="S151" s="39">
        <v>70.099999999999994</v>
      </c>
      <c r="T151" s="19">
        <v>68</v>
      </c>
      <c r="U151" s="19">
        <v>110</v>
      </c>
    </row>
    <row r="152" spans="1:21" ht="16.5" thickTop="1" thickBot="1" x14ac:dyDescent="0.3">
      <c r="A152" s="25" t="s">
        <v>340</v>
      </c>
      <c r="B152" s="26">
        <v>1</v>
      </c>
      <c r="C152" s="37" t="s">
        <v>370</v>
      </c>
      <c r="D152" s="45" t="s">
        <v>371</v>
      </c>
      <c r="E152" s="30">
        <v>207</v>
      </c>
      <c r="F152" s="83">
        <v>4</v>
      </c>
      <c r="G152" s="83">
        <v>2</v>
      </c>
      <c r="H152" s="24">
        <v>2</v>
      </c>
      <c r="I152" s="24">
        <v>34</v>
      </c>
      <c r="J152" s="24">
        <v>8</v>
      </c>
      <c r="K152" s="24">
        <v>6</v>
      </c>
      <c r="L152">
        <v>1.4315</v>
      </c>
      <c r="M152">
        <v>22.9</v>
      </c>
      <c r="N152" s="84">
        <f t="shared" si="2"/>
        <v>7129.0447761627902</v>
      </c>
      <c r="O152" s="19">
        <v>80</v>
      </c>
      <c r="P152" s="39">
        <v>22.5</v>
      </c>
      <c r="Q152" s="52">
        <v>6.3</v>
      </c>
      <c r="R152" s="51"/>
      <c r="S152" s="39">
        <v>35.9</v>
      </c>
      <c r="T152" s="19">
        <v>65</v>
      </c>
      <c r="U152" s="19">
        <v>105</v>
      </c>
    </row>
    <row r="153" spans="1:21" ht="16.5" thickTop="1" thickBot="1" x14ac:dyDescent="0.3">
      <c r="A153" s="25" t="s">
        <v>340</v>
      </c>
      <c r="B153" s="28">
        <v>1</v>
      </c>
      <c r="C153" s="37" t="s">
        <v>354</v>
      </c>
      <c r="D153" s="45" t="s">
        <v>355</v>
      </c>
      <c r="E153" s="30">
        <v>208</v>
      </c>
      <c r="F153" s="83">
        <v>4</v>
      </c>
      <c r="G153" s="83">
        <v>2</v>
      </c>
      <c r="H153" s="24">
        <v>2</v>
      </c>
      <c r="I153" s="24">
        <v>26</v>
      </c>
      <c r="J153" s="24">
        <v>8</v>
      </c>
      <c r="K153" s="24">
        <v>5</v>
      </c>
      <c r="L153">
        <v>1.3029999999999999</v>
      </c>
      <c r="M153">
        <v>23.9</v>
      </c>
      <c r="N153" s="84">
        <f t="shared" si="2"/>
        <v>6404.9343779069768</v>
      </c>
      <c r="O153" s="19">
        <v>92</v>
      </c>
      <c r="P153" s="39">
        <v>24.4</v>
      </c>
      <c r="Q153" s="51">
        <v>7.1</v>
      </c>
      <c r="R153" s="51"/>
      <c r="S153" s="39">
        <v>47.1</v>
      </c>
      <c r="T153" s="19">
        <v>50</v>
      </c>
      <c r="U153" s="19">
        <v>90</v>
      </c>
    </row>
    <row r="154" spans="1:21" ht="16.5" thickTop="1" thickBot="1" x14ac:dyDescent="0.3">
      <c r="A154" s="25" t="s">
        <v>340</v>
      </c>
      <c r="B154" s="26">
        <v>1</v>
      </c>
      <c r="C154" s="40" t="s">
        <v>75</v>
      </c>
      <c r="D154" s="41" t="s">
        <v>35</v>
      </c>
      <c r="E154" s="30">
        <v>209</v>
      </c>
      <c r="F154" s="83">
        <v>4</v>
      </c>
      <c r="G154" s="83">
        <v>2</v>
      </c>
      <c r="H154" s="24">
        <v>2</v>
      </c>
      <c r="I154" s="24">
        <v>1</v>
      </c>
      <c r="J154" s="24">
        <v>8</v>
      </c>
      <c r="K154" s="24">
        <v>4</v>
      </c>
      <c r="L154">
        <v>1.7849999999999999</v>
      </c>
      <c r="M154">
        <v>18.600000000000001</v>
      </c>
      <c r="N154" s="84">
        <f t="shared" si="2"/>
        <v>9385.3016860465104</v>
      </c>
      <c r="O154" s="19">
        <v>40</v>
      </c>
      <c r="P154" s="39">
        <v>29</v>
      </c>
      <c r="Q154" s="51">
        <v>8.1999999999999993</v>
      </c>
      <c r="R154" s="51"/>
      <c r="S154" s="39">
        <v>63.1</v>
      </c>
      <c r="T154" s="19">
        <v>64</v>
      </c>
      <c r="U154" s="19">
        <v>104</v>
      </c>
    </row>
    <row r="155" spans="1:21" ht="16.5" thickTop="1" thickBot="1" x14ac:dyDescent="0.3">
      <c r="A155" s="25" t="s">
        <v>340</v>
      </c>
      <c r="B155" s="28">
        <v>1</v>
      </c>
      <c r="C155" s="43" t="s">
        <v>91</v>
      </c>
      <c r="D155" s="44" t="s">
        <v>11</v>
      </c>
      <c r="E155" s="30">
        <v>210</v>
      </c>
      <c r="F155" s="83">
        <v>4</v>
      </c>
      <c r="G155" s="83">
        <v>2</v>
      </c>
      <c r="H155" s="24">
        <v>2</v>
      </c>
      <c r="I155" s="24">
        <v>16</v>
      </c>
      <c r="J155" s="24">
        <v>8</v>
      </c>
      <c r="K155" s="24">
        <v>3</v>
      </c>
      <c r="L155">
        <v>1.0125</v>
      </c>
      <c r="M155">
        <v>18.7</v>
      </c>
      <c r="N155" s="84">
        <f t="shared" si="2"/>
        <v>5317.0554505813952</v>
      </c>
      <c r="O155" s="19">
        <v>96</v>
      </c>
      <c r="P155" s="39">
        <v>24.6</v>
      </c>
      <c r="Q155" s="51">
        <v>4.2</v>
      </c>
      <c r="R155" s="51"/>
      <c r="S155" s="39">
        <v>57.8</v>
      </c>
      <c r="T155" s="19">
        <v>82</v>
      </c>
      <c r="U155" s="19">
        <v>122</v>
      </c>
    </row>
    <row r="156" spans="1:21" ht="16.5" thickTop="1" thickBot="1" x14ac:dyDescent="0.3">
      <c r="A156" s="25" t="s">
        <v>340</v>
      </c>
      <c r="B156" s="26">
        <v>1</v>
      </c>
      <c r="C156" s="37" t="s">
        <v>362</v>
      </c>
      <c r="D156" s="45" t="s">
        <v>363</v>
      </c>
      <c r="E156" s="30">
        <v>211</v>
      </c>
      <c r="F156" s="83">
        <v>4</v>
      </c>
      <c r="G156" s="83">
        <v>2</v>
      </c>
      <c r="H156" s="24">
        <v>2</v>
      </c>
      <c r="I156" s="24">
        <v>31</v>
      </c>
      <c r="J156" s="24">
        <v>8</v>
      </c>
      <c r="K156" s="24">
        <v>2</v>
      </c>
      <c r="L156">
        <v>1.2110000000000001</v>
      </c>
      <c r="M156">
        <v>16.5</v>
      </c>
      <c r="N156" s="84">
        <f t="shared" si="2"/>
        <v>6531.5496220930245</v>
      </c>
      <c r="O156" s="19">
        <v>108</v>
      </c>
      <c r="P156" s="39">
        <v>23.8</v>
      </c>
      <c r="Q156" s="51">
        <v>4.3</v>
      </c>
      <c r="R156" s="51"/>
      <c r="S156" s="39">
        <v>63.5</v>
      </c>
      <c r="T156" s="19">
        <v>78</v>
      </c>
      <c r="U156" s="19">
        <v>118</v>
      </c>
    </row>
    <row r="157" spans="1:21" ht="16.5" thickTop="1" thickBot="1" x14ac:dyDescent="0.3">
      <c r="A157" s="25" t="s">
        <v>340</v>
      </c>
      <c r="B157" s="28">
        <v>1</v>
      </c>
      <c r="C157" s="40" t="s">
        <v>80</v>
      </c>
      <c r="D157" s="41" t="s">
        <v>23</v>
      </c>
      <c r="E157" s="30">
        <v>212</v>
      </c>
      <c r="F157" s="83">
        <v>4</v>
      </c>
      <c r="G157" s="83">
        <v>2</v>
      </c>
      <c r="H157" s="24">
        <v>2</v>
      </c>
      <c r="I157" s="24">
        <v>6</v>
      </c>
      <c r="J157" s="24">
        <v>8</v>
      </c>
      <c r="K157" s="24">
        <v>1</v>
      </c>
      <c r="L157">
        <v>1.6459999999999999</v>
      </c>
      <c r="M157">
        <v>18.399999999999999</v>
      </c>
      <c r="N157" s="84">
        <f t="shared" si="2"/>
        <v>8675.7214883720917</v>
      </c>
      <c r="O157" s="19">
        <v>104</v>
      </c>
      <c r="P157" s="39">
        <v>26.4</v>
      </c>
      <c r="Q157" s="51">
        <v>4.2</v>
      </c>
      <c r="R157" s="51"/>
      <c r="S157" s="39">
        <v>75.099999999999994</v>
      </c>
      <c r="T157" s="19">
        <v>85</v>
      </c>
      <c r="U157" s="19">
        <v>125</v>
      </c>
    </row>
    <row r="158" spans="1:21" ht="16.5" thickTop="1" thickBot="1" x14ac:dyDescent="0.3">
      <c r="A158" s="25" t="s">
        <v>340</v>
      </c>
      <c r="B158" s="26">
        <v>1</v>
      </c>
      <c r="C158" s="40" t="s">
        <v>76</v>
      </c>
      <c r="D158" s="41" t="s">
        <v>8</v>
      </c>
      <c r="E158" s="30">
        <v>213</v>
      </c>
      <c r="F158" s="83">
        <v>4</v>
      </c>
      <c r="G158" s="83">
        <v>2</v>
      </c>
      <c r="H158" s="24">
        <v>2</v>
      </c>
      <c r="I158" s="24">
        <v>2</v>
      </c>
      <c r="J158" s="24">
        <v>9</v>
      </c>
      <c r="K158" s="18">
        <v>1</v>
      </c>
      <c r="L158">
        <v>1.859</v>
      </c>
      <c r="M158">
        <v>22.6</v>
      </c>
      <c r="N158" s="84">
        <f t="shared" si="2"/>
        <v>9294.0705000000016</v>
      </c>
      <c r="O158" s="19">
        <v>120</v>
      </c>
      <c r="P158" s="39">
        <v>27.4</v>
      </c>
      <c r="Q158" s="50">
        <v>6.8</v>
      </c>
      <c r="R158" s="51"/>
      <c r="S158" s="39">
        <v>105.6</v>
      </c>
      <c r="T158" s="19">
        <v>67</v>
      </c>
      <c r="U158" s="19">
        <v>107</v>
      </c>
    </row>
    <row r="159" spans="1:21" ht="16.5" thickTop="1" thickBot="1" x14ac:dyDescent="0.3">
      <c r="A159" s="25" t="s">
        <v>340</v>
      </c>
      <c r="B159" s="28">
        <v>1</v>
      </c>
      <c r="C159" s="37" t="s">
        <v>366</v>
      </c>
      <c r="D159" s="45" t="s">
        <v>367</v>
      </c>
      <c r="E159" s="30">
        <v>214</v>
      </c>
      <c r="F159" s="83">
        <v>4</v>
      </c>
      <c r="G159" s="83">
        <v>2</v>
      </c>
      <c r="H159" s="24">
        <v>2</v>
      </c>
      <c r="I159" s="24">
        <v>32</v>
      </c>
      <c r="J159" s="24">
        <v>9</v>
      </c>
      <c r="K159" s="24">
        <v>2</v>
      </c>
      <c r="L159">
        <v>1.1679999999999999</v>
      </c>
      <c r="M159">
        <v>16.399999999999999</v>
      </c>
      <c r="N159" s="84">
        <f t="shared" si="2"/>
        <v>6307.1728372093021</v>
      </c>
      <c r="O159" s="19">
        <v>128</v>
      </c>
      <c r="P159" s="39">
        <v>27</v>
      </c>
      <c r="Q159" s="51">
        <v>6.6</v>
      </c>
      <c r="R159" s="51"/>
      <c r="S159" s="39">
        <v>68.3</v>
      </c>
      <c r="T159" s="19">
        <v>71</v>
      </c>
      <c r="U159" s="19">
        <v>111</v>
      </c>
    </row>
    <row r="160" spans="1:21" ht="16.5" thickTop="1" thickBot="1" x14ac:dyDescent="0.3">
      <c r="A160" s="25" t="s">
        <v>340</v>
      </c>
      <c r="B160" s="26">
        <v>1</v>
      </c>
      <c r="C160" s="37" t="s">
        <v>346</v>
      </c>
      <c r="D160" s="45" t="s">
        <v>347</v>
      </c>
      <c r="E160" s="30">
        <v>215</v>
      </c>
      <c r="F160" s="83">
        <v>4</v>
      </c>
      <c r="G160" s="83">
        <v>2</v>
      </c>
      <c r="H160" s="24">
        <v>2</v>
      </c>
      <c r="I160" s="24">
        <v>22</v>
      </c>
      <c r="J160" s="24">
        <v>9</v>
      </c>
      <c r="K160" s="24">
        <v>3</v>
      </c>
      <c r="L160">
        <v>0.84250000000000003</v>
      </c>
      <c r="M160">
        <v>21.2</v>
      </c>
      <c r="N160" s="84">
        <f t="shared" si="2"/>
        <v>4288.2662209302325</v>
      </c>
      <c r="O160" s="19">
        <v>56</v>
      </c>
      <c r="P160" s="39">
        <v>23.2</v>
      </c>
      <c r="Q160" s="51">
        <v>4.4000000000000004</v>
      </c>
      <c r="R160" s="51"/>
      <c r="S160" s="39">
        <v>55.2</v>
      </c>
      <c r="T160" s="19">
        <v>54</v>
      </c>
      <c r="U160" s="19">
        <v>94</v>
      </c>
    </row>
    <row r="161" spans="1:21" ht="16.5" thickTop="1" thickBot="1" x14ac:dyDescent="0.3">
      <c r="A161" s="25" t="s">
        <v>340</v>
      </c>
      <c r="B161" s="28">
        <v>1</v>
      </c>
      <c r="C161" s="37" t="s">
        <v>342</v>
      </c>
      <c r="D161" s="45" t="s">
        <v>343</v>
      </c>
      <c r="E161" s="30">
        <v>216</v>
      </c>
      <c r="F161" s="83">
        <v>4</v>
      </c>
      <c r="G161" s="83">
        <v>2</v>
      </c>
      <c r="H161" s="24">
        <v>2</v>
      </c>
      <c r="I161" s="24">
        <v>20</v>
      </c>
      <c r="J161" s="24">
        <v>9</v>
      </c>
      <c r="K161" s="24">
        <v>4</v>
      </c>
      <c r="L161">
        <v>1.58</v>
      </c>
      <c r="M161">
        <v>19</v>
      </c>
      <c r="N161" s="84">
        <f t="shared" si="2"/>
        <v>8266.6151162790702</v>
      </c>
      <c r="O161" s="19">
        <v>128</v>
      </c>
      <c r="P161" s="39">
        <v>25.8</v>
      </c>
      <c r="Q161" s="51">
        <v>3</v>
      </c>
      <c r="R161" s="51"/>
      <c r="S161" s="39">
        <v>65.8</v>
      </c>
      <c r="T161" s="19">
        <v>68</v>
      </c>
      <c r="U161" s="19">
        <v>108</v>
      </c>
    </row>
    <row r="162" spans="1:21" ht="16.5" thickTop="1" thickBot="1" x14ac:dyDescent="0.3">
      <c r="A162" s="25" t="s">
        <v>340</v>
      </c>
      <c r="B162" s="26">
        <v>1</v>
      </c>
      <c r="C162" s="40" t="s">
        <v>77</v>
      </c>
      <c r="D162" s="41" t="s">
        <v>27</v>
      </c>
      <c r="E162" s="30">
        <v>217</v>
      </c>
      <c r="F162" s="83">
        <v>4</v>
      </c>
      <c r="G162" s="83">
        <v>2</v>
      </c>
      <c r="H162" s="24">
        <v>2</v>
      </c>
      <c r="I162" s="24">
        <v>3</v>
      </c>
      <c r="J162" s="24">
        <v>9</v>
      </c>
      <c r="K162" s="24">
        <v>5</v>
      </c>
      <c r="L162">
        <v>1.393</v>
      </c>
      <c r="M162">
        <v>18.5</v>
      </c>
      <c r="N162" s="84">
        <f t="shared" si="2"/>
        <v>7333.2136337209295</v>
      </c>
      <c r="O162" s="19">
        <v>112</v>
      </c>
      <c r="P162" s="39">
        <v>24.2</v>
      </c>
      <c r="Q162" s="51">
        <v>3.6</v>
      </c>
      <c r="R162" s="51"/>
      <c r="S162" s="39">
        <v>61.6</v>
      </c>
      <c r="T162" s="19">
        <v>65</v>
      </c>
      <c r="U162" s="19">
        <v>105</v>
      </c>
    </row>
    <row r="163" spans="1:21" ht="16.5" thickTop="1" thickBot="1" x14ac:dyDescent="0.3">
      <c r="A163" s="25" t="s">
        <v>340</v>
      </c>
      <c r="B163" s="28">
        <v>1</v>
      </c>
      <c r="C163" s="37" t="s">
        <v>95</v>
      </c>
      <c r="D163" s="28"/>
      <c r="E163" s="30">
        <v>218</v>
      </c>
      <c r="F163" s="83">
        <v>4</v>
      </c>
      <c r="G163" s="83">
        <v>2</v>
      </c>
      <c r="H163" s="24">
        <v>2</v>
      </c>
      <c r="I163" s="24">
        <v>36</v>
      </c>
      <c r="J163" s="24">
        <v>9</v>
      </c>
      <c r="K163" s="24">
        <v>6</v>
      </c>
      <c r="L163">
        <v>1.331</v>
      </c>
      <c r="M163">
        <v>20.7</v>
      </c>
      <c r="N163" s="84">
        <f t="shared" si="2"/>
        <v>6817.6837965116274</v>
      </c>
      <c r="O163" s="19">
        <v>68</v>
      </c>
      <c r="P163" s="39">
        <v>24.1</v>
      </c>
      <c r="Q163" s="51">
        <v>7</v>
      </c>
      <c r="R163" s="51"/>
      <c r="S163" s="39">
        <v>57.8</v>
      </c>
      <c r="T163" s="19">
        <v>80</v>
      </c>
      <c r="U163" s="19">
        <v>120</v>
      </c>
    </row>
    <row r="164" spans="1:21" ht="16.5" thickTop="1" thickBot="1" x14ac:dyDescent="0.3">
      <c r="A164" s="25" t="s">
        <v>340</v>
      </c>
      <c r="B164" s="26">
        <v>1</v>
      </c>
      <c r="C164" s="40" t="s">
        <v>84</v>
      </c>
      <c r="D164" s="41" t="s">
        <v>43</v>
      </c>
      <c r="E164" s="30">
        <v>219</v>
      </c>
      <c r="F164" s="83">
        <v>4</v>
      </c>
      <c r="G164" s="83">
        <v>2</v>
      </c>
      <c r="H164" s="24">
        <v>2</v>
      </c>
      <c r="I164" s="24">
        <v>10</v>
      </c>
      <c r="J164" s="24">
        <v>10</v>
      </c>
      <c r="K164" s="24">
        <v>6</v>
      </c>
      <c r="L164">
        <v>1.383</v>
      </c>
      <c r="M164">
        <v>20</v>
      </c>
      <c r="N164" s="84">
        <f t="shared" si="2"/>
        <v>7146.5720930232555</v>
      </c>
      <c r="O164" s="19">
        <v>76</v>
      </c>
      <c r="P164" s="39">
        <v>25.7</v>
      </c>
      <c r="Q164" s="51">
        <v>3.6</v>
      </c>
      <c r="R164" s="51"/>
      <c r="S164" s="39">
        <v>56.4</v>
      </c>
      <c r="T164" s="19">
        <v>68</v>
      </c>
      <c r="U164" s="19">
        <v>108</v>
      </c>
    </row>
    <row r="165" spans="1:21" ht="16.5" thickTop="1" thickBot="1" x14ac:dyDescent="0.3">
      <c r="A165" s="25" t="s">
        <v>340</v>
      </c>
      <c r="B165" s="28">
        <v>1</v>
      </c>
      <c r="C165" s="37" t="s">
        <v>356</v>
      </c>
      <c r="D165" s="45" t="s">
        <v>357</v>
      </c>
      <c r="E165" s="30">
        <v>220</v>
      </c>
      <c r="F165" s="83">
        <v>4</v>
      </c>
      <c r="G165" s="83">
        <v>2</v>
      </c>
      <c r="H165" s="24">
        <v>2</v>
      </c>
      <c r="I165" s="24">
        <v>27</v>
      </c>
      <c r="J165" s="24">
        <v>10</v>
      </c>
      <c r="K165" s="24">
        <v>5</v>
      </c>
      <c r="L165">
        <v>1.258</v>
      </c>
      <c r="M165">
        <v>26</v>
      </c>
      <c r="N165" s="84">
        <f t="shared" si="2"/>
        <v>6013.0937209302328</v>
      </c>
      <c r="O165" s="19">
        <v>60</v>
      </c>
      <c r="P165" s="39">
        <v>25.8</v>
      </c>
      <c r="Q165" s="51">
        <v>4.9000000000000004</v>
      </c>
      <c r="R165" s="51"/>
      <c r="S165" s="39">
        <v>59.6</v>
      </c>
      <c r="T165" s="19">
        <v>74</v>
      </c>
      <c r="U165" s="19">
        <v>114</v>
      </c>
    </row>
    <row r="166" spans="1:21" ht="16.5" thickTop="1" thickBot="1" x14ac:dyDescent="0.3">
      <c r="A166" s="25" t="s">
        <v>340</v>
      </c>
      <c r="B166" s="26">
        <v>1</v>
      </c>
      <c r="C166" s="37" t="s">
        <v>344</v>
      </c>
      <c r="D166" s="45" t="s">
        <v>345</v>
      </c>
      <c r="E166" s="30">
        <v>221</v>
      </c>
      <c r="F166" s="83">
        <v>4</v>
      </c>
      <c r="G166" s="83">
        <v>2</v>
      </c>
      <c r="H166" s="24">
        <v>2</v>
      </c>
      <c r="I166" s="24">
        <v>21</v>
      </c>
      <c r="J166" s="24">
        <v>10</v>
      </c>
      <c r="K166" s="24">
        <v>4</v>
      </c>
      <c r="L166">
        <v>0.96499999999999997</v>
      </c>
      <c r="M166">
        <v>21</v>
      </c>
      <c r="N166" s="84">
        <f t="shared" si="2"/>
        <v>4924.2491279069764</v>
      </c>
      <c r="O166" s="19">
        <v>68</v>
      </c>
      <c r="P166" s="39">
        <v>25.9</v>
      </c>
      <c r="Q166" s="51">
        <v>4.4000000000000004</v>
      </c>
      <c r="R166" s="51"/>
      <c r="S166" s="39">
        <v>61.4</v>
      </c>
      <c r="T166" s="19">
        <v>70</v>
      </c>
      <c r="U166" s="19">
        <v>110</v>
      </c>
    </row>
    <row r="167" spans="1:21" ht="16.5" thickTop="1" thickBot="1" x14ac:dyDescent="0.3">
      <c r="A167" s="25" t="s">
        <v>340</v>
      </c>
      <c r="B167" s="28">
        <v>1</v>
      </c>
      <c r="C167" s="37" t="s">
        <v>364</v>
      </c>
      <c r="D167" s="45" t="s">
        <v>365</v>
      </c>
      <c r="E167" s="30">
        <v>222</v>
      </c>
      <c r="F167" s="83">
        <v>4</v>
      </c>
      <c r="G167" s="83">
        <v>2</v>
      </c>
      <c r="H167" s="24">
        <v>2</v>
      </c>
      <c r="I167" s="24">
        <v>30</v>
      </c>
      <c r="J167" s="24">
        <v>10</v>
      </c>
      <c r="K167" s="24">
        <v>3</v>
      </c>
      <c r="L167">
        <v>0.73550000000000004</v>
      </c>
      <c r="M167">
        <v>15.9</v>
      </c>
      <c r="N167" s="84">
        <f t="shared" si="2"/>
        <v>3995.4369796511628</v>
      </c>
      <c r="O167" s="19">
        <v>112</v>
      </c>
      <c r="P167" s="39">
        <v>23.5</v>
      </c>
      <c r="Q167" s="51">
        <v>5.6</v>
      </c>
      <c r="R167" s="51"/>
      <c r="S167" s="39">
        <v>55.4</v>
      </c>
      <c r="T167" s="19">
        <v>62</v>
      </c>
      <c r="U167" s="19">
        <v>102</v>
      </c>
    </row>
    <row r="168" spans="1:21" ht="16.5" thickTop="1" thickBot="1" x14ac:dyDescent="0.3">
      <c r="A168" s="25" t="s">
        <v>340</v>
      </c>
      <c r="B168" s="26">
        <v>1</v>
      </c>
      <c r="C168" s="46" t="s">
        <v>372</v>
      </c>
      <c r="D168" s="41"/>
      <c r="E168" s="30">
        <v>223</v>
      </c>
      <c r="F168" s="83">
        <v>4</v>
      </c>
      <c r="G168" s="83">
        <v>2</v>
      </c>
      <c r="H168" s="24">
        <v>2</v>
      </c>
      <c r="I168" s="24">
        <v>35</v>
      </c>
      <c r="J168" s="24">
        <v>10</v>
      </c>
      <c r="K168" s="24">
        <v>2</v>
      </c>
      <c r="L168">
        <v>1.9179999999999999</v>
      </c>
      <c r="M168">
        <v>23.9</v>
      </c>
      <c r="N168" s="84">
        <f t="shared" si="2"/>
        <v>9427.9847558139518</v>
      </c>
      <c r="O168" s="19">
        <v>140</v>
      </c>
      <c r="P168" s="39">
        <v>26.3</v>
      </c>
      <c r="Q168" s="51">
        <v>2.9</v>
      </c>
      <c r="R168" s="51"/>
      <c r="S168" s="39">
        <v>77.8</v>
      </c>
      <c r="T168" s="19">
        <v>70</v>
      </c>
      <c r="U168" s="19">
        <v>110</v>
      </c>
    </row>
    <row r="169" spans="1:21" ht="16.5" thickTop="1" thickBot="1" x14ac:dyDescent="0.3">
      <c r="A169" s="25" t="s">
        <v>340</v>
      </c>
      <c r="B169" s="28">
        <v>1</v>
      </c>
      <c r="C169" s="37" t="s">
        <v>360</v>
      </c>
      <c r="D169" s="45" t="s">
        <v>361</v>
      </c>
      <c r="E169" s="30">
        <v>224</v>
      </c>
      <c r="F169" s="83">
        <v>4</v>
      </c>
      <c r="G169" s="83">
        <v>2</v>
      </c>
      <c r="H169" s="24">
        <v>2</v>
      </c>
      <c r="I169" s="24">
        <v>29</v>
      </c>
      <c r="J169" s="24">
        <v>10</v>
      </c>
      <c r="K169" s="24">
        <v>1</v>
      </c>
      <c r="L169">
        <v>1.1539999999999999</v>
      </c>
      <c r="M169">
        <v>19.8</v>
      </c>
      <c r="N169" s="84">
        <f t="shared" si="2"/>
        <v>5978.1359767441854</v>
      </c>
      <c r="O169" s="19">
        <v>108</v>
      </c>
      <c r="P169" s="39">
        <v>25.3</v>
      </c>
      <c r="Q169" s="51">
        <v>5</v>
      </c>
      <c r="R169" s="51"/>
      <c r="S169" s="39">
        <v>71</v>
      </c>
      <c r="T169" s="19">
        <v>72</v>
      </c>
      <c r="U169" s="19">
        <v>112</v>
      </c>
    </row>
    <row r="170" spans="1:21" ht="16.5" thickTop="1" thickBot="1" x14ac:dyDescent="0.3">
      <c r="A170" s="25" t="s">
        <v>340</v>
      </c>
      <c r="B170" s="26">
        <v>1</v>
      </c>
      <c r="C170" s="43" t="s">
        <v>93</v>
      </c>
      <c r="D170" s="44" t="s">
        <v>14</v>
      </c>
      <c r="E170" s="30">
        <v>225</v>
      </c>
      <c r="F170" s="83">
        <v>4</v>
      </c>
      <c r="G170" s="83">
        <v>2</v>
      </c>
      <c r="H170" s="24">
        <v>2</v>
      </c>
      <c r="I170" s="24">
        <v>18</v>
      </c>
      <c r="J170" s="24">
        <v>11</v>
      </c>
      <c r="K170" s="18">
        <v>1</v>
      </c>
      <c r="L170">
        <v>1.4570000000000001</v>
      </c>
      <c r="M170">
        <v>23.6</v>
      </c>
      <c r="N170" s="84">
        <f t="shared" si="2"/>
        <v>7190.1594651162795</v>
      </c>
      <c r="O170" s="19">
        <v>72</v>
      </c>
      <c r="P170" s="39">
        <v>26.7</v>
      </c>
      <c r="Q170" s="50">
        <v>5.2</v>
      </c>
      <c r="R170" s="51"/>
      <c r="S170" s="39">
        <v>97.1</v>
      </c>
      <c r="T170" s="19">
        <v>60</v>
      </c>
      <c r="U170" s="19">
        <v>100</v>
      </c>
    </row>
    <row r="171" spans="1:21" ht="16.5" thickTop="1" thickBot="1" x14ac:dyDescent="0.3">
      <c r="A171" s="25" t="s">
        <v>340</v>
      </c>
      <c r="B171" s="28">
        <v>1</v>
      </c>
      <c r="C171" s="40" t="s">
        <v>86</v>
      </c>
      <c r="D171" s="41" t="s">
        <v>19</v>
      </c>
      <c r="E171" s="30">
        <v>226</v>
      </c>
      <c r="F171" s="83">
        <v>4</v>
      </c>
      <c r="G171" s="83">
        <v>2</v>
      </c>
      <c r="H171" s="24">
        <v>2</v>
      </c>
      <c r="I171" s="24">
        <v>12</v>
      </c>
      <c r="J171" s="24">
        <v>11</v>
      </c>
      <c r="K171" s="24">
        <v>2</v>
      </c>
      <c r="L171">
        <v>1.863</v>
      </c>
      <c r="M171" s="85">
        <v>17</v>
      </c>
      <c r="N171" s="84">
        <f t="shared" si="2"/>
        <v>9987.9545930232562</v>
      </c>
      <c r="O171" s="19">
        <v>132</v>
      </c>
      <c r="P171" s="39">
        <v>26</v>
      </c>
      <c r="Q171" s="51">
        <v>4.8</v>
      </c>
      <c r="R171" s="51"/>
      <c r="S171" s="39">
        <v>77.3</v>
      </c>
      <c r="T171" s="19">
        <v>64</v>
      </c>
      <c r="U171" s="19">
        <v>104</v>
      </c>
    </row>
    <row r="172" spans="1:21" ht="16.5" thickTop="1" thickBot="1" x14ac:dyDescent="0.3">
      <c r="A172" s="25" t="s">
        <v>340</v>
      </c>
      <c r="B172" s="26">
        <v>1</v>
      </c>
      <c r="C172" s="37" t="s">
        <v>368</v>
      </c>
      <c r="D172" s="45" t="s">
        <v>369</v>
      </c>
      <c r="E172" s="30">
        <v>227</v>
      </c>
      <c r="F172" s="83">
        <v>4</v>
      </c>
      <c r="G172" s="83">
        <v>2</v>
      </c>
      <c r="H172" s="24">
        <v>2</v>
      </c>
      <c r="I172" s="24">
        <v>33</v>
      </c>
      <c r="J172" s="24">
        <v>11</v>
      </c>
      <c r="K172" s="24">
        <v>3</v>
      </c>
      <c r="L172">
        <v>1.4430000000000001</v>
      </c>
      <c r="M172">
        <v>20.2</v>
      </c>
      <c r="N172" s="84">
        <f t="shared" si="2"/>
        <v>7437.9770581395351</v>
      </c>
      <c r="O172" s="19">
        <v>80</v>
      </c>
      <c r="P172" s="39">
        <v>26</v>
      </c>
      <c r="Q172" s="51">
        <v>4.4000000000000004</v>
      </c>
      <c r="R172" s="51"/>
      <c r="S172" s="39">
        <v>58.8</v>
      </c>
      <c r="T172" s="19">
        <v>62</v>
      </c>
      <c r="U172" s="19">
        <v>102</v>
      </c>
    </row>
    <row r="173" spans="1:21" ht="16.5" thickTop="1" thickBot="1" x14ac:dyDescent="0.3">
      <c r="A173" s="25" t="s">
        <v>340</v>
      </c>
      <c r="B173" s="28">
        <v>1</v>
      </c>
      <c r="C173" s="43" t="s">
        <v>94</v>
      </c>
      <c r="D173" s="44">
        <v>8580</v>
      </c>
      <c r="E173" s="30">
        <v>228</v>
      </c>
      <c r="F173" s="83">
        <v>4</v>
      </c>
      <c r="G173" s="83">
        <v>2</v>
      </c>
      <c r="H173" s="24">
        <v>2</v>
      </c>
      <c r="I173" s="24">
        <v>19</v>
      </c>
      <c r="J173" s="24">
        <v>11</v>
      </c>
      <c r="K173" s="24">
        <v>4</v>
      </c>
      <c r="L173">
        <v>1.1545000000000001</v>
      </c>
      <c r="M173">
        <v>19</v>
      </c>
      <c r="N173" s="84">
        <f t="shared" si="2"/>
        <v>6040.3842732558142</v>
      </c>
      <c r="O173" s="19">
        <v>92</v>
      </c>
      <c r="P173" s="39">
        <v>23.8</v>
      </c>
      <c r="Q173" s="51">
        <v>8.8000000000000007</v>
      </c>
      <c r="R173" s="51"/>
      <c r="S173" s="39">
        <v>70.3</v>
      </c>
      <c r="T173" s="19">
        <v>74</v>
      </c>
      <c r="U173" s="19">
        <v>114</v>
      </c>
    </row>
    <row r="174" spans="1:21" ht="16.5" thickTop="1" thickBot="1" x14ac:dyDescent="0.3">
      <c r="A174" s="25" t="s">
        <v>340</v>
      </c>
      <c r="B174" s="26">
        <v>1</v>
      </c>
      <c r="C174" s="40" t="s">
        <v>90</v>
      </c>
      <c r="D174" s="41" t="s">
        <v>25</v>
      </c>
      <c r="E174" s="30">
        <v>229</v>
      </c>
      <c r="F174" s="83">
        <v>4</v>
      </c>
      <c r="G174" s="83">
        <v>2</v>
      </c>
      <c r="H174" s="24">
        <v>2</v>
      </c>
      <c r="I174" s="24">
        <v>15</v>
      </c>
      <c r="J174" s="24">
        <v>11</v>
      </c>
      <c r="K174" s="24">
        <v>5</v>
      </c>
      <c r="L174">
        <v>1.1955</v>
      </c>
      <c r="M174">
        <v>14.3</v>
      </c>
      <c r="N174" s="84">
        <f t="shared" si="2"/>
        <v>6617.8362122093031</v>
      </c>
      <c r="O174" s="19">
        <v>104</v>
      </c>
      <c r="P174" s="39">
        <v>25.6</v>
      </c>
      <c r="Q174" s="51">
        <v>7.5</v>
      </c>
      <c r="R174" s="51"/>
      <c r="S174" s="39">
        <v>77.400000000000006</v>
      </c>
      <c r="T174" s="19">
        <v>70</v>
      </c>
      <c r="U174" s="19">
        <v>110</v>
      </c>
    </row>
    <row r="175" spans="1:21" ht="16.5" thickTop="1" thickBot="1" x14ac:dyDescent="0.3">
      <c r="A175" s="25" t="s">
        <v>340</v>
      </c>
      <c r="B175" s="28">
        <v>1</v>
      </c>
      <c r="C175" s="40" t="s">
        <v>85</v>
      </c>
      <c r="D175" s="41" t="s">
        <v>41</v>
      </c>
      <c r="E175" s="30">
        <v>230</v>
      </c>
      <c r="F175" s="83">
        <v>4</v>
      </c>
      <c r="G175" s="83">
        <v>2</v>
      </c>
      <c r="H175" s="24">
        <v>2</v>
      </c>
      <c r="I175" s="24">
        <v>11</v>
      </c>
      <c r="J175" s="24">
        <v>11</v>
      </c>
      <c r="K175" s="24">
        <v>6</v>
      </c>
      <c r="L175">
        <v>2.0939999999999999</v>
      </c>
      <c r="M175">
        <v>25</v>
      </c>
      <c r="N175" s="84">
        <f t="shared" ref="N175:N217" si="3">(L175*5555)*(100-M175)/86</f>
        <v>10144.334302325582</v>
      </c>
      <c r="O175" s="19">
        <v>120</v>
      </c>
      <c r="P175" s="39">
        <v>26.2</v>
      </c>
      <c r="Q175" s="51">
        <v>3.7</v>
      </c>
      <c r="R175" s="51"/>
      <c r="S175" s="39">
        <v>70.2</v>
      </c>
      <c r="T175" s="19">
        <v>71</v>
      </c>
      <c r="U175" s="19">
        <v>111</v>
      </c>
    </row>
    <row r="176" spans="1:21" ht="16.5" thickTop="1" thickBot="1" x14ac:dyDescent="0.3">
      <c r="A176" s="25" t="s">
        <v>340</v>
      </c>
      <c r="B176" s="26">
        <v>1</v>
      </c>
      <c r="C176" s="37" t="s">
        <v>350</v>
      </c>
      <c r="D176" s="45" t="s">
        <v>351</v>
      </c>
      <c r="E176" s="30">
        <v>231</v>
      </c>
      <c r="F176" s="83">
        <v>4</v>
      </c>
      <c r="G176" s="83">
        <v>2</v>
      </c>
      <c r="H176" s="24">
        <v>2</v>
      </c>
      <c r="I176" s="24">
        <v>25</v>
      </c>
      <c r="J176" s="24">
        <v>12</v>
      </c>
      <c r="K176" s="24">
        <v>6</v>
      </c>
      <c r="L176">
        <v>2.0649999999999999</v>
      </c>
      <c r="M176">
        <v>21.6</v>
      </c>
      <c r="N176" s="84">
        <f t="shared" si="3"/>
        <v>10457.352093023255</v>
      </c>
      <c r="O176" s="19">
        <v>72</v>
      </c>
      <c r="P176" s="39">
        <v>29</v>
      </c>
      <c r="Q176" s="51">
        <v>7.4</v>
      </c>
      <c r="R176" s="51"/>
      <c r="S176" s="39">
        <v>67</v>
      </c>
      <c r="T176" s="19">
        <v>70</v>
      </c>
      <c r="U176" s="19">
        <v>110</v>
      </c>
    </row>
    <row r="177" spans="1:21" ht="16.5" thickTop="1" thickBot="1" x14ac:dyDescent="0.3">
      <c r="A177" s="25" t="s">
        <v>340</v>
      </c>
      <c r="B177" s="28">
        <v>1</v>
      </c>
      <c r="C177" s="37" t="s">
        <v>348</v>
      </c>
      <c r="D177" s="45" t="s">
        <v>349</v>
      </c>
      <c r="E177" s="30">
        <v>232</v>
      </c>
      <c r="F177" s="83">
        <v>4</v>
      </c>
      <c r="G177" s="83">
        <v>2</v>
      </c>
      <c r="H177" s="24">
        <v>2</v>
      </c>
      <c r="I177" s="24">
        <v>23</v>
      </c>
      <c r="J177" s="24">
        <v>12</v>
      </c>
      <c r="K177" s="24">
        <v>5</v>
      </c>
      <c r="L177">
        <v>1.8015000000000001</v>
      </c>
      <c r="M177">
        <v>18.3</v>
      </c>
      <c r="N177" s="84">
        <f t="shared" si="3"/>
        <v>9506.9658750000017</v>
      </c>
      <c r="O177" s="19">
        <v>136</v>
      </c>
      <c r="P177" s="39">
        <v>26.8</v>
      </c>
      <c r="Q177" s="51">
        <v>3.4</v>
      </c>
      <c r="R177" s="51"/>
      <c r="S177" s="39">
        <v>63.6</v>
      </c>
      <c r="T177" s="19">
        <v>72</v>
      </c>
      <c r="U177" s="19">
        <v>112</v>
      </c>
    </row>
    <row r="178" spans="1:21" ht="16.5" thickTop="1" thickBot="1" x14ac:dyDescent="0.3">
      <c r="A178" s="25" t="s">
        <v>340</v>
      </c>
      <c r="B178" s="26">
        <v>1</v>
      </c>
      <c r="C178" s="37" t="s">
        <v>358</v>
      </c>
      <c r="D178" s="45" t="s">
        <v>359</v>
      </c>
      <c r="E178" s="30">
        <v>233</v>
      </c>
      <c r="F178" s="83">
        <v>4</v>
      </c>
      <c r="G178" s="83">
        <v>2</v>
      </c>
      <c r="H178" s="24">
        <v>2</v>
      </c>
      <c r="I178" s="24">
        <v>28</v>
      </c>
      <c r="J178" s="24">
        <v>12</v>
      </c>
      <c r="K178" s="24">
        <v>4</v>
      </c>
      <c r="L178">
        <v>1.5135000000000001</v>
      </c>
      <c r="M178">
        <v>20.9</v>
      </c>
      <c r="N178" s="84">
        <f t="shared" si="3"/>
        <v>7732.9378691860466</v>
      </c>
      <c r="O178" s="19">
        <v>88</v>
      </c>
      <c r="P178" s="39">
        <v>24.9</v>
      </c>
      <c r="Q178" s="51">
        <v>6.8</v>
      </c>
      <c r="R178" s="51"/>
      <c r="S178" s="39">
        <v>57.8</v>
      </c>
      <c r="T178" s="19">
        <v>62</v>
      </c>
      <c r="U178" s="19">
        <v>102</v>
      </c>
    </row>
    <row r="179" spans="1:21" ht="16.5" thickTop="1" thickBot="1" x14ac:dyDescent="0.3">
      <c r="A179" s="25" t="s">
        <v>340</v>
      </c>
      <c r="B179" s="28">
        <v>1</v>
      </c>
      <c r="C179" s="40" t="s">
        <v>79</v>
      </c>
      <c r="D179" s="41" t="s">
        <v>16</v>
      </c>
      <c r="E179" s="30">
        <v>234</v>
      </c>
      <c r="F179" s="83">
        <v>4</v>
      </c>
      <c r="G179" s="83">
        <v>2</v>
      </c>
      <c r="H179" s="24">
        <v>2</v>
      </c>
      <c r="I179" s="24">
        <v>5</v>
      </c>
      <c r="J179" s="24">
        <v>12</v>
      </c>
      <c r="K179" s="24">
        <v>3</v>
      </c>
      <c r="L179">
        <v>1.5129999999999999</v>
      </c>
      <c r="M179">
        <v>17.600000000000001</v>
      </c>
      <c r="N179" s="84">
        <f t="shared" si="3"/>
        <v>8052.8897209302331</v>
      </c>
      <c r="O179" s="19">
        <v>104</v>
      </c>
      <c r="P179" s="39">
        <v>27.3</v>
      </c>
      <c r="Q179" s="51">
        <v>4.9000000000000004</v>
      </c>
      <c r="R179" s="51"/>
      <c r="S179" s="39">
        <v>73.8</v>
      </c>
      <c r="T179" s="19">
        <v>68</v>
      </c>
      <c r="U179" s="19">
        <v>108</v>
      </c>
    </row>
    <row r="180" spans="1:21" ht="16.5" thickTop="1" thickBot="1" x14ac:dyDescent="0.3">
      <c r="A180" s="25" t="s">
        <v>340</v>
      </c>
      <c r="B180" s="26">
        <v>1</v>
      </c>
      <c r="C180" s="43" t="s">
        <v>92</v>
      </c>
      <c r="D180" s="44" t="s">
        <v>36</v>
      </c>
      <c r="E180" s="30">
        <v>235</v>
      </c>
      <c r="F180" s="83">
        <v>4</v>
      </c>
      <c r="G180" s="83">
        <v>2</v>
      </c>
      <c r="H180" s="24">
        <v>2</v>
      </c>
      <c r="I180" s="24">
        <v>17</v>
      </c>
      <c r="J180" s="24">
        <v>12</v>
      </c>
      <c r="K180" s="24">
        <v>2</v>
      </c>
      <c r="L180">
        <v>2.2149999999999999</v>
      </c>
      <c r="M180">
        <v>24.2</v>
      </c>
      <c r="N180" s="84">
        <f t="shared" si="3"/>
        <v>10844.974825581394</v>
      </c>
      <c r="O180" s="19">
        <v>88</v>
      </c>
      <c r="P180" s="39">
        <v>27.9</v>
      </c>
      <c r="Q180" s="51">
        <v>3.5</v>
      </c>
      <c r="R180" s="51"/>
      <c r="S180" s="39">
        <v>94.7</v>
      </c>
      <c r="T180" s="19">
        <v>68</v>
      </c>
      <c r="U180" s="19">
        <v>108</v>
      </c>
    </row>
    <row r="181" spans="1:21" ht="16.5" thickTop="1" thickBot="1" x14ac:dyDescent="0.3">
      <c r="A181" s="25" t="s">
        <v>340</v>
      </c>
      <c r="B181" s="28">
        <v>1</v>
      </c>
      <c r="C181" s="37" t="s">
        <v>352</v>
      </c>
      <c r="D181" s="45" t="s">
        <v>353</v>
      </c>
      <c r="E181" s="30">
        <v>236</v>
      </c>
      <c r="F181" s="83">
        <v>4</v>
      </c>
      <c r="G181" s="83">
        <v>2</v>
      </c>
      <c r="H181" s="24">
        <v>2</v>
      </c>
      <c r="I181" s="24">
        <v>24</v>
      </c>
      <c r="J181" s="24">
        <v>12</v>
      </c>
      <c r="K181" s="24">
        <v>1</v>
      </c>
      <c r="L181">
        <v>2.391</v>
      </c>
      <c r="M181">
        <v>20.5</v>
      </c>
      <c r="N181" s="84">
        <f t="shared" si="3"/>
        <v>12278.132529069768</v>
      </c>
      <c r="O181" s="19">
        <v>120</v>
      </c>
      <c r="P181" s="39">
        <v>26.8</v>
      </c>
      <c r="Q181" s="51">
        <v>6.3</v>
      </c>
      <c r="R181" s="51"/>
      <c r="S181" s="39">
        <v>73.400000000000006</v>
      </c>
      <c r="T181" s="19">
        <v>60</v>
      </c>
      <c r="U181" s="19">
        <v>100</v>
      </c>
    </row>
    <row r="182" spans="1:21" ht="16.5" thickTop="1" thickBot="1" x14ac:dyDescent="0.3">
      <c r="A182" s="25" t="s">
        <v>340</v>
      </c>
      <c r="B182" s="26">
        <v>1</v>
      </c>
      <c r="C182" s="40" t="s">
        <v>85</v>
      </c>
      <c r="D182" s="41" t="s">
        <v>41</v>
      </c>
      <c r="E182" s="30">
        <v>301</v>
      </c>
      <c r="F182" s="83">
        <v>4</v>
      </c>
      <c r="G182" s="83">
        <v>2</v>
      </c>
      <c r="H182" s="24">
        <v>3</v>
      </c>
      <c r="I182" s="24">
        <v>11</v>
      </c>
      <c r="J182" s="18">
        <v>13</v>
      </c>
      <c r="K182" s="18">
        <v>1</v>
      </c>
      <c r="L182">
        <v>2.5455000000000001</v>
      </c>
      <c r="M182">
        <v>20.2</v>
      </c>
      <c r="N182" s="84">
        <f t="shared" si="3"/>
        <v>13120.83894767442</v>
      </c>
      <c r="O182" s="19">
        <v>92</v>
      </c>
      <c r="P182" s="39">
        <v>25.3</v>
      </c>
      <c r="Q182" s="50">
        <v>3.5</v>
      </c>
      <c r="R182" s="51"/>
      <c r="S182" s="39">
        <v>78.3</v>
      </c>
      <c r="T182" s="17">
        <v>80</v>
      </c>
      <c r="U182" s="19">
        <v>120</v>
      </c>
    </row>
    <row r="183" spans="1:21" ht="16.5" thickTop="1" thickBot="1" x14ac:dyDescent="0.3">
      <c r="A183" s="25" t="s">
        <v>340</v>
      </c>
      <c r="B183" s="28">
        <v>1</v>
      </c>
      <c r="C183" s="37" t="s">
        <v>354</v>
      </c>
      <c r="D183" s="45" t="s">
        <v>355</v>
      </c>
      <c r="E183" s="30">
        <v>302</v>
      </c>
      <c r="F183" s="83">
        <v>4</v>
      </c>
      <c r="G183" s="83">
        <v>2</v>
      </c>
      <c r="H183" s="24">
        <v>3</v>
      </c>
      <c r="I183" s="24">
        <v>26</v>
      </c>
      <c r="J183" s="18">
        <v>13</v>
      </c>
      <c r="K183" s="24">
        <v>2</v>
      </c>
      <c r="L183">
        <v>1.754</v>
      </c>
      <c r="M183">
        <v>25</v>
      </c>
      <c r="N183" s="84">
        <f t="shared" si="3"/>
        <v>8497.2122093023263</v>
      </c>
      <c r="O183" s="19">
        <v>44</v>
      </c>
      <c r="P183" s="39">
        <v>23.2</v>
      </c>
      <c r="Q183" s="51">
        <v>7.4</v>
      </c>
      <c r="R183" s="51"/>
      <c r="S183" s="39">
        <v>67.400000000000006</v>
      </c>
      <c r="T183" s="19">
        <v>76</v>
      </c>
      <c r="U183" s="19">
        <v>116</v>
      </c>
    </row>
    <row r="184" spans="1:21" ht="16.5" thickTop="1" thickBot="1" x14ac:dyDescent="0.3">
      <c r="A184" s="25" t="s">
        <v>340</v>
      </c>
      <c r="B184" s="26">
        <v>1</v>
      </c>
      <c r="C184" s="37" t="s">
        <v>364</v>
      </c>
      <c r="D184" s="45" t="s">
        <v>365</v>
      </c>
      <c r="E184" s="30">
        <v>303</v>
      </c>
      <c r="F184" s="83">
        <v>4</v>
      </c>
      <c r="G184" s="83">
        <v>2</v>
      </c>
      <c r="H184" s="24">
        <v>3</v>
      </c>
      <c r="I184" s="24">
        <v>30</v>
      </c>
      <c r="J184" s="18">
        <v>13</v>
      </c>
      <c r="K184" s="24">
        <v>3</v>
      </c>
      <c r="L184">
        <v>1.105</v>
      </c>
      <c r="M184">
        <v>17.3</v>
      </c>
      <c r="N184" s="84">
        <f t="shared" si="3"/>
        <v>5902.7365406976742</v>
      </c>
      <c r="O184" s="19">
        <v>120</v>
      </c>
      <c r="P184" s="39">
        <v>25.6</v>
      </c>
      <c r="Q184" s="51">
        <v>7.6</v>
      </c>
      <c r="R184" s="51"/>
      <c r="S184" s="39">
        <v>61.7</v>
      </c>
      <c r="T184" s="19">
        <v>70</v>
      </c>
      <c r="U184" s="19">
        <v>110</v>
      </c>
    </row>
    <row r="185" spans="1:21" ht="16.5" thickTop="1" thickBot="1" x14ac:dyDescent="0.3">
      <c r="A185" s="25" t="s">
        <v>340</v>
      </c>
      <c r="B185" s="28">
        <v>1</v>
      </c>
      <c r="C185" s="47" t="s">
        <v>81</v>
      </c>
      <c r="D185" s="41">
        <v>8544</v>
      </c>
      <c r="E185" s="30">
        <v>304</v>
      </c>
      <c r="F185" s="83">
        <v>4</v>
      </c>
      <c r="G185" s="83">
        <v>2</v>
      </c>
      <c r="H185" s="24">
        <v>3</v>
      </c>
      <c r="I185" s="24">
        <v>7</v>
      </c>
      <c r="J185" s="18">
        <v>13</v>
      </c>
      <c r="K185" s="24">
        <v>4</v>
      </c>
      <c r="L185">
        <v>1.635</v>
      </c>
      <c r="M185">
        <v>19.2</v>
      </c>
      <c r="N185" s="84">
        <f t="shared" si="3"/>
        <v>8533.2551162790696</v>
      </c>
      <c r="O185" s="19">
        <v>80</v>
      </c>
      <c r="P185" s="39">
        <v>24.7</v>
      </c>
      <c r="Q185" s="51">
        <v>6.9</v>
      </c>
      <c r="R185" s="51"/>
      <c r="S185" s="39">
        <v>79.099999999999994</v>
      </c>
      <c r="T185" s="19">
        <v>78</v>
      </c>
      <c r="U185" s="19">
        <v>118</v>
      </c>
    </row>
    <row r="186" spans="1:21" ht="16.5" thickTop="1" thickBot="1" x14ac:dyDescent="0.3">
      <c r="A186" s="25" t="s">
        <v>340</v>
      </c>
      <c r="B186" s="26">
        <v>1</v>
      </c>
      <c r="C186" s="47" t="s">
        <v>82</v>
      </c>
      <c r="D186" s="41">
        <v>8528</v>
      </c>
      <c r="E186" s="30">
        <v>305</v>
      </c>
      <c r="F186" s="83">
        <v>4</v>
      </c>
      <c r="G186" s="83">
        <v>2</v>
      </c>
      <c r="H186" s="24">
        <v>3</v>
      </c>
      <c r="I186" s="24">
        <v>8</v>
      </c>
      <c r="J186" s="18">
        <v>13</v>
      </c>
      <c r="K186" s="24">
        <v>5</v>
      </c>
      <c r="L186">
        <v>1.698</v>
      </c>
      <c r="M186">
        <v>14.4</v>
      </c>
      <c r="N186" s="84">
        <f t="shared" si="3"/>
        <v>9388.5184186046499</v>
      </c>
      <c r="O186" s="19">
        <v>92</v>
      </c>
      <c r="P186" s="39">
        <v>23.8</v>
      </c>
      <c r="Q186" s="51">
        <v>4.7</v>
      </c>
      <c r="R186" s="51"/>
      <c r="S186" s="39">
        <v>71.599999999999994</v>
      </c>
      <c r="T186" s="19">
        <v>70</v>
      </c>
      <c r="U186" s="19">
        <v>110</v>
      </c>
    </row>
    <row r="187" spans="1:21" ht="16.5" thickTop="1" thickBot="1" x14ac:dyDescent="0.3">
      <c r="A187" s="25" t="s">
        <v>340</v>
      </c>
      <c r="B187" s="28">
        <v>1</v>
      </c>
      <c r="C187" s="37" t="s">
        <v>368</v>
      </c>
      <c r="D187" s="45" t="s">
        <v>369</v>
      </c>
      <c r="E187" s="30">
        <v>306</v>
      </c>
      <c r="F187" s="83">
        <v>4</v>
      </c>
      <c r="G187" s="83">
        <v>2</v>
      </c>
      <c r="H187" s="24">
        <v>3</v>
      </c>
      <c r="I187" s="24">
        <v>33</v>
      </c>
      <c r="J187" s="18">
        <v>13</v>
      </c>
      <c r="K187" s="24">
        <v>6</v>
      </c>
      <c r="L187">
        <v>1.73</v>
      </c>
      <c r="M187">
        <v>19.2</v>
      </c>
      <c r="N187" s="84">
        <f t="shared" si="3"/>
        <v>9029.0711627906985</v>
      </c>
      <c r="O187" s="19">
        <v>68</v>
      </c>
      <c r="P187" s="39">
        <v>26.8</v>
      </c>
      <c r="Q187" s="51">
        <v>4</v>
      </c>
      <c r="R187" s="51"/>
      <c r="S187" s="39">
        <v>60.2</v>
      </c>
      <c r="T187" s="19">
        <v>70</v>
      </c>
      <c r="U187" s="19">
        <v>110</v>
      </c>
    </row>
    <row r="188" spans="1:21" ht="16.5" thickTop="1" thickBot="1" x14ac:dyDescent="0.3">
      <c r="A188" s="25" t="s">
        <v>340</v>
      </c>
      <c r="B188" s="26">
        <v>1</v>
      </c>
      <c r="C188" s="40" t="s">
        <v>77</v>
      </c>
      <c r="D188" s="41" t="s">
        <v>27</v>
      </c>
      <c r="E188" s="30">
        <v>307</v>
      </c>
      <c r="F188" s="83">
        <v>4</v>
      </c>
      <c r="G188" s="83">
        <v>2</v>
      </c>
      <c r="H188" s="24">
        <v>3</v>
      </c>
      <c r="I188" s="24">
        <v>3</v>
      </c>
      <c r="J188" s="24">
        <v>14</v>
      </c>
      <c r="K188" s="24">
        <v>6</v>
      </c>
      <c r="L188">
        <v>1.379</v>
      </c>
      <c r="M188">
        <v>20.8</v>
      </c>
      <c r="N188" s="84">
        <f t="shared" si="3"/>
        <v>7054.6433023255813</v>
      </c>
      <c r="O188" s="19">
        <v>84</v>
      </c>
      <c r="P188" s="39">
        <v>22.7</v>
      </c>
      <c r="Q188" s="51">
        <v>3</v>
      </c>
      <c r="R188" s="51"/>
      <c r="S188" s="39">
        <v>57.2</v>
      </c>
      <c r="T188" s="19">
        <v>65</v>
      </c>
      <c r="U188" s="19">
        <v>105</v>
      </c>
    </row>
    <row r="189" spans="1:21" ht="16.5" thickTop="1" thickBot="1" x14ac:dyDescent="0.3">
      <c r="A189" s="25" t="s">
        <v>340</v>
      </c>
      <c r="B189" s="28">
        <v>1</v>
      </c>
      <c r="C189" s="40" t="s">
        <v>87</v>
      </c>
      <c r="D189" s="41" t="s">
        <v>10</v>
      </c>
      <c r="E189" s="30">
        <v>308</v>
      </c>
      <c r="F189" s="83">
        <v>4</v>
      </c>
      <c r="G189" s="83">
        <v>2</v>
      </c>
      <c r="H189" s="24">
        <v>3</v>
      </c>
      <c r="I189" s="24">
        <v>13</v>
      </c>
      <c r="J189" s="24">
        <v>14</v>
      </c>
      <c r="K189" s="24">
        <v>5</v>
      </c>
      <c r="L189">
        <v>1.4345000000000001</v>
      </c>
      <c r="M189">
        <v>17.100000000000001</v>
      </c>
      <c r="N189" s="84">
        <f t="shared" si="3"/>
        <v>7681.405555232559</v>
      </c>
      <c r="O189" s="19">
        <v>100</v>
      </c>
      <c r="P189" s="39">
        <v>25.9</v>
      </c>
      <c r="Q189" s="51">
        <v>3.9</v>
      </c>
      <c r="R189" s="51"/>
      <c r="S189" s="39">
        <v>74.5</v>
      </c>
      <c r="T189" s="19">
        <v>50</v>
      </c>
      <c r="U189" s="19">
        <v>90</v>
      </c>
    </row>
    <row r="190" spans="1:21" ht="16.5" thickTop="1" thickBot="1" x14ac:dyDescent="0.3">
      <c r="A190" s="25" t="s">
        <v>340</v>
      </c>
      <c r="B190" s="26">
        <v>1</v>
      </c>
      <c r="C190" s="43" t="s">
        <v>91</v>
      </c>
      <c r="D190" s="44" t="s">
        <v>11</v>
      </c>
      <c r="E190" s="30">
        <v>309</v>
      </c>
      <c r="F190" s="83">
        <v>4</v>
      </c>
      <c r="G190" s="83">
        <v>2</v>
      </c>
      <c r="H190" s="24">
        <v>3</v>
      </c>
      <c r="I190" s="24">
        <v>16</v>
      </c>
      <c r="J190" s="24">
        <v>14</v>
      </c>
      <c r="K190" s="24">
        <v>4</v>
      </c>
      <c r="L190">
        <v>1.272</v>
      </c>
      <c r="M190">
        <v>19.2</v>
      </c>
      <c r="N190" s="84">
        <f t="shared" si="3"/>
        <v>6638.715906976744</v>
      </c>
      <c r="O190" s="19">
        <v>84</v>
      </c>
      <c r="P190" s="39">
        <v>23.5</v>
      </c>
      <c r="Q190" s="51">
        <v>4.5999999999999996</v>
      </c>
      <c r="R190" s="51"/>
      <c r="S190" s="39">
        <v>69.400000000000006</v>
      </c>
      <c r="T190" s="19">
        <v>64</v>
      </c>
      <c r="U190" s="19">
        <v>104</v>
      </c>
    </row>
    <row r="191" spans="1:21" ht="16.5" thickTop="1" thickBot="1" x14ac:dyDescent="0.3">
      <c r="A191" s="25" t="s">
        <v>340</v>
      </c>
      <c r="B191" s="28">
        <v>1</v>
      </c>
      <c r="C191" s="37" t="s">
        <v>362</v>
      </c>
      <c r="D191" s="45" t="s">
        <v>363</v>
      </c>
      <c r="E191" s="30">
        <v>310</v>
      </c>
      <c r="F191" s="83">
        <v>4</v>
      </c>
      <c r="G191" s="83">
        <v>2</v>
      </c>
      <c r="H191" s="24">
        <v>3</v>
      </c>
      <c r="I191" s="24">
        <v>31</v>
      </c>
      <c r="J191" s="24">
        <v>14</v>
      </c>
      <c r="K191" s="24">
        <v>3</v>
      </c>
      <c r="L191">
        <v>0.97250000000000003</v>
      </c>
      <c r="M191">
        <v>17.600000000000001</v>
      </c>
      <c r="N191" s="84">
        <f t="shared" si="3"/>
        <v>5176.097325581396</v>
      </c>
      <c r="O191" s="19">
        <v>100</v>
      </c>
      <c r="P191" s="39">
        <v>24.8</v>
      </c>
      <c r="Q191" s="51">
        <v>3.5</v>
      </c>
      <c r="R191" s="51"/>
      <c r="S191" s="39">
        <v>58.1</v>
      </c>
      <c r="T191" s="19">
        <v>82</v>
      </c>
      <c r="U191" s="19">
        <v>122</v>
      </c>
    </row>
    <row r="192" spans="1:21" ht="16.5" thickTop="1" thickBot="1" x14ac:dyDescent="0.3">
      <c r="A192" s="25" t="s">
        <v>340</v>
      </c>
      <c r="B192" s="26">
        <v>1</v>
      </c>
      <c r="C192" s="40" t="s">
        <v>90</v>
      </c>
      <c r="D192" s="41" t="s">
        <v>25</v>
      </c>
      <c r="E192" s="30">
        <v>311</v>
      </c>
      <c r="F192" s="83">
        <v>4</v>
      </c>
      <c r="G192" s="83">
        <v>2</v>
      </c>
      <c r="H192" s="24">
        <v>3</v>
      </c>
      <c r="I192" s="24">
        <v>15</v>
      </c>
      <c r="J192" s="24">
        <v>14</v>
      </c>
      <c r="K192" s="24">
        <v>2</v>
      </c>
      <c r="L192">
        <v>0.92249999999999999</v>
      </c>
      <c r="M192">
        <v>14.5</v>
      </c>
      <c r="N192" s="84">
        <f t="shared" si="3"/>
        <v>5094.6939680232563</v>
      </c>
      <c r="O192" s="19">
        <v>80</v>
      </c>
      <c r="P192" s="39">
        <v>25.2</v>
      </c>
      <c r="Q192" s="51">
        <v>4.5</v>
      </c>
      <c r="R192" s="51"/>
      <c r="S192" s="39">
        <v>64.900000000000006</v>
      </c>
      <c r="T192" s="19">
        <v>78</v>
      </c>
      <c r="U192" s="19">
        <v>118</v>
      </c>
    </row>
    <row r="193" spans="1:21" ht="16.5" thickTop="1" thickBot="1" x14ac:dyDescent="0.3">
      <c r="A193" s="25" t="s">
        <v>340</v>
      </c>
      <c r="B193" s="28">
        <v>1</v>
      </c>
      <c r="C193" s="40" t="s">
        <v>84</v>
      </c>
      <c r="D193" s="41" t="s">
        <v>43</v>
      </c>
      <c r="E193" s="30">
        <v>312</v>
      </c>
      <c r="F193" s="83">
        <v>4</v>
      </c>
      <c r="G193" s="83">
        <v>2</v>
      </c>
      <c r="H193" s="24">
        <v>3</v>
      </c>
      <c r="I193" s="24">
        <v>10</v>
      </c>
      <c r="J193" s="24">
        <v>14</v>
      </c>
      <c r="K193" s="24">
        <v>1</v>
      </c>
      <c r="L193">
        <v>2.5459999999999998</v>
      </c>
      <c r="M193">
        <v>20.6</v>
      </c>
      <c r="N193" s="84">
        <f t="shared" si="3"/>
        <v>13057.634674418603</v>
      </c>
      <c r="O193" s="19">
        <v>100</v>
      </c>
      <c r="P193" s="39">
        <v>29.5</v>
      </c>
      <c r="Q193" s="51">
        <v>3.5</v>
      </c>
      <c r="R193" s="51"/>
      <c r="S193" s="39">
        <v>85.4</v>
      </c>
      <c r="T193" s="19">
        <v>85</v>
      </c>
      <c r="U193" s="19">
        <v>125</v>
      </c>
    </row>
    <row r="194" spans="1:21" ht="16.5" thickTop="1" thickBot="1" x14ac:dyDescent="0.3">
      <c r="A194" s="25" t="s">
        <v>340</v>
      </c>
      <c r="B194" s="26">
        <v>1</v>
      </c>
      <c r="C194" s="37" t="s">
        <v>350</v>
      </c>
      <c r="D194" s="45" t="s">
        <v>351</v>
      </c>
      <c r="E194" s="30">
        <v>313</v>
      </c>
      <c r="F194" s="83">
        <v>4</v>
      </c>
      <c r="G194" s="83">
        <v>2</v>
      </c>
      <c r="H194" s="24">
        <v>3</v>
      </c>
      <c r="I194" s="24">
        <v>25</v>
      </c>
      <c r="J194" s="24">
        <v>15</v>
      </c>
      <c r="K194" s="18">
        <v>1</v>
      </c>
      <c r="L194">
        <v>1.9624999999999999</v>
      </c>
      <c r="M194">
        <v>23.1</v>
      </c>
      <c r="N194" s="84">
        <f t="shared" si="3"/>
        <v>9748.1368459302339</v>
      </c>
      <c r="O194" s="19">
        <v>52</v>
      </c>
      <c r="P194" s="39">
        <v>27.9</v>
      </c>
      <c r="Q194" s="50">
        <v>1.7</v>
      </c>
      <c r="R194" s="51"/>
      <c r="S194" s="39">
        <v>70.2</v>
      </c>
      <c r="T194" s="19">
        <v>67</v>
      </c>
      <c r="U194" s="19">
        <v>107</v>
      </c>
    </row>
    <row r="195" spans="1:21" ht="16.5" thickTop="1" thickBot="1" x14ac:dyDescent="0.3">
      <c r="A195" s="25" t="s">
        <v>340</v>
      </c>
      <c r="B195" s="28">
        <v>1</v>
      </c>
      <c r="C195" s="48" t="s">
        <v>92</v>
      </c>
      <c r="D195" s="44" t="s">
        <v>36</v>
      </c>
      <c r="E195" s="30">
        <v>314</v>
      </c>
      <c r="F195" s="83">
        <v>4</v>
      </c>
      <c r="G195" s="83">
        <v>2</v>
      </c>
      <c r="H195" s="24">
        <v>3</v>
      </c>
      <c r="I195" s="24">
        <v>17</v>
      </c>
      <c r="J195" s="24">
        <v>15</v>
      </c>
      <c r="K195" s="24">
        <v>2</v>
      </c>
      <c r="L195">
        <v>2.1629999999999998</v>
      </c>
      <c r="M195">
        <v>25.3</v>
      </c>
      <c r="N195" s="84">
        <f t="shared" si="3"/>
        <v>10436.68878488372</v>
      </c>
      <c r="O195" s="19">
        <v>84</v>
      </c>
      <c r="P195" s="39">
        <v>27.4</v>
      </c>
      <c r="Q195" s="51">
        <v>9.1</v>
      </c>
      <c r="R195" s="51"/>
      <c r="S195" s="39">
        <v>91.4</v>
      </c>
      <c r="T195" s="19">
        <v>71</v>
      </c>
      <c r="U195" s="19">
        <v>111</v>
      </c>
    </row>
    <row r="196" spans="1:21" ht="16.5" thickTop="1" thickBot="1" x14ac:dyDescent="0.3">
      <c r="A196" s="25" t="s">
        <v>340</v>
      </c>
      <c r="B196" s="26">
        <v>1</v>
      </c>
      <c r="C196" s="47" t="s">
        <v>79</v>
      </c>
      <c r="D196" s="41" t="s">
        <v>16</v>
      </c>
      <c r="E196" s="30">
        <v>315</v>
      </c>
      <c r="F196" s="83">
        <v>4</v>
      </c>
      <c r="G196" s="83">
        <v>2</v>
      </c>
      <c r="H196" s="24">
        <v>3</v>
      </c>
      <c r="I196" s="24">
        <v>5</v>
      </c>
      <c r="J196" s="24">
        <v>15</v>
      </c>
      <c r="K196" s="24">
        <v>3</v>
      </c>
      <c r="L196">
        <v>1.6005</v>
      </c>
      <c r="M196">
        <v>18.8</v>
      </c>
      <c r="N196" s="84">
        <f t="shared" si="3"/>
        <v>8394.548058139535</v>
      </c>
      <c r="O196" s="19">
        <v>104</v>
      </c>
      <c r="P196" s="39">
        <v>26.6</v>
      </c>
      <c r="Q196" s="51">
        <v>4.8</v>
      </c>
      <c r="R196" s="51"/>
      <c r="S196" s="39">
        <v>71.900000000000006</v>
      </c>
      <c r="T196" s="19">
        <v>54</v>
      </c>
      <c r="U196" s="19">
        <v>94</v>
      </c>
    </row>
    <row r="197" spans="1:21" ht="16.5" thickTop="1" thickBot="1" x14ac:dyDescent="0.3">
      <c r="A197" s="25" t="s">
        <v>340</v>
      </c>
      <c r="B197" s="28">
        <v>1</v>
      </c>
      <c r="C197" s="37" t="s">
        <v>358</v>
      </c>
      <c r="D197" s="45" t="s">
        <v>359</v>
      </c>
      <c r="E197" s="30">
        <v>316</v>
      </c>
      <c r="F197" s="83">
        <v>4</v>
      </c>
      <c r="G197" s="83">
        <v>2</v>
      </c>
      <c r="H197" s="24">
        <v>3</v>
      </c>
      <c r="I197" s="24">
        <v>28</v>
      </c>
      <c r="J197" s="24">
        <v>15</v>
      </c>
      <c r="K197" s="24">
        <v>4</v>
      </c>
      <c r="L197">
        <v>1.7765</v>
      </c>
      <c r="M197">
        <v>19</v>
      </c>
      <c r="N197" s="84">
        <f t="shared" si="3"/>
        <v>9294.7099709302329</v>
      </c>
      <c r="O197" s="19">
        <v>100</v>
      </c>
      <c r="P197" s="39">
        <v>26.6</v>
      </c>
      <c r="Q197" s="51">
        <v>5</v>
      </c>
      <c r="R197" s="51"/>
      <c r="S197" s="39">
        <v>65.599999999999994</v>
      </c>
      <c r="T197" s="19">
        <v>68</v>
      </c>
      <c r="U197" s="19">
        <v>108</v>
      </c>
    </row>
    <row r="198" spans="1:21" ht="16.5" thickTop="1" thickBot="1" x14ac:dyDescent="0.3">
      <c r="A198" s="25" t="s">
        <v>340</v>
      </c>
      <c r="B198" s="26">
        <v>1</v>
      </c>
      <c r="C198" s="37" t="s">
        <v>95</v>
      </c>
      <c r="D198" s="29" t="s">
        <v>7</v>
      </c>
      <c r="E198" s="30">
        <v>317</v>
      </c>
      <c r="F198" s="83">
        <v>4</v>
      </c>
      <c r="G198" s="83">
        <v>2</v>
      </c>
      <c r="H198" s="24">
        <v>3</v>
      </c>
      <c r="I198" s="24">
        <v>36</v>
      </c>
      <c r="J198" s="24">
        <v>15</v>
      </c>
      <c r="K198" s="24">
        <v>5</v>
      </c>
      <c r="L198">
        <v>1.524</v>
      </c>
      <c r="M198">
        <v>27.1</v>
      </c>
      <c r="N198" s="84">
        <f t="shared" si="3"/>
        <v>7176.2590465116282</v>
      </c>
      <c r="O198" s="19">
        <v>104</v>
      </c>
      <c r="P198" s="39">
        <v>25.5</v>
      </c>
      <c r="Q198" s="51">
        <v>8.3000000000000007</v>
      </c>
      <c r="R198" s="51"/>
      <c r="S198" s="39">
        <v>78.3</v>
      </c>
      <c r="T198" s="19">
        <v>65</v>
      </c>
      <c r="U198" s="19">
        <v>105</v>
      </c>
    </row>
    <row r="199" spans="1:21" ht="16.5" thickTop="1" thickBot="1" x14ac:dyDescent="0.3">
      <c r="A199" s="25" t="s">
        <v>340</v>
      </c>
      <c r="B199" s="28">
        <v>1</v>
      </c>
      <c r="C199" s="43" t="s">
        <v>93</v>
      </c>
      <c r="D199" s="44" t="s">
        <v>14</v>
      </c>
      <c r="E199" s="30">
        <v>318</v>
      </c>
      <c r="F199" s="83">
        <v>4</v>
      </c>
      <c r="G199" s="83">
        <v>2</v>
      </c>
      <c r="H199" s="24">
        <v>3</v>
      </c>
      <c r="I199" s="24">
        <v>18</v>
      </c>
      <c r="J199" s="24">
        <v>15</v>
      </c>
      <c r="K199" s="24">
        <v>6</v>
      </c>
      <c r="L199">
        <v>1.077</v>
      </c>
      <c r="M199">
        <v>19.7</v>
      </c>
      <c r="N199" s="84">
        <f t="shared" si="3"/>
        <v>5586.2048895348835</v>
      </c>
      <c r="O199" s="19">
        <v>32</v>
      </c>
      <c r="P199" s="39">
        <v>25.5</v>
      </c>
      <c r="Q199" s="51">
        <v>5.2</v>
      </c>
      <c r="R199" s="51"/>
      <c r="S199" s="39">
        <v>73</v>
      </c>
      <c r="T199" s="19">
        <v>80</v>
      </c>
      <c r="U199" s="19">
        <v>120</v>
      </c>
    </row>
    <row r="200" spans="1:21" ht="16.5" thickTop="1" thickBot="1" x14ac:dyDescent="0.3">
      <c r="A200" s="25" t="s">
        <v>340</v>
      </c>
      <c r="B200" s="26">
        <v>1</v>
      </c>
      <c r="C200" s="40" t="s">
        <v>75</v>
      </c>
      <c r="D200" s="41" t="s">
        <v>35</v>
      </c>
      <c r="E200" s="30">
        <v>319</v>
      </c>
      <c r="F200" s="83">
        <v>4</v>
      </c>
      <c r="G200" s="83">
        <v>2</v>
      </c>
      <c r="H200" s="24">
        <v>3</v>
      </c>
      <c r="I200" s="24">
        <v>1</v>
      </c>
      <c r="J200" s="24">
        <v>16</v>
      </c>
      <c r="K200" s="24">
        <v>6</v>
      </c>
      <c r="L200">
        <v>1.865</v>
      </c>
      <c r="M200">
        <v>19.2</v>
      </c>
      <c r="N200" s="84">
        <f t="shared" si="3"/>
        <v>9733.6518604651174</v>
      </c>
      <c r="O200" s="19">
        <v>32</v>
      </c>
      <c r="P200" s="39">
        <v>23.4</v>
      </c>
      <c r="Q200" s="51">
        <v>3.7</v>
      </c>
      <c r="R200" s="51"/>
      <c r="S200" s="39">
        <v>28.3</v>
      </c>
      <c r="T200" s="19">
        <v>68</v>
      </c>
      <c r="U200" s="19">
        <v>108</v>
      </c>
    </row>
    <row r="201" spans="1:21" ht="16.5" thickTop="1" thickBot="1" x14ac:dyDescent="0.3">
      <c r="A201" s="25" t="s">
        <v>340</v>
      </c>
      <c r="B201" s="28">
        <v>1</v>
      </c>
      <c r="C201" s="37" t="s">
        <v>348</v>
      </c>
      <c r="D201" s="45" t="s">
        <v>349</v>
      </c>
      <c r="E201" s="30">
        <v>320</v>
      </c>
      <c r="F201" s="83">
        <v>4</v>
      </c>
      <c r="G201" s="83">
        <v>2</v>
      </c>
      <c r="H201" s="24">
        <v>3</v>
      </c>
      <c r="I201" s="24">
        <v>23</v>
      </c>
      <c r="J201" s="24">
        <v>16</v>
      </c>
      <c r="K201" s="24">
        <v>5</v>
      </c>
      <c r="L201">
        <v>1.5954999999999999</v>
      </c>
      <c r="M201">
        <v>18.2</v>
      </c>
      <c r="N201" s="84">
        <f t="shared" si="3"/>
        <v>8430.1581918604643</v>
      </c>
      <c r="O201" s="19">
        <v>112</v>
      </c>
      <c r="P201" s="39">
        <v>23</v>
      </c>
      <c r="Q201" s="51">
        <v>2.7</v>
      </c>
      <c r="R201" s="51"/>
      <c r="S201" s="39">
        <v>64.599999999999994</v>
      </c>
      <c r="T201" s="19">
        <v>74</v>
      </c>
      <c r="U201" s="19">
        <v>114</v>
      </c>
    </row>
    <row r="202" spans="1:21" ht="16.5" thickTop="1" thickBot="1" x14ac:dyDescent="0.3">
      <c r="A202" s="25" t="s">
        <v>340</v>
      </c>
      <c r="B202" s="26">
        <v>1</v>
      </c>
      <c r="C202" s="37" t="s">
        <v>370</v>
      </c>
      <c r="D202" s="45" t="s">
        <v>371</v>
      </c>
      <c r="E202" s="30">
        <v>321</v>
      </c>
      <c r="F202" s="83">
        <v>4</v>
      </c>
      <c r="G202" s="83">
        <v>2</v>
      </c>
      <c r="H202" s="24">
        <v>3</v>
      </c>
      <c r="I202" s="24">
        <v>34</v>
      </c>
      <c r="J202" s="24">
        <v>16</v>
      </c>
      <c r="K202" s="24">
        <v>4</v>
      </c>
      <c r="L202">
        <v>1.6655</v>
      </c>
      <c r="M202">
        <v>19.600000000000001</v>
      </c>
      <c r="N202" s="84">
        <f t="shared" si="3"/>
        <v>8649.4062906976742</v>
      </c>
      <c r="O202" s="19">
        <v>92</v>
      </c>
      <c r="P202" s="39">
        <v>23.8</v>
      </c>
      <c r="Q202" s="51">
        <v>5.5</v>
      </c>
      <c r="R202" s="51"/>
      <c r="S202" s="39">
        <v>61.9</v>
      </c>
      <c r="T202" s="19">
        <v>70</v>
      </c>
      <c r="U202" s="19">
        <v>110</v>
      </c>
    </row>
    <row r="203" spans="1:21" ht="16.5" thickTop="1" thickBot="1" x14ac:dyDescent="0.3">
      <c r="A203" s="25" t="s">
        <v>340</v>
      </c>
      <c r="B203" s="28">
        <v>1</v>
      </c>
      <c r="C203" s="40" t="s">
        <v>76</v>
      </c>
      <c r="D203" s="41" t="s">
        <v>8</v>
      </c>
      <c r="E203" s="30">
        <v>322</v>
      </c>
      <c r="F203" s="83">
        <v>4</v>
      </c>
      <c r="G203" s="83">
        <v>2</v>
      </c>
      <c r="H203" s="24">
        <v>3</v>
      </c>
      <c r="I203" s="24">
        <v>2</v>
      </c>
      <c r="J203" s="24">
        <v>16</v>
      </c>
      <c r="K203" s="24">
        <v>3</v>
      </c>
      <c r="L203">
        <v>1.2310000000000001</v>
      </c>
      <c r="M203">
        <v>19.399999999999999</v>
      </c>
      <c r="N203" s="84">
        <f t="shared" si="3"/>
        <v>6408.8293372093021</v>
      </c>
      <c r="O203" s="19">
        <v>92</v>
      </c>
      <c r="P203" s="39">
        <v>26.1</v>
      </c>
      <c r="Q203" s="51">
        <v>6.1</v>
      </c>
      <c r="R203" s="51"/>
      <c r="S203" s="39">
        <v>122.3</v>
      </c>
      <c r="T203" s="19">
        <v>62</v>
      </c>
      <c r="U203" s="19">
        <v>102</v>
      </c>
    </row>
    <row r="204" spans="1:21" ht="16.5" thickTop="1" thickBot="1" x14ac:dyDescent="0.3">
      <c r="A204" s="25" t="s">
        <v>340</v>
      </c>
      <c r="B204" s="26">
        <v>1</v>
      </c>
      <c r="C204" s="37" t="s">
        <v>342</v>
      </c>
      <c r="D204" s="45" t="s">
        <v>343</v>
      </c>
      <c r="E204" s="30">
        <v>323</v>
      </c>
      <c r="F204" s="83">
        <v>4</v>
      </c>
      <c r="G204" s="83">
        <v>2</v>
      </c>
      <c r="H204" s="24">
        <v>3</v>
      </c>
      <c r="I204" s="24">
        <v>20</v>
      </c>
      <c r="J204" s="24">
        <v>16</v>
      </c>
      <c r="K204" s="24">
        <v>2</v>
      </c>
      <c r="L204">
        <v>1.871</v>
      </c>
      <c r="M204">
        <v>18.5</v>
      </c>
      <c r="N204" s="84">
        <f t="shared" si="3"/>
        <v>9849.5640406976745</v>
      </c>
      <c r="O204" s="19">
        <v>104</v>
      </c>
      <c r="P204" s="39">
        <v>25.7</v>
      </c>
      <c r="Q204" s="51">
        <v>3.2</v>
      </c>
      <c r="R204" s="51"/>
      <c r="S204" s="39">
        <v>82</v>
      </c>
      <c r="T204" s="19">
        <v>70</v>
      </c>
      <c r="U204" s="19">
        <v>110</v>
      </c>
    </row>
    <row r="205" spans="1:21" ht="16.5" thickTop="1" thickBot="1" x14ac:dyDescent="0.3">
      <c r="A205" s="25" t="s">
        <v>340</v>
      </c>
      <c r="B205" s="28">
        <v>1</v>
      </c>
      <c r="C205" s="40" t="s">
        <v>86</v>
      </c>
      <c r="D205" s="41" t="s">
        <v>19</v>
      </c>
      <c r="E205" s="30">
        <v>324</v>
      </c>
      <c r="F205" s="83">
        <v>4</v>
      </c>
      <c r="G205" s="83">
        <v>2</v>
      </c>
      <c r="H205" s="24">
        <v>3</v>
      </c>
      <c r="I205" s="24">
        <v>12</v>
      </c>
      <c r="J205" s="24">
        <v>16</v>
      </c>
      <c r="K205" s="24">
        <v>1</v>
      </c>
      <c r="L205">
        <v>1.835</v>
      </c>
      <c r="M205" s="85">
        <v>17</v>
      </c>
      <c r="N205" s="84">
        <f t="shared" si="3"/>
        <v>9837.8404069767439</v>
      </c>
      <c r="O205" s="19">
        <v>100</v>
      </c>
      <c r="P205" s="39">
        <v>28.39</v>
      </c>
      <c r="Q205" s="51">
        <v>3.9</v>
      </c>
      <c r="R205" s="51"/>
      <c r="S205" s="39">
        <v>64.8</v>
      </c>
      <c r="T205" s="19">
        <v>72</v>
      </c>
      <c r="U205" s="19">
        <v>112</v>
      </c>
    </row>
    <row r="206" spans="1:21" ht="16.5" thickTop="1" thickBot="1" x14ac:dyDescent="0.3">
      <c r="A206" s="25" t="s">
        <v>340</v>
      </c>
      <c r="B206" s="26">
        <v>1</v>
      </c>
      <c r="C206" s="37" t="s">
        <v>366</v>
      </c>
      <c r="D206" s="45" t="s">
        <v>367</v>
      </c>
      <c r="E206" s="30">
        <v>325</v>
      </c>
      <c r="F206" s="83">
        <v>4</v>
      </c>
      <c r="G206" s="83">
        <v>2</v>
      </c>
      <c r="H206" s="24">
        <v>3</v>
      </c>
      <c r="I206" s="24">
        <v>32</v>
      </c>
      <c r="J206" s="24">
        <v>17</v>
      </c>
      <c r="K206" s="18">
        <v>1</v>
      </c>
      <c r="L206">
        <v>1.1984999999999999</v>
      </c>
      <c r="M206">
        <v>18.7</v>
      </c>
      <c r="N206" s="84">
        <f t="shared" si="3"/>
        <v>6293.8182296511623</v>
      </c>
      <c r="O206" s="19">
        <v>92</v>
      </c>
      <c r="P206" s="39">
        <v>24.2</v>
      </c>
      <c r="Q206" s="50">
        <v>5.5</v>
      </c>
      <c r="R206" s="51"/>
      <c r="S206" s="39">
        <v>67.599999999999994</v>
      </c>
      <c r="T206" s="19">
        <v>60</v>
      </c>
      <c r="U206" s="19">
        <v>100</v>
      </c>
    </row>
    <row r="207" spans="1:21" ht="16.5" thickTop="1" thickBot="1" x14ac:dyDescent="0.3">
      <c r="A207" s="25" t="s">
        <v>340</v>
      </c>
      <c r="B207" s="28">
        <v>1</v>
      </c>
      <c r="C207" s="37" t="s">
        <v>346</v>
      </c>
      <c r="D207" s="45" t="s">
        <v>347</v>
      </c>
      <c r="E207" s="30">
        <v>326</v>
      </c>
      <c r="F207" s="83">
        <v>4</v>
      </c>
      <c r="G207" s="83">
        <v>2</v>
      </c>
      <c r="H207" s="24">
        <v>3</v>
      </c>
      <c r="I207" s="24">
        <v>22</v>
      </c>
      <c r="J207" s="24">
        <v>17</v>
      </c>
      <c r="K207" s="24">
        <v>2</v>
      </c>
      <c r="L207">
        <v>1.3560000000000001</v>
      </c>
      <c r="M207">
        <v>24</v>
      </c>
      <c r="N207" s="84">
        <f t="shared" si="3"/>
        <v>6656.6986046511638</v>
      </c>
      <c r="O207" s="19">
        <v>84</v>
      </c>
      <c r="P207" s="39">
        <v>26.1</v>
      </c>
      <c r="Q207" s="51">
        <v>6</v>
      </c>
      <c r="R207" s="51"/>
      <c r="S207" s="39">
        <v>73.3</v>
      </c>
      <c r="T207" s="19">
        <v>64</v>
      </c>
      <c r="U207" s="19">
        <v>104</v>
      </c>
    </row>
    <row r="208" spans="1:21" ht="16.5" thickTop="1" thickBot="1" x14ac:dyDescent="0.3">
      <c r="A208" s="25" t="s">
        <v>340</v>
      </c>
      <c r="B208" s="26">
        <v>1</v>
      </c>
      <c r="C208" s="47" t="s">
        <v>83</v>
      </c>
      <c r="D208" s="41">
        <v>8607</v>
      </c>
      <c r="E208" s="30">
        <v>327</v>
      </c>
      <c r="F208" s="83">
        <v>4</v>
      </c>
      <c r="G208" s="83">
        <v>2</v>
      </c>
      <c r="H208" s="24">
        <v>3</v>
      </c>
      <c r="I208" s="24">
        <v>9</v>
      </c>
      <c r="J208" s="24">
        <v>17</v>
      </c>
      <c r="K208" s="24">
        <v>3</v>
      </c>
      <c r="L208">
        <v>1.5535000000000001</v>
      </c>
      <c r="M208">
        <v>17.3</v>
      </c>
      <c r="N208" s="84">
        <f t="shared" si="3"/>
        <v>8298.5531366279083</v>
      </c>
      <c r="O208" s="19">
        <v>92</v>
      </c>
      <c r="P208" s="39">
        <v>27.6</v>
      </c>
      <c r="Q208" s="51">
        <v>6.8</v>
      </c>
      <c r="R208" s="51"/>
      <c r="S208" s="39">
        <v>90.2</v>
      </c>
      <c r="T208" s="19">
        <v>62</v>
      </c>
      <c r="U208" s="19">
        <v>102</v>
      </c>
    </row>
    <row r="209" spans="1:21" ht="16.5" thickTop="1" thickBot="1" x14ac:dyDescent="0.3">
      <c r="A209" s="25" t="s">
        <v>340</v>
      </c>
      <c r="B209" s="28">
        <v>1</v>
      </c>
      <c r="C209" s="47" t="s">
        <v>88</v>
      </c>
      <c r="D209" s="42" t="s">
        <v>89</v>
      </c>
      <c r="E209" s="30">
        <v>328</v>
      </c>
      <c r="F209" s="83">
        <v>4</v>
      </c>
      <c r="G209" s="83">
        <v>2</v>
      </c>
      <c r="H209" s="24">
        <v>3</v>
      </c>
      <c r="I209" s="24">
        <v>14</v>
      </c>
      <c r="J209" s="24">
        <v>17</v>
      </c>
      <c r="K209" s="24">
        <v>4</v>
      </c>
      <c r="L209">
        <v>1.4564999999999999</v>
      </c>
      <c r="M209">
        <v>19.600000000000001</v>
      </c>
      <c r="N209" s="84">
        <f t="shared" si="3"/>
        <v>7564.0109651162784</v>
      </c>
      <c r="O209" s="19">
        <v>96</v>
      </c>
      <c r="P209" s="39">
        <v>21.4</v>
      </c>
      <c r="Q209" s="51">
        <v>6.2</v>
      </c>
      <c r="R209" s="51"/>
      <c r="S209" s="39">
        <v>83.1</v>
      </c>
      <c r="T209" s="19">
        <v>74</v>
      </c>
      <c r="U209" s="19">
        <v>114</v>
      </c>
    </row>
    <row r="210" spans="1:21" ht="16.5" thickTop="1" thickBot="1" x14ac:dyDescent="0.3">
      <c r="A210" s="25" t="s">
        <v>340</v>
      </c>
      <c r="B210" s="26">
        <v>1</v>
      </c>
      <c r="C210" s="40" t="s">
        <v>78</v>
      </c>
      <c r="D210" s="41" t="s">
        <v>2</v>
      </c>
      <c r="E210" s="30">
        <v>329</v>
      </c>
      <c r="F210" s="83">
        <v>4</v>
      </c>
      <c r="G210" s="83">
        <v>2</v>
      </c>
      <c r="H210" s="24">
        <v>3</v>
      </c>
      <c r="I210" s="24">
        <v>4</v>
      </c>
      <c r="J210" s="24">
        <v>17</v>
      </c>
      <c r="K210" s="24">
        <v>5</v>
      </c>
      <c r="L210">
        <v>0.98899999999999999</v>
      </c>
      <c r="M210">
        <v>17.8</v>
      </c>
      <c r="N210" s="84">
        <f t="shared" si="3"/>
        <v>5251.1414999999997</v>
      </c>
      <c r="O210" s="19">
        <v>76</v>
      </c>
      <c r="P210" s="39">
        <v>25.7</v>
      </c>
      <c r="Q210" s="51">
        <v>4.0999999999999996</v>
      </c>
      <c r="R210" s="51"/>
      <c r="S210" s="39">
        <v>72.3</v>
      </c>
      <c r="T210" s="19">
        <v>70</v>
      </c>
      <c r="U210" s="19">
        <v>110</v>
      </c>
    </row>
    <row r="211" spans="1:21" ht="16.5" thickTop="1" thickBot="1" x14ac:dyDescent="0.3">
      <c r="A211" s="25" t="s">
        <v>340</v>
      </c>
      <c r="B211" s="28">
        <v>1</v>
      </c>
      <c r="C211" s="37" t="s">
        <v>352</v>
      </c>
      <c r="D211" s="45" t="s">
        <v>353</v>
      </c>
      <c r="E211" s="30">
        <v>330</v>
      </c>
      <c r="F211" s="83">
        <v>4</v>
      </c>
      <c r="G211" s="83">
        <v>2</v>
      </c>
      <c r="H211" s="24">
        <v>3</v>
      </c>
      <c r="I211" s="24">
        <v>24</v>
      </c>
      <c r="J211" s="24">
        <v>17</v>
      </c>
      <c r="K211" s="24">
        <v>6</v>
      </c>
      <c r="L211">
        <v>1.3754999999999999</v>
      </c>
      <c r="M211">
        <v>20.3</v>
      </c>
      <c r="N211" s="84">
        <f t="shared" si="3"/>
        <v>7081.1619680232561</v>
      </c>
      <c r="O211" s="19">
        <v>72</v>
      </c>
      <c r="P211" s="39">
        <v>24.7</v>
      </c>
      <c r="Q211" s="51">
        <v>7.4</v>
      </c>
      <c r="R211" s="51"/>
      <c r="S211" s="39">
        <v>55</v>
      </c>
      <c r="T211" s="19">
        <v>71</v>
      </c>
      <c r="U211" s="19">
        <v>111</v>
      </c>
    </row>
    <row r="212" spans="1:21" ht="16.5" thickTop="1" thickBot="1" x14ac:dyDescent="0.3">
      <c r="A212" s="25" t="s">
        <v>340</v>
      </c>
      <c r="B212" s="26">
        <v>1</v>
      </c>
      <c r="C212" s="40" t="s">
        <v>80</v>
      </c>
      <c r="D212" s="41" t="s">
        <v>23</v>
      </c>
      <c r="E212" s="30">
        <v>331</v>
      </c>
      <c r="F212" s="83">
        <v>4</v>
      </c>
      <c r="G212" s="83">
        <v>2</v>
      </c>
      <c r="H212" s="24">
        <v>3</v>
      </c>
      <c r="I212" s="24">
        <v>6</v>
      </c>
      <c r="J212" s="24">
        <v>18</v>
      </c>
      <c r="K212" s="24">
        <v>6</v>
      </c>
      <c r="L212">
        <v>2.1269999999999998</v>
      </c>
      <c r="M212">
        <v>17.100000000000001</v>
      </c>
      <c r="N212" s="84">
        <f t="shared" si="3"/>
        <v>11389.577982558139</v>
      </c>
      <c r="O212" s="19">
        <v>112</v>
      </c>
      <c r="P212" s="39">
        <v>28.9</v>
      </c>
      <c r="Q212" s="51">
        <v>4</v>
      </c>
      <c r="R212" s="51"/>
      <c r="S212" s="39">
        <v>73.5</v>
      </c>
      <c r="T212" s="19">
        <v>70</v>
      </c>
      <c r="U212" s="19">
        <v>110</v>
      </c>
    </row>
    <row r="213" spans="1:21" ht="16.5" thickTop="1" thickBot="1" x14ac:dyDescent="0.3">
      <c r="A213" s="25" t="s">
        <v>340</v>
      </c>
      <c r="B213" s="28">
        <v>1</v>
      </c>
      <c r="C213" s="37" t="s">
        <v>344</v>
      </c>
      <c r="D213" s="45" t="s">
        <v>345</v>
      </c>
      <c r="E213" s="30">
        <v>332</v>
      </c>
      <c r="F213" s="83">
        <v>4</v>
      </c>
      <c r="G213" s="83">
        <v>2</v>
      </c>
      <c r="H213" s="24">
        <v>3</v>
      </c>
      <c r="I213" s="24">
        <v>21</v>
      </c>
      <c r="J213" s="24">
        <v>18</v>
      </c>
      <c r="K213" s="24">
        <v>5</v>
      </c>
      <c r="L213">
        <v>2.2265000000000001</v>
      </c>
      <c r="M213">
        <v>21.5</v>
      </c>
      <c r="N213" s="84">
        <f t="shared" si="3"/>
        <v>11289.584752906978</v>
      </c>
      <c r="O213" s="19">
        <v>108</v>
      </c>
      <c r="P213" s="39">
        <v>27.3</v>
      </c>
      <c r="Q213" s="51">
        <v>4.5</v>
      </c>
      <c r="R213" s="51"/>
      <c r="S213" s="39">
        <v>80.2</v>
      </c>
      <c r="T213" s="19">
        <v>72</v>
      </c>
      <c r="U213" s="19">
        <v>112</v>
      </c>
    </row>
    <row r="214" spans="1:21" ht="16.5" thickTop="1" thickBot="1" x14ac:dyDescent="0.3">
      <c r="A214" s="25" t="s">
        <v>340</v>
      </c>
      <c r="B214" s="26">
        <v>1</v>
      </c>
      <c r="C214" s="37" t="s">
        <v>356</v>
      </c>
      <c r="D214" s="45" t="s">
        <v>357</v>
      </c>
      <c r="E214" s="30">
        <v>333</v>
      </c>
      <c r="F214" s="83">
        <v>4</v>
      </c>
      <c r="G214" s="83">
        <v>2</v>
      </c>
      <c r="H214" s="24">
        <v>3</v>
      </c>
      <c r="I214" s="24">
        <v>27</v>
      </c>
      <c r="J214" s="24">
        <v>18</v>
      </c>
      <c r="K214" s="24">
        <v>4</v>
      </c>
      <c r="L214">
        <v>1.427</v>
      </c>
      <c r="M214">
        <v>19.5</v>
      </c>
      <c r="N214" s="84">
        <f t="shared" si="3"/>
        <v>7420.0266569767455</v>
      </c>
      <c r="O214" s="19">
        <v>64</v>
      </c>
      <c r="P214" s="39">
        <v>26.8</v>
      </c>
      <c r="Q214" s="51">
        <v>5.3</v>
      </c>
      <c r="R214" s="51"/>
      <c r="S214" s="39">
        <v>63.7</v>
      </c>
      <c r="T214" s="19">
        <v>62</v>
      </c>
      <c r="U214" s="19">
        <v>102</v>
      </c>
    </row>
    <row r="215" spans="1:21" ht="16.5" thickTop="1" thickBot="1" x14ac:dyDescent="0.3">
      <c r="A215" s="25" t="s">
        <v>340</v>
      </c>
      <c r="B215" s="28">
        <v>1</v>
      </c>
      <c r="C215" s="43" t="s">
        <v>94</v>
      </c>
      <c r="D215" s="44">
        <v>8580</v>
      </c>
      <c r="E215" s="30">
        <v>334</v>
      </c>
      <c r="F215" s="83">
        <v>4</v>
      </c>
      <c r="G215" s="83">
        <v>2</v>
      </c>
      <c r="H215" s="24">
        <v>3</v>
      </c>
      <c r="I215" s="24">
        <v>19</v>
      </c>
      <c r="J215" s="24">
        <v>18</v>
      </c>
      <c r="K215" s="24">
        <v>3</v>
      </c>
      <c r="L215">
        <v>1.2655000000000001</v>
      </c>
      <c r="M215">
        <v>20.6</v>
      </c>
      <c r="N215" s="84">
        <f t="shared" si="3"/>
        <v>6490.3521918604656</v>
      </c>
      <c r="O215" s="19">
        <v>80</v>
      </c>
      <c r="P215" s="39">
        <v>26.7</v>
      </c>
      <c r="Q215" s="51">
        <v>4.7</v>
      </c>
      <c r="R215" s="51"/>
      <c r="S215" s="39">
        <v>81</v>
      </c>
      <c r="T215" s="19">
        <v>65</v>
      </c>
      <c r="U215" s="19">
        <v>108</v>
      </c>
    </row>
    <row r="216" spans="1:21" ht="16.5" thickTop="1" thickBot="1" x14ac:dyDescent="0.3">
      <c r="A216" s="25" t="s">
        <v>340</v>
      </c>
      <c r="B216" s="26">
        <v>1</v>
      </c>
      <c r="C216" s="46" t="s">
        <v>372</v>
      </c>
      <c r="D216" s="29"/>
      <c r="E216" s="30">
        <v>335</v>
      </c>
      <c r="F216" s="83">
        <v>4</v>
      </c>
      <c r="G216" s="83">
        <v>2</v>
      </c>
      <c r="H216" s="24">
        <v>3</v>
      </c>
      <c r="I216" s="24">
        <v>35</v>
      </c>
      <c r="J216" s="24">
        <v>18</v>
      </c>
      <c r="K216" s="24">
        <v>2</v>
      </c>
      <c r="L216">
        <v>2.226</v>
      </c>
      <c r="M216">
        <v>20</v>
      </c>
      <c r="N216" s="84">
        <f t="shared" si="3"/>
        <v>11502.725581395349</v>
      </c>
      <c r="O216" s="19">
        <v>124</v>
      </c>
      <c r="P216" s="39">
        <v>24.9</v>
      </c>
      <c r="Q216" s="51">
        <v>3.6</v>
      </c>
      <c r="R216" s="51"/>
      <c r="S216" s="39">
        <v>76.36</v>
      </c>
      <c r="T216" s="19">
        <v>68</v>
      </c>
      <c r="U216" s="19">
        <v>108</v>
      </c>
    </row>
    <row r="217" spans="1:21" ht="16.5" thickTop="1" thickBot="1" x14ac:dyDescent="0.3">
      <c r="A217" s="25" t="s">
        <v>340</v>
      </c>
      <c r="B217" s="28">
        <v>1</v>
      </c>
      <c r="C217" s="37" t="s">
        <v>360</v>
      </c>
      <c r="D217" s="45" t="s">
        <v>361</v>
      </c>
      <c r="E217" s="30">
        <v>336</v>
      </c>
      <c r="F217" s="83">
        <v>4</v>
      </c>
      <c r="G217" s="83">
        <v>2</v>
      </c>
      <c r="H217" s="24">
        <v>3</v>
      </c>
      <c r="I217" s="24">
        <v>29</v>
      </c>
      <c r="J217" s="24">
        <v>18</v>
      </c>
      <c r="K217" s="24">
        <v>1</v>
      </c>
      <c r="L217">
        <v>1.4159999999999999</v>
      </c>
      <c r="M217">
        <v>21.2</v>
      </c>
      <c r="N217" s="84">
        <f t="shared" si="3"/>
        <v>7207.3412093023244</v>
      </c>
      <c r="O217" s="19">
        <v>104</v>
      </c>
      <c r="P217" s="39">
        <v>27.4</v>
      </c>
      <c r="Q217" s="51">
        <v>5.0999999999999996</v>
      </c>
      <c r="R217" s="51"/>
      <c r="S217" s="39">
        <v>65</v>
      </c>
      <c r="T217" s="19">
        <v>60</v>
      </c>
      <c r="U217" s="19">
        <v>100</v>
      </c>
    </row>
    <row r="218" spans="1:21" ht="16.5" thickTop="1" thickBot="1" x14ac:dyDescent="0.3">
      <c r="A218" s="25" t="s">
        <v>340</v>
      </c>
      <c r="B218" s="26">
        <v>1</v>
      </c>
      <c r="C218" s="40" t="s">
        <v>75</v>
      </c>
      <c r="D218" s="41" t="s">
        <v>35</v>
      </c>
      <c r="E218" s="32">
        <v>101</v>
      </c>
      <c r="F218" s="83">
        <v>5</v>
      </c>
      <c r="G218" s="83">
        <v>3</v>
      </c>
      <c r="H218" s="18">
        <v>1</v>
      </c>
      <c r="I218" s="18">
        <v>1</v>
      </c>
      <c r="J218" s="18">
        <v>1</v>
      </c>
      <c r="K218" s="18">
        <v>1</v>
      </c>
      <c r="L218" s="96">
        <v>1.462</v>
      </c>
      <c r="M218" s="96">
        <v>22.4</v>
      </c>
      <c r="N218" s="97">
        <f>(L218*5555)*(100-M218)/86</f>
        <v>7328.1559999999999</v>
      </c>
      <c r="O218" s="17">
        <v>26</v>
      </c>
      <c r="S218" s="38">
        <v>100</v>
      </c>
    </row>
    <row r="219" spans="1:21" ht="16.5" thickTop="1" thickBot="1" x14ac:dyDescent="0.3">
      <c r="A219" s="25" t="s">
        <v>340</v>
      </c>
      <c r="B219" s="28">
        <v>1</v>
      </c>
      <c r="C219" s="40" t="s">
        <v>76</v>
      </c>
      <c r="D219" s="41" t="s">
        <v>8</v>
      </c>
      <c r="E219" s="30">
        <v>102</v>
      </c>
      <c r="F219" s="83">
        <v>5</v>
      </c>
      <c r="G219" s="83">
        <v>3</v>
      </c>
      <c r="H219" s="24">
        <v>1</v>
      </c>
      <c r="I219" s="24">
        <v>2</v>
      </c>
      <c r="J219" s="24">
        <v>1</v>
      </c>
      <c r="K219" s="24">
        <v>2</v>
      </c>
      <c r="L219" s="24">
        <v>1.9</v>
      </c>
      <c r="M219" s="24">
        <v>22.4</v>
      </c>
      <c r="N219" s="84">
        <f t="shared" ref="N219:N282" si="4">(L219*5555)*(100-M219)/86</f>
        <v>9523.5953488372088</v>
      </c>
      <c r="O219" s="19">
        <v>24</v>
      </c>
      <c r="S219" s="39">
        <v>167</v>
      </c>
    </row>
    <row r="220" spans="1:21" ht="16.5" thickTop="1" thickBot="1" x14ac:dyDescent="0.3">
      <c r="A220" s="25" t="s">
        <v>340</v>
      </c>
      <c r="B220" s="26">
        <v>1</v>
      </c>
      <c r="C220" s="40" t="s">
        <v>77</v>
      </c>
      <c r="D220" s="41" t="s">
        <v>27</v>
      </c>
      <c r="E220" s="30">
        <v>103</v>
      </c>
      <c r="F220" s="83">
        <v>5</v>
      </c>
      <c r="G220" s="83">
        <v>3</v>
      </c>
      <c r="H220" s="24">
        <v>1</v>
      </c>
      <c r="I220" s="24">
        <v>3</v>
      </c>
      <c r="J220" s="24">
        <v>1</v>
      </c>
      <c r="K220" s="24">
        <v>3</v>
      </c>
      <c r="L220" s="24">
        <v>1.81</v>
      </c>
      <c r="M220" s="24">
        <v>15.1</v>
      </c>
      <c r="N220" s="84">
        <f t="shared" si="4"/>
        <v>9925.9452906976767</v>
      </c>
      <c r="O220" s="19">
        <v>22</v>
      </c>
      <c r="S220" s="39">
        <v>109</v>
      </c>
    </row>
    <row r="221" spans="1:21" ht="16.5" thickTop="1" thickBot="1" x14ac:dyDescent="0.3">
      <c r="A221" s="25" t="s">
        <v>340</v>
      </c>
      <c r="B221" s="28">
        <v>1</v>
      </c>
      <c r="C221" s="40" t="s">
        <v>78</v>
      </c>
      <c r="D221" s="41" t="s">
        <v>2</v>
      </c>
      <c r="E221" s="30">
        <v>104</v>
      </c>
      <c r="F221" s="83">
        <v>5</v>
      </c>
      <c r="G221" s="83">
        <v>3</v>
      </c>
      <c r="H221" s="24">
        <v>1</v>
      </c>
      <c r="I221" s="18">
        <v>4</v>
      </c>
      <c r="J221" s="24">
        <v>1</v>
      </c>
      <c r="K221" s="24">
        <v>4</v>
      </c>
      <c r="L221" s="24">
        <v>1.4</v>
      </c>
      <c r="M221" s="24">
        <v>23.6</v>
      </c>
      <c r="N221" s="84">
        <f t="shared" si="4"/>
        <v>6908.8697674418599</v>
      </c>
      <c r="O221" s="19">
        <v>25</v>
      </c>
      <c r="S221" s="39">
        <v>100</v>
      </c>
    </row>
    <row r="222" spans="1:21" ht="16.5" thickTop="1" thickBot="1" x14ac:dyDescent="0.3">
      <c r="A222" s="25" t="s">
        <v>340</v>
      </c>
      <c r="B222" s="26">
        <v>1</v>
      </c>
      <c r="C222" s="40" t="s">
        <v>79</v>
      </c>
      <c r="D222" s="41" t="s">
        <v>16</v>
      </c>
      <c r="E222" s="30">
        <v>105</v>
      </c>
      <c r="F222" s="83">
        <v>5</v>
      </c>
      <c r="G222" s="83">
        <v>3</v>
      </c>
      <c r="H222" s="24">
        <v>1</v>
      </c>
      <c r="I222" s="24">
        <v>5</v>
      </c>
      <c r="J222" s="24">
        <v>1</v>
      </c>
      <c r="K222" s="24">
        <v>5</v>
      </c>
      <c r="L222" s="24">
        <v>2.27</v>
      </c>
      <c r="M222" s="24">
        <v>26.1</v>
      </c>
      <c r="N222" s="84">
        <f t="shared" si="4"/>
        <v>10835.67343023256</v>
      </c>
      <c r="O222" s="19">
        <v>27</v>
      </c>
      <c r="S222" s="39">
        <v>108</v>
      </c>
    </row>
    <row r="223" spans="1:21" ht="16.5" thickTop="1" thickBot="1" x14ac:dyDescent="0.3">
      <c r="A223" s="25" t="s">
        <v>340</v>
      </c>
      <c r="B223" s="28">
        <v>1</v>
      </c>
      <c r="C223" s="40" t="s">
        <v>80</v>
      </c>
      <c r="D223" s="41" t="s">
        <v>23</v>
      </c>
      <c r="E223" s="30">
        <v>106</v>
      </c>
      <c r="F223" s="83">
        <v>5</v>
      </c>
      <c r="G223" s="83">
        <v>3</v>
      </c>
      <c r="H223" s="24">
        <v>1</v>
      </c>
      <c r="I223" s="24">
        <v>6</v>
      </c>
      <c r="J223" s="24">
        <v>1</v>
      </c>
      <c r="K223" s="24">
        <v>6</v>
      </c>
      <c r="L223" s="24">
        <v>2.31</v>
      </c>
      <c r="M223" s="24">
        <v>26.4</v>
      </c>
      <c r="N223" s="84">
        <f t="shared" si="4"/>
        <v>10981.847441860466</v>
      </c>
      <c r="O223" s="19">
        <v>23</v>
      </c>
      <c r="S223" s="39">
        <v>109</v>
      </c>
    </row>
    <row r="224" spans="1:21" ht="16.5" thickTop="1" thickBot="1" x14ac:dyDescent="0.3">
      <c r="A224" s="25" t="s">
        <v>340</v>
      </c>
      <c r="B224" s="26">
        <v>1</v>
      </c>
      <c r="C224" s="40" t="s">
        <v>81</v>
      </c>
      <c r="D224" s="41">
        <v>8544</v>
      </c>
      <c r="E224" s="30">
        <v>107</v>
      </c>
      <c r="F224" s="83">
        <v>5</v>
      </c>
      <c r="G224" s="83">
        <v>3</v>
      </c>
      <c r="H224" s="24">
        <v>1</v>
      </c>
      <c r="I224" s="18">
        <v>7</v>
      </c>
      <c r="J224" s="24">
        <v>2</v>
      </c>
      <c r="K224" s="24">
        <v>6</v>
      </c>
      <c r="L224" s="24">
        <v>0.45</v>
      </c>
      <c r="M224" s="24">
        <v>23.1</v>
      </c>
      <c r="N224" s="84">
        <f t="shared" si="4"/>
        <v>2235.2415697674423</v>
      </c>
      <c r="O224" s="19">
        <v>23</v>
      </c>
      <c r="S224" s="39">
        <v>92</v>
      </c>
    </row>
    <row r="225" spans="1:19" ht="16.5" thickTop="1" thickBot="1" x14ac:dyDescent="0.3">
      <c r="A225" s="25" t="s">
        <v>340</v>
      </c>
      <c r="B225" s="28">
        <v>1</v>
      </c>
      <c r="C225" s="40" t="s">
        <v>82</v>
      </c>
      <c r="D225" s="41">
        <v>8528</v>
      </c>
      <c r="E225" s="30">
        <v>108</v>
      </c>
      <c r="F225" s="83">
        <v>5</v>
      </c>
      <c r="G225" s="83">
        <v>3</v>
      </c>
      <c r="H225" s="24">
        <v>1</v>
      </c>
      <c r="I225" s="24">
        <v>8</v>
      </c>
      <c r="J225" s="24">
        <v>2</v>
      </c>
      <c r="K225" s="24">
        <v>5</v>
      </c>
      <c r="L225" s="24">
        <v>0.5</v>
      </c>
      <c r="M225" s="24">
        <v>21.3</v>
      </c>
      <c r="N225" s="84">
        <f t="shared" si="4"/>
        <v>2541.7354651162791</v>
      </c>
      <c r="O225" s="19">
        <v>28</v>
      </c>
      <c r="S225" s="39">
        <v>86</v>
      </c>
    </row>
    <row r="226" spans="1:19" ht="16.5" thickTop="1" thickBot="1" x14ac:dyDescent="0.3">
      <c r="A226" s="25" t="s">
        <v>340</v>
      </c>
      <c r="B226" s="26">
        <v>1</v>
      </c>
      <c r="C226" s="40" t="s">
        <v>83</v>
      </c>
      <c r="D226" s="41">
        <v>8607</v>
      </c>
      <c r="E226" s="30">
        <v>109</v>
      </c>
      <c r="F226" s="83">
        <v>5</v>
      </c>
      <c r="G226" s="83">
        <v>3</v>
      </c>
      <c r="H226" s="24">
        <v>1</v>
      </c>
      <c r="I226" s="24">
        <v>9</v>
      </c>
      <c r="J226" s="24">
        <v>2</v>
      </c>
      <c r="K226" s="24">
        <v>4</v>
      </c>
      <c r="L226" s="24">
        <v>0.68</v>
      </c>
      <c r="M226" s="24">
        <v>22.9</v>
      </c>
      <c r="N226" s="84">
        <f t="shared" si="4"/>
        <v>3386.4830232558138</v>
      </c>
      <c r="O226" s="19">
        <v>26</v>
      </c>
      <c r="S226" s="39">
        <v>106</v>
      </c>
    </row>
    <row r="227" spans="1:19" ht="16.5" thickTop="1" thickBot="1" x14ac:dyDescent="0.3">
      <c r="A227" s="25" t="s">
        <v>340</v>
      </c>
      <c r="B227" s="28">
        <v>1</v>
      </c>
      <c r="C227" s="40" t="s">
        <v>84</v>
      </c>
      <c r="D227" s="41" t="s">
        <v>43</v>
      </c>
      <c r="E227" s="30">
        <v>110</v>
      </c>
      <c r="F227" s="83">
        <v>5</v>
      </c>
      <c r="G227" s="83">
        <v>3</v>
      </c>
      <c r="H227" s="24">
        <v>1</v>
      </c>
      <c r="I227" s="18">
        <v>10</v>
      </c>
      <c r="J227" s="24">
        <v>2</v>
      </c>
      <c r="K227" s="24">
        <v>3</v>
      </c>
      <c r="L227" s="24">
        <v>2.36</v>
      </c>
      <c r="M227" s="24">
        <v>24</v>
      </c>
      <c r="N227" s="84">
        <f t="shared" si="4"/>
        <v>11585.404651162789</v>
      </c>
      <c r="O227" s="19">
        <v>20</v>
      </c>
      <c r="S227" s="39">
        <v>106</v>
      </c>
    </row>
    <row r="228" spans="1:19" ht="16.5" thickTop="1" thickBot="1" x14ac:dyDescent="0.3">
      <c r="A228" s="25" t="s">
        <v>340</v>
      </c>
      <c r="B228" s="26">
        <v>1</v>
      </c>
      <c r="C228" s="40" t="s">
        <v>85</v>
      </c>
      <c r="D228" s="41" t="s">
        <v>41</v>
      </c>
      <c r="E228" s="30">
        <v>111</v>
      </c>
      <c r="F228" s="83">
        <v>5</v>
      </c>
      <c r="G228" s="83">
        <v>3</v>
      </c>
      <c r="H228" s="24">
        <v>1</v>
      </c>
      <c r="I228" s="24">
        <v>11</v>
      </c>
      <c r="J228" s="24">
        <v>2</v>
      </c>
      <c r="K228" s="24">
        <v>2</v>
      </c>
      <c r="L228" s="24">
        <v>2.31</v>
      </c>
      <c r="M228" s="24">
        <v>26.3</v>
      </c>
      <c r="N228" s="84">
        <f t="shared" si="4"/>
        <v>10996.76843023256</v>
      </c>
      <c r="O228" s="19">
        <v>26</v>
      </c>
      <c r="S228" s="39">
        <v>103</v>
      </c>
    </row>
    <row r="229" spans="1:19" ht="16.5" thickTop="1" thickBot="1" x14ac:dyDescent="0.3">
      <c r="A229" s="25" t="s">
        <v>340</v>
      </c>
      <c r="B229" s="28">
        <v>1</v>
      </c>
      <c r="C229" s="40" t="s">
        <v>86</v>
      </c>
      <c r="D229" s="41" t="s">
        <v>19</v>
      </c>
      <c r="E229" s="30">
        <v>112</v>
      </c>
      <c r="F229" s="83">
        <v>5</v>
      </c>
      <c r="G229" s="83">
        <v>3</v>
      </c>
      <c r="H229" s="24">
        <v>1</v>
      </c>
      <c r="I229" s="24">
        <v>12</v>
      </c>
      <c r="J229" s="24">
        <v>2</v>
      </c>
      <c r="K229" s="24">
        <v>1</v>
      </c>
      <c r="L229" s="24">
        <v>2.2200000000000002</v>
      </c>
      <c r="M229" s="24">
        <v>24.2</v>
      </c>
      <c r="N229" s="84">
        <f t="shared" si="4"/>
        <v>10869.455581395348</v>
      </c>
      <c r="O229" s="19">
        <v>22</v>
      </c>
      <c r="S229" s="39">
        <v>93</v>
      </c>
    </row>
    <row r="230" spans="1:19" ht="16.5" thickTop="1" thickBot="1" x14ac:dyDescent="0.3">
      <c r="A230" s="25" t="s">
        <v>340</v>
      </c>
      <c r="B230" s="26">
        <v>1</v>
      </c>
      <c r="C230" s="40" t="s">
        <v>87</v>
      </c>
      <c r="D230" s="41" t="s">
        <v>10</v>
      </c>
      <c r="E230" s="30">
        <v>113</v>
      </c>
      <c r="F230" s="83">
        <v>5</v>
      </c>
      <c r="G230" s="83">
        <v>3</v>
      </c>
      <c r="H230" s="24">
        <v>1</v>
      </c>
      <c r="I230" s="18">
        <v>13</v>
      </c>
      <c r="J230" s="24">
        <v>3</v>
      </c>
      <c r="K230" s="18">
        <v>1</v>
      </c>
      <c r="L230" s="53">
        <v>0.68</v>
      </c>
      <c r="M230" s="53">
        <v>20.7</v>
      </c>
      <c r="N230" s="84">
        <f t="shared" si="4"/>
        <v>3483.1141860465118</v>
      </c>
      <c r="O230" s="19">
        <v>22</v>
      </c>
      <c r="S230" s="39">
        <v>99</v>
      </c>
    </row>
    <row r="231" spans="1:19" ht="16.5" thickTop="1" thickBot="1" x14ac:dyDescent="0.3">
      <c r="A231" s="25" t="s">
        <v>340</v>
      </c>
      <c r="B231" s="28">
        <v>1</v>
      </c>
      <c r="C231" s="40" t="s">
        <v>88</v>
      </c>
      <c r="D231" s="42" t="s">
        <v>89</v>
      </c>
      <c r="E231" s="30">
        <v>114</v>
      </c>
      <c r="F231" s="83">
        <v>5</v>
      </c>
      <c r="G231" s="83">
        <v>3</v>
      </c>
      <c r="H231" s="24">
        <v>1</v>
      </c>
      <c r="I231" s="24">
        <v>14</v>
      </c>
      <c r="J231" s="24">
        <v>3</v>
      </c>
      <c r="K231" s="24">
        <v>2</v>
      </c>
      <c r="L231" s="24">
        <v>0.59</v>
      </c>
      <c r="M231" s="24">
        <v>23.3</v>
      </c>
      <c r="N231" s="84">
        <f t="shared" si="4"/>
        <v>2923.0280813953491</v>
      </c>
      <c r="O231" s="19">
        <v>15</v>
      </c>
      <c r="S231" s="39">
        <v>94</v>
      </c>
    </row>
    <row r="232" spans="1:19" ht="16.5" thickTop="1" thickBot="1" x14ac:dyDescent="0.3">
      <c r="A232" s="25" t="s">
        <v>340</v>
      </c>
      <c r="B232" s="26">
        <v>1</v>
      </c>
      <c r="C232" s="40" t="s">
        <v>90</v>
      </c>
      <c r="D232" s="41" t="s">
        <v>25</v>
      </c>
      <c r="E232" s="30">
        <v>115</v>
      </c>
      <c r="F232" s="83">
        <v>5</v>
      </c>
      <c r="G232" s="83">
        <v>3</v>
      </c>
      <c r="H232" s="24">
        <v>1</v>
      </c>
      <c r="I232" s="24">
        <v>15</v>
      </c>
      <c r="J232" s="24">
        <v>3</v>
      </c>
      <c r="K232" s="24">
        <v>3</v>
      </c>
      <c r="L232" s="24">
        <v>0.6</v>
      </c>
      <c r="M232" s="24">
        <v>22.1</v>
      </c>
      <c r="N232" s="84">
        <f t="shared" si="4"/>
        <v>3019.0779069767445</v>
      </c>
      <c r="O232" s="19">
        <v>10</v>
      </c>
      <c r="S232" s="39">
        <v>82</v>
      </c>
    </row>
    <row r="233" spans="1:19" ht="16.5" thickTop="1" thickBot="1" x14ac:dyDescent="0.3">
      <c r="A233" s="25" t="s">
        <v>340</v>
      </c>
      <c r="B233" s="28">
        <v>1</v>
      </c>
      <c r="C233" s="43" t="s">
        <v>91</v>
      </c>
      <c r="D233" s="44" t="s">
        <v>11</v>
      </c>
      <c r="E233" s="30">
        <v>116</v>
      </c>
      <c r="F233" s="83">
        <v>5</v>
      </c>
      <c r="G233" s="83">
        <v>3</v>
      </c>
      <c r="H233" s="24">
        <v>1</v>
      </c>
      <c r="I233" s="18">
        <v>16</v>
      </c>
      <c r="J233" s="24">
        <v>3</v>
      </c>
      <c r="K233" s="24">
        <v>4</v>
      </c>
      <c r="L233" s="24">
        <v>0.54</v>
      </c>
      <c r="M233" s="24">
        <v>22.4</v>
      </c>
      <c r="N233" s="84">
        <f t="shared" si="4"/>
        <v>2706.7060465116278</v>
      </c>
      <c r="O233" s="19">
        <v>17</v>
      </c>
      <c r="S233" s="39">
        <v>91</v>
      </c>
    </row>
    <row r="234" spans="1:19" ht="16.5" thickTop="1" thickBot="1" x14ac:dyDescent="0.3">
      <c r="A234" s="25" t="s">
        <v>340</v>
      </c>
      <c r="B234" s="26">
        <v>1</v>
      </c>
      <c r="C234" s="43" t="s">
        <v>92</v>
      </c>
      <c r="D234" s="44" t="s">
        <v>36</v>
      </c>
      <c r="E234" s="30">
        <v>117</v>
      </c>
      <c r="F234" s="83">
        <v>5</v>
      </c>
      <c r="G234" s="83">
        <v>3</v>
      </c>
      <c r="H234" s="24">
        <v>1</v>
      </c>
      <c r="I234" s="24">
        <v>17</v>
      </c>
      <c r="J234" s="24">
        <v>3</v>
      </c>
      <c r="K234" s="24">
        <v>5</v>
      </c>
      <c r="L234" s="24">
        <v>1.45</v>
      </c>
      <c r="M234" s="24">
        <v>22</v>
      </c>
      <c r="N234" s="84">
        <f t="shared" si="4"/>
        <v>7305.4709302325582</v>
      </c>
      <c r="O234" s="19">
        <v>13</v>
      </c>
      <c r="S234" s="39">
        <v>103</v>
      </c>
    </row>
    <row r="235" spans="1:19" ht="16.5" thickTop="1" thickBot="1" x14ac:dyDescent="0.3">
      <c r="A235" s="25" t="s">
        <v>340</v>
      </c>
      <c r="B235" s="28">
        <v>1</v>
      </c>
      <c r="C235" s="43" t="s">
        <v>93</v>
      </c>
      <c r="D235" s="44" t="s">
        <v>14</v>
      </c>
      <c r="E235" s="30">
        <v>118</v>
      </c>
      <c r="F235" s="83">
        <v>5</v>
      </c>
      <c r="G235" s="83">
        <v>3</v>
      </c>
      <c r="H235" s="24">
        <v>1</v>
      </c>
      <c r="I235" s="24">
        <v>18</v>
      </c>
      <c r="J235" s="24">
        <v>3</v>
      </c>
      <c r="K235" s="24">
        <v>6</v>
      </c>
      <c r="L235" s="24">
        <v>1.48</v>
      </c>
      <c r="M235" s="24">
        <v>27.3</v>
      </c>
      <c r="N235" s="84">
        <f t="shared" si="4"/>
        <v>6949.9509302325587</v>
      </c>
      <c r="O235" s="19">
        <v>13</v>
      </c>
      <c r="S235" s="39">
        <v>107</v>
      </c>
    </row>
    <row r="236" spans="1:19" ht="16.5" thickTop="1" thickBot="1" x14ac:dyDescent="0.3">
      <c r="A236" s="25" t="s">
        <v>340</v>
      </c>
      <c r="B236" s="26">
        <v>1</v>
      </c>
      <c r="C236" s="43" t="s">
        <v>94</v>
      </c>
      <c r="D236" s="44">
        <v>8580</v>
      </c>
      <c r="E236" s="30">
        <v>119</v>
      </c>
      <c r="F236" s="83">
        <v>5</v>
      </c>
      <c r="G236" s="83">
        <v>3</v>
      </c>
      <c r="H236" s="24">
        <v>1</v>
      </c>
      <c r="I236" s="18">
        <v>19</v>
      </c>
      <c r="J236" s="24">
        <v>4</v>
      </c>
      <c r="K236" s="24">
        <v>6</v>
      </c>
      <c r="L236" s="24">
        <v>0.45</v>
      </c>
      <c r="M236" s="24">
        <v>21.2</v>
      </c>
      <c r="N236" s="84">
        <f t="shared" si="4"/>
        <v>2290.4686046511629</v>
      </c>
      <c r="O236" s="19">
        <v>16</v>
      </c>
      <c r="S236" s="39">
        <v>100</v>
      </c>
    </row>
    <row r="237" spans="1:19" ht="16.5" thickTop="1" thickBot="1" x14ac:dyDescent="0.3">
      <c r="A237" s="25" t="s">
        <v>340</v>
      </c>
      <c r="B237" s="28">
        <v>1</v>
      </c>
      <c r="C237" s="37" t="s">
        <v>342</v>
      </c>
      <c r="D237" s="45" t="s">
        <v>343</v>
      </c>
      <c r="E237" s="30">
        <v>120</v>
      </c>
      <c r="F237" s="83">
        <v>5</v>
      </c>
      <c r="G237" s="83">
        <v>3</v>
      </c>
      <c r="H237" s="24">
        <v>1</v>
      </c>
      <c r="I237" s="24">
        <v>20</v>
      </c>
      <c r="J237" s="24">
        <v>4</v>
      </c>
      <c r="K237" s="24">
        <v>5</v>
      </c>
      <c r="L237" s="24">
        <v>1.36</v>
      </c>
      <c r="M237" s="24">
        <v>24.5</v>
      </c>
      <c r="N237" s="84">
        <f t="shared" si="4"/>
        <v>6632.4116279069767</v>
      </c>
      <c r="O237" s="19">
        <v>21</v>
      </c>
      <c r="S237" s="39">
        <v>105</v>
      </c>
    </row>
    <row r="238" spans="1:19" ht="16.5" thickTop="1" thickBot="1" x14ac:dyDescent="0.3">
      <c r="A238" s="25" t="s">
        <v>340</v>
      </c>
      <c r="B238" s="26">
        <v>1</v>
      </c>
      <c r="C238" s="37" t="s">
        <v>344</v>
      </c>
      <c r="D238" s="45" t="s">
        <v>345</v>
      </c>
      <c r="E238" s="30">
        <v>121</v>
      </c>
      <c r="F238" s="83">
        <v>5</v>
      </c>
      <c r="G238" s="83">
        <v>3</v>
      </c>
      <c r="H238" s="24">
        <v>1</v>
      </c>
      <c r="I238" s="24">
        <v>21</v>
      </c>
      <c r="J238" s="24">
        <v>4</v>
      </c>
      <c r="K238" s="24">
        <v>4</v>
      </c>
      <c r="L238" s="24">
        <v>1.38</v>
      </c>
      <c r="M238" s="24">
        <v>23.7</v>
      </c>
      <c r="N238" s="84">
        <f t="shared" si="4"/>
        <v>6801.257790697674</v>
      </c>
      <c r="O238" s="19">
        <v>23</v>
      </c>
      <c r="S238" s="39">
        <v>106</v>
      </c>
    </row>
    <row r="239" spans="1:19" ht="16.5" thickTop="1" thickBot="1" x14ac:dyDescent="0.3">
      <c r="A239" s="25" t="s">
        <v>340</v>
      </c>
      <c r="B239" s="28">
        <v>1</v>
      </c>
      <c r="C239" s="37" t="s">
        <v>346</v>
      </c>
      <c r="D239" s="45" t="s">
        <v>347</v>
      </c>
      <c r="E239" s="30">
        <v>122</v>
      </c>
      <c r="F239" s="83">
        <v>5</v>
      </c>
      <c r="G239" s="83">
        <v>3</v>
      </c>
      <c r="H239" s="24">
        <v>1</v>
      </c>
      <c r="I239" s="18">
        <v>22</v>
      </c>
      <c r="J239" s="24">
        <v>4</v>
      </c>
      <c r="K239" s="24">
        <v>3</v>
      </c>
      <c r="L239" s="24">
        <v>1.1299999999999999</v>
      </c>
      <c r="M239" s="24">
        <v>22.9</v>
      </c>
      <c r="N239" s="84">
        <f t="shared" si="4"/>
        <v>5627.5379651162784</v>
      </c>
      <c r="O239" s="19">
        <v>23</v>
      </c>
      <c r="S239" s="39">
        <v>92</v>
      </c>
    </row>
    <row r="240" spans="1:19" ht="16.5" thickTop="1" thickBot="1" x14ac:dyDescent="0.3">
      <c r="A240" s="25" t="s">
        <v>340</v>
      </c>
      <c r="B240" s="26">
        <v>1</v>
      </c>
      <c r="C240" s="37" t="s">
        <v>348</v>
      </c>
      <c r="D240" s="45" t="s">
        <v>349</v>
      </c>
      <c r="E240" s="30">
        <v>123</v>
      </c>
      <c r="F240" s="83">
        <v>5</v>
      </c>
      <c r="G240" s="83">
        <v>3</v>
      </c>
      <c r="H240" s="24">
        <v>1</v>
      </c>
      <c r="I240" s="24">
        <v>23</v>
      </c>
      <c r="J240" s="24">
        <v>4</v>
      </c>
      <c r="K240" s="24">
        <v>2</v>
      </c>
      <c r="L240" s="24">
        <v>1.1000000000000001</v>
      </c>
      <c r="M240" s="24">
        <v>23.3</v>
      </c>
      <c r="N240" s="84">
        <f t="shared" si="4"/>
        <v>5449.7133720930242</v>
      </c>
      <c r="O240" s="19">
        <v>20</v>
      </c>
      <c r="S240" s="39">
        <v>91</v>
      </c>
    </row>
    <row r="241" spans="1:19" ht="16.5" thickTop="1" thickBot="1" x14ac:dyDescent="0.3">
      <c r="A241" s="25" t="s">
        <v>340</v>
      </c>
      <c r="B241" s="28">
        <v>1</v>
      </c>
      <c r="C241" s="37" t="s">
        <v>352</v>
      </c>
      <c r="D241" s="45" t="s">
        <v>353</v>
      </c>
      <c r="E241" s="30">
        <v>124</v>
      </c>
      <c r="F241" s="83">
        <v>5</v>
      </c>
      <c r="G241" s="83">
        <v>3</v>
      </c>
      <c r="H241" s="24">
        <v>1</v>
      </c>
      <c r="I241" s="24">
        <v>24</v>
      </c>
      <c r="J241" s="24">
        <v>4</v>
      </c>
      <c r="K241" s="24">
        <v>1</v>
      </c>
      <c r="L241" s="24">
        <v>1</v>
      </c>
      <c r="M241" s="24">
        <v>23.9</v>
      </c>
      <c r="N241" s="84">
        <f t="shared" si="4"/>
        <v>4915.5290697674409</v>
      </c>
      <c r="O241" s="19">
        <v>17</v>
      </c>
      <c r="S241" s="39">
        <v>97</v>
      </c>
    </row>
    <row r="242" spans="1:19" ht="16.5" thickTop="1" thickBot="1" x14ac:dyDescent="0.3">
      <c r="A242" s="25" t="s">
        <v>340</v>
      </c>
      <c r="B242" s="26">
        <v>1</v>
      </c>
      <c r="C242" s="37" t="s">
        <v>350</v>
      </c>
      <c r="D242" s="45" t="s">
        <v>351</v>
      </c>
      <c r="E242" s="30">
        <v>125</v>
      </c>
      <c r="F242" s="83">
        <v>5</v>
      </c>
      <c r="G242" s="83">
        <v>3</v>
      </c>
      <c r="H242" s="24">
        <v>1</v>
      </c>
      <c r="I242" s="18">
        <v>25</v>
      </c>
      <c r="J242" s="24">
        <v>5</v>
      </c>
      <c r="K242" s="18">
        <v>1</v>
      </c>
      <c r="L242" s="53">
        <v>1.77</v>
      </c>
      <c r="M242" s="53">
        <v>22</v>
      </c>
      <c r="N242" s="84">
        <f t="shared" si="4"/>
        <v>8917.7127906976748</v>
      </c>
      <c r="O242" s="19">
        <v>25</v>
      </c>
      <c r="S242" s="39">
        <v>99</v>
      </c>
    </row>
    <row r="243" spans="1:19" ht="16.5" thickTop="1" thickBot="1" x14ac:dyDescent="0.3">
      <c r="A243" s="25" t="s">
        <v>340</v>
      </c>
      <c r="B243" s="28">
        <v>1</v>
      </c>
      <c r="C243" s="37" t="s">
        <v>354</v>
      </c>
      <c r="D243" s="45" t="s">
        <v>355</v>
      </c>
      <c r="E243" s="30">
        <v>126</v>
      </c>
      <c r="F243" s="83">
        <v>5</v>
      </c>
      <c r="G243" s="83">
        <v>3</v>
      </c>
      <c r="H243" s="24">
        <v>1</v>
      </c>
      <c r="I243" s="24">
        <v>26</v>
      </c>
      <c r="J243" s="24">
        <v>5</v>
      </c>
      <c r="K243" s="24">
        <v>2</v>
      </c>
      <c r="L243" s="24">
        <v>1.04</v>
      </c>
      <c r="M243" s="24">
        <v>23.9</v>
      </c>
      <c r="N243" s="84">
        <f t="shared" si="4"/>
        <v>5112.1502325581387</v>
      </c>
      <c r="O243" s="19">
        <v>16</v>
      </c>
      <c r="S243" s="39">
        <v>88</v>
      </c>
    </row>
    <row r="244" spans="1:19" ht="16.5" thickTop="1" thickBot="1" x14ac:dyDescent="0.3">
      <c r="A244" s="25" t="s">
        <v>340</v>
      </c>
      <c r="B244" s="26">
        <v>1</v>
      </c>
      <c r="C244" s="37" t="s">
        <v>356</v>
      </c>
      <c r="D244" s="45" t="s">
        <v>357</v>
      </c>
      <c r="E244" s="30">
        <v>127</v>
      </c>
      <c r="F244" s="83">
        <v>5</v>
      </c>
      <c r="G244" s="83">
        <v>3</v>
      </c>
      <c r="H244" s="24">
        <v>1</v>
      </c>
      <c r="I244" s="24">
        <v>27</v>
      </c>
      <c r="J244" s="24">
        <v>5</v>
      </c>
      <c r="K244" s="24">
        <v>3</v>
      </c>
      <c r="L244" s="24">
        <v>0.49</v>
      </c>
      <c r="M244" s="24">
        <v>22.1</v>
      </c>
      <c r="N244" s="84">
        <f t="shared" si="4"/>
        <v>2465.5802906976746</v>
      </c>
      <c r="O244" s="19">
        <v>14</v>
      </c>
      <c r="S244" s="39">
        <v>96</v>
      </c>
    </row>
    <row r="245" spans="1:19" ht="16.5" thickTop="1" thickBot="1" x14ac:dyDescent="0.3">
      <c r="A245" s="25" t="s">
        <v>340</v>
      </c>
      <c r="B245" s="28">
        <v>1</v>
      </c>
      <c r="C245" s="37" t="s">
        <v>358</v>
      </c>
      <c r="D245" s="45" t="s">
        <v>359</v>
      </c>
      <c r="E245" s="30">
        <v>128</v>
      </c>
      <c r="F245" s="83">
        <v>5</v>
      </c>
      <c r="G245" s="83">
        <v>3</v>
      </c>
      <c r="H245" s="24">
        <v>1</v>
      </c>
      <c r="I245" s="18">
        <v>28</v>
      </c>
      <c r="J245" s="24">
        <v>5</v>
      </c>
      <c r="K245" s="24">
        <v>4</v>
      </c>
      <c r="L245" s="24">
        <v>1</v>
      </c>
      <c r="M245" s="24">
        <v>20.100000000000001</v>
      </c>
      <c r="N245" s="84">
        <f t="shared" si="4"/>
        <v>5160.9825581395353</v>
      </c>
      <c r="O245" s="19">
        <v>15</v>
      </c>
      <c r="S245" s="39">
        <v>99</v>
      </c>
    </row>
    <row r="246" spans="1:19" ht="16.5" thickTop="1" thickBot="1" x14ac:dyDescent="0.3">
      <c r="A246" s="25" t="s">
        <v>340</v>
      </c>
      <c r="B246" s="26">
        <v>1</v>
      </c>
      <c r="C246" s="37" t="s">
        <v>360</v>
      </c>
      <c r="D246" s="45" t="s">
        <v>361</v>
      </c>
      <c r="E246" s="30">
        <v>129</v>
      </c>
      <c r="F246" s="83">
        <v>5</v>
      </c>
      <c r="G246" s="83">
        <v>3</v>
      </c>
      <c r="H246" s="24">
        <v>1</v>
      </c>
      <c r="I246" s="24">
        <v>29</v>
      </c>
      <c r="J246" s="24">
        <v>5</v>
      </c>
      <c r="K246" s="24">
        <v>5</v>
      </c>
      <c r="L246" s="24">
        <v>1.2</v>
      </c>
      <c r="M246" s="24">
        <v>20.2</v>
      </c>
      <c r="N246" s="84">
        <f t="shared" si="4"/>
        <v>6185.4279069767435</v>
      </c>
      <c r="O246" s="19">
        <v>26</v>
      </c>
      <c r="S246" s="39">
        <v>90</v>
      </c>
    </row>
    <row r="247" spans="1:19" ht="16.5" thickTop="1" thickBot="1" x14ac:dyDescent="0.3">
      <c r="A247" s="25" t="s">
        <v>340</v>
      </c>
      <c r="B247" s="28">
        <v>1</v>
      </c>
      <c r="C247" s="37" t="s">
        <v>364</v>
      </c>
      <c r="D247" s="45" t="s">
        <v>365</v>
      </c>
      <c r="E247" s="30">
        <v>130</v>
      </c>
      <c r="F247" s="83">
        <v>5</v>
      </c>
      <c r="G247" s="83">
        <v>3</v>
      </c>
      <c r="H247" s="24">
        <v>1</v>
      </c>
      <c r="I247" s="24">
        <v>30</v>
      </c>
      <c r="J247" s="24">
        <v>5</v>
      </c>
      <c r="K247" s="24">
        <v>6</v>
      </c>
      <c r="L247" s="24">
        <v>0.54</v>
      </c>
      <c r="M247" s="24">
        <v>20.100000000000001</v>
      </c>
      <c r="N247" s="84">
        <f t="shared" si="4"/>
        <v>2786.9305813953492</v>
      </c>
      <c r="O247" s="19">
        <v>13</v>
      </c>
      <c r="S247" s="39">
        <v>74</v>
      </c>
    </row>
    <row r="248" spans="1:19" ht="16.5" thickTop="1" thickBot="1" x14ac:dyDescent="0.3">
      <c r="A248" s="25" t="s">
        <v>340</v>
      </c>
      <c r="B248" s="26">
        <v>1</v>
      </c>
      <c r="C248" s="37" t="s">
        <v>362</v>
      </c>
      <c r="D248" s="45" t="s">
        <v>363</v>
      </c>
      <c r="E248" s="30">
        <v>131</v>
      </c>
      <c r="F248" s="83">
        <v>5</v>
      </c>
      <c r="G248" s="83">
        <v>3</v>
      </c>
      <c r="H248" s="24">
        <v>1</v>
      </c>
      <c r="I248" s="18">
        <v>31</v>
      </c>
      <c r="J248" s="24">
        <v>6</v>
      </c>
      <c r="K248" s="24">
        <v>6</v>
      </c>
      <c r="L248" s="24">
        <v>0.77</v>
      </c>
      <c r="M248" s="24">
        <v>19.8</v>
      </c>
      <c r="N248" s="84">
        <f t="shared" si="4"/>
        <v>3988.8775581395353</v>
      </c>
      <c r="O248" s="19">
        <v>11</v>
      </c>
      <c r="S248" s="39">
        <v>84</v>
      </c>
    </row>
    <row r="249" spans="1:19" ht="16.5" thickTop="1" thickBot="1" x14ac:dyDescent="0.3">
      <c r="A249" s="25" t="s">
        <v>340</v>
      </c>
      <c r="B249" s="28">
        <v>1</v>
      </c>
      <c r="C249" s="37" t="s">
        <v>366</v>
      </c>
      <c r="D249" s="45" t="s">
        <v>367</v>
      </c>
      <c r="E249" s="30">
        <v>132</v>
      </c>
      <c r="F249" s="83">
        <v>5</v>
      </c>
      <c r="G249" s="83">
        <v>3</v>
      </c>
      <c r="H249" s="24">
        <v>1</v>
      </c>
      <c r="I249" s="24">
        <v>32</v>
      </c>
      <c r="J249" s="24">
        <v>6</v>
      </c>
      <c r="K249" s="24">
        <v>5</v>
      </c>
      <c r="L249" s="24">
        <v>0.68</v>
      </c>
      <c r="M249" s="24">
        <v>20.3</v>
      </c>
      <c r="N249" s="84">
        <f t="shared" si="4"/>
        <v>3500.6834883720935</v>
      </c>
      <c r="O249" s="19">
        <v>14</v>
      </c>
      <c r="S249" s="39">
        <v>88</v>
      </c>
    </row>
    <row r="250" spans="1:19" ht="16.5" thickTop="1" thickBot="1" x14ac:dyDescent="0.3">
      <c r="A250" s="25" t="s">
        <v>340</v>
      </c>
      <c r="B250" s="26">
        <v>1</v>
      </c>
      <c r="C250" s="37" t="s">
        <v>368</v>
      </c>
      <c r="D250" s="45" t="s">
        <v>369</v>
      </c>
      <c r="E250" s="30">
        <v>133</v>
      </c>
      <c r="F250" s="83">
        <v>5</v>
      </c>
      <c r="G250" s="83">
        <v>3</v>
      </c>
      <c r="H250" s="24">
        <v>1</v>
      </c>
      <c r="I250" s="24">
        <v>33</v>
      </c>
      <c r="J250" s="24">
        <v>6</v>
      </c>
      <c r="K250" s="24">
        <v>4</v>
      </c>
      <c r="L250" s="24">
        <v>1.1000000000000001</v>
      </c>
      <c r="M250" s="24">
        <v>21.4</v>
      </c>
      <c r="N250" s="84">
        <f t="shared" si="4"/>
        <v>5584.7127906976748</v>
      </c>
      <c r="O250" s="19">
        <v>19</v>
      </c>
      <c r="S250" s="39">
        <v>88</v>
      </c>
    </row>
    <row r="251" spans="1:19" ht="16.5" thickTop="1" thickBot="1" x14ac:dyDescent="0.3">
      <c r="A251" s="25" t="s">
        <v>340</v>
      </c>
      <c r="B251" s="28">
        <v>1</v>
      </c>
      <c r="C251" s="37" t="s">
        <v>370</v>
      </c>
      <c r="D251" s="45" t="s">
        <v>371</v>
      </c>
      <c r="E251" s="30">
        <v>134</v>
      </c>
      <c r="F251" s="83">
        <v>5</v>
      </c>
      <c r="G251" s="83">
        <v>3</v>
      </c>
      <c r="H251" s="24">
        <v>1</v>
      </c>
      <c r="I251" s="18">
        <v>34</v>
      </c>
      <c r="J251" s="24">
        <v>6</v>
      </c>
      <c r="K251" s="24">
        <v>3</v>
      </c>
      <c r="L251" s="24">
        <v>0.86</v>
      </c>
      <c r="M251" s="24">
        <v>20.9</v>
      </c>
      <c r="N251" s="84">
        <f t="shared" si="4"/>
        <v>4394.0050000000001</v>
      </c>
      <c r="O251" s="19">
        <v>17</v>
      </c>
      <c r="S251" s="39">
        <v>77</v>
      </c>
    </row>
    <row r="252" spans="1:19" ht="16.5" thickTop="1" thickBot="1" x14ac:dyDescent="0.3">
      <c r="A252" s="25" t="s">
        <v>340</v>
      </c>
      <c r="B252" s="26">
        <v>1</v>
      </c>
      <c r="C252" s="46" t="s">
        <v>372</v>
      </c>
      <c r="D252" s="29"/>
      <c r="E252" s="30">
        <v>135</v>
      </c>
      <c r="F252" s="83">
        <v>5</v>
      </c>
      <c r="G252" s="83">
        <v>3</v>
      </c>
      <c r="H252" s="24">
        <v>1</v>
      </c>
      <c r="I252" s="24">
        <v>35</v>
      </c>
      <c r="J252" s="24">
        <v>6</v>
      </c>
      <c r="K252" s="24">
        <v>2</v>
      </c>
      <c r="L252" s="24">
        <v>0.45</v>
      </c>
      <c r="M252" s="24">
        <v>20.100000000000001</v>
      </c>
      <c r="N252" s="84">
        <f t="shared" si="4"/>
        <v>2322.4421511627911</v>
      </c>
      <c r="O252" s="19">
        <v>21</v>
      </c>
      <c r="S252" s="39">
        <v>84</v>
      </c>
    </row>
    <row r="253" spans="1:19" ht="16.5" thickTop="1" thickBot="1" x14ac:dyDescent="0.3">
      <c r="A253" s="25" t="s">
        <v>340</v>
      </c>
      <c r="B253" s="28">
        <v>1</v>
      </c>
      <c r="C253" s="37" t="s">
        <v>95</v>
      </c>
      <c r="D253" s="28"/>
      <c r="E253" s="30">
        <v>136</v>
      </c>
      <c r="F253" s="83">
        <v>5</v>
      </c>
      <c r="G253" s="83">
        <v>3</v>
      </c>
      <c r="H253" s="24">
        <v>1</v>
      </c>
      <c r="I253" s="24">
        <v>36</v>
      </c>
      <c r="J253" s="24">
        <v>6</v>
      </c>
      <c r="K253" s="24">
        <v>1</v>
      </c>
      <c r="L253" s="24">
        <v>0.7</v>
      </c>
      <c r="M253" s="24">
        <v>20</v>
      </c>
      <c r="N253" s="84">
        <f t="shared" si="4"/>
        <v>3617.2093023255807</v>
      </c>
      <c r="O253" s="19">
        <v>17</v>
      </c>
      <c r="S253" s="39">
        <v>107</v>
      </c>
    </row>
    <row r="254" spans="1:19" ht="16.5" thickTop="1" thickBot="1" x14ac:dyDescent="0.3">
      <c r="A254" s="25" t="s">
        <v>340</v>
      </c>
      <c r="B254" s="26">
        <v>1</v>
      </c>
      <c r="C254" s="40" t="s">
        <v>88</v>
      </c>
      <c r="D254" s="42" t="s">
        <v>89</v>
      </c>
      <c r="E254" s="30">
        <v>201</v>
      </c>
      <c r="F254" s="83">
        <v>5</v>
      </c>
      <c r="G254" s="83">
        <v>3</v>
      </c>
      <c r="H254" s="24">
        <v>2</v>
      </c>
      <c r="I254" s="24">
        <v>14</v>
      </c>
      <c r="J254" s="18">
        <v>7</v>
      </c>
      <c r="K254" s="18">
        <v>1</v>
      </c>
      <c r="L254" s="53">
        <v>1.36</v>
      </c>
      <c r="M254" s="53">
        <v>24.2</v>
      </c>
      <c r="N254" s="84">
        <f t="shared" si="4"/>
        <v>6658.7655813953488</v>
      </c>
      <c r="O254" s="19">
        <v>24</v>
      </c>
      <c r="S254" s="39">
        <v>118</v>
      </c>
    </row>
    <row r="255" spans="1:19" ht="16.5" thickTop="1" thickBot="1" x14ac:dyDescent="0.3">
      <c r="A255" s="25" t="s">
        <v>340</v>
      </c>
      <c r="B255" s="28">
        <v>1</v>
      </c>
      <c r="C255" s="40" t="s">
        <v>82</v>
      </c>
      <c r="D255" s="41">
        <v>8528</v>
      </c>
      <c r="E255" s="30">
        <v>202</v>
      </c>
      <c r="F255" s="83">
        <v>5</v>
      </c>
      <c r="G255" s="83">
        <v>3</v>
      </c>
      <c r="H255" s="24">
        <v>2</v>
      </c>
      <c r="I255" s="24">
        <v>8</v>
      </c>
      <c r="J255" s="18">
        <v>7</v>
      </c>
      <c r="K255" s="24">
        <v>2</v>
      </c>
      <c r="L255" s="24">
        <v>0.63</v>
      </c>
      <c r="M255" s="24">
        <v>22.5</v>
      </c>
      <c r="N255" s="84">
        <f t="shared" si="4"/>
        <v>3153.7543604651164</v>
      </c>
      <c r="O255" s="19">
        <v>29</v>
      </c>
      <c r="S255" s="39">
        <v>110</v>
      </c>
    </row>
    <row r="256" spans="1:19" ht="16.5" thickTop="1" thickBot="1" x14ac:dyDescent="0.3">
      <c r="A256" s="25" t="s">
        <v>340</v>
      </c>
      <c r="B256" s="26">
        <v>1</v>
      </c>
      <c r="C256" s="40" t="s">
        <v>78</v>
      </c>
      <c r="D256" s="41" t="s">
        <v>2</v>
      </c>
      <c r="E256" s="30">
        <v>203</v>
      </c>
      <c r="F256" s="83">
        <v>5</v>
      </c>
      <c r="G256" s="83">
        <v>3</v>
      </c>
      <c r="H256" s="24">
        <v>2</v>
      </c>
      <c r="I256" s="24">
        <v>4</v>
      </c>
      <c r="J256" s="18">
        <v>7</v>
      </c>
      <c r="K256" s="24">
        <v>3</v>
      </c>
      <c r="L256" s="24">
        <v>1.59</v>
      </c>
      <c r="M256" s="24">
        <v>20.9</v>
      </c>
      <c r="N256" s="84">
        <f t="shared" si="4"/>
        <v>8123.7999418604659</v>
      </c>
      <c r="O256" s="19">
        <v>29</v>
      </c>
      <c r="S256" s="39">
        <v>107</v>
      </c>
    </row>
    <row r="257" spans="1:19" ht="16.5" thickTop="1" thickBot="1" x14ac:dyDescent="0.3">
      <c r="A257" s="25" t="s">
        <v>340</v>
      </c>
      <c r="B257" s="28">
        <v>1</v>
      </c>
      <c r="C257" s="40" t="s">
        <v>83</v>
      </c>
      <c r="D257" s="41">
        <v>8607</v>
      </c>
      <c r="E257" s="30">
        <v>204</v>
      </c>
      <c r="F257" s="83">
        <v>5</v>
      </c>
      <c r="G257" s="83">
        <v>3</v>
      </c>
      <c r="H257" s="24">
        <v>2</v>
      </c>
      <c r="I257" s="24">
        <v>9</v>
      </c>
      <c r="J257" s="18">
        <v>7</v>
      </c>
      <c r="K257" s="24">
        <v>4</v>
      </c>
      <c r="L257" s="24">
        <v>1.72</v>
      </c>
      <c r="M257" s="24">
        <v>19.7</v>
      </c>
      <c r="N257" s="84">
        <f t="shared" si="4"/>
        <v>8921.33</v>
      </c>
      <c r="O257" s="19">
        <v>23</v>
      </c>
      <c r="S257" s="39">
        <v>118</v>
      </c>
    </row>
    <row r="258" spans="1:19" ht="16.5" thickTop="1" thickBot="1" x14ac:dyDescent="0.3">
      <c r="A258" s="25" t="s">
        <v>340</v>
      </c>
      <c r="B258" s="26">
        <v>1</v>
      </c>
      <c r="C258" s="40" t="s">
        <v>87</v>
      </c>
      <c r="D258" s="41" t="s">
        <v>10</v>
      </c>
      <c r="E258" s="30">
        <v>205</v>
      </c>
      <c r="F258" s="83">
        <v>5</v>
      </c>
      <c r="G258" s="83">
        <v>3</v>
      </c>
      <c r="H258" s="24">
        <v>2</v>
      </c>
      <c r="I258" s="24">
        <v>13</v>
      </c>
      <c r="J258" s="18">
        <v>7</v>
      </c>
      <c r="K258" s="24">
        <v>5</v>
      </c>
      <c r="L258" s="24">
        <v>2.0449999999999999</v>
      </c>
      <c r="M258" s="24">
        <v>25.6</v>
      </c>
      <c r="N258" s="84">
        <f t="shared" si="4"/>
        <v>9827.6993023255836</v>
      </c>
      <c r="O258" s="19">
        <v>26</v>
      </c>
      <c r="S258" s="39">
        <v>118</v>
      </c>
    </row>
    <row r="259" spans="1:19" ht="16.5" thickTop="1" thickBot="1" x14ac:dyDescent="0.3">
      <c r="A259" s="25" t="s">
        <v>340</v>
      </c>
      <c r="B259" s="28">
        <v>1</v>
      </c>
      <c r="C259" s="40" t="s">
        <v>81</v>
      </c>
      <c r="D259" s="41">
        <v>8544</v>
      </c>
      <c r="E259" s="30">
        <v>206</v>
      </c>
      <c r="F259" s="83">
        <v>5</v>
      </c>
      <c r="G259" s="83">
        <v>3</v>
      </c>
      <c r="H259" s="24">
        <v>2</v>
      </c>
      <c r="I259" s="24">
        <v>7</v>
      </c>
      <c r="J259" s="18">
        <v>7</v>
      </c>
      <c r="K259" s="24">
        <v>6</v>
      </c>
      <c r="L259" s="24">
        <v>0.45</v>
      </c>
      <c r="M259" s="24">
        <v>19.899999999999999</v>
      </c>
      <c r="N259" s="84">
        <f t="shared" si="4"/>
        <v>2328.2555232558138</v>
      </c>
      <c r="O259" s="19">
        <v>27</v>
      </c>
      <c r="S259" s="39">
        <v>111</v>
      </c>
    </row>
    <row r="260" spans="1:19" ht="16.5" thickTop="1" thickBot="1" x14ac:dyDescent="0.3">
      <c r="A260" s="25" t="s">
        <v>340</v>
      </c>
      <c r="B260" s="26">
        <v>1</v>
      </c>
      <c r="C260" s="37" t="s">
        <v>370</v>
      </c>
      <c r="D260" s="45" t="s">
        <v>371</v>
      </c>
      <c r="E260" s="30">
        <v>207</v>
      </c>
      <c r="F260" s="83">
        <v>5</v>
      </c>
      <c r="G260" s="83">
        <v>3</v>
      </c>
      <c r="H260" s="24">
        <v>2</v>
      </c>
      <c r="I260" s="24">
        <v>34</v>
      </c>
      <c r="J260" s="24">
        <v>8</v>
      </c>
      <c r="K260" s="24">
        <v>6</v>
      </c>
      <c r="L260" s="24">
        <v>1.68</v>
      </c>
      <c r="M260" s="24">
        <v>19.899999999999999</v>
      </c>
      <c r="N260" s="84">
        <f t="shared" si="4"/>
        <v>8692.1539534883705</v>
      </c>
      <c r="O260" s="19">
        <v>25</v>
      </c>
      <c r="S260" s="39">
        <v>98</v>
      </c>
    </row>
    <row r="261" spans="1:19" ht="16.5" thickTop="1" thickBot="1" x14ac:dyDescent="0.3">
      <c r="A261" s="25" t="s">
        <v>340</v>
      </c>
      <c r="B261" s="28">
        <v>1</v>
      </c>
      <c r="C261" s="37" t="s">
        <v>354</v>
      </c>
      <c r="D261" s="45" t="s">
        <v>355</v>
      </c>
      <c r="E261" s="30">
        <v>208</v>
      </c>
      <c r="F261" s="83">
        <v>5</v>
      </c>
      <c r="G261" s="83">
        <v>3</v>
      </c>
      <c r="H261" s="24">
        <v>2</v>
      </c>
      <c r="I261" s="24">
        <v>26</v>
      </c>
      <c r="J261" s="24">
        <v>8</v>
      </c>
      <c r="K261" s="24">
        <v>5</v>
      </c>
      <c r="L261" s="24">
        <v>1.81</v>
      </c>
      <c r="M261" s="24">
        <v>24.2</v>
      </c>
      <c r="N261" s="84">
        <f t="shared" si="4"/>
        <v>8862.0336046511638</v>
      </c>
      <c r="O261" s="19">
        <v>27</v>
      </c>
      <c r="S261" s="39">
        <v>109</v>
      </c>
    </row>
    <row r="262" spans="1:19" ht="16.5" thickTop="1" thickBot="1" x14ac:dyDescent="0.3">
      <c r="A262" s="25" t="s">
        <v>340</v>
      </c>
      <c r="B262" s="26">
        <v>1</v>
      </c>
      <c r="C262" s="40" t="s">
        <v>75</v>
      </c>
      <c r="D262" s="41" t="s">
        <v>35</v>
      </c>
      <c r="E262" s="30">
        <v>209</v>
      </c>
      <c r="F262" s="83">
        <v>5</v>
      </c>
      <c r="G262" s="83">
        <v>3</v>
      </c>
      <c r="H262" s="24">
        <v>2</v>
      </c>
      <c r="I262" s="24">
        <v>1</v>
      </c>
      <c r="J262" s="24">
        <v>8</v>
      </c>
      <c r="K262" s="24">
        <v>4</v>
      </c>
      <c r="L262" s="24">
        <v>1.77</v>
      </c>
      <c r="M262" s="24">
        <v>24.4</v>
      </c>
      <c r="N262" s="84">
        <f t="shared" si="4"/>
        <v>8643.3216279069766</v>
      </c>
      <c r="O262" s="19">
        <v>22</v>
      </c>
      <c r="S262" s="39">
        <v>139</v>
      </c>
    </row>
    <row r="263" spans="1:19" ht="16.5" thickTop="1" thickBot="1" x14ac:dyDescent="0.3">
      <c r="A263" s="25" t="s">
        <v>340</v>
      </c>
      <c r="B263" s="28">
        <v>1</v>
      </c>
      <c r="C263" s="43" t="s">
        <v>91</v>
      </c>
      <c r="D263" s="44" t="s">
        <v>11</v>
      </c>
      <c r="E263" s="30">
        <v>210</v>
      </c>
      <c r="F263" s="83">
        <v>5</v>
      </c>
      <c r="G263" s="83">
        <v>3</v>
      </c>
      <c r="H263" s="24">
        <v>2</v>
      </c>
      <c r="I263" s="24">
        <v>16</v>
      </c>
      <c r="J263" s="24">
        <v>8</v>
      </c>
      <c r="K263" s="24">
        <v>3</v>
      </c>
      <c r="L263" s="24">
        <v>0.86</v>
      </c>
      <c r="M263" s="24">
        <v>19.2</v>
      </c>
      <c r="N263" s="84">
        <f t="shared" si="4"/>
        <v>4488.4400000000005</v>
      </c>
      <c r="O263" s="19">
        <v>19</v>
      </c>
      <c r="S263" s="39">
        <v>101</v>
      </c>
    </row>
    <row r="264" spans="1:19" ht="16.5" thickTop="1" thickBot="1" x14ac:dyDescent="0.3">
      <c r="A264" s="25" t="s">
        <v>340</v>
      </c>
      <c r="B264" s="26">
        <v>1</v>
      </c>
      <c r="C264" s="37" t="s">
        <v>362</v>
      </c>
      <c r="D264" s="45" t="s">
        <v>363</v>
      </c>
      <c r="E264" s="30">
        <v>211</v>
      </c>
      <c r="F264" s="83">
        <v>5</v>
      </c>
      <c r="G264" s="83">
        <v>3</v>
      </c>
      <c r="H264" s="24">
        <v>2</v>
      </c>
      <c r="I264" s="24">
        <v>31</v>
      </c>
      <c r="J264" s="24">
        <v>8</v>
      </c>
      <c r="K264" s="24">
        <v>2</v>
      </c>
      <c r="L264" s="24">
        <v>1.81</v>
      </c>
      <c r="M264" s="24">
        <v>24.5</v>
      </c>
      <c r="N264" s="84">
        <f t="shared" si="4"/>
        <v>8826.9595930232572</v>
      </c>
      <c r="O264" s="19">
        <v>19</v>
      </c>
      <c r="S264" s="39">
        <v>104</v>
      </c>
    </row>
    <row r="265" spans="1:19" ht="16.5" thickTop="1" thickBot="1" x14ac:dyDescent="0.3">
      <c r="A265" s="25" t="s">
        <v>340</v>
      </c>
      <c r="B265" s="28">
        <v>1</v>
      </c>
      <c r="C265" s="40" t="s">
        <v>80</v>
      </c>
      <c r="D265" s="41" t="s">
        <v>23</v>
      </c>
      <c r="E265" s="30">
        <v>212</v>
      </c>
      <c r="F265" s="83">
        <v>5</v>
      </c>
      <c r="G265" s="83">
        <v>3</v>
      </c>
      <c r="H265" s="24">
        <v>2</v>
      </c>
      <c r="I265" s="24">
        <v>6</v>
      </c>
      <c r="J265" s="24">
        <v>8</v>
      </c>
      <c r="K265" s="24">
        <v>1</v>
      </c>
      <c r="L265" s="24">
        <v>2.38</v>
      </c>
      <c r="M265" s="24">
        <v>26.8</v>
      </c>
      <c r="N265" s="84">
        <f t="shared" si="4"/>
        <v>11253.138139534884</v>
      </c>
      <c r="O265" s="19">
        <v>18</v>
      </c>
      <c r="S265" s="39">
        <v>116</v>
      </c>
    </row>
    <row r="266" spans="1:19" ht="16.5" thickTop="1" thickBot="1" x14ac:dyDescent="0.3">
      <c r="A266" s="25" t="s">
        <v>340</v>
      </c>
      <c r="B266" s="26">
        <v>1</v>
      </c>
      <c r="C266" s="40" t="s">
        <v>76</v>
      </c>
      <c r="D266" s="41" t="s">
        <v>8</v>
      </c>
      <c r="E266" s="30">
        <v>213</v>
      </c>
      <c r="F266" s="83">
        <v>5</v>
      </c>
      <c r="G266" s="83">
        <v>3</v>
      </c>
      <c r="H266" s="24">
        <v>2</v>
      </c>
      <c r="I266" s="24">
        <v>2</v>
      </c>
      <c r="J266" s="24">
        <v>9</v>
      </c>
      <c r="K266" s="18">
        <v>1</v>
      </c>
      <c r="L266" s="53">
        <v>1.36</v>
      </c>
      <c r="M266" s="53">
        <v>19.100000000000001</v>
      </c>
      <c r="N266" s="84">
        <f t="shared" si="4"/>
        <v>7106.7827906976754</v>
      </c>
      <c r="O266" s="19">
        <v>22</v>
      </c>
      <c r="S266" s="39">
        <v>161</v>
      </c>
    </row>
    <row r="267" spans="1:19" ht="16.5" thickTop="1" thickBot="1" x14ac:dyDescent="0.3">
      <c r="A267" s="25" t="s">
        <v>340</v>
      </c>
      <c r="B267" s="28">
        <v>1</v>
      </c>
      <c r="C267" s="37" t="s">
        <v>366</v>
      </c>
      <c r="D267" s="45" t="s">
        <v>367</v>
      </c>
      <c r="E267" s="30">
        <v>214</v>
      </c>
      <c r="F267" s="83">
        <v>5</v>
      </c>
      <c r="G267" s="83">
        <v>3</v>
      </c>
      <c r="H267" s="24">
        <v>2</v>
      </c>
      <c r="I267" s="24">
        <v>32</v>
      </c>
      <c r="J267" s="24">
        <v>9</v>
      </c>
      <c r="K267" s="24">
        <v>2</v>
      </c>
      <c r="L267" s="24">
        <v>1.54</v>
      </c>
      <c r="M267" s="24">
        <v>23.1</v>
      </c>
      <c r="N267" s="84">
        <f t="shared" si="4"/>
        <v>7649.4933720930239</v>
      </c>
      <c r="O267" s="19">
        <v>24</v>
      </c>
      <c r="S267" s="39">
        <v>99</v>
      </c>
    </row>
    <row r="268" spans="1:19" ht="16.5" thickTop="1" thickBot="1" x14ac:dyDescent="0.3">
      <c r="A268" s="25" t="s">
        <v>340</v>
      </c>
      <c r="B268" s="26">
        <v>1</v>
      </c>
      <c r="C268" s="37" t="s">
        <v>346</v>
      </c>
      <c r="D268" s="45" t="s">
        <v>347</v>
      </c>
      <c r="E268" s="30">
        <v>215</v>
      </c>
      <c r="F268" s="83">
        <v>5</v>
      </c>
      <c r="G268" s="83">
        <v>3</v>
      </c>
      <c r="H268" s="24">
        <v>2</v>
      </c>
      <c r="I268" s="24">
        <v>22</v>
      </c>
      <c r="J268" s="24">
        <v>9</v>
      </c>
      <c r="K268" s="24">
        <v>3</v>
      </c>
      <c r="L268" s="24">
        <v>2</v>
      </c>
      <c r="M268" s="24">
        <v>22.1</v>
      </c>
      <c r="N268" s="84">
        <f t="shared" si="4"/>
        <v>10063.593023255815</v>
      </c>
      <c r="O268" s="19">
        <v>20</v>
      </c>
      <c r="S268" s="39">
        <v>109</v>
      </c>
    </row>
    <row r="269" spans="1:19" ht="16.5" thickTop="1" thickBot="1" x14ac:dyDescent="0.3">
      <c r="A269" s="25" t="s">
        <v>340</v>
      </c>
      <c r="B269" s="28">
        <v>1</v>
      </c>
      <c r="C269" s="37" t="s">
        <v>342</v>
      </c>
      <c r="D269" s="45" t="s">
        <v>343</v>
      </c>
      <c r="E269" s="30">
        <v>216</v>
      </c>
      <c r="F269" s="83">
        <v>5</v>
      </c>
      <c r="G269" s="83">
        <v>3</v>
      </c>
      <c r="H269" s="24">
        <v>2</v>
      </c>
      <c r="I269" s="24">
        <v>20</v>
      </c>
      <c r="J269" s="24">
        <v>9</v>
      </c>
      <c r="K269" s="24">
        <v>4</v>
      </c>
      <c r="L269" s="24">
        <v>2.34</v>
      </c>
      <c r="M269" s="24">
        <v>26.8</v>
      </c>
      <c r="N269" s="84">
        <f t="shared" si="4"/>
        <v>11064.009767441859</v>
      </c>
      <c r="O269" s="19">
        <v>29</v>
      </c>
      <c r="S269" s="39">
        <v>123</v>
      </c>
    </row>
    <row r="270" spans="1:19" ht="16.5" thickTop="1" thickBot="1" x14ac:dyDescent="0.3">
      <c r="A270" s="25" t="s">
        <v>340</v>
      </c>
      <c r="B270" s="26">
        <v>1</v>
      </c>
      <c r="C270" s="40" t="s">
        <v>77</v>
      </c>
      <c r="D270" s="41" t="s">
        <v>27</v>
      </c>
      <c r="E270" s="30">
        <v>217</v>
      </c>
      <c r="F270" s="83">
        <v>5</v>
      </c>
      <c r="G270" s="83">
        <v>3</v>
      </c>
      <c r="H270" s="24">
        <v>2</v>
      </c>
      <c r="I270" s="24">
        <v>3</v>
      </c>
      <c r="J270" s="24">
        <v>9</v>
      </c>
      <c r="K270" s="24">
        <v>5</v>
      </c>
      <c r="L270" s="24">
        <v>1.9</v>
      </c>
      <c r="M270" s="24">
        <v>23.2</v>
      </c>
      <c r="N270" s="84">
        <f t="shared" si="4"/>
        <v>9425.4139534883725</v>
      </c>
      <c r="O270" s="19">
        <v>22</v>
      </c>
      <c r="S270" s="39">
        <v>108</v>
      </c>
    </row>
    <row r="271" spans="1:19" ht="16.5" thickTop="1" thickBot="1" x14ac:dyDescent="0.3">
      <c r="A271" s="25" t="s">
        <v>340</v>
      </c>
      <c r="B271" s="28">
        <v>1</v>
      </c>
      <c r="C271" s="37" t="s">
        <v>95</v>
      </c>
      <c r="D271" s="28"/>
      <c r="E271" s="30">
        <v>218</v>
      </c>
      <c r="F271" s="83">
        <v>5</v>
      </c>
      <c r="G271" s="83">
        <v>3</v>
      </c>
      <c r="H271" s="24">
        <v>2</v>
      </c>
      <c r="I271" s="24">
        <v>36</v>
      </c>
      <c r="J271" s="24">
        <v>9</v>
      </c>
      <c r="K271" s="24">
        <v>6</v>
      </c>
      <c r="L271" s="24">
        <v>1.86</v>
      </c>
      <c r="M271" s="24">
        <v>20.6</v>
      </c>
      <c r="N271" s="84">
        <f t="shared" si="4"/>
        <v>9539.3560465116298</v>
      </c>
      <c r="O271" s="19">
        <v>19</v>
      </c>
      <c r="S271" s="39">
        <v>121</v>
      </c>
    </row>
    <row r="272" spans="1:19" ht="16.5" thickTop="1" thickBot="1" x14ac:dyDescent="0.3">
      <c r="A272" s="25" t="s">
        <v>340</v>
      </c>
      <c r="B272" s="26">
        <v>1</v>
      </c>
      <c r="C272" s="40" t="s">
        <v>84</v>
      </c>
      <c r="D272" s="41" t="s">
        <v>43</v>
      </c>
      <c r="E272" s="30">
        <v>219</v>
      </c>
      <c r="F272" s="83">
        <v>5</v>
      </c>
      <c r="G272" s="83">
        <v>3</v>
      </c>
      <c r="H272" s="24">
        <v>2</v>
      </c>
      <c r="I272" s="24">
        <v>10</v>
      </c>
      <c r="J272" s="24">
        <v>10</v>
      </c>
      <c r="K272" s="24">
        <v>6</v>
      </c>
      <c r="L272" s="24">
        <v>1.1000000000000001</v>
      </c>
      <c r="M272" s="24">
        <v>19.100000000000001</v>
      </c>
      <c r="N272" s="84">
        <f t="shared" si="4"/>
        <v>5748.1331395348852</v>
      </c>
      <c r="O272" s="19">
        <v>18</v>
      </c>
      <c r="S272" s="39">
        <v>105</v>
      </c>
    </row>
    <row r="273" spans="1:19" ht="16.5" thickTop="1" thickBot="1" x14ac:dyDescent="0.3">
      <c r="A273" s="25" t="s">
        <v>340</v>
      </c>
      <c r="B273" s="28">
        <v>1</v>
      </c>
      <c r="C273" s="37" t="s">
        <v>356</v>
      </c>
      <c r="D273" s="45" t="s">
        <v>357</v>
      </c>
      <c r="E273" s="30">
        <v>220</v>
      </c>
      <c r="F273" s="83">
        <v>5</v>
      </c>
      <c r="G273" s="83">
        <v>3</v>
      </c>
      <c r="H273" s="24">
        <v>2</v>
      </c>
      <c r="I273" s="24">
        <v>27</v>
      </c>
      <c r="J273" s="24">
        <v>10</v>
      </c>
      <c r="K273" s="24">
        <v>5</v>
      </c>
      <c r="L273" s="24">
        <v>1.36</v>
      </c>
      <c r="M273" s="24">
        <v>20.8</v>
      </c>
      <c r="N273" s="84">
        <f t="shared" si="4"/>
        <v>6957.4437209302332</v>
      </c>
      <c r="O273" s="19">
        <v>22</v>
      </c>
      <c r="S273" s="39">
        <v>107</v>
      </c>
    </row>
    <row r="274" spans="1:19" ht="16.5" thickTop="1" thickBot="1" x14ac:dyDescent="0.3">
      <c r="A274" s="25" t="s">
        <v>340</v>
      </c>
      <c r="B274" s="26">
        <v>1</v>
      </c>
      <c r="C274" s="37" t="s">
        <v>344</v>
      </c>
      <c r="D274" s="45" t="s">
        <v>345</v>
      </c>
      <c r="E274" s="30">
        <v>221</v>
      </c>
      <c r="F274" s="83">
        <v>5</v>
      </c>
      <c r="G274" s="83">
        <v>3</v>
      </c>
      <c r="H274" s="24">
        <v>2</v>
      </c>
      <c r="I274" s="24">
        <v>21</v>
      </c>
      <c r="J274" s="24">
        <v>10</v>
      </c>
      <c r="K274" s="24">
        <v>4</v>
      </c>
      <c r="L274" s="24">
        <v>1.4</v>
      </c>
      <c r="M274" s="24">
        <v>19.899999999999999</v>
      </c>
      <c r="N274" s="84">
        <f t="shared" si="4"/>
        <v>7243.4616279069751</v>
      </c>
      <c r="O274" s="19">
        <v>27</v>
      </c>
      <c r="S274" s="39">
        <v>107</v>
      </c>
    </row>
    <row r="275" spans="1:19" ht="16.5" thickTop="1" thickBot="1" x14ac:dyDescent="0.3">
      <c r="A275" s="25" t="s">
        <v>340</v>
      </c>
      <c r="B275" s="28">
        <v>1</v>
      </c>
      <c r="C275" s="37" t="s">
        <v>364</v>
      </c>
      <c r="D275" s="45" t="s">
        <v>365</v>
      </c>
      <c r="E275" s="30">
        <v>222</v>
      </c>
      <c r="F275" s="83">
        <v>5</v>
      </c>
      <c r="G275" s="83">
        <v>3</v>
      </c>
      <c r="H275" s="24">
        <v>2</v>
      </c>
      <c r="I275" s="24">
        <v>30</v>
      </c>
      <c r="J275" s="24">
        <v>10</v>
      </c>
      <c r="K275" s="24">
        <v>3</v>
      </c>
      <c r="L275" s="24">
        <v>1.1299999999999999</v>
      </c>
      <c r="M275" s="24">
        <v>19.100000000000001</v>
      </c>
      <c r="N275" s="84">
        <f t="shared" si="4"/>
        <v>5904.9004069767443</v>
      </c>
      <c r="O275" s="19">
        <v>24</v>
      </c>
      <c r="S275" s="39">
        <v>100</v>
      </c>
    </row>
    <row r="276" spans="1:19" ht="16.5" thickTop="1" thickBot="1" x14ac:dyDescent="0.3">
      <c r="A276" s="25" t="s">
        <v>340</v>
      </c>
      <c r="B276" s="26">
        <v>1</v>
      </c>
      <c r="C276" s="46" t="s">
        <v>372</v>
      </c>
      <c r="D276" s="41"/>
      <c r="E276" s="30">
        <v>223</v>
      </c>
      <c r="F276" s="83">
        <v>5</v>
      </c>
      <c r="G276" s="83">
        <v>3</v>
      </c>
      <c r="H276" s="24">
        <v>2</v>
      </c>
      <c r="I276" s="24">
        <v>35</v>
      </c>
      <c r="J276" s="24">
        <v>10</v>
      </c>
      <c r="K276" s="24">
        <v>2</v>
      </c>
      <c r="L276" s="24">
        <v>1.36</v>
      </c>
      <c r="M276" s="24">
        <v>20.2</v>
      </c>
      <c r="N276" s="84">
        <f t="shared" si="4"/>
        <v>7010.1516279069774</v>
      </c>
      <c r="O276" s="19">
        <v>28</v>
      </c>
      <c r="S276" s="39">
        <v>104</v>
      </c>
    </row>
    <row r="277" spans="1:19" ht="16.5" thickTop="1" thickBot="1" x14ac:dyDescent="0.3">
      <c r="A277" s="25" t="s">
        <v>340</v>
      </c>
      <c r="B277" s="28">
        <v>1</v>
      </c>
      <c r="C277" s="37" t="s">
        <v>360</v>
      </c>
      <c r="D277" s="45" t="s">
        <v>361</v>
      </c>
      <c r="E277" s="30">
        <v>224</v>
      </c>
      <c r="F277" s="83">
        <v>5</v>
      </c>
      <c r="G277" s="83">
        <v>3</v>
      </c>
      <c r="H277" s="24">
        <v>2</v>
      </c>
      <c r="I277" s="24">
        <v>29</v>
      </c>
      <c r="J277" s="24">
        <v>10</v>
      </c>
      <c r="K277" s="24">
        <v>1</v>
      </c>
      <c r="L277" s="24">
        <v>1.22</v>
      </c>
      <c r="M277" s="24">
        <v>19.100000000000001</v>
      </c>
      <c r="N277" s="84">
        <f t="shared" si="4"/>
        <v>6375.2022093023261</v>
      </c>
      <c r="O277" s="19">
        <v>19</v>
      </c>
      <c r="S277" s="39">
        <v>96</v>
      </c>
    </row>
    <row r="278" spans="1:19" ht="16.5" thickTop="1" thickBot="1" x14ac:dyDescent="0.3">
      <c r="A278" s="25" t="s">
        <v>340</v>
      </c>
      <c r="B278" s="26">
        <v>1</v>
      </c>
      <c r="C278" s="43" t="s">
        <v>93</v>
      </c>
      <c r="D278" s="44" t="s">
        <v>14</v>
      </c>
      <c r="E278" s="30">
        <v>225</v>
      </c>
      <c r="F278" s="83">
        <v>5</v>
      </c>
      <c r="G278" s="83">
        <v>3</v>
      </c>
      <c r="H278" s="24">
        <v>2</v>
      </c>
      <c r="I278" s="24">
        <v>18</v>
      </c>
      <c r="J278" s="24">
        <v>11</v>
      </c>
      <c r="K278" s="18">
        <v>1</v>
      </c>
      <c r="L278" s="53">
        <v>1</v>
      </c>
      <c r="M278" s="53">
        <v>19.7</v>
      </c>
      <c r="N278" s="84">
        <f t="shared" si="4"/>
        <v>5186.8197674418607</v>
      </c>
      <c r="O278" s="19">
        <v>14</v>
      </c>
      <c r="S278" s="39">
        <v>125</v>
      </c>
    </row>
    <row r="279" spans="1:19" ht="16.5" thickTop="1" thickBot="1" x14ac:dyDescent="0.3">
      <c r="A279" s="25" t="s">
        <v>340</v>
      </c>
      <c r="B279" s="28">
        <v>1</v>
      </c>
      <c r="C279" s="40" t="s">
        <v>86</v>
      </c>
      <c r="D279" s="41" t="s">
        <v>19</v>
      </c>
      <c r="E279" s="30">
        <v>226</v>
      </c>
      <c r="F279" s="83">
        <v>5</v>
      </c>
      <c r="G279" s="83">
        <v>3</v>
      </c>
      <c r="H279" s="24">
        <v>2</v>
      </c>
      <c r="I279" s="24">
        <v>12</v>
      </c>
      <c r="J279" s="24">
        <v>11</v>
      </c>
      <c r="K279" s="24">
        <v>2</v>
      </c>
      <c r="L279" s="24">
        <v>1.5</v>
      </c>
      <c r="M279" s="24">
        <v>20.9</v>
      </c>
      <c r="N279" s="84">
        <f t="shared" si="4"/>
        <v>7663.9622093023254</v>
      </c>
      <c r="O279" s="19">
        <v>31</v>
      </c>
      <c r="S279" s="39">
        <v>98</v>
      </c>
    </row>
    <row r="280" spans="1:19" ht="16.5" thickTop="1" thickBot="1" x14ac:dyDescent="0.3">
      <c r="A280" s="25" t="s">
        <v>340</v>
      </c>
      <c r="B280" s="26">
        <v>1</v>
      </c>
      <c r="C280" s="37" t="s">
        <v>368</v>
      </c>
      <c r="D280" s="45" t="s">
        <v>369</v>
      </c>
      <c r="E280" s="30">
        <v>227</v>
      </c>
      <c r="F280" s="83">
        <v>5</v>
      </c>
      <c r="G280" s="83">
        <v>3</v>
      </c>
      <c r="H280" s="24">
        <v>2</v>
      </c>
      <c r="I280" s="24">
        <v>33</v>
      </c>
      <c r="J280" s="24">
        <v>11</v>
      </c>
      <c r="K280" s="24">
        <v>3</v>
      </c>
      <c r="L280" s="24">
        <v>1.04</v>
      </c>
      <c r="M280" s="24">
        <v>21.9</v>
      </c>
      <c r="N280" s="84">
        <f t="shared" si="4"/>
        <v>5246.5037209302318</v>
      </c>
      <c r="O280" s="19">
        <v>21</v>
      </c>
      <c r="S280" s="39">
        <v>97</v>
      </c>
    </row>
    <row r="281" spans="1:19" ht="16.5" thickTop="1" thickBot="1" x14ac:dyDescent="0.3">
      <c r="A281" s="25" t="s">
        <v>340</v>
      </c>
      <c r="B281" s="28">
        <v>1</v>
      </c>
      <c r="C281" s="43" t="s">
        <v>94</v>
      </c>
      <c r="D281" s="44">
        <v>8580</v>
      </c>
      <c r="E281" s="30">
        <v>228</v>
      </c>
      <c r="F281" s="83">
        <v>5</v>
      </c>
      <c r="G281" s="83">
        <v>3</v>
      </c>
      <c r="H281" s="24">
        <v>2</v>
      </c>
      <c r="I281" s="24">
        <v>19</v>
      </c>
      <c r="J281" s="24">
        <v>11</v>
      </c>
      <c r="K281" s="24">
        <v>4</v>
      </c>
      <c r="L281" s="24">
        <v>0.54</v>
      </c>
      <c r="M281" s="24">
        <v>19.100000000000001</v>
      </c>
      <c r="N281" s="84">
        <f t="shared" si="4"/>
        <v>2821.8108139534888</v>
      </c>
      <c r="O281" s="19">
        <v>16</v>
      </c>
      <c r="S281" s="39">
        <v>102</v>
      </c>
    </row>
    <row r="282" spans="1:19" ht="16.5" thickTop="1" thickBot="1" x14ac:dyDescent="0.3">
      <c r="A282" s="25" t="s">
        <v>340</v>
      </c>
      <c r="B282" s="26">
        <v>1</v>
      </c>
      <c r="C282" s="40" t="s">
        <v>90</v>
      </c>
      <c r="D282" s="41" t="s">
        <v>25</v>
      </c>
      <c r="E282" s="30">
        <v>229</v>
      </c>
      <c r="F282" s="83">
        <v>5</v>
      </c>
      <c r="G282" s="83">
        <v>3</v>
      </c>
      <c r="H282" s="24">
        <v>2</v>
      </c>
      <c r="I282" s="24">
        <v>15</v>
      </c>
      <c r="J282" s="24">
        <v>11</v>
      </c>
      <c r="K282" s="24">
        <v>5</v>
      </c>
      <c r="L282" s="24">
        <v>0.3</v>
      </c>
      <c r="M282" s="24">
        <v>18.899999999999999</v>
      </c>
      <c r="N282" s="84">
        <f t="shared" si="4"/>
        <v>1571.5482558139533</v>
      </c>
      <c r="O282" s="19">
        <v>20</v>
      </c>
      <c r="S282" s="39">
        <v>93</v>
      </c>
    </row>
    <row r="283" spans="1:19" ht="16.5" thickTop="1" thickBot="1" x14ac:dyDescent="0.3">
      <c r="A283" s="25" t="s">
        <v>340</v>
      </c>
      <c r="B283" s="28">
        <v>1</v>
      </c>
      <c r="C283" s="40" t="s">
        <v>85</v>
      </c>
      <c r="D283" s="41" t="s">
        <v>41</v>
      </c>
      <c r="E283" s="30">
        <v>230</v>
      </c>
      <c r="F283" s="83">
        <v>5</v>
      </c>
      <c r="G283" s="83">
        <v>3</v>
      </c>
      <c r="H283" s="24">
        <v>2</v>
      </c>
      <c r="I283" s="24">
        <v>11</v>
      </c>
      <c r="J283" s="24">
        <v>11</v>
      </c>
      <c r="K283" s="24">
        <v>6</v>
      </c>
      <c r="L283" s="24">
        <v>1.59</v>
      </c>
      <c r="M283" s="24">
        <v>20.9</v>
      </c>
      <c r="N283" s="84">
        <f t="shared" ref="N283:N325" si="5">(L283*5555)*(100-M283)/86</f>
        <v>8123.7999418604659</v>
      </c>
      <c r="O283" s="19">
        <v>22</v>
      </c>
      <c r="S283" s="39">
        <v>100</v>
      </c>
    </row>
    <row r="284" spans="1:19" ht="16.5" thickTop="1" thickBot="1" x14ac:dyDescent="0.3">
      <c r="A284" s="25" t="s">
        <v>340</v>
      </c>
      <c r="B284" s="26">
        <v>1</v>
      </c>
      <c r="C284" s="37" t="s">
        <v>350</v>
      </c>
      <c r="D284" s="45" t="s">
        <v>351</v>
      </c>
      <c r="E284" s="30">
        <v>231</v>
      </c>
      <c r="F284" s="83">
        <v>5</v>
      </c>
      <c r="G284" s="83">
        <v>3</v>
      </c>
      <c r="H284" s="24">
        <v>2</v>
      </c>
      <c r="I284" s="24">
        <v>25</v>
      </c>
      <c r="J284" s="24">
        <v>12</v>
      </c>
      <c r="K284" s="24">
        <v>6</v>
      </c>
      <c r="L284" s="24">
        <v>1.36</v>
      </c>
      <c r="M284" s="24">
        <v>22.7</v>
      </c>
      <c r="N284" s="84">
        <f t="shared" si="5"/>
        <v>6790.5353488372093</v>
      </c>
      <c r="O284" s="19">
        <v>20</v>
      </c>
      <c r="S284" s="39">
        <v>100</v>
      </c>
    </row>
    <row r="285" spans="1:19" ht="16.5" thickTop="1" thickBot="1" x14ac:dyDescent="0.3">
      <c r="A285" s="25" t="s">
        <v>340</v>
      </c>
      <c r="B285" s="28">
        <v>1</v>
      </c>
      <c r="C285" s="37" t="s">
        <v>348</v>
      </c>
      <c r="D285" s="45" t="s">
        <v>349</v>
      </c>
      <c r="E285" s="30">
        <v>232</v>
      </c>
      <c r="F285" s="83">
        <v>5</v>
      </c>
      <c r="G285" s="83">
        <v>3</v>
      </c>
      <c r="H285" s="24">
        <v>2</v>
      </c>
      <c r="I285" s="24">
        <v>23</v>
      </c>
      <c r="J285" s="24">
        <v>12</v>
      </c>
      <c r="K285" s="24">
        <v>5</v>
      </c>
      <c r="L285" s="24">
        <v>1.2</v>
      </c>
      <c r="M285" s="24">
        <v>20.100000000000001</v>
      </c>
      <c r="N285" s="84">
        <f t="shared" si="5"/>
        <v>6193.1790697674423</v>
      </c>
      <c r="O285" s="19">
        <v>21</v>
      </c>
      <c r="S285" s="39">
        <v>84</v>
      </c>
    </row>
    <row r="286" spans="1:19" ht="16.5" thickTop="1" thickBot="1" x14ac:dyDescent="0.3">
      <c r="A286" s="25" t="s">
        <v>340</v>
      </c>
      <c r="B286" s="26">
        <v>1</v>
      </c>
      <c r="C286" s="37" t="s">
        <v>358</v>
      </c>
      <c r="D286" s="45" t="s">
        <v>359</v>
      </c>
      <c r="E286" s="30">
        <v>233</v>
      </c>
      <c r="F286" s="83">
        <v>5</v>
      </c>
      <c r="G286" s="83">
        <v>3</v>
      </c>
      <c r="H286" s="24">
        <v>2</v>
      </c>
      <c r="I286" s="24">
        <v>28</v>
      </c>
      <c r="J286" s="24">
        <v>12</v>
      </c>
      <c r="K286" s="24">
        <v>4</v>
      </c>
      <c r="L286" s="24">
        <v>1.18</v>
      </c>
      <c r="M286" s="24">
        <v>20.8</v>
      </c>
      <c r="N286" s="84">
        <f t="shared" si="5"/>
        <v>6036.605581395349</v>
      </c>
      <c r="O286" s="19">
        <v>20</v>
      </c>
      <c r="S286" s="39">
        <v>102</v>
      </c>
    </row>
    <row r="287" spans="1:19" ht="16.5" thickTop="1" thickBot="1" x14ac:dyDescent="0.3">
      <c r="A287" s="25" t="s">
        <v>340</v>
      </c>
      <c r="B287" s="28">
        <v>1</v>
      </c>
      <c r="C287" s="40" t="s">
        <v>79</v>
      </c>
      <c r="D287" s="41" t="s">
        <v>16</v>
      </c>
      <c r="E287" s="30">
        <v>234</v>
      </c>
      <c r="F287" s="83">
        <v>5</v>
      </c>
      <c r="G287" s="83">
        <v>3</v>
      </c>
      <c r="H287" s="24">
        <v>2</v>
      </c>
      <c r="I287" s="24">
        <v>5</v>
      </c>
      <c r="J287" s="24">
        <v>12</v>
      </c>
      <c r="K287" s="24">
        <v>3</v>
      </c>
      <c r="L287" s="24">
        <v>1.22</v>
      </c>
      <c r="M287" s="24">
        <v>20</v>
      </c>
      <c r="N287" s="84">
        <f t="shared" si="5"/>
        <v>6304.2790697674418</v>
      </c>
      <c r="O287" s="19">
        <v>17</v>
      </c>
      <c r="S287" s="39">
        <v>95</v>
      </c>
    </row>
    <row r="288" spans="1:19" ht="16.5" thickTop="1" thickBot="1" x14ac:dyDescent="0.3">
      <c r="A288" s="25" t="s">
        <v>340</v>
      </c>
      <c r="B288" s="26">
        <v>1</v>
      </c>
      <c r="C288" s="43" t="s">
        <v>92</v>
      </c>
      <c r="D288" s="44" t="s">
        <v>36</v>
      </c>
      <c r="E288" s="30">
        <v>235</v>
      </c>
      <c r="F288" s="83">
        <v>5</v>
      </c>
      <c r="G288" s="83">
        <v>3</v>
      </c>
      <c r="H288" s="24">
        <v>2</v>
      </c>
      <c r="I288" s="24">
        <v>17</v>
      </c>
      <c r="J288" s="24">
        <v>12</v>
      </c>
      <c r="K288" s="24">
        <v>2</v>
      </c>
      <c r="L288" s="24">
        <v>0.5</v>
      </c>
      <c r="M288" s="24">
        <v>21.8</v>
      </c>
      <c r="N288" s="84">
        <f t="shared" si="5"/>
        <v>2525.5872093023254</v>
      </c>
      <c r="O288" s="19">
        <v>13</v>
      </c>
      <c r="S288" s="39">
        <v>105</v>
      </c>
    </row>
    <row r="289" spans="1:19" ht="16.5" thickTop="1" thickBot="1" x14ac:dyDescent="0.3">
      <c r="A289" s="25" t="s">
        <v>340</v>
      </c>
      <c r="B289" s="28">
        <v>1</v>
      </c>
      <c r="C289" s="37" t="s">
        <v>352</v>
      </c>
      <c r="D289" s="45" t="s">
        <v>353</v>
      </c>
      <c r="E289" s="30">
        <v>236</v>
      </c>
      <c r="F289" s="83">
        <v>5</v>
      </c>
      <c r="G289" s="83">
        <v>3</v>
      </c>
      <c r="H289" s="24">
        <v>2</v>
      </c>
      <c r="I289" s="24">
        <v>24</v>
      </c>
      <c r="J289" s="24">
        <v>12</v>
      </c>
      <c r="K289" s="24">
        <v>1</v>
      </c>
      <c r="L289" s="24">
        <v>1.1399999999999999</v>
      </c>
      <c r="M289" s="24">
        <v>21.7</v>
      </c>
      <c r="N289" s="84">
        <f t="shared" si="5"/>
        <v>5765.7024418604651</v>
      </c>
      <c r="O289" s="19">
        <v>16</v>
      </c>
      <c r="S289" s="39">
        <v>94</v>
      </c>
    </row>
    <row r="290" spans="1:19" ht="16.5" thickTop="1" thickBot="1" x14ac:dyDescent="0.3">
      <c r="A290" s="25" t="s">
        <v>340</v>
      </c>
      <c r="B290" s="26">
        <v>1</v>
      </c>
      <c r="C290" s="40" t="s">
        <v>85</v>
      </c>
      <c r="D290" s="41" t="s">
        <v>41</v>
      </c>
      <c r="E290" s="30">
        <v>301</v>
      </c>
      <c r="F290" s="83">
        <v>5</v>
      </c>
      <c r="G290" s="83">
        <v>3</v>
      </c>
      <c r="H290" s="24">
        <v>3</v>
      </c>
      <c r="I290" s="24">
        <v>11</v>
      </c>
      <c r="J290" s="18">
        <v>13</v>
      </c>
      <c r="K290" s="18">
        <v>1</v>
      </c>
      <c r="L290" s="53">
        <v>1.59</v>
      </c>
      <c r="M290" s="53">
        <v>18.600000000000001</v>
      </c>
      <c r="N290" s="84">
        <f t="shared" si="5"/>
        <v>8360.0166279069781</v>
      </c>
      <c r="O290" s="19">
        <v>27</v>
      </c>
      <c r="S290" s="39">
        <v>108</v>
      </c>
    </row>
    <row r="291" spans="1:19" ht="16.5" thickTop="1" thickBot="1" x14ac:dyDescent="0.3">
      <c r="A291" s="25" t="s">
        <v>340</v>
      </c>
      <c r="B291" s="28">
        <v>1</v>
      </c>
      <c r="C291" s="37" t="s">
        <v>354</v>
      </c>
      <c r="D291" s="45" t="s">
        <v>355</v>
      </c>
      <c r="E291" s="30">
        <v>302</v>
      </c>
      <c r="F291" s="83">
        <v>5</v>
      </c>
      <c r="G291" s="83">
        <v>3</v>
      </c>
      <c r="H291" s="24">
        <v>3</v>
      </c>
      <c r="I291" s="24">
        <v>26</v>
      </c>
      <c r="J291" s="18">
        <v>13</v>
      </c>
      <c r="K291" s="24">
        <v>2</v>
      </c>
      <c r="L291" s="24">
        <v>2.04</v>
      </c>
      <c r="M291" s="24">
        <v>23.3</v>
      </c>
      <c r="N291" s="84">
        <f t="shared" si="5"/>
        <v>10106.741162790699</v>
      </c>
      <c r="O291" s="19">
        <v>28</v>
      </c>
      <c r="S291" s="39">
        <v>110</v>
      </c>
    </row>
    <row r="292" spans="1:19" ht="16.5" thickTop="1" thickBot="1" x14ac:dyDescent="0.3">
      <c r="A292" s="25" t="s">
        <v>340</v>
      </c>
      <c r="B292" s="26">
        <v>1</v>
      </c>
      <c r="C292" s="37" t="s">
        <v>364</v>
      </c>
      <c r="D292" s="45" t="s">
        <v>365</v>
      </c>
      <c r="E292" s="30">
        <v>303</v>
      </c>
      <c r="F292" s="83">
        <v>5</v>
      </c>
      <c r="G292" s="83">
        <v>3</v>
      </c>
      <c r="H292" s="24">
        <v>3</v>
      </c>
      <c r="I292" s="24">
        <v>30</v>
      </c>
      <c r="J292" s="18">
        <v>13</v>
      </c>
      <c r="K292" s="24">
        <v>3</v>
      </c>
      <c r="L292" s="24">
        <v>1.36</v>
      </c>
      <c r="M292" s="24">
        <v>20</v>
      </c>
      <c r="N292" s="84">
        <f t="shared" si="5"/>
        <v>7027.7209302325582</v>
      </c>
      <c r="O292" s="19">
        <v>27</v>
      </c>
      <c r="S292" s="39">
        <v>90</v>
      </c>
    </row>
    <row r="293" spans="1:19" ht="16.5" thickTop="1" thickBot="1" x14ac:dyDescent="0.3">
      <c r="A293" s="25" t="s">
        <v>340</v>
      </c>
      <c r="B293" s="28">
        <v>1</v>
      </c>
      <c r="C293" s="47" t="s">
        <v>81</v>
      </c>
      <c r="D293" s="41">
        <v>8544</v>
      </c>
      <c r="E293" s="30">
        <v>304</v>
      </c>
      <c r="F293" s="83">
        <v>5</v>
      </c>
      <c r="G293" s="83">
        <v>3</v>
      </c>
      <c r="H293" s="24">
        <v>3</v>
      </c>
      <c r="I293" s="24">
        <v>7</v>
      </c>
      <c r="J293" s="18">
        <v>13</v>
      </c>
      <c r="K293" s="24">
        <v>4</v>
      </c>
      <c r="L293" s="24">
        <v>1</v>
      </c>
      <c r="M293" s="24">
        <v>18</v>
      </c>
      <c r="N293" s="84">
        <f t="shared" si="5"/>
        <v>5296.6279069767443</v>
      </c>
      <c r="O293" s="19">
        <v>17</v>
      </c>
      <c r="S293" s="39">
        <v>111</v>
      </c>
    </row>
    <row r="294" spans="1:19" ht="16.5" thickTop="1" thickBot="1" x14ac:dyDescent="0.3">
      <c r="A294" s="25" t="s">
        <v>340</v>
      </c>
      <c r="B294" s="26">
        <v>1</v>
      </c>
      <c r="C294" s="47" t="s">
        <v>82</v>
      </c>
      <c r="D294" s="41">
        <v>8528</v>
      </c>
      <c r="E294" s="30">
        <v>305</v>
      </c>
      <c r="F294" s="83">
        <v>5</v>
      </c>
      <c r="G294" s="83">
        <v>3</v>
      </c>
      <c r="H294" s="24">
        <v>3</v>
      </c>
      <c r="I294" s="24">
        <v>8</v>
      </c>
      <c r="J294" s="18">
        <v>13</v>
      </c>
      <c r="K294" s="24">
        <v>5</v>
      </c>
      <c r="L294" s="24">
        <v>0.54</v>
      </c>
      <c r="M294" s="24">
        <v>18.5</v>
      </c>
      <c r="N294" s="84">
        <f t="shared" si="5"/>
        <v>2842.7389534883723</v>
      </c>
      <c r="O294" s="19">
        <v>21</v>
      </c>
      <c r="S294" s="39">
        <v>105</v>
      </c>
    </row>
    <row r="295" spans="1:19" ht="16.5" thickTop="1" thickBot="1" x14ac:dyDescent="0.3">
      <c r="A295" s="25" t="s">
        <v>340</v>
      </c>
      <c r="B295" s="28">
        <v>1</v>
      </c>
      <c r="C295" s="37" t="s">
        <v>368</v>
      </c>
      <c r="D295" s="45" t="s">
        <v>369</v>
      </c>
      <c r="E295" s="30">
        <v>306</v>
      </c>
      <c r="F295" s="83">
        <v>5</v>
      </c>
      <c r="G295" s="83">
        <v>3</v>
      </c>
      <c r="H295" s="24">
        <v>3</v>
      </c>
      <c r="I295" s="24">
        <v>33</v>
      </c>
      <c r="J295" s="18">
        <v>13</v>
      </c>
      <c r="K295" s="24">
        <v>6</v>
      </c>
      <c r="L295" s="24">
        <v>1.63</v>
      </c>
      <c r="M295" s="24">
        <v>20.100000000000001</v>
      </c>
      <c r="N295" s="84">
        <f t="shared" si="5"/>
        <v>8412.4015697674422</v>
      </c>
      <c r="O295" s="19">
        <v>29</v>
      </c>
      <c r="S295" s="39">
        <v>96</v>
      </c>
    </row>
    <row r="296" spans="1:19" ht="16.5" thickTop="1" thickBot="1" x14ac:dyDescent="0.3">
      <c r="A296" s="25" t="s">
        <v>340</v>
      </c>
      <c r="B296" s="26">
        <v>1</v>
      </c>
      <c r="C296" s="40" t="s">
        <v>77</v>
      </c>
      <c r="D296" s="41" t="s">
        <v>27</v>
      </c>
      <c r="E296" s="30">
        <v>307</v>
      </c>
      <c r="F296" s="83">
        <v>5</v>
      </c>
      <c r="G296" s="83">
        <v>3</v>
      </c>
      <c r="H296" s="24">
        <v>3</v>
      </c>
      <c r="I296" s="24">
        <v>3</v>
      </c>
      <c r="J296" s="24">
        <v>14</v>
      </c>
      <c r="K296" s="24">
        <v>6</v>
      </c>
      <c r="L296" s="24">
        <v>2.27</v>
      </c>
      <c r="M296" s="24">
        <v>25.5</v>
      </c>
      <c r="N296" s="84">
        <f t="shared" si="5"/>
        <v>10923.649127906978</v>
      </c>
      <c r="O296" s="19">
        <v>28</v>
      </c>
      <c r="S296" s="39">
        <v>103</v>
      </c>
    </row>
    <row r="297" spans="1:19" ht="16.5" thickTop="1" thickBot="1" x14ac:dyDescent="0.3">
      <c r="A297" s="25" t="s">
        <v>340</v>
      </c>
      <c r="B297" s="28">
        <v>1</v>
      </c>
      <c r="C297" s="40" t="s">
        <v>87</v>
      </c>
      <c r="D297" s="41" t="s">
        <v>10</v>
      </c>
      <c r="E297" s="30">
        <v>308</v>
      </c>
      <c r="F297" s="83">
        <v>5</v>
      </c>
      <c r="G297" s="83">
        <v>3</v>
      </c>
      <c r="H297" s="24">
        <v>3</v>
      </c>
      <c r="I297" s="24">
        <v>13</v>
      </c>
      <c r="J297" s="24">
        <v>14</v>
      </c>
      <c r="K297" s="24">
        <v>5</v>
      </c>
      <c r="L297" s="24">
        <v>1.86</v>
      </c>
      <c r="M297" s="24">
        <v>24.9</v>
      </c>
      <c r="N297" s="84">
        <f t="shared" si="5"/>
        <v>9022.7410465116282</v>
      </c>
      <c r="O297" s="19">
        <v>25</v>
      </c>
      <c r="S297" s="39">
        <v>139</v>
      </c>
    </row>
    <row r="298" spans="1:19" ht="16.5" thickTop="1" thickBot="1" x14ac:dyDescent="0.3">
      <c r="A298" s="25" t="s">
        <v>340</v>
      </c>
      <c r="B298" s="26">
        <v>1</v>
      </c>
      <c r="C298" s="43" t="s">
        <v>91</v>
      </c>
      <c r="D298" s="44" t="s">
        <v>11</v>
      </c>
      <c r="E298" s="30">
        <v>309</v>
      </c>
      <c r="F298" s="83">
        <v>5</v>
      </c>
      <c r="G298" s="83">
        <v>3</v>
      </c>
      <c r="H298" s="24">
        <v>3</v>
      </c>
      <c r="I298" s="24">
        <v>16</v>
      </c>
      <c r="J298" s="24">
        <v>14</v>
      </c>
      <c r="K298" s="24">
        <v>4</v>
      </c>
      <c r="L298" s="24">
        <v>1.1000000000000001</v>
      </c>
      <c r="M298" s="24">
        <v>21.5</v>
      </c>
      <c r="N298" s="84">
        <f t="shared" si="5"/>
        <v>5577.6075581395353</v>
      </c>
      <c r="O298" s="19">
        <v>26</v>
      </c>
      <c r="S298" s="39">
        <v>115</v>
      </c>
    </row>
    <row r="299" spans="1:19" ht="16.5" thickTop="1" thickBot="1" x14ac:dyDescent="0.3">
      <c r="A299" s="25" t="s">
        <v>340</v>
      </c>
      <c r="B299" s="28">
        <v>1</v>
      </c>
      <c r="C299" s="37" t="s">
        <v>362</v>
      </c>
      <c r="D299" s="45" t="s">
        <v>363</v>
      </c>
      <c r="E299" s="30">
        <v>310</v>
      </c>
      <c r="F299" s="83">
        <v>5</v>
      </c>
      <c r="G299" s="83">
        <v>3</v>
      </c>
      <c r="H299" s="24">
        <v>3</v>
      </c>
      <c r="I299" s="24">
        <v>31</v>
      </c>
      <c r="J299" s="24">
        <v>14</v>
      </c>
      <c r="K299" s="24">
        <v>3</v>
      </c>
      <c r="L299" s="24">
        <v>1.32</v>
      </c>
      <c r="M299" s="24">
        <v>19.899999999999999</v>
      </c>
      <c r="N299" s="84">
        <f t="shared" si="5"/>
        <v>6829.5495348837212</v>
      </c>
      <c r="O299" s="19">
        <v>22</v>
      </c>
      <c r="S299" s="39">
        <v>97</v>
      </c>
    </row>
    <row r="300" spans="1:19" ht="16.5" thickTop="1" thickBot="1" x14ac:dyDescent="0.3">
      <c r="A300" s="25" t="s">
        <v>340</v>
      </c>
      <c r="B300" s="26">
        <v>1</v>
      </c>
      <c r="C300" s="40" t="s">
        <v>90</v>
      </c>
      <c r="D300" s="41" t="s">
        <v>25</v>
      </c>
      <c r="E300" s="30">
        <v>311</v>
      </c>
      <c r="F300" s="83">
        <v>5</v>
      </c>
      <c r="G300" s="83">
        <v>3</v>
      </c>
      <c r="H300" s="24">
        <v>3</v>
      </c>
      <c r="I300" s="24">
        <v>15</v>
      </c>
      <c r="J300" s="24">
        <v>14</v>
      </c>
      <c r="K300" s="24">
        <v>2</v>
      </c>
      <c r="L300" s="24">
        <v>0.68</v>
      </c>
      <c r="M300" s="24">
        <v>21.5</v>
      </c>
      <c r="N300" s="84">
        <f t="shared" si="5"/>
        <v>3447.9755813953493</v>
      </c>
      <c r="O300" s="19">
        <v>18</v>
      </c>
      <c r="S300" s="39">
        <v>100</v>
      </c>
    </row>
    <row r="301" spans="1:19" ht="16.5" thickTop="1" thickBot="1" x14ac:dyDescent="0.3">
      <c r="A301" s="25" t="s">
        <v>340</v>
      </c>
      <c r="B301" s="28">
        <v>1</v>
      </c>
      <c r="C301" s="40" t="s">
        <v>84</v>
      </c>
      <c r="D301" s="41" t="s">
        <v>43</v>
      </c>
      <c r="E301" s="30">
        <v>312</v>
      </c>
      <c r="F301" s="83">
        <v>5</v>
      </c>
      <c r="G301" s="83">
        <v>3</v>
      </c>
      <c r="H301" s="24">
        <v>3</v>
      </c>
      <c r="I301" s="24">
        <v>10</v>
      </c>
      <c r="J301" s="24">
        <v>14</v>
      </c>
      <c r="K301" s="24">
        <v>1</v>
      </c>
      <c r="L301" s="24">
        <v>1.59</v>
      </c>
      <c r="M301" s="24">
        <v>20.3</v>
      </c>
      <c r="N301" s="84">
        <f t="shared" si="5"/>
        <v>8185.4216860465131</v>
      </c>
      <c r="O301" s="19">
        <v>28</v>
      </c>
      <c r="S301" s="39">
        <v>119</v>
      </c>
    </row>
    <row r="302" spans="1:19" ht="16.5" thickTop="1" thickBot="1" x14ac:dyDescent="0.3">
      <c r="A302" s="25" t="s">
        <v>340</v>
      </c>
      <c r="B302" s="26">
        <v>1</v>
      </c>
      <c r="C302" s="37" t="s">
        <v>350</v>
      </c>
      <c r="D302" s="45" t="s">
        <v>351</v>
      </c>
      <c r="E302" s="30">
        <v>313</v>
      </c>
      <c r="F302" s="83">
        <v>5</v>
      </c>
      <c r="G302" s="83">
        <v>3</v>
      </c>
      <c r="H302" s="24">
        <v>3</v>
      </c>
      <c r="I302" s="24">
        <v>25</v>
      </c>
      <c r="J302" s="24">
        <v>15</v>
      </c>
      <c r="K302" s="18">
        <v>1</v>
      </c>
      <c r="L302" s="53">
        <v>2.31</v>
      </c>
      <c r="M302" s="53">
        <v>26.1</v>
      </c>
      <c r="N302" s="84">
        <f t="shared" si="5"/>
        <v>11026.610406976746</v>
      </c>
      <c r="O302" s="19">
        <v>22</v>
      </c>
      <c r="S302" s="39">
        <v>109</v>
      </c>
    </row>
    <row r="303" spans="1:19" ht="16.5" thickTop="1" thickBot="1" x14ac:dyDescent="0.3">
      <c r="A303" s="25" t="s">
        <v>340</v>
      </c>
      <c r="B303" s="28">
        <v>1</v>
      </c>
      <c r="C303" s="48" t="s">
        <v>92</v>
      </c>
      <c r="D303" s="44" t="s">
        <v>36</v>
      </c>
      <c r="E303" s="30">
        <v>314</v>
      </c>
      <c r="F303" s="83">
        <v>5</v>
      </c>
      <c r="G303" s="83">
        <v>3</v>
      </c>
      <c r="H303" s="24">
        <v>3</v>
      </c>
      <c r="I303" s="24">
        <v>17</v>
      </c>
      <c r="J303" s="24">
        <v>15</v>
      </c>
      <c r="K303" s="24">
        <v>2</v>
      </c>
      <c r="L303" s="24">
        <v>1.1299999999999999</v>
      </c>
      <c r="M303" s="24">
        <v>23</v>
      </c>
      <c r="N303" s="84">
        <f t="shared" si="5"/>
        <v>5620.2389534883723</v>
      </c>
      <c r="O303" s="19">
        <v>15</v>
      </c>
      <c r="S303" s="39">
        <v>125</v>
      </c>
    </row>
    <row r="304" spans="1:19" ht="16.5" thickTop="1" thickBot="1" x14ac:dyDescent="0.3">
      <c r="A304" s="25" t="s">
        <v>340</v>
      </c>
      <c r="B304" s="26">
        <v>1</v>
      </c>
      <c r="C304" s="47" t="s">
        <v>79</v>
      </c>
      <c r="D304" s="41" t="s">
        <v>16</v>
      </c>
      <c r="E304" s="30">
        <v>315</v>
      </c>
      <c r="F304" s="83">
        <v>5</v>
      </c>
      <c r="G304" s="83">
        <v>3</v>
      </c>
      <c r="H304" s="24">
        <v>3</v>
      </c>
      <c r="I304" s="24">
        <v>5</v>
      </c>
      <c r="J304" s="24">
        <v>15</v>
      </c>
      <c r="K304" s="24">
        <v>3</v>
      </c>
      <c r="L304" s="24">
        <v>1.59</v>
      </c>
      <c r="M304" s="24">
        <v>18.899999999999999</v>
      </c>
      <c r="N304" s="84">
        <f t="shared" si="5"/>
        <v>8329.205755813955</v>
      </c>
      <c r="O304" s="19">
        <v>20</v>
      </c>
      <c r="S304" s="39">
        <v>120</v>
      </c>
    </row>
    <row r="305" spans="1:19" ht="16.5" thickTop="1" thickBot="1" x14ac:dyDescent="0.3">
      <c r="A305" s="25" t="s">
        <v>340</v>
      </c>
      <c r="B305" s="28">
        <v>1</v>
      </c>
      <c r="C305" s="37" t="s">
        <v>358</v>
      </c>
      <c r="D305" s="45" t="s">
        <v>359</v>
      </c>
      <c r="E305" s="30">
        <v>316</v>
      </c>
      <c r="F305" s="83">
        <v>5</v>
      </c>
      <c r="G305" s="83">
        <v>3</v>
      </c>
      <c r="H305" s="24">
        <v>3</v>
      </c>
      <c r="I305" s="24">
        <v>28</v>
      </c>
      <c r="J305" s="24">
        <v>15</v>
      </c>
      <c r="K305" s="24">
        <v>4</v>
      </c>
      <c r="L305" s="24">
        <v>1.9</v>
      </c>
      <c r="M305" s="24">
        <v>21.8</v>
      </c>
      <c r="N305" s="84">
        <f t="shared" si="5"/>
        <v>9597.2313953488374</v>
      </c>
      <c r="O305" s="19">
        <v>24</v>
      </c>
      <c r="S305" s="39">
        <v>117</v>
      </c>
    </row>
    <row r="306" spans="1:19" ht="16.5" thickTop="1" thickBot="1" x14ac:dyDescent="0.3">
      <c r="A306" s="25" t="s">
        <v>340</v>
      </c>
      <c r="B306" s="26">
        <v>1</v>
      </c>
      <c r="C306" s="37" t="s">
        <v>95</v>
      </c>
      <c r="D306" s="29" t="s">
        <v>7</v>
      </c>
      <c r="E306" s="30">
        <v>317</v>
      </c>
      <c r="F306" s="83">
        <v>5</v>
      </c>
      <c r="G306" s="83">
        <v>3</v>
      </c>
      <c r="H306" s="24">
        <v>3</v>
      </c>
      <c r="I306" s="24">
        <v>36</v>
      </c>
      <c r="J306" s="24">
        <v>15</v>
      </c>
      <c r="K306" s="24">
        <v>5</v>
      </c>
      <c r="L306" s="24">
        <v>1.68</v>
      </c>
      <c r="M306" s="24">
        <v>19.600000000000001</v>
      </c>
      <c r="N306" s="84">
        <f t="shared" si="5"/>
        <v>8724.708837209304</v>
      </c>
      <c r="O306" s="19">
        <v>23</v>
      </c>
      <c r="S306" s="39">
        <v>123</v>
      </c>
    </row>
    <row r="307" spans="1:19" ht="16.5" thickTop="1" thickBot="1" x14ac:dyDescent="0.3">
      <c r="A307" s="25" t="s">
        <v>340</v>
      </c>
      <c r="B307" s="28">
        <v>1</v>
      </c>
      <c r="C307" s="43" t="s">
        <v>93</v>
      </c>
      <c r="D307" s="44" t="s">
        <v>14</v>
      </c>
      <c r="E307" s="30">
        <v>318</v>
      </c>
      <c r="F307" s="83">
        <v>5</v>
      </c>
      <c r="G307" s="83">
        <v>3</v>
      </c>
      <c r="H307" s="24">
        <v>3</v>
      </c>
      <c r="I307" s="24">
        <v>18</v>
      </c>
      <c r="J307" s="24">
        <v>15</v>
      </c>
      <c r="K307" s="24">
        <v>6</v>
      </c>
      <c r="L307" s="24">
        <v>1</v>
      </c>
      <c r="M307" s="24">
        <v>20.7</v>
      </c>
      <c r="N307" s="84">
        <f t="shared" si="5"/>
        <v>5122.2267441860467</v>
      </c>
      <c r="O307" s="19">
        <v>17</v>
      </c>
      <c r="S307" s="39">
        <v>129</v>
      </c>
    </row>
    <row r="308" spans="1:19" ht="16.5" thickTop="1" thickBot="1" x14ac:dyDescent="0.3">
      <c r="A308" s="25" t="s">
        <v>340</v>
      </c>
      <c r="B308" s="26">
        <v>1</v>
      </c>
      <c r="C308" s="40" t="s">
        <v>75</v>
      </c>
      <c r="D308" s="41" t="s">
        <v>35</v>
      </c>
      <c r="E308" s="30">
        <v>319</v>
      </c>
      <c r="F308" s="83">
        <v>5</v>
      </c>
      <c r="G308" s="83">
        <v>3</v>
      </c>
      <c r="H308" s="24">
        <v>3</v>
      </c>
      <c r="I308" s="24">
        <v>1</v>
      </c>
      <c r="J308" s="24">
        <v>16</v>
      </c>
      <c r="K308" s="24">
        <v>6</v>
      </c>
      <c r="L308" s="24">
        <v>1.4</v>
      </c>
      <c r="M308" s="24">
        <v>22.4</v>
      </c>
      <c r="N308" s="84">
        <f t="shared" si="5"/>
        <v>7017.3860465116259</v>
      </c>
      <c r="O308" s="19">
        <v>25</v>
      </c>
      <c r="S308" s="39">
        <v>97</v>
      </c>
    </row>
    <row r="309" spans="1:19" ht="16.5" thickTop="1" thickBot="1" x14ac:dyDescent="0.3">
      <c r="A309" s="25" t="s">
        <v>340</v>
      </c>
      <c r="B309" s="28">
        <v>1</v>
      </c>
      <c r="C309" s="37" t="s">
        <v>348</v>
      </c>
      <c r="D309" s="45" t="s">
        <v>349</v>
      </c>
      <c r="E309" s="30">
        <v>320</v>
      </c>
      <c r="F309" s="83">
        <v>5</v>
      </c>
      <c r="G309" s="83">
        <v>3</v>
      </c>
      <c r="H309" s="24">
        <v>3</v>
      </c>
      <c r="I309" s="24">
        <v>23</v>
      </c>
      <c r="J309" s="24">
        <v>16</v>
      </c>
      <c r="K309" s="24">
        <v>5</v>
      </c>
      <c r="L309" s="24">
        <v>1.59</v>
      </c>
      <c r="M309" s="24">
        <v>21</v>
      </c>
      <c r="N309" s="84">
        <f t="shared" si="5"/>
        <v>8113.5296511627912</v>
      </c>
      <c r="O309" s="19">
        <v>27</v>
      </c>
      <c r="S309" s="39">
        <v>96</v>
      </c>
    </row>
    <row r="310" spans="1:19" ht="16.5" thickTop="1" thickBot="1" x14ac:dyDescent="0.3">
      <c r="A310" s="25" t="s">
        <v>340</v>
      </c>
      <c r="B310" s="26">
        <v>1</v>
      </c>
      <c r="C310" s="37" t="s">
        <v>370</v>
      </c>
      <c r="D310" s="45" t="s">
        <v>371</v>
      </c>
      <c r="E310" s="30">
        <v>321</v>
      </c>
      <c r="F310" s="83">
        <v>5</v>
      </c>
      <c r="G310" s="83">
        <v>3</v>
      </c>
      <c r="H310" s="24">
        <v>3</v>
      </c>
      <c r="I310" s="24">
        <v>34</v>
      </c>
      <c r="J310" s="24">
        <v>16</v>
      </c>
      <c r="K310" s="24">
        <v>4</v>
      </c>
      <c r="L310" s="24">
        <v>1.5</v>
      </c>
      <c r="M310" s="24">
        <v>20</v>
      </c>
      <c r="N310" s="84">
        <f t="shared" si="5"/>
        <v>7751.1627906976746</v>
      </c>
      <c r="O310" s="19">
        <v>25</v>
      </c>
      <c r="S310" s="39">
        <v>109</v>
      </c>
    </row>
    <row r="311" spans="1:19" ht="16.5" thickTop="1" thickBot="1" x14ac:dyDescent="0.3">
      <c r="A311" s="25" t="s">
        <v>340</v>
      </c>
      <c r="B311" s="28">
        <v>1</v>
      </c>
      <c r="C311" s="40" t="s">
        <v>76</v>
      </c>
      <c r="D311" s="41" t="s">
        <v>8</v>
      </c>
      <c r="E311" s="30">
        <v>322</v>
      </c>
      <c r="F311" s="83">
        <v>5</v>
      </c>
      <c r="G311" s="83">
        <v>3</v>
      </c>
      <c r="H311" s="24">
        <v>3</v>
      </c>
      <c r="I311" s="24">
        <v>2</v>
      </c>
      <c r="J311" s="24">
        <v>16</v>
      </c>
      <c r="K311" s="24">
        <v>3</v>
      </c>
      <c r="L311" s="24">
        <v>1.57</v>
      </c>
      <c r="M311" s="24">
        <v>16.100000000000001</v>
      </c>
      <c r="N311" s="84">
        <f t="shared" si="5"/>
        <v>8508.3868023255836</v>
      </c>
      <c r="O311" s="19">
        <v>23</v>
      </c>
      <c r="S311" s="39">
        <v>168</v>
      </c>
    </row>
    <row r="312" spans="1:19" ht="16.5" thickTop="1" thickBot="1" x14ac:dyDescent="0.3">
      <c r="A312" s="25" t="s">
        <v>340</v>
      </c>
      <c r="B312" s="26">
        <v>1</v>
      </c>
      <c r="C312" s="37" t="s">
        <v>342</v>
      </c>
      <c r="D312" s="45" t="s">
        <v>343</v>
      </c>
      <c r="E312" s="30">
        <v>323</v>
      </c>
      <c r="F312" s="83">
        <v>5</v>
      </c>
      <c r="G312" s="83">
        <v>3</v>
      </c>
      <c r="H312" s="24">
        <v>3</v>
      </c>
      <c r="I312" s="24">
        <v>20</v>
      </c>
      <c r="J312" s="24">
        <v>16</v>
      </c>
      <c r="K312" s="24">
        <v>2</v>
      </c>
      <c r="L312" s="24">
        <v>1.59</v>
      </c>
      <c r="M312" s="24">
        <v>15.8</v>
      </c>
      <c r="N312" s="84">
        <f t="shared" si="5"/>
        <v>8647.5847674418601</v>
      </c>
      <c r="O312" s="19">
        <v>19</v>
      </c>
      <c r="S312" s="39">
        <v>105</v>
      </c>
    </row>
    <row r="313" spans="1:19" ht="16.5" thickTop="1" thickBot="1" x14ac:dyDescent="0.3">
      <c r="A313" s="25" t="s">
        <v>340</v>
      </c>
      <c r="B313" s="28">
        <v>1</v>
      </c>
      <c r="C313" s="40" t="s">
        <v>86</v>
      </c>
      <c r="D313" s="41" t="s">
        <v>19</v>
      </c>
      <c r="E313" s="30">
        <v>324</v>
      </c>
      <c r="F313" s="83">
        <v>5</v>
      </c>
      <c r="G313" s="83">
        <v>3</v>
      </c>
      <c r="H313" s="24">
        <v>3</v>
      </c>
      <c r="I313" s="24">
        <v>12</v>
      </c>
      <c r="J313" s="24">
        <v>16</v>
      </c>
      <c r="K313" s="24">
        <v>1</v>
      </c>
      <c r="L313" s="24">
        <v>1.81</v>
      </c>
      <c r="M313" s="24">
        <v>19.2</v>
      </c>
      <c r="N313" s="84">
        <f t="shared" si="5"/>
        <v>9446.6004651162784</v>
      </c>
      <c r="O313" s="19">
        <v>20</v>
      </c>
      <c r="S313" s="39">
        <v>99</v>
      </c>
    </row>
    <row r="314" spans="1:19" ht="16.5" thickTop="1" thickBot="1" x14ac:dyDescent="0.3">
      <c r="A314" s="25" t="s">
        <v>340</v>
      </c>
      <c r="B314" s="26">
        <v>1</v>
      </c>
      <c r="C314" s="37" t="s">
        <v>366</v>
      </c>
      <c r="D314" s="45" t="s">
        <v>367</v>
      </c>
      <c r="E314" s="30">
        <v>325</v>
      </c>
      <c r="F314" s="83">
        <v>5</v>
      </c>
      <c r="G314" s="83">
        <v>3</v>
      </c>
      <c r="H314" s="24">
        <v>3</v>
      </c>
      <c r="I314" s="24">
        <v>32</v>
      </c>
      <c r="J314" s="24">
        <v>17</v>
      </c>
      <c r="K314" s="18">
        <v>1</v>
      </c>
      <c r="L314" s="53">
        <v>1.2</v>
      </c>
      <c r="M314" s="53">
        <v>18</v>
      </c>
      <c r="N314" s="84">
        <f t="shared" si="5"/>
        <v>6355.9534883720926</v>
      </c>
      <c r="O314" s="19">
        <v>12</v>
      </c>
      <c r="S314" s="39">
        <v>97</v>
      </c>
    </row>
    <row r="315" spans="1:19" ht="16.5" thickTop="1" thickBot="1" x14ac:dyDescent="0.3">
      <c r="A315" s="25" t="s">
        <v>340</v>
      </c>
      <c r="B315" s="28">
        <v>1</v>
      </c>
      <c r="C315" s="37" t="s">
        <v>346</v>
      </c>
      <c r="D315" s="45" t="s">
        <v>347</v>
      </c>
      <c r="E315" s="30">
        <v>326</v>
      </c>
      <c r="F315" s="83">
        <v>5</v>
      </c>
      <c r="G315" s="83">
        <v>3</v>
      </c>
      <c r="H315" s="24">
        <v>3</v>
      </c>
      <c r="I315" s="24">
        <v>22</v>
      </c>
      <c r="J315" s="24">
        <v>17</v>
      </c>
      <c r="K315" s="24">
        <v>2</v>
      </c>
      <c r="L315" s="24">
        <v>1</v>
      </c>
      <c r="M315" s="24">
        <v>20.8</v>
      </c>
      <c r="N315" s="84">
        <f t="shared" si="5"/>
        <v>5115.7674418604647</v>
      </c>
      <c r="O315" s="19">
        <v>17</v>
      </c>
      <c r="S315" s="39">
        <v>96</v>
      </c>
    </row>
    <row r="316" spans="1:19" ht="16.5" thickTop="1" thickBot="1" x14ac:dyDescent="0.3">
      <c r="A316" s="25" t="s">
        <v>340</v>
      </c>
      <c r="B316" s="26">
        <v>1</v>
      </c>
      <c r="C316" s="47" t="s">
        <v>83</v>
      </c>
      <c r="D316" s="41">
        <v>8607</v>
      </c>
      <c r="E316" s="30">
        <v>327</v>
      </c>
      <c r="F316" s="83">
        <v>5</v>
      </c>
      <c r="G316" s="83">
        <v>3</v>
      </c>
      <c r="H316" s="24">
        <v>3</v>
      </c>
      <c r="I316" s="24">
        <v>9</v>
      </c>
      <c r="J316" s="24">
        <v>17</v>
      </c>
      <c r="K316" s="24">
        <v>3</v>
      </c>
      <c r="L316" s="24">
        <v>1</v>
      </c>
      <c r="M316" s="24">
        <v>19.2</v>
      </c>
      <c r="N316" s="84">
        <f t="shared" si="5"/>
        <v>5219.1162790697672</v>
      </c>
      <c r="O316" s="19">
        <v>23</v>
      </c>
      <c r="S316" s="39">
        <v>104</v>
      </c>
    </row>
    <row r="317" spans="1:19" ht="16.5" thickTop="1" thickBot="1" x14ac:dyDescent="0.3">
      <c r="A317" s="25" t="s">
        <v>340</v>
      </c>
      <c r="B317" s="28">
        <v>1</v>
      </c>
      <c r="C317" s="47" t="s">
        <v>88</v>
      </c>
      <c r="D317" s="42" t="s">
        <v>89</v>
      </c>
      <c r="E317" s="30">
        <v>328</v>
      </c>
      <c r="F317" s="83">
        <v>5</v>
      </c>
      <c r="G317" s="83">
        <v>3</v>
      </c>
      <c r="H317" s="24">
        <v>3</v>
      </c>
      <c r="I317" s="24">
        <v>14</v>
      </c>
      <c r="J317" s="24">
        <v>17</v>
      </c>
      <c r="K317" s="24">
        <v>4</v>
      </c>
      <c r="L317" s="24">
        <v>1</v>
      </c>
      <c r="M317" s="24">
        <v>17.5</v>
      </c>
      <c r="N317" s="84">
        <f t="shared" si="5"/>
        <v>5328.9244186046508</v>
      </c>
      <c r="O317" s="19">
        <v>17</v>
      </c>
      <c r="S317" s="39">
        <v>104</v>
      </c>
    </row>
    <row r="318" spans="1:19" ht="16.5" thickTop="1" thickBot="1" x14ac:dyDescent="0.3">
      <c r="A318" s="25" t="s">
        <v>340</v>
      </c>
      <c r="B318" s="26">
        <v>1</v>
      </c>
      <c r="C318" s="40" t="s">
        <v>78</v>
      </c>
      <c r="D318" s="41" t="s">
        <v>2</v>
      </c>
      <c r="E318" s="30">
        <v>329</v>
      </c>
      <c r="F318" s="83">
        <v>5</v>
      </c>
      <c r="G318" s="83">
        <v>3</v>
      </c>
      <c r="H318" s="24">
        <v>3</v>
      </c>
      <c r="I318" s="24">
        <v>4</v>
      </c>
      <c r="J318" s="24">
        <v>17</v>
      </c>
      <c r="K318" s="24">
        <v>5</v>
      </c>
      <c r="L318" s="24">
        <v>1.18</v>
      </c>
      <c r="M318" s="24">
        <v>16.600000000000001</v>
      </c>
      <c r="N318" s="84">
        <f t="shared" si="5"/>
        <v>6356.7286046511636</v>
      </c>
      <c r="O318" s="19">
        <v>21</v>
      </c>
      <c r="S318" s="39">
        <v>95</v>
      </c>
    </row>
    <row r="319" spans="1:19" ht="16.5" thickTop="1" thickBot="1" x14ac:dyDescent="0.3">
      <c r="A319" s="25" t="s">
        <v>340</v>
      </c>
      <c r="B319" s="28">
        <v>1</v>
      </c>
      <c r="C319" s="37" t="s">
        <v>352</v>
      </c>
      <c r="D319" s="45" t="s">
        <v>353</v>
      </c>
      <c r="E319" s="30">
        <v>330</v>
      </c>
      <c r="F319" s="83">
        <v>5</v>
      </c>
      <c r="G319" s="83">
        <v>3</v>
      </c>
      <c r="H319" s="24">
        <v>3</v>
      </c>
      <c r="I319" s="24">
        <v>24</v>
      </c>
      <c r="J319" s="24">
        <v>17</v>
      </c>
      <c r="K319" s="24">
        <v>6</v>
      </c>
      <c r="L319" s="24">
        <v>1.68</v>
      </c>
      <c r="M319" s="24">
        <v>20.5</v>
      </c>
      <c r="N319" s="84">
        <f t="shared" si="5"/>
        <v>8627.0441860465107</v>
      </c>
      <c r="O319" s="19">
        <v>24</v>
      </c>
      <c r="S319" s="39">
        <v>97</v>
      </c>
    </row>
    <row r="320" spans="1:19" ht="16.5" thickTop="1" thickBot="1" x14ac:dyDescent="0.3">
      <c r="A320" s="25" t="s">
        <v>340</v>
      </c>
      <c r="B320" s="26">
        <v>1</v>
      </c>
      <c r="C320" s="40" t="s">
        <v>80</v>
      </c>
      <c r="D320" s="41" t="s">
        <v>23</v>
      </c>
      <c r="E320" s="30">
        <v>331</v>
      </c>
      <c r="F320" s="83">
        <v>5</v>
      </c>
      <c r="G320" s="83">
        <v>3</v>
      </c>
      <c r="H320" s="24">
        <v>3</v>
      </c>
      <c r="I320" s="24">
        <v>6</v>
      </c>
      <c r="J320" s="24">
        <v>18</v>
      </c>
      <c r="K320" s="24">
        <v>6</v>
      </c>
      <c r="L320" s="24">
        <v>1.36</v>
      </c>
      <c r="M320" s="24">
        <v>20.399999999999999</v>
      </c>
      <c r="N320" s="84">
        <f t="shared" si="5"/>
        <v>6992.5823255813948</v>
      </c>
      <c r="O320" s="19">
        <v>22</v>
      </c>
      <c r="S320" s="39">
        <v>114</v>
      </c>
    </row>
    <row r="321" spans="1:21" ht="16.5" thickTop="1" thickBot="1" x14ac:dyDescent="0.3">
      <c r="A321" s="25" t="s">
        <v>340</v>
      </c>
      <c r="B321" s="28">
        <v>1</v>
      </c>
      <c r="C321" s="37" t="s">
        <v>344</v>
      </c>
      <c r="D321" s="45" t="s">
        <v>345</v>
      </c>
      <c r="E321" s="30">
        <v>332</v>
      </c>
      <c r="F321" s="83">
        <v>5</v>
      </c>
      <c r="G321" s="83">
        <v>3</v>
      </c>
      <c r="H321" s="24">
        <v>3</v>
      </c>
      <c r="I321" s="24">
        <v>21</v>
      </c>
      <c r="J321" s="24">
        <v>18</v>
      </c>
      <c r="K321" s="24">
        <v>5</v>
      </c>
      <c r="L321" s="24">
        <v>1.5</v>
      </c>
      <c r="M321" s="24">
        <v>22.9</v>
      </c>
      <c r="N321" s="84">
        <f t="shared" si="5"/>
        <v>7470.1831395348836</v>
      </c>
      <c r="O321" s="19">
        <v>22</v>
      </c>
      <c r="S321" s="39">
        <v>111</v>
      </c>
    </row>
    <row r="322" spans="1:21" ht="16.5" thickTop="1" thickBot="1" x14ac:dyDescent="0.3">
      <c r="A322" s="25" t="s">
        <v>340</v>
      </c>
      <c r="B322" s="26">
        <v>1</v>
      </c>
      <c r="C322" s="37" t="s">
        <v>356</v>
      </c>
      <c r="D322" s="45" t="s">
        <v>357</v>
      </c>
      <c r="E322" s="30">
        <v>333</v>
      </c>
      <c r="F322" s="83">
        <v>5</v>
      </c>
      <c r="G322" s="83">
        <v>3</v>
      </c>
      <c r="H322" s="24">
        <v>3</v>
      </c>
      <c r="I322" s="24">
        <v>27</v>
      </c>
      <c r="J322" s="24">
        <v>18</v>
      </c>
      <c r="K322" s="24">
        <v>4</v>
      </c>
      <c r="L322" s="24">
        <v>1</v>
      </c>
      <c r="M322" s="24">
        <v>21.1</v>
      </c>
      <c r="N322" s="84">
        <f t="shared" si="5"/>
        <v>5096.3895348837214</v>
      </c>
      <c r="O322" s="19">
        <v>17</v>
      </c>
      <c r="S322" s="39">
        <v>91</v>
      </c>
    </row>
    <row r="323" spans="1:21" ht="16.5" thickTop="1" thickBot="1" x14ac:dyDescent="0.3">
      <c r="A323" s="25" t="s">
        <v>340</v>
      </c>
      <c r="B323" s="28">
        <v>1</v>
      </c>
      <c r="C323" s="43" t="s">
        <v>94</v>
      </c>
      <c r="D323" s="44">
        <v>8580</v>
      </c>
      <c r="E323" s="30">
        <v>334</v>
      </c>
      <c r="F323" s="83">
        <v>5</v>
      </c>
      <c r="G323" s="83">
        <v>3</v>
      </c>
      <c r="H323" s="24">
        <v>3</v>
      </c>
      <c r="I323" s="24">
        <v>19</v>
      </c>
      <c r="J323" s="24">
        <v>18</v>
      </c>
      <c r="K323" s="24">
        <v>3</v>
      </c>
      <c r="L323" s="24">
        <v>0.51</v>
      </c>
      <c r="M323" s="24">
        <v>18</v>
      </c>
      <c r="N323" s="84">
        <f t="shared" si="5"/>
        <v>2701.2802325581397</v>
      </c>
      <c r="O323" s="19">
        <v>16</v>
      </c>
      <c r="S323" s="39">
        <v>108</v>
      </c>
    </row>
    <row r="324" spans="1:21" ht="16.5" thickTop="1" thickBot="1" x14ac:dyDescent="0.3">
      <c r="A324" s="25" t="s">
        <v>340</v>
      </c>
      <c r="B324" s="26">
        <v>1</v>
      </c>
      <c r="C324" s="46" t="s">
        <v>372</v>
      </c>
      <c r="D324" s="29"/>
      <c r="E324" s="30">
        <v>335</v>
      </c>
      <c r="F324" s="83">
        <v>5</v>
      </c>
      <c r="G324" s="83">
        <v>3</v>
      </c>
      <c r="H324" s="24">
        <v>3</v>
      </c>
      <c r="I324" s="24">
        <v>35</v>
      </c>
      <c r="J324" s="24">
        <v>18</v>
      </c>
      <c r="K324" s="24">
        <v>2</v>
      </c>
      <c r="L324" s="24">
        <v>1.2</v>
      </c>
      <c r="M324" s="24">
        <v>19.7</v>
      </c>
      <c r="N324" s="84">
        <f t="shared" si="5"/>
        <v>6224.1837209302321</v>
      </c>
      <c r="O324" s="19">
        <v>22</v>
      </c>
      <c r="S324" s="39">
        <v>98</v>
      </c>
    </row>
    <row r="325" spans="1:21" ht="16.5" thickTop="1" thickBot="1" x14ac:dyDescent="0.3">
      <c r="A325" s="25" t="s">
        <v>340</v>
      </c>
      <c r="B325" s="28">
        <v>1</v>
      </c>
      <c r="C325" s="37" t="s">
        <v>360</v>
      </c>
      <c r="D325" s="45" t="s">
        <v>361</v>
      </c>
      <c r="E325" s="30">
        <v>336</v>
      </c>
      <c r="F325" s="83">
        <v>5</v>
      </c>
      <c r="G325" s="83">
        <v>3</v>
      </c>
      <c r="H325" s="24">
        <v>3</v>
      </c>
      <c r="I325" s="24">
        <v>29</v>
      </c>
      <c r="J325" s="24">
        <v>18</v>
      </c>
      <c r="K325" s="24">
        <v>1</v>
      </c>
      <c r="L325" s="24">
        <v>1.3</v>
      </c>
      <c r="M325" s="24">
        <v>18</v>
      </c>
      <c r="N325" s="84">
        <f t="shared" si="5"/>
        <v>6885.6162790697672</v>
      </c>
      <c r="O325" s="19">
        <v>19</v>
      </c>
      <c r="S325" s="39">
        <v>85</v>
      </c>
    </row>
    <row r="326" spans="1:21" ht="16.5" thickTop="1" thickBot="1" x14ac:dyDescent="0.3">
      <c r="A326" s="25" t="s">
        <v>340</v>
      </c>
      <c r="B326" s="26">
        <v>1</v>
      </c>
      <c r="C326" s="98" t="s">
        <v>75</v>
      </c>
      <c r="D326" s="99" t="s">
        <v>35</v>
      </c>
      <c r="E326" s="100">
        <v>101</v>
      </c>
      <c r="F326" s="83">
        <v>6</v>
      </c>
      <c r="G326" s="83">
        <v>2</v>
      </c>
      <c r="H326" s="101">
        <v>1</v>
      </c>
      <c r="I326" s="101">
        <v>1</v>
      </c>
      <c r="J326" s="101">
        <v>1</v>
      </c>
      <c r="K326" s="101">
        <v>1</v>
      </c>
      <c r="L326" s="102">
        <v>0.71509999999999996</v>
      </c>
      <c r="M326" s="102">
        <v>16.97</v>
      </c>
      <c r="N326" s="103">
        <f>(L326*5555)*(100-M326)/86</f>
        <v>3835.1948013372089</v>
      </c>
      <c r="O326" s="113">
        <v>164</v>
      </c>
      <c r="P326" s="50">
        <v>22.1</v>
      </c>
      <c r="Q326" s="50"/>
      <c r="R326" s="50">
        <v>34</v>
      </c>
      <c r="S326" s="50">
        <v>60.8</v>
      </c>
      <c r="T326" s="188">
        <v>81</v>
      </c>
      <c r="U326" s="189">
        <v>116</v>
      </c>
    </row>
    <row r="327" spans="1:21" ht="16.5" thickTop="1" thickBot="1" x14ac:dyDescent="0.3">
      <c r="A327" s="25" t="s">
        <v>340</v>
      </c>
      <c r="B327" s="28">
        <v>1</v>
      </c>
      <c r="C327" s="98" t="s">
        <v>76</v>
      </c>
      <c r="D327" s="99" t="s">
        <v>8</v>
      </c>
      <c r="E327" s="104">
        <v>102</v>
      </c>
      <c r="F327" s="83">
        <v>6</v>
      </c>
      <c r="G327" s="83">
        <v>2</v>
      </c>
      <c r="H327" s="105">
        <v>1</v>
      </c>
      <c r="I327" s="105">
        <v>2</v>
      </c>
      <c r="J327" s="105">
        <v>1</v>
      </c>
      <c r="K327" s="105">
        <v>2</v>
      </c>
      <c r="L327" s="105">
        <v>0.78810000000000002</v>
      </c>
      <c r="M327" s="105">
        <v>17.420000000000002</v>
      </c>
      <c r="N327" s="106">
        <f t="shared" ref="N327:N390" si="6">(L327*5555)*(100-M327)/86</f>
        <v>4203.7977952325591</v>
      </c>
      <c r="O327" s="176">
        <v>100</v>
      </c>
      <c r="P327" s="51">
        <v>26</v>
      </c>
      <c r="Q327" s="51"/>
      <c r="R327" s="51">
        <v>27</v>
      </c>
      <c r="S327" s="51">
        <v>92.4</v>
      </c>
      <c r="T327" s="188">
        <v>78</v>
      </c>
      <c r="U327" s="189">
        <v>113</v>
      </c>
    </row>
    <row r="328" spans="1:21" ht="16.5" thickTop="1" thickBot="1" x14ac:dyDescent="0.3">
      <c r="A328" s="25" t="s">
        <v>340</v>
      </c>
      <c r="B328" s="26">
        <v>1</v>
      </c>
      <c r="C328" s="98" t="s">
        <v>77</v>
      </c>
      <c r="D328" s="99" t="s">
        <v>27</v>
      </c>
      <c r="E328" s="104">
        <v>103</v>
      </c>
      <c r="F328" s="83">
        <v>6</v>
      </c>
      <c r="G328" s="83">
        <v>2</v>
      </c>
      <c r="H328" s="105">
        <v>1</v>
      </c>
      <c r="I328" s="105">
        <v>3</v>
      </c>
      <c r="J328" s="105">
        <v>1</v>
      </c>
      <c r="K328" s="105">
        <v>3</v>
      </c>
      <c r="L328" s="105">
        <v>1.2615000000000001</v>
      </c>
      <c r="M328" s="105">
        <v>16.11</v>
      </c>
      <c r="N328" s="106">
        <f t="shared" si="6"/>
        <v>6835.7010514534886</v>
      </c>
      <c r="O328" s="176">
        <v>144</v>
      </c>
      <c r="P328" s="51">
        <v>23</v>
      </c>
      <c r="Q328" s="51"/>
      <c r="R328" s="51">
        <v>31</v>
      </c>
      <c r="S328" s="51">
        <v>72.5</v>
      </c>
      <c r="T328" s="188">
        <v>76</v>
      </c>
      <c r="U328" s="189">
        <v>111</v>
      </c>
    </row>
    <row r="329" spans="1:21" ht="16.5" thickTop="1" thickBot="1" x14ac:dyDescent="0.3">
      <c r="A329" s="25" t="s">
        <v>340</v>
      </c>
      <c r="B329" s="28">
        <v>1</v>
      </c>
      <c r="C329" s="98" t="s">
        <v>78</v>
      </c>
      <c r="D329" s="99" t="s">
        <v>2</v>
      </c>
      <c r="E329" s="104">
        <v>104</v>
      </c>
      <c r="F329" s="83">
        <v>6</v>
      </c>
      <c r="G329" s="83">
        <v>2</v>
      </c>
      <c r="H329" s="105">
        <v>1</v>
      </c>
      <c r="I329" s="101">
        <v>4</v>
      </c>
      <c r="J329" s="105">
        <v>1</v>
      </c>
      <c r="K329" s="105">
        <v>4</v>
      </c>
      <c r="L329" s="105">
        <v>1.1141000000000001</v>
      </c>
      <c r="M329" s="105">
        <v>17.27</v>
      </c>
      <c r="N329" s="106">
        <f t="shared" si="6"/>
        <v>5953.5062048255822</v>
      </c>
      <c r="O329" s="176">
        <v>145</v>
      </c>
      <c r="P329" s="51">
        <v>24.8</v>
      </c>
      <c r="Q329" s="51"/>
      <c r="R329" s="51">
        <v>29</v>
      </c>
      <c r="S329" s="51">
        <v>70.8</v>
      </c>
      <c r="T329" s="190">
        <v>74</v>
      </c>
      <c r="U329" s="189">
        <v>109</v>
      </c>
    </row>
    <row r="330" spans="1:21" ht="16.5" thickTop="1" thickBot="1" x14ac:dyDescent="0.3">
      <c r="A330" s="25" t="s">
        <v>340</v>
      </c>
      <c r="B330" s="26">
        <v>1</v>
      </c>
      <c r="C330" s="98" t="s">
        <v>79</v>
      </c>
      <c r="D330" s="99" t="s">
        <v>16</v>
      </c>
      <c r="E330" s="104">
        <v>105</v>
      </c>
      <c r="F330" s="83">
        <v>6</v>
      </c>
      <c r="G330" s="83">
        <v>2</v>
      </c>
      <c r="H330" s="105">
        <v>1</v>
      </c>
      <c r="I330" s="105">
        <v>5</v>
      </c>
      <c r="J330" s="105">
        <v>1</v>
      </c>
      <c r="K330" s="105">
        <v>5</v>
      </c>
      <c r="L330" s="105">
        <v>1.2295</v>
      </c>
      <c r="M330" s="105">
        <v>18.329999999999998</v>
      </c>
      <c r="N330" s="106">
        <f t="shared" si="6"/>
        <v>6485.9963613372092</v>
      </c>
      <c r="O330" s="176">
        <v>143</v>
      </c>
      <c r="P330" s="51">
        <v>24</v>
      </c>
      <c r="Q330" s="51"/>
      <c r="R330" s="51">
        <v>33</v>
      </c>
      <c r="S330" s="51">
        <v>84.8</v>
      </c>
      <c r="T330" s="190">
        <v>67</v>
      </c>
      <c r="U330" s="189">
        <v>102</v>
      </c>
    </row>
    <row r="331" spans="1:21" ht="16.5" thickTop="1" thickBot="1" x14ac:dyDescent="0.3">
      <c r="A331" s="25" t="s">
        <v>340</v>
      </c>
      <c r="B331" s="28">
        <v>1</v>
      </c>
      <c r="C331" s="98" t="s">
        <v>80</v>
      </c>
      <c r="D331" s="99" t="s">
        <v>23</v>
      </c>
      <c r="E331" s="104">
        <v>106</v>
      </c>
      <c r="F331" s="83">
        <v>6</v>
      </c>
      <c r="G331" s="83">
        <v>2</v>
      </c>
      <c r="H331" s="105">
        <v>1</v>
      </c>
      <c r="I331" s="105">
        <v>6</v>
      </c>
      <c r="J331" s="105">
        <v>1</v>
      </c>
      <c r="K331" s="105">
        <v>6</v>
      </c>
      <c r="L331" s="105">
        <v>1.179</v>
      </c>
      <c r="M331" s="105">
        <v>16.899999999999999</v>
      </c>
      <c r="N331" s="106">
        <f t="shared" si="6"/>
        <v>6328.4949941860459</v>
      </c>
      <c r="O331" s="176">
        <v>125</v>
      </c>
      <c r="P331" s="51">
        <v>23.4</v>
      </c>
      <c r="Q331" s="51"/>
      <c r="R331" s="51">
        <v>31</v>
      </c>
      <c r="S331" s="51">
        <v>90.1</v>
      </c>
      <c r="T331" s="190">
        <v>66</v>
      </c>
      <c r="U331" s="189">
        <v>101</v>
      </c>
    </row>
    <row r="332" spans="1:21" ht="16.5" thickTop="1" thickBot="1" x14ac:dyDescent="0.3">
      <c r="A332" s="25" t="s">
        <v>340</v>
      </c>
      <c r="B332" s="26">
        <v>1</v>
      </c>
      <c r="C332" s="98" t="s">
        <v>81</v>
      </c>
      <c r="D332" s="99">
        <v>8544</v>
      </c>
      <c r="E332" s="104">
        <v>107</v>
      </c>
      <c r="F332" s="83">
        <v>6</v>
      </c>
      <c r="G332" s="83">
        <v>2</v>
      </c>
      <c r="H332" s="105">
        <v>1</v>
      </c>
      <c r="I332" s="101">
        <v>7</v>
      </c>
      <c r="J332" s="105" t="s">
        <v>430</v>
      </c>
      <c r="K332" s="105" t="s">
        <v>430</v>
      </c>
      <c r="L332" s="105">
        <v>1.1045</v>
      </c>
      <c r="M332" s="105">
        <v>17.41</v>
      </c>
      <c r="N332" s="106">
        <f t="shared" si="6"/>
        <v>5892.2178898255816</v>
      </c>
      <c r="O332" s="176">
        <v>137</v>
      </c>
      <c r="P332" s="51">
        <v>21.6</v>
      </c>
      <c r="Q332" s="51"/>
      <c r="R332" s="51">
        <v>26</v>
      </c>
      <c r="S332" s="51">
        <v>116</v>
      </c>
      <c r="T332" s="190">
        <v>50</v>
      </c>
      <c r="U332" s="189">
        <v>85</v>
      </c>
    </row>
    <row r="333" spans="1:21" ht="16.5" thickTop="1" thickBot="1" x14ac:dyDescent="0.3">
      <c r="A333" s="25" t="s">
        <v>340</v>
      </c>
      <c r="B333" s="28">
        <v>1</v>
      </c>
      <c r="C333" s="98" t="s">
        <v>82</v>
      </c>
      <c r="D333" s="99">
        <v>8528</v>
      </c>
      <c r="E333" s="104">
        <v>108</v>
      </c>
      <c r="F333" s="83">
        <v>6</v>
      </c>
      <c r="G333" s="83">
        <v>2</v>
      </c>
      <c r="H333" s="105">
        <v>1</v>
      </c>
      <c r="I333" s="105">
        <v>8</v>
      </c>
      <c r="J333" s="105">
        <v>2</v>
      </c>
      <c r="K333" s="105">
        <v>5</v>
      </c>
      <c r="L333" s="105">
        <v>0.67800000000000005</v>
      </c>
      <c r="M333" s="105">
        <v>18.18</v>
      </c>
      <c r="N333" s="106">
        <f t="shared" si="6"/>
        <v>3583.2307883720928</v>
      </c>
      <c r="O333" s="176">
        <v>182</v>
      </c>
      <c r="P333" s="51">
        <v>22.1</v>
      </c>
      <c r="Q333" s="51"/>
      <c r="R333" s="51">
        <v>33</v>
      </c>
      <c r="S333" s="51">
        <v>111.5</v>
      </c>
      <c r="T333" s="190">
        <v>48</v>
      </c>
      <c r="U333" s="189">
        <v>83</v>
      </c>
    </row>
    <row r="334" spans="1:21" ht="16.5" thickTop="1" thickBot="1" x14ac:dyDescent="0.3">
      <c r="A334" s="25" t="s">
        <v>340</v>
      </c>
      <c r="B334" s="26">
        <v>1</v>
      </c>
      <c r="C334" s="98" t="s">
        <v>83</v>
      </c>
      <c r="D334" s="99">
        <v>8607</v>
      </c>
      <c r="E334" s="104">
        <v>109</v>
      </c>
      <c r="F334" s="83">
        <v>6</v>
      </c>
      <c r="G334" s="83">
        <v>2</v>
      </c>
      <c r="H334" s="105">
        <v>1</v>
      </c>
      <c r="I334" s="105">
        <v>9</v>
      </c>
      <c r="J334" s="105">
        <v>2</v>
      </c>
      <c r="K334" s="105">
        <v>4</v>
      </c>
      <c r="L334" s="105">
        <v>1.1695</v>
      </c>
      <c r="M334" s="105">
        <v>17.46</v>
      </c>
      <c r="N334" s="106">
        <f t="shared" si="6"/>
        <v>6235.1987691860468</v>
      </c>
      <c r="O334" s="176">
        <v>126</v>
      </c>
      <c r="P334" s="51">
        <v>26</v>
      </c>
      <c r="Q334" s="51"/>
      <c r="R334" s="51">
        <v>31</v>
      </c>
      <c r="S334" s="51">
        <v>125</v>
      </c>
      <c r="T334" s="190">
        <v>60</v>
      </c>
      <c r="U334" s="189">
        <v>95</v>
      </c>
    </row>
    <row r="335" spans="1:21" ht="16.5" thickTop="1" thickBot="1" x14ac:dyDescent="0.3">
      <c r="A335" s="25" t="s">
        <v>340</v>
      </c>
      <c r="B335" s="28">
        <v>1</v>
      </c>
      <c r="C335" s="98" t="s">
        <v>84</v>
      </c>
      <c r="D335" s="99" t="s">
        <v>43</v>
      </c>
      <c r="E335" s="104">
        <v>110</v>
      </c>
      <c r="F335" s="83">
        <v>6</v>
      </c>
      <c r="G335" s="83">
        <v>2</v>
      </c>
      <c r="H335" s="105">
        <v>1</v>
      </c>
      <c r="I335" s="101">
        <v>10</v>
      </c>
      <c r="J335" s="105">
        <v>2</v>
      </c>
      <c r="K335" s="105">
        <v>3</v>
      </c>
      <c r="L335" s="105">
        <v>1.2595000000000001</v>
      </c>
      <c r="M335" s="105">
        <v>16.66</v>
      </c>
      <c r="N335" s="106">
        <f t="shared" si="6"/>
        <v>6780.1184319767444</v>
      </c>
      <c r="O335" s="176">
        <v>148</v>
      </c>
      <c r="P335" s="51">
        <v>23</v>
      </c>
      <c r="Q335" s="51"/>
      <c r="R335" s="51">
        <v>30</v>
      </c>
      <c r="S335" s="51">
        <v>92.7</v>
      </c>
      <c r="T335" s="190">
        <v>76</v>
      </c>
      <c r="U335" s="189">
        <v>111</v>
      </c>
    </row>
    <row r="336" spans="1:21" ht="16.5" thickTop="1" thickBot="1" x14ac:dyDescent="0.3">
      <c r="A336" s="25" t="s">
        <v>340</v>
      </c>
      <c r="B336" s="26">
        <v>1</v>
      </c>
      <c r="C336" s="98" t="s">
        <v>85</v>
      </c>
      <c r="D336" s="99" t="s">
        <v>41</v>
      </c>
      <c r="E336" s="104">
        <v>111</v>
      </c>
      <c r="F336" s="83">
        <v>6</v>
      </c>
      <c r="G336" s="83">
        <v>2</v>
      </c>
      <c r="H336" s="105">
        <v>1</v>
      </c>
      <c r="I336" s="105">
        <v>11</v>
      </c>
      <c r="J336" s="105">
        <v>2</v>
      </c>
      <c r="K336" s="105">
        <v>2</v>
      </c>
      <c r="L336" s="105">
        <v>1.1955</v>
      </c>
      <c r="M336" s="105">
        <v>17.8</v>
      </c>
      <c r="N336" s="106">
        <f t="shared" si="6"/>
        <v>6347.5628546511625</v>
      </c>
      <c r="O336" s="176">
        <v>130</v>
      </c>
      <c r="P336" s="51">
        <v>26.8</v>
      </c>
      <c r="Q336" s="51"/>
      <c r="R336" s="51">
        <v>31</v>
      </c>
      <c r="S336" s="51">
        <v>82</v>
      </c>
      <c r="T336" s="190">
        <v>77</v>
      </c>
      <c r="U336" s="189">
        <v>112</v>
      </c>
    </row>
    <row r="337" spans="1:21" ht="16.5" thickTop="1" thickBot="1" x14ac:dyDescent="0.3">
      <c r="A337" s="25" t="s">
        <v>340</v>
      </c>
      <c r="B337" s="28">
        <v>1</v>
      </c>
      <c r="C337" s="98" t="s">
        <v>86</v>
      </c>
      <c r="D337" s="99" t="s">
        <v>19</v>
      </c>
      <c r="E337" s="104">
        <v>112</v>
      </c>
      <c r="F337" s="83">
        <v>6</v>
      </c>
      <c r="G337" s="83">
        <v>2</v>
      </c>
      <c r="H337" s="105">
        <v>1</v>
      </c>
      <c r="I337" s="105">
        <v>12</v>
      </c>
      <c r="J337" s="105">
        <v>2</v>
      </c>
      <c r="K337" s="105">
        <v>1</v>
      </c>
      <c r="L337" s="105">
        <v>1.4835</v>
      </c>
      <c r="M337" s="105">
        <v>16.899999999999999</v>
      </c>
      <c r="N337" s="106">
        <f t="shared" si="6"/>
        <v>7962.953625000001</v>
      </c>
      <c r="O337" s="176">
        <v>138</v>
      </c>
      <c r="P337" s="51">
        <v>24</v>
      </c>
      <c r="Q337" s="51"/>
      <c r="R337" s="51">
        <v>29</v>
      </c>
      <c r="S337" s="51">
        <v>79</v>
      </c>
      <c r="T337" s="190">
        <v>68</v>
      </c>
      <c r="U337" s="189">
        <v>103</v>
      </c>
    </row>
    <row r="338" spans="1:21" ht="16.5" thickTop="1" thickBot="1" x14ac:dyDescent="0.3">
      <c r="A338" s="25" t="s">
        <v>340</v>
      </c>
      <c r="B338" s="26">
        <v>1</v>
      </c>
      <c r="C338" s="98" t="s">
        <v>87</v>
      </c>
      <c r="D338" s="99" t="s">
        <v>10</v>
      </c>
      <c r="E338" s="104">
        <v>113</v>
      </c>
      <c r="F338" s="83">
        <v>6</v>
      </c>
      <c r="G338" s="83">
        <v>2</v>
      </c>
      <c r="H338" s="105">
        <v>1</v>
      </c>
      <c r="I338" s="101">
        <v>13</v>
      </c>
      <c r="J338" s="105">
        <v>3</v>
      </c>
      <c r="K338" s="101">
        <v>1</v>
      </c>
      <c r="L338" s="107">
        <v>0.93810000000000004</v>
      </c>
      <c r="M338" s="107">
        <v>16.41</v>
      </c>
      <c r="N338" s="106">
        <f t="shared" si="6"/>
        <v>5065.1122365697684</v>
      </c>
      <c r="O338" s="176">
        <v>111</v>
      </c>
      <c r="P338" s="51">
        <v>23</v>
      </c>
      <c r="Q338" s="50"/>
      <c r="R338" s="51">
        <v>30</v>
      </c>
      <c r="S338" s="51">
        <v>100</v>
      </c>
      <c r="T338" s="190">
        <v>69</v>
      </c>
      <c r="U338" s="189">
        <v>104</v>
      </c>
    </row>
    <row r="339" spans="1:21" ht="16.5" thickTop="1" thickBot="1" x14ac:dyDescent="0.3">
      <c r="A339" s="25" t="s">
        <v>340</v>
      </c>
      <c r="B339" s="28">
        <v>1</v>
      </c>
      <c r="C339" s="98" t="s">
        <v>88</v>
      </c>
      <c r="D339" s="99" t="s">
        <v>89</v>
      </c>
      <c r="E339" s="104">
        <v>114</v>
      </c>
      <c r="F339" s="83">
        <v>6</v>
      </c>
      <c r="G339" s="83">
        <v>2</v>
      </c>
      <c r="H339" s="105">
        <v>1</v>
      </c>
      <c r="I339" s="105">
        <v>14</v>
      </c>
      <c r="J339" s="105">
        <v>3</v>
      </c>
      <c r="K339" s="105">
        <v>2</v>
      </c>
      <c r="L339" s="105">
        <v>0.88109999999999999</v>
      </c>
      <c r="M339" s="105">
        <v>16.53</v>
      </c>
      <c r="N339" s="106">
        <f t="shared" si="6"/>
        <v>4750.5208306395352</v>
      </c>
      <c r="O339" s="176">
        <v>110</v>
      </c>
      <c r="P339" s="51">
        <v>23</v>
      </c>
      <c r="Q339" s="51"/>
      <c r="R339" s="51">
        <v>29</v>
      </c>
      <c r="S339" s="51">
        <v>119</v>
      </c>
      <c r="T339" s="190">
        <v>67</v>
      </c>
      <c r="U339" s="189">
        <v>102</v>
      </c>
    </row>
    <row r="340" spans="1:21" ht="16.5" thickTop="1" thickBot="1" x14ac:dyDescent="0.3">
      <c r="A340" s="25" t="s">
        <v>340</v>
      </c>
      <c r="B340" s="26">
        <v>1</v>
      </c>
      <c r="C340" s="98" t="s">
        <v>90</v>
      </c>
      <c r="D340" s="99" t="s">
        <v>25</v>
      </c>
      <c r="E340" s="104">
        <v>115</v>
      </c>
      <c r="F340" s="83">
        <v>6</v>
      </c>
      <c r="G340" s="83">
        <v>2</v>
      </c>
      <c r="H340" s="105">
        <v>1</v>
      </c>
      <c r="I340" s="105">
        <v>15</v>
      </c>
      <c r="J340" s="105">
        <v>3</v>
      </c>
      <c r="K340" s="105">
        <v>3</v>
      </c>
      <c r="L340" s="105">
        <v>0.86150000000000004</v>
      </c>
      <c r="M340" s="105">
        <v>18.329999999999998</v>
      </c>
      <c r="N340" s="106">
        <f t="shared" si="6"/>
        <v>4544.6814683139546</v>
      </c>
      <c r="O340" s="176">
        <v>108</v>
      </c>
      <c r="P340" s="51">
        <v>24.5</v>
      </c>
      <c r="Q340" s="51"/>
      <c r="R340" s="51">
        <v>33</v>
      </c>
      <c r="S340" s="51">
        <v>126.2</v>
      </c>
      <c r="T340" s="190">
        <v>48</v>
      </c>
      <c r="U340" s="189">
        <v>83</v>
      </c>
    </row>
    <row r="341" spans="1:21" ht="16.5" thickTop="1" thickBot="1" x14ac:dyDescent="0.3">
      <c r="A341" s="25" t="s">
        <v>340</v>
      </c>
      <c r="B341" s="28">
        <v>1</v>
      </c>
      <c r="C341" s="98" t="s">
        <v>91</v>
      </c>
      <c r="D341" s="99" t="s">
        <v>11</v>
      </c>
      <c r="E341" s="104">
        <v>116</v>
      </c>
      <c r="F341" s="83">
        <v>6</v>
      </c>
      <c r="G341" s="83">
        <v>2</v>
      </c>
      <c r="H341" s="105">
        <v>1</v>
      </c>
      <c r="I341" s="101">
        <v>16</v>
      </c>
      <c r="J341" s="105">
        <v>3</v>
      </c>
      <c r="K341" s="105">
        <v>4</v>
      </c>
      <c r="L341" s="105">
        <v>1.1025</v>
      </c>
      <c r="M341" s="105">
        <v>17.93</v>
      </c>
      <c r="N341" s="106">
        <f t="shared" si="6"/>
        <v>5844.5172340116269</v>
      </c>
      <c r="O341" s="176">
        <v>120</v>
      </c>
      <c r="P341" s="51">
        <v>28.9</v>
      </c>
      <c r="Q341" s="51"/>
      <c r="R341" s="51">
        <v>34</v>
      </c>
      <c r="S341" s="51">
        <v>136.80000000000001</v>
      </c>
      <c r="T341" s="190">
        <v>50</v>
      </c>
      <c r="U341" s="189">
        <v>85</v>
      </c>
    </row>
    <row r="342" spans="1:21" ht="16.5" thickTop="1" thickBot="1" x14ac:dyDescent="0.3">
      <c r="A342" s="25" t="s">
        <v>340</v>
      </c>
      <c r="B342" s="26">
        <v>1</v>
      </c>
      <c r="C342" s="98" t="s">
        <v>92</v>
      </c>
      <c r="D342" s="99" t="s">
        <v>36</v>
      </c>
      <c r="E342" s="104">
        <v>117</v>
      </c>
      <c r="F342" s="83">
        <v>6</v>
      </c>
      <c r="G342" s="83">
        <v>2</v>
      </c>
      <c r="H342" s="105">
        <v>1</v>
      </c>
      <c r="I342" s="105">
        <v>17</v>
      </c>
      <c r="J342" s="105">
        <v>3</v>
      </c>
      <c r="K342" s="105">
        <v>5</v>
      </c>
      <c r="L342" s="105">
        <v>0.69550000000000001</v>
      </c>
      <c r="M342" s="105">
        <v>16.55</v>
      </c>
      <c r="N342" s="106">
        <f t="shared" si="6"/>
        <v>3748.9451584302328</v>
      </c>
      <c r="O342" s="176">
        <v>141</v>
      </c>
      <c r="P342" s="51">
        <v>24.3</v>
      </c>
      <c r="Q342" s="51"/>
      <c r="R342" s="51">
        <v>34</v>
      </c>
      <c r="S342" s="51">
        <v>133.19999999999999</v>
      </c>
      <c r="T342" s="190">
        <v>70</v>
      </c>
      <c r="U342" s="189">
        <v>105</v>
      </c>
    </row>
    <row r="343" spans="1:21" ht="16.5" thickTop="1" thickBot="1" x14ac:dyDescent="0.3">
      <c r="A343" s="25" t="s">
        <v>340</v>
      </c>
      <c r="B343" s="28">
        <v>1</v>
      </c>
      <c r="C343" s="98" t="s">
        <v>93</v>
      </c>
      <c r="D343" s="99" t="s">
        <v>14</v>
      </c>
      <c r="E343" s="104">
        <v>118</v>
      </c>
      <c r="F343" s="83">
        <v>6</v>
      </c>
      <c r="G343" s="83">
        <v>2</v>
      </c>
      <c r="H343" s="105">
        <v>1</v>
      </c>
      <c r="I343" s="105">
        <v>18</v>
      </c>
      <c r="J343" s="105">
        <v>3</v>
      </c>
      <c r="K343" s="105">
        <v>6</v>
      </c>
      <c r="L343" s="105">
        <v>0.85250000000000004</v>
      </c>
      <c r="M343" s="105">
        <v>18.22</v>
      </c>
      <c r="N343" s="106">
        <f t="shared" si="6"/>
        <v>4503.2608691860469</v>
      </c>
      <c r="O343" s="176">
        <v>120</v>
      </c>
      <c r="P343" s="51">
        <v>26.8</v>
      </c>
      <c r="Q343" s="51"/>
      <c r="R343" s="51">
        <v>35</v>
      </c>
      <c r="S343" s="51">
        <v>120.5</v>
      </c>
      <c r="T343" s="190">
        <v>75</v>
      </c>
      <c r="U343" s="189">
        <v>110</v>
      </c>
    </row>
    <row r="344" spans="1:21" ht="16.5" thickTop="1" thickBot="1" x14ac:dyDescent="0.3">
      <c r="A344" s="25" t="s">
        <v>340</v>
      </c>
      <c r="B344" s="26">
        <v>1</v>
      </c>
      <c r="C344" s="108" t="s">
        <v>94</v>
      </c>
      <c r="D344" s="99">
        <v>8580</v>
      </c>
      <c r="E344" s="104">
        <v>119</v>
      </c>
      <c r="F344" s="83">
        <v>6</v>
      </c>
      <c r="G344" s="83">
        <v>2</v>
      </c>
      <c r="H344" s="105">
        <v>1</v>
      </c>
      <c r="I344" s="101">
        <v>19</v>
      </c>
      <c r="J344" s="105">
        <v>4</v>
      </c>
      <c r="K344" s="105">
        <v>6</v>
      </c>
      <c r="L344" s="105">
        <v>0.221</v>
      </c>
      <c r="M344" s="105">
        <v>18.36</v>
      </c>
      <c r="N344" s="106">
        <f t="shared" si="6"/>
        <v>1165.415746511628</v>
      </c>
      <c r="O344" s="176">
        <v>158</v>
      </c>
      <c r="P344" s="51">
        <v>25.8</v>
      </c>
      <c r="Q344" s="51"/>
      <c r="R344" s="51">
        <v>25</v>
      </c>
      <c r="S344" s="51">
        <v>132.5</v>
      </c>
      <c r="T344" s="190">
        <v>48</v>
      </c>
      <c r="U344" s="189">
        <v>83</v>
      </c>
    </row>
    <row r="345" spans="1:21" ht="16.5" thickTop="1" thickBot="1" x14ac:dyDescent="0.3">
      <c r="A345" s="25" t="s">
        <v>340</v>
      </c>
      <c r="B345" s="28">
        <v>1</v>
      </c>
      <c r="C345" s="37" t="s">
        <v>342</v>
      </c>
      <c r="D345" s="109" t="s">
        <v>343</v>
      </c>
      <c r="E345" s="104">
        <v>120</v>
      </c>
      <c r="F345" s="83">
        <v>6</v>
      </c>
      <c r="G345" s="83">
        <v>2</v>
      </c>
      <c r="H345" s="105">
        <v>1</v>
      </c>
      <c r="I345" s="105">
        <v>20</v>
      </c>
      <c r="J345" s="105">
        <v>4</v>
      </c>
      <c r="K345" s="105">
        <v>5</v>
      </c>
      <c r="L345" s="105">
        <v>1.5565</v>
      </c>
      <c r="M345" s="105">
        <v>17.34</v>
      </c>
      <c r="N345" s="106">
        <f t="shared" si="6"/>
        <v>8310.5571040697669</v>
      </c>
      <c r="O345" s="176">
        <v>147</v>
      </c>
      <c r="P345" s="51">
        <v>24.7</v>
      </c>
      <c r="Q345" s="51"/>
      <c r="R345" s="51">
        <v>30</v>
      </c>
      <c r="S345" s="51">
        <v>108</v>
      </c>
      <c r="T345" s="190">
        <v>65</v>
      </c>
      <c r="U345" s="189">
        <v>100</v>
      </c>
    </row>
    <row r="346" spans="1:21" ht="16.5" thickTop="1" thickBot="1" x14ac:dyDescent="0.3">
      <c r="A346" s="25" t="s">
        <v>340</v>
      </c>
      <c r="B346" s="26">
        <v>1</v>
      </c>
      <c r="C346" s="37" t="s">
        <v>344</v>
      </c>
      <c r="D346" s="109" t="s">
        <v>345</v>
      </c>
      <c r="E346" s="104">
        <v>121</v>
      </c>
      <c r="F346" s="83">
        <v>6</v>
      </c>
      <c r="G346" s="83">
        <v>2</v>
      </c>
      <c r="H346" s="105">
        <v>1</v>
      </c>
      <c r="I346" s="105">
        <v>21</v>
      </c>
      <c r="J346" s="105">
        <v>4</v>
      </c>
      <c r="K346" s="105">
        <v>4</v>
      </c>
      <c r="L346" s="105">
        <v>1.9100999999999999</v>
      </c>
      <c r="M346" s="105">
        <v>18.48</v>
      </c>
      <c r="N346" s="106">
        <f t="shared" si="6"/>
        <v>10057.866980930232</v>
      </c>
      <c r="O346" s="176">
        <v>142</v>
      </c>
      <c r="P346" s="51">
        <v>25.7</v>
      </c>
      <c r="Q346" s="51"/>
      <c r="R346" s="51">
        <v>30</v>
      </c>
      <c r="S346" s="51">
        <v>103</v>
      </c>
      <c r="T346" s="190">
        <v>70</v>
      </c>
      <c r="U346" s="189">
        <v>105</v>
      </c>
    </row>
    <row r="347" spans="1:21" ht="16.5" thickTop="1" thickBot="1" x14ac:dyDescent="0.3">
      <c r="A347" s="25" t="s">
        <v>340</v>
      </c>
      <c r="B347" s="28">
        <v>1</v>
      </c>
      <c r="C347" s="37" t="s">
        <v>346</v>
      </c>
      <c r="D347" s="109" t="s">
        <v>347</v>
      </c>
      <c r="E347" s="104">
        <v>122</v>
      </c>
      <c r="F347" s="83">
        <v>6</v>
      </c>
      <c r="G347" s="83">
        <v>2</v>
      </c>
      <c r="H347" s="105">
        <v>1</v>
      </c>
      <c r="I347" s="101">
        <v>22</v>
      </c>
      <c r="J347" s="105">
        <v>4</v>
      </c>
      <c r="K347" s="105">
        <v>3</v>
      </c>
      <c r="L347" s="105">
        <v>1.5831</v>
      </c>
      <c r="M347" s="105">
        <v>17.149999999999999</v>
      </c>
      <c r="N347" s="106">
        <f t="shared" si="6"/>
        <v>8472.010272383719</v>
      </c>
      <c r="O347" s="176">
        <v>180</v>
      </c>
      <c r="P347" s="51">
        <v>25.4</v>
      </c>
      <c r="Q347" s="51"/>
      <c r="R347" s="51">
        <v>35</v>
      </c>
      <c r="S347" s="51">
        <v>102.8</v>
      </c>
      <c r="T347" s="190">
        <v>71</v>
      </c>
      <c r="U347" s="189">
        <v>106</v>
      </c>
    </row>
    <row r="348" spans="1:21" ht="16.5" thickTop="1" thickBot="1" x14ac:dyDescent="0.3">
      <c r="A348" s="25" t="s">
        <v>340</v>
      </c>
      <c r="B348" s="26">
        <v>1</v>
      </c>
      <c r="C348" s="37" t="s">
        <v>348</v>
      </c>
      <c r="D348" s="109" t="s">
        <v>349</v>
      </c>
      <c r="E348" s="104">
        <v>123</v>
      </c>
      <c r="F348" s="83">
        <v>6</v>
      </c>
      <c r="G348" s="83">
        <v>2</v>
      </c>
      <c r="H348" s="105">
        <v>1</v>
      </c>
      <c r="I348" s="105">
        <v>23</v>
      </c>
      <c r="J348" s="105">
        <v>4</v>
      </c>
      <c r="K348" s="105">
        <v>2</v>
      </c>
      <c r="L348" s="105">
        <v>1.8774999999999999</v>
      </c>
      <c r="M348" s="105">
        <v>17.489999999999998</v>
      </c>
      <c r="N348" s="106">
        <f t="shared" si="6"/>
        <v>10006.26832994186</v>
      </c>
      <c r="O348" s="176">
        <v>116</v>
      </c>
      <c r="P348" s="51">
        <v>27.9</v>
      </c>
      <c r="Q348" s="51"/>
      <c r="R348" s="51">
        <v>30</v>
      </c>
      <c r="S348" s="51">
        <v>99.5</v>
      </c>
      <c r="T348" s="190">
        <v>68</v>
      </c>
      <c r="U348" s="189">
        <v>103</v>
      </c>
    </row>
    <row r="349" spans="1:21" ht="16.5" thickTop="1" thickBot="1" x14ac:dyDescent="0.3">
      <c r="A349" s="25" t="s">
        <v>340</v>
      </c>
      <c r="B349" s="28">
        <v>1</v>
      </c>
      <c r="C349" s="37" t="s">
        <v>352</v>
      </c>
      <c r="D349" s="109" t="s">
        <v>353</v>
      </c>
      <c r="E349" s="104">
        <v>124</v>
      </c>
      <c r="F349" s="83">
        <v>6</v>
      </c>
      <c r="G349" s="83">
        <v>2</v>
      </c>
      <c r="H349" s="105">
        <v>1</v>
      </c>
      <c r="I349" s="105">
        <v>24</v>
      </c>
      <c r="J349" s="105">
        <v>4</v>
      </c>
      <c r="K349" s="105">
        <v>1</v>
      </c>
      <c r="L349" s="105">
        <v>1.3811</v>
      </c>
      <c r="M349" s="105">
        <v>17</v>
      </c>
      <c r="N349" s="106">
        <f t="shared" si="6"/>
        <v>7404.3822267441865</v>
      </c>
      <c r="O349" s="176">
        <v>199</v>
      </c>
      <c r="P349" s="51">
        <v>23</v>
      </c>
      <c r="Q349" s="51"/>
      <c r="R349" s="51">
        <v>29</v>
      </c>
      <c r="S349" s="51">
        <v>85.7</v>
      </c>
      <c r="T349" s="190">
        <v>70</v>
      </c>
      <c r="U349" s="189">
        <v>105</v>
      </c>
    </row>
    <row r="350" spans="1:21" ht="16.5" thickTop="1" thickBot="1" x14ac:dyDescent="0.3">
      <c r="A350" s="25" t="s">
        <v>340</v>
      </c>
      <c r="B350" s="26">
        <v>1</v>
      </c>
      <c r="C350" s="37" t="s">
        <v>350</v>
      </c>
      <c r="D350" s="109" t="s">
        <v>351</v>
      </c>
      <c r="E350" s="104">
        <v>125</v>
      </c>
      <c r="F350" s="83">
        <v>6</v>
      </c>
      <c r="G350" s="83">
        <v>2</v>
      </c>
      <c r="H350" s="105">
        <v>1</v>
      </c>
      <c r="I350" s="101">
        <v>25</v>
      </c>
      <c r="J350" s="105">
        <v>5</v>
      </c>
      <c r="K350" s="101">
        <v>1</v>
      </c>
      <c r="L350" s="107">
        <v>1.2869999999999999</v>
      </c>
      <c r="M350" s="107">
        <v>17.45</v>
      </c>
      <c r="N350" s="106">
        <f t="shared" si="6"/>
        <v>6862.4822877906963</v>
      </c>
      <c r="O350" s="176">
        <v>167</v>
      </c>
      <c r="P350" s="51">
        <v>26.3</v>
      </c>
      <c r="Q350" s="50"/>
      <c r="R350" s="51">
        <v>27</v>
      </c>
      <c r="S350" s="51">
        <v>89.5</v>
      </c>
      <c r="T350" s="190">
        <v>73</v>
      </c>
      <c r="U350" s="189">
        <v>108</v>
      </c>
    </row>
    <row r="351" spans="1:21" ht="16.5" thickTop="1" thickBot="1" x14ac:dyDescent="0.3">
      <c r="A351" s="25" t="s">
        <v>340</v>
      </c>
      <c r="B351" s="28">
        <v>1</v>
      </c>
      <c r="C351" s="37" t="s">
        <v>354</v>
      </c>
      <c r="D351" s="109" t="s">
        <v>355</v>
      </c>
      <c r="E351" s="104">
        <v>126</v>
      </c>
      <c r="F351" s="83">
        <v>6</v>
      </c>
      <c r="G351" s="83">
        <v>2</v>
      </c>
      <c r="H351" s="105">
        <v>1</v>
      </c>
      <c r="I351" s="105">
        <v>26</v>
      </c>
      <c r="J351" s="105">
        <v>5</v>
      </c>
      <c r="K351" s="105">
        <v>2</v>
      </c>
      <c r="L351" s="105">
        <v>1.4159999999999999</v>
      </c>
      <c r="M351" s="105">
        <v>17.920000000000002</v>
      </c>
      <c r="N351" s="106">
        <f t="shared" si="6"/>
        <v>7507.3422139534878</v>
      </c>
      <c r="O351" s="176">
        <v>150</v>
      </c>
      <c r="P351" s="51">
        <v>26.3</v>
      </c>
      <c r="Q351" s="51"/>
      <c r="R351" s="51">
        <v>33</v>
      </c>
      <c r="S351" s="51">
        <v>111</v>
      </c>
      <c r="T351" s="190">
        <v>74</v>
      </c>
      <c r="U351" s="189">
        <v>109</v>
      </c>
    </row>
    <row r="352" spans="1:21" ht="16.5" thickTop="1" thickBot="1" x14ac:dyDescent="0.3">
      <c r="A352" s="25" t="s">
        <v>340</v>
      </c>
      <c r="B352" s="26">
        <v>1</v>
      </c>
      <c r="C352" s="37" t="s">
        <v>356</v>
      </c>
      <c r="D352" s="109" t="s">
        <v>357</v>
      </c>
      <c r="E352" s="104">
        <v>127</v>
      </c>
      <c r="F352" s="83">
        <v>6</v>
      </c>
      <c r="G352" s="83">
        <v>2</v>
      </c>
      <c r="H352" s="105">
        <v>1</v>
      </c>
      <c r="I352" s="105">
        <v>27</v>
      </c>
      <c r="J352" s="105">
        <v>5</v>
      </c>
      <c r="K352" s="105">
        <v>3</v>
      </c>
      <c r="L352" s="105">
        <v>1.3611</v>
      </c>
      <c r="M352" s="105">
        <v>17.68</v>
      </c>
      <c r="N352" s="106">
        <f t="shared" si="6"/>
        <v>7237.373864651162</v>
      </c>
      <c r="O352" s="176">
        <v>167</v>
      </c>
      <c r="P352" s="51">
        <v>21.1</v>
      </c>
      <c r="Q352" s="51"/>
      <c r="R352" s="51">
        <v>32</v>
      </c>
      <c r="S352" s="51">
        <v>96.8</v>
      </c>
      <c r="T352" s="190">
        <v>67</v>
      </c>
      <c r="U352" s="189">
        <v>102</v>
      </c>
    </row>
    <row r="353" spans="1:21" ht="16.5" thickTop="1" thickBot="1" x14ac:dyDescent="0.3">
      <c r="A353" s="25" t="s">
        <v>340</v>
      </c>
      <c r="B353" s="28">
        <v>1</v>
      </c>
      <c r="C353" s="37" t="s">
        <v>358</v>
      </c>
      <c r="D353" s="109" t="s">
        <v>359</v>
      </c>
      <c r="E353" s="104">
        <v>128</v>
      </c>
      <c r="F353" s="83">
        <v>6</v>
      </c>
      <c r="G353" s="83">
        <v>2</v>
      </c>
      <c r="H353" s="105">
        <v>1</v>
      </c>
      <c r="I353" s="101">
        <v>28</v>
      </c>
      <c r="J353" s="105">
        <v>5</v>
      </c>
      <c r="K353" s="105">
        <v>4</v>
      </c>
      <c r="L353" s="105">
        <v>2.1084999999999998</v>
      </c>
      <c r="M353" s="105">
        <v>17.43</v>
      </c>
      <c r="N353" s="106">
        <f t="shared" si="6"/>
        <v>11245.570743895347</v>
      </c>
      <c r="O353" s="176">
        <v>164</v>
      </c>
      <c r="P353" s="51">
        <v>23.1</v>
      </c>
      <c r="Q353" s="51"/>
      <c r="R353" s="51">
        <v>29</v>
      </c>
      <c r="S353" s="51">
        <v>96.5</v>
      </c>
      <c r="T353" s="190">
        <v>69</v>
      </c>
      <c r="U353" s="189">
        <v>104</v>
      </c>
    </row>
    <row r="354" spans="1:21" ht="16.5" thickTop="1" thickBot="1" x14ac:dyDescent="0.3">
      <c r="A354" s="25" t="s">
        <v>340</v>
      </c>
      <c r="B354" s="26">
        <v>1</v>
      </c>
      <c r="C354" s="37" t="s">
        <v>360</v>
      </c>
      <c r="D354" s="109" t="s">
        <v>361</v>
      </c>
      <c r="E354" s="104">
        <v>129</v>
      </c>
      <c r="F354" s="83">
        <v>6</v>
      </c>
      <c r="G354" s="83">
        <v>2</v>
      </c>
      <c r="H354" s="105">
        <v>1</v>
      </c>
      <c r="I354" s="105">
        <v>29</v>
      </c>
      <c r="J354" s="105">
        <v>5</v>
      </c>
      <c r="K354" s="105">
        <v>5</v>
      </c>
      <c r="L354" s="105">
        <v>2.1648000000000001</v>
      </c>
      <c r="M354" s="105">
        <v>17.21</v>
      </c>
      <c r="N354" s="106">
        <f t="shared" si="6"/>
        <v>11576.606564651162</v>
      </c>
      <c r="O354" s="176">
        <v>204</v>
      </c>
      <c r="P354" s="51">
        <v>24.2</v>
      </c>
      <c r="Q354" s="51"/>
      <c r="R354" s="51">
        <v>32</v>
      </c>
      <c r="S354" s="51">
        <v>88.8</v>
      </c>
      <c r="T354" s="190">
        <v>66</v>
      </c>
      <c r="U354" s="189">
        <v>101</v>
      </c>
    </row>
    <row r="355" spans="1:21" ht="16.5" thickTop="1" thickBot="1" x14ac:dyDescent="0.3">
      <c r="A355" s="25" t="s">
        <v>340</v>
      </c>
      <c r="B355" s="28">
        <v>1</v>
      </c>
      <c r="C355" s="37" t="s">
        <v>364</v>
      </c>
      <c r="D355" s="109" t="s">
        <v>365</v>
      </c>
      <c r="E355" s="104">
        <v>130</v>
      </c>
      <c r="F355" s="83">
        <v>6</v>
      </c>
      <c r="G355" s="83">
        <v>2</v>
      </c>
      <c r="H355" s="105">
        <v>1</v>
      </c>
      <c r="I355" s="105">
        <v>30</v>
      </c>
      <c r="J355" s="105">
        <v>5</v>
      </c>
      <c r="K355" s="105">
        <v>6</v>
      </c>
      <c r="L355" s="105">
        <v>1.3594999999999999</v>
      </c>
      <c r="M355" s="105">
        <v>18.59</v>
      </c>
      <c r="N355" s="106">
        <f t="shared" si="6"/>
        <v>7148.9552526162788</v>
      </c>
      <c r="O355" s="176">
        <v>130</v>
      </c>
      <c r="P355" s="51">
        <v>26.1</v>
      </c>
      <c r="Q355" s="51"/>
      <c r="R355" s="51">
        <v>32</v>
      </c>
      <c r="S355" s="51">
        <v>89.5</v>
      </c>
      <c r="T355" s="190">
        <v>67</v>
      </c>
      <c r="U355" s="189">
        <v>102</v>
      </c>
    </row>
    <row r="356" spans="1:21" ht="16.5" thickTop="1" thickBot="1" x14ac:dyDescent="0.3">
      <c r="A356" s="25" t="s">
        <v>340</v>
      </c>
      <c r="B356" s="26">
        <v>1</v>
      </c>
      <c r="C356" s="37" t="s">
        <v>362</v>
      </c>
      <c r="D356" s="109" t="s">
        <v>363</v>
      </c>
      <c r="E356" s="104">
        <v>131</v>
      </c>
      <c r="F356" s="83">
        <v>6</v>
      </c>
      <c r="G356" s="83">
        <v>2</v>
      </c>
      <c r="H356" s="105">
        <v>1</v>
      </c>
      <c r="I356" s="101">
        <v>31</v>
      </c>
      <c r="J356" s="105">
        <v>6</v>
      </c>
      <c r="K356" s="105">
        <v>6</v>
      </c>
      <c r="L356" s="105">
        <v>2.2294999999999998</v>
      </c>
      <c r="M356" s="105">
        <v>17.93</v>
      </c>
      <c r="N356" s="106">
        <f t="shared" si="6"/>
        <v>11818.91262877907</v>
      </c>
      <c r="O356" s="176">
        <v>188</v>
      </c>
      <c r="P356" s="51">
        <v>24.3</v>
      </c>
      <c r="Q356" s="51"/>
      <c r="R356" s="51">
        <v>29</v>
      </c>
      <c r="S356" s="51">
        <v>86.2</v>
      </c>
      <c r="T356" s="190">
        <v>69</v>
      </c>
      <c r="U356" s="189">
        <v>104</v>
      </c>
    </row>
    <row r="357" spans="1:21" ht="16.5" thickTop="1" thickBot="1" x14ac:dyDescent="0.3">
      <c r="A357" s="25" t="s">
        <v>340</v>
      </c>
      <c r="B357" s="28">
        <v>1</v>
      </c>
      <c r="C357" s="37" t="s">
        <v>366</v>
      </c>
      <c r="D357" s="109" t="s">
        <v>367</v>
      </c>
      <c r="E357" s="104">
        <v>132</v>
      </c>
      <c r="F357" s="83">
        <v>6</v>
      </c>
      <c r="G357" s="83">
        <v>2</v>
      </c>
      <c r="H357" s="105">
        <v>1</v>
      </c>
      <c r="I357" s="105">
        <v>32</v>
      </c>
      <c r="J357" s="105">
        <v>6</v>
      </c>
      <c r="K357" s="105">
        <v>5</v>
      </c>
      <c r="L357" s="105">
        <v>1.5249999999999999</v>
      </c>
      <c r="M357" s="105">
        <v>17.22</v>
      </c>
      <c r="N357" s="106">
        <f t="shared" si="6"/>
        <v>8154.1909593023256</v>
      </c>
      <c r="O357" s="176">
        <v>167</v>
      </c>
      <c r="P357" s="51">
        <v>23.4</v>
      </c>
      <c r="Q357" s="51"/>
      <c r="R357" s="51">
        <v>29</v>
      </c>
      <c r="S357" s="51">
        <v>88.5</v>
      </c>
      <c r="T357" s="190">
        <v>66</v>
      </c>
      <c r="U357" s="189">
        <v>101</v>
      </c>
    </row>
    <row r="358" spans="1:21" ht="16.5" thickTop="1" thickBot="1" x14ac:dyDescent="0.3">
      <c r="A358" s="25" t="s">
        <v>340</v>
      </c>
      <c r="B358" s="26">
        <v>1</v>
      </c>
      <c r="C358" s="37" t="s">
        <v>368</v>
      </c>
      <c r="D358" s="109" t="s">
        <v>369</v>
      </c>
      <c r="E358" s="104">
        <v>133</v>
      </c>
      <c r="F358" s="83">
        <v>6</v>
      </c>
      <c r="G358" s="83">
        <v>2</v>
      </c>
      <c r="H358" s="105">
        <v>1</v>
      </c>
      <c r="I358" s="105">
        <v>33</v>
      </c>
      <c r="J358" s="105">
        <v>6</v>
      </c>
      <c r="K358" s="105">
        <v>4</v>
      </c>
      <c r="L358" s="105">
        <v>1.8401000000000001</v>
      </c>
      <c r="M358" s="105">
        <v>17.54</v>
      </c>
      <c r="N358" s="106">
        <f t="shared" si="6"/>
        <v>9800.9995177907003</v>
      </c>
      <c r="O358" s="176">
        <v>202</v>
      </c>
      <c r="P358" s="51">
        <v>25.9</v>
      </c>
      <c r="Q358" s="51"/>
      <c r="R358" s="51">
        <v>34</v>
      </c>
      <c r="S358" s="51">
        <v>97.1</v>
      </c>
      <c r="T358" s="190">
        <v>68</v>
      </c>
      <c r="U358" s="189">
        <v>103</v>
      </c>
    </row>
    <row r="359" spans="1:21" ht="16.5" thickTop="1" thickBot="1" x14ac:dyDescent="0.3">
      <c r="A359" s="25" t="s">
        <v>340</v>
      </c>
      <c r="B359" s="28">
        <v>1</v>
      </c>
      <c r="C359" s="37" t="s">
        <v>370</v>
      </c>
      <c r="D359" s="109" t="s">
        <v>371</v>
      </c>
      <c r="E359" s="104">
        <v>134</v>
      </c>
      <c r="F359" s="83">
        <v>6</v>
      </c>
      <c r="G359" s="83">
        <v>2</v>
      </c>
      <c r="H359" s="105">
        <v>1</v>
      </c>
      <c r="I359" s="101">
        <v>34</v>
      </c>
      <c r="J359" s="105">
        <v>6</v>
      </c>
      <c r="K359" s="105">
        <v>3</v>
      </c>
      <c r="L359" s="105">
        <v>1.8995</v>
      </c>
      <c r="M359" s="105">
        <v>18.46</v>
      </c>
      <c r="N359" s="106">
        <f t="shared" si="6"/>
        <v>10004.505263372092</v>
      </c>
      <c r="O359" s="176">
        <v>338</v>
      </c>
      <c r="P359" s="51">
        <v>21.5</v>
      </c>
      <c r="Q359" s="51"/>
      <c r="R359" s="51">
        <v>35</v>
      </c>
      <c r="S359" s="51">
        <v>96</v>
      </c>
      <c r="T359" s="190">
        <v>73</v>
      </c>
      <c r="U359" s="189">
        <v>108</v>
      </c>
    </row>
    <row r="360" spans="1:21" ht="16.5" thickTop="1" thickBot="1" x14ac:dyDescent="0.3">
      <c r="A360" s="25" t="s">
        <v>340</v>
      </c>
      <c r="B360" s="26">
        <v>1</v>
      </c>
      <c r="C360" s="110" t="s">
        <v>372</v>
      </c>
      <c r="D360" s="28"/>
      <c r="E360" s="104">
        <v>135</v>
      </c>
      <c r="F360" s="83">
        <v>6</v>
      </c>
      <c r="G360" s="83">
        <v>2</v>
      </c>
      <c r="H360" s="105">
        <v>1</v>
      </c>
      <c r="I360" s="105">
        <v>35</v>
      </c>
      <c r="J360" s="105">
        <v>6</v>
      </c>
      <c r="K360" s="105">
        <v>2</v>
      </c>
      <c r="L360" s="105">
        <v>1.925</v>
      </c>
      <c r="M360" s="105">
        <v>16.149999999999999</v>
      </c>
      <c r="N360" s="106">
        <f t="shared" si="6"/>
        <v>10426.040625</v>
      </c>
      <c r="O360" s="176">
        <v>200</v>
      </c>
      <c r="P360" s="51">
        <v>21.6</v>
      </c>
      <c r="Q360" s="51"/>
      <c r="R360" s="51">
        <v>34</v>
      </c>
      <c r="S360" s="51">
        <v>94.8</v>
      </c>
      <c r="T360" s="190">
        <v>74</v>
      </c>
      <c r="U360" s="189">
        <v>109</v>
      </c>
    </row>
    <row r="361" spans="1:21" ht="16.5" thickTop="1" thickBot="1" x14ac:dyDescent="0.3">
      <c r="A361" s="25" t="s">
        <v>340</v>
      </c>
      <c r="B361" s="28">
        <v>1</v>
      </c>
      <c r="C361" s="37" t="s">
        <v>95</v>
      </c>
      <c r="D361" s="28"/>
      <c r="E361" s="104">
        <v>136</v>
      </c>
      <c r="F361" s="83">
        <v>6</v>
      </c>
      <c r="G361" s="83">
        <v>2</v>
      </c>
      <c r="H361" s="105">
        <v>1</v>
      </c>
      <c r="I361" s="105">
        <v>36</v>
      </c>
      <c r="J361" s="105">
        <v>6</v>
      </c>
      <c r="K361" s="105">
        <v>1</v>
      </c>
      <c r="L361" s="105">
        <v>1.6835</v>
      </c>
      <c r="M361" s="105">
        <v>16.420000000000002</v>
      </c>
      <c r="N361" s="106">
        <f t="shared" si="6"/>
        <v>9088.6860017441868</v>
      </c>
      <c r="O361" s="176">
        <v>297</v>
      </c>
      <c r="P361" s="51">
        <v>27</v>
      </c>
      <c r="Q361" s="51"/>
      <c r="R361" s="51">
        <v>32</v>
      </c>
      <c r="S361" s="51">
        <v>105</v>
      </c>
      <c r="T361" s="190">
        <v>73</v>
      </c>
      <c r="U361" s="189">
        <v>108</v>
      </c>
    </row>
    <row r="362" spans="1:21" ht="16.5" thickTop="1" thickBot="1" x14ac:dyDescent="0.3">
      <c r="A362" s="25" t="s">
        <v>340</v>
      </c>
      <c r="B362" s="26">
        <v>1</v>
      </c>
      <c r="C362" s="98" t="s">
        <v>88</v>
      </c>
      <c r="D362" s="99" t="s">
        <v>89</v>
      </c>
      <c r="E362" s="104">
        <v>201</v>
      </c>
      <c r="F362" s="83">
        <v>6</v>
      </c>
      <c r="G362" s="83">
        <v>2</v>
      </c>
      <c r="H362" s="105">
        <v>2</v>
      </c>
      <c r="I362" s="105">
        <v>14</v>
      </c>
      <c r="J362" s="101">
        <v>7</v>
      </c>
      <c r="K362" s="101">
        <v>1</v>
      </c>
      <c r="L362" s="107">
        <v>1.2188000000000001</v>
      </c>
      <c r="M362" s="107">
        <v>17.52</v>
      </c>
      <c r="N362" s="106">
        <f t="shared" si="6"/>
        <v>6493.3185618604657</v>
      </c>
      <c r="O362" s="176">
        <v>80</v>
      </c>
      <c r="P362" s="51">
        <v>23.8</v>
      </c>
      <c r="Q362" s="50"/>
      <c r="R362" s="51">
        <v>31</v>
      </c>
      <c r="S362" s="51">
        <v>103.4</v>
      </c>
      <c r="T362" s="190">
        <v>68</v>
      </c>
      <c r="U362" s="189">
        <v>103</v>
      </c>
    </row>
    <row r="363" spans="1:21" ht="16.5" thickTop="1" thickBot="1" x14ac:dyDescent="0.3">
      <c r="A363" s="25" t="s">
        <v>340</v>
      </c>
      <c r="B363" s="28">
        <v>1</v>
      </c>
      <c r="C363" s="98" t="s">
        <v>82</v>
      </c>
      <c r="D363" s="99">
        <v>8528</v>
      </c>
      <c r="E363" s="104">
        <v>202</v>
      </c>
      <c r="F363" s="83">
        <v>6</v>
      </c>
      <c r="G363" s="83">
        <v>2</v>
      </c>
      <c r="H363" s="105">
        <v>2</v>
      </c>
      <c r="I363" s="105">
        <v>8</v>
      </c>
      <c r="J363" s="101">
        <v>7</v>
      </c>
      <c r="K363" s="105">
        <v>2</v>
      </c>
      <c r="L363" s="105">
        <v>0.82599999999999996</v>
      </c>
      <c r="M363" s="105">
        <v>18.440000000000001</v>
      </c>
      <c r="N363" s="106">
        <f t="shared" si="6"/>
        <v>4351.538962790697</v>
      </c>
      <c r="O363" s="176">
        <v>156</v>
      </c>
      <c r="P363" s="51">
        <v>21.2</v>
      </c>
      <c r="Q363" s="51"/>
      <c r="R363" s="51">
        <v>32</v>
      </c>
      <c r="S363" s="51">
        <v>114.8</v>
      </c>
      <c r="T363" s="190">
        <v>48</v>
      </c>
      <c r="U363" s="189">
        <v>83</v>
      </c>
    </row>
    <row r="364" spans="1:21" ht="16.5" thickTop="1" thickBot="1" x14ac:dyDescent="0.3">
      <c r="A364" s="25" t="s">
        <v>340</v>
      </c>
      <c r="B364" s="26">
        <v>1</v>
      </c>
      <c r="C364" s="98" t="s">
        <v>78</v>
      </c>
      <c r="D364" s="99" t="s">
        <v>2</v>
      </c>
      <c r="E364" s="104">
        <v>203</v>
      </c>
      <c r="F364" s="83">
        <v>6</v>
      </c>
      <c r="G364" s="83">
        <v>2</v>
      </c>
      <c r="H364" s="105">
        <v>2</v>
      </c>
      <c r="I364" s="105">
        <v>4</v>
      </c>
      <c r="J364" s="101">
        <v>7</v>
      </c>
      <c r="K364" s="105">
        <v>3</v>
      </c>
      <c r="L364" s="105">
        <v>1.1191</v>
      </c>
      <c r="M364" s="105">
        <v>17.98</v>
      </c>
      <c r="N364" s="106">
        <f t="shared" si="6"/>
        <v>5928.9020117441851</v>
      </c>
      <c r="O364" s="176">
        <v>205</v>
      </c>
      <c r="P364" s="51">
        <v>25.3</v>
      </c>
      <c r="Q364" s="51"/>
      <c r="R364" s="51">
        <v>30</v>
      </c>
      <c r="S364" s="51">
        <v>94.5</v>
      </c>
      <c r="T364" s="190">
        <v>70</v>
      </c>
      <c r="U364" s="189">
        <v>105</v>
      </c>
    </row>
    <row r="365" spans="1:21" ht="16.5" thickTop="1" thickBot="1" x14ac:dyDescent="0.3">
      <c r="A365" s="25" t="s">
        <v>340</v>
      </c>
      <c r="B365" s="28">
        <v>1</v>
      </c>
      <c r="C365" s="98" t="s">
        <v>83</v>
      </c>
      <c r="D365" s="99">
        <v>8607</v>
      </c>
      <c r="E365" s="104">
        <v>204</v>
      </c>
      <c r="F365" s="83">
        <v>6</v>
      </c>
      <c r="G365" s="83">
        <v>2</v>
      </c>
      <c r="H365" s="105">
        <v>2</v>
      </c>
      <c r="I365" s="105">
        <v>9</v>
      </c>
      <c r="J365" s="101">
        <v>7</v>
      </c>
      <c r="K365" s="105">
        <v>4</v>
      </c>
      <c r="L365" s="105">
        <v>1.3125</v>
      </c>
      <c r="M365" s="105">
        <v>17.43</v>
      </c>
      <c r="N365" s="106">
        <f t="shared" si="6"/>
        <v>7000.1477834302323</v>
      </c>
      <c r="O365" s="176">
        <v>126</v>
      </c>
      <c r="P365" s="51">
        <v>25.6</v>
      </c>
      <c r="Q365" s="51"/>
      <c r="R365" s="51">
        <v>30</v>
      </c>
      <c r="S365" s="51">
        <v>126.1</v>
      </c>
      <c r="T365" s="190">
        <v>69</v>
      </c>
      <c r="U365" s="189">
        <v>104</v>
      </c>
    </row>
    <row r="366" spans="1:21" ht="16.5" thickTop="1" thickBot="1" x14ac:dyDescent="0.3">
      <c r="A366" s="25" t="s">
        <v>340</v>
      </c>
      <c r="B366" s="26">
        <v>1</v>
      </c>
      <c r="C366" s="98" t="s">
        <v>87</v>
      </c>
      <c r="D366" s="99" t="s">
        <v>10</v>
      </c>
      <c r="E366" s="104">
        <v>205</v>
      </c>
      <c r="F366" s="83">
        <v>6</v>
      </c>
      <c r="G366" s="83">
        <v>2</v>
      </c>
      <c r="H366" s="105">
        <v>2</v>
      </c>
      <c r="I366" s="105">
        <v>13</v>
      </c>
      <c r="J366" s="101">
        <v>7</v>
      </c>
      <c r="K366" s="105">
        <v>5</v>
      </c>
      <c r="L366" s="105">
        <v>1.1291</v>
      </c>
      <c r="M366" s="105">
        <v>18.38</v>
      </c>
      <c r="N366" s="106">
        <f t="shared" si="6"/>
        <v>5952.7084163953486</v>
      </c>
      <c r="O366" s="176">
        <v>122</v>
      </c>
      <c r="P366" s="51">
        <v>22.5</v>
      </c>
      <c r="Q366" s="51"/>
      <c r="R366" s="51">
        <v>30</v>
      </c>
      <c r="S366" s="51">
        <v>96.8</v>
      </c>
      <c r="T366" s="190">
        <v>72</v>
      </c>
      <c r="U366" s="189">
        <v>107</v>
      </c>
    </row>
    <row r="367" spans="1:21" ht="16.5" thickTop="1" thickBot="1" x14ac:dyDescent="0.3">
      <c r="A367" s="25" t="s">
        <v>340</v>
      </c>
      <c r="B367" s="28">
        <v>1</v>
      </c>
      <c r="C367" s="98" t="s">
        <v>81</v>
      </c>
      <c r="D367" s="99">
        <v>8544</v>
      </c>
      <c r="E367" s="104">
        <v>206</v>
      </c>
      <c r="F367" s="83">
        <v>6</v>
      </c>
      <c r="G367" s="83">
        <v>2</v>
      </c>
      <c r="H367" s="105">
        <v>2</v>
      </c>
      <c r="I367" s="105">
        <v>7</v>
      </c>
      <c r="J367" s="101">
        <v>7</v>
      </c>
      <c r="K367" s="105">
        <v>6</v>
      </c>
      <c r="L367" s="105">
        <v>1.0155000000000001</v>
      </c>
      <c r="M367" s="105">
        <v>17.75</v>
      </c>
      <c r="N367" s="106">
        <f t="shared" si="6"/>
        <v>5395.1241933139536</v>
      </c>
      <c r="O367" s="176">
        <v>100</v>
      </c>
      <c r="P367" s="51">
        <v>26.1</v>
      </c>
      <c r="Q367" s="51"/>
      <c r="R367" s="51">
        <v>28</v>
      </c>
      <c r="S367" s="51">
        <v>128.5</v>
      </c>
      <c r="T367" s="190">
        <v>57</v>
      </c>
      <c r="U367" s="189">
        <v>92</v>
      </c>
    </row>
    <row r="368" spans="1:21" ht="16.5" thickTop="1" thickBot="1" x14ac:dyDescent="0.3">
      <c r="A368" s="25" t="s">
        <v>340</v>
      </c>
      <c r="B368" s="26">
        <v>1</v>
      </c>
      <c r="C368" s="111" t="s">
        <v>370</v>
      </c>
      <c r="D368" s="112" t="s">
        <v>371</v>
      </c>
      <c r="E368" s="104">
        <v>207</v>
      </c>
      <c r="F368" s="83">
        <v>6</v>
      </c>
      <c r="G368" s="83">
        <v>2</v>
      </c>
      <c r="H368" s="105">
        <v>2</v>
      </c>
      <c r="I368" s="105">
        <v>34</v>
      </c>
      <c r="J368" s="105">
        <v>8</v>
      </c>
      <c r="K368" s="105">
        <v>6</v>
      </c>
      <c r="L368" s="105">
        <v>2.3025000000000002</v>
      </c>
      <c r="M368" s="105">
        <v>17.29</v>
      </c>
      <c r="N368" s="106">
        <f t="shared" si="6"/>
        <v>12301.08081540698</v>
      </c>
      <c r="O368" s="176">
        <v>197</v>
      </c>
      <c r="P368" s="51">
        <v>24.8</v>
      </c>
      <c r="Q368" s="52"/>
      <c r="R368" s="51">
        <v>32</v>
      </c>
      <c r="S368" s="51">
        <v>88.1</v>
      </c>
      <c r="T368" s="190">
        <v>73</v>
      </c>
      <c r="U368" s="189">
        <v>108</v>
      </c>
    </row>
    <row r="369" spans="1:21" ht="16.5" thickTop="1" thickBot="1" x14ac:dyDescent="0.3">
      <c r="A369" s="25" t="s">
        <v>340</v>
      </c>
      <c r="B369" s="28">
        <v>1</v>
      </c>
      <c r="C369" s="111" t="s">
        <v>354</v>
      </c>
      <c r="D369" s="112" t="s">
        <v>355</v>
      </c>
      <c r="E369" s="104">
        <v>208</v>
      </c>
      <c r="F369" s="83">
        <v>6</v>
      </c>
      <c r="G369" s="83">
        <v>2</v>
      </c>
      <c r="H369" s="105">
        <v>2</v>
      </c>
      <c r="I369" s="105">
        <v>26</v>
      </c>
      <c r="J369" s="105">
        <v>8</v>
      </c>
      <c r="K369" s="105">
        <v>5</v>
      </c>
      <c r="L369" s="105">
        <v>1.2270000000000001</v>
      </c>
      <c r="M369" s="105">
        <v>17.579999999999998</v>
      </c>
      <c r="N369" s="106">
        <f t="shared" si="6"/>
        <v>6532.2498104651177</v>
      </c>
      <c r="O369" s="176">
        <v>200</v>
      </c>
      <c r="P369" s="51">
        <v>26.6</v>
      </c>
      <c r="Q369" s="51"/>
      <c r="R369" s="51">
        <v>34</v>
      </c>
      <c r="S369" s="51">
        <v>97.2</v>
      </c>
      <c r="T369" s="190">
        <v>73</v>
      </c>
      <c r="U369" s="189">
        <v>108</v>
      </c>
    </row>
    <row r="370" spans="1:21" ht="16.5" thickTop="1" thickBot="1" x14ac:dyDescent="0.3">
      <c r="A370" s="25" t="s">
        <v>340</v>
      </c>
      <c r="B370" s="26">
        <v>1</v>
      </c>
      <c r="C370" s="98" t="s">
        <v>75</v>
      </c>
      <c r="D370" s="99" t="s">
        <v>35</v>
      </c>
      <c r="E370" s="104">
        <v>209</v>
      </c>
      <c r="F370" s="83">
        <v>6</v>
      </c>
      <c r="G370" s="83">
        <v>2</v>
      </c>
      <c r="H370" s="105">
        <v>2</v>
      </c>
      <c r="I370" s="105">
        <v>1</v>
      </c>
      <c r="J370" s="105">
        <v>8</v>
      </c>
      <c r="K370" s="105">
        <v>4</v>
      </c>
      <c r="L370" s="105">
        <v>1.3041</v>
      </c>
      <c r="M370" s="105">
        <v>17.52</v>
      </c>
      <c r="N370" s="106">
        <f t="shared" si="6"/>
        <v>6947.765619069768</v>
      </c>
      <c r="O370" s="176">
        <v>245</v>
      </c>
      <c r="P370" s="51">
        <v>23.6</v>
      </c>
      <c r="Q370" s="51"/>
      <c r="R370" s="51">
        <v>33</v>
      </c>
      <c r="S370" s="51">
        <v>101.7</v>
      </c>
      <c r="T370" s="190">
        <v>69</v>
      </c>
      <c r="U370" s="189">
        <v>104</v>
      </c>
    </row>
    <row r="371" spans="1:21" ht="16.5" thickTop="1" thickBot="1" x14ac:dyDescent="0.3">
      <c r="A371" s="25" t="s">
        <v>340</v>
      </c>
      <c r="B371" s="28">
        <v>1</v>
      </c>
      <c r="C371" s="98" t="s">
        <v>91</v>
      </c>
      <c r="D371" s="99" t="s">
        <v>11</v>
      </c>
      <c r="E371" s="104">
        <v>210</v>
      </c>
      <c r="F371" s="83">
        <v>6</v>
      </c>
      <c r="G371" s="83">
        <v>2</v>
      </c>
      <c r="H371" s="105">
        <v>2</v>
      </c>
      <c r="I371" s="105">
        <v>16</v>
      </c>
      <c r="J371" s="105">
        <v>8</v>
      </c>
      <c r="K371" s="105">
        <v>3</v>
      </c>
      <c r="L371" s="105">
        <v>1.1185</v>
      </c>
      <c r="M371" s="105">
        <v>17.86</v>
      </c>
      <c r="N371" s="106">
        <f t="shared" si="6"/>
        <v>5934.3929354651164</v>
      </c>
      <c r="O371" s="176">
        <v>155</v>
      </c>
      <c r="P371" s="51">
        <v>28.3</v>
      </c>
      <c r="Q371" s="51"/>
      <c r="R371" s="51">
        <v>33</v>
      </c>
      <c r="S371" s="51">
        <v>127.6</v>
      </c>
      <c r="T371" s="190">
        <v>56</v>
      </c>
      <c r="U371" s="189">
        <v>91</v>
      </c>
    </row>
    <row r="372" spans="1:21" ht="16.5" thickTop="1" thickBot="1" x14ac:dyDescent="0.3">
      <c r="A372" s="25" t="s">
        <v>340</v>
      </c>
      <c r="B372" s="26">
        <v>1</v>
      </c>
      <c r="C372" s="111" t="s">
        <v>362</v>
      </c>
      <c r="D372" s="112" t="s">
        <v>363</v>
      </c>
      <c r="E372" s="104">
        <v>211</v>
      </c>
      <c r="F372" s="83">
        <v>6</v>
      </c>
      <c r="G372" s="83">
        <v>2</v>
      </c>
      <c r="H372" s="105">
        <v>2</v>
      </c>
      <c r="I372" s="105">
        <v>31</v>
      </c>
      <c r="J372" s="105">
        <v>8</v>
      </c>
      <c r="K372" s="105">
        <v>2</v>
      </c>
      <c r="L372" s="105">
        <v>2.0001000000000002</v>
      </c>
      <c r="M372" s="105">
        <v>18.260000000000002</v>
      </c>
      <c r="N372" s="106">
        <f t="shared" si="6"/>
        <v>10560.195425232558</v>
      </c>
      <c r="O372" s="176">
        <v>177</v>
      </c>
      <c r="P372" s="51">
        <v>22.5</v>
      </c>
      <c r="Q372" s="51"/>
      <c r="R372" s="51">
        <v>30</v>
      </c>
      <c r="S372" s="51">
        <v>78.2</v>
      </c>
      <c r="T372" s="190">
        <v>70</v>
      </c>
      <c r="U372" s="189">
        <v>105</v>
      </c>
    </row>
    <row r="373" spans="1:21" ht="16.5" thickTop="1" thickBot="1" x14ac:dyDescent="0.3">
      <c r="A373" s="25" t="s">
        <v>340</v>
      </c>
      <c r="B373" s="28">
        <v>1</v>
      </c>
      <c r="C373" s="98" t="s">
        <v>80</v>
      </c>
      <c r="D373" s="99" t="s">
        <v>23</v>
      </c>
      <c r="E373" s="104">
        <v>212</v>
      </c>
      <c r="F373" s="83">
        <v>6</v>
      </c>
      <c r="G373" s="83">
        <v>2</v>
      </c>
      <c r="H373" s="105">
        <v>2</v>
      </c>
      <c r="I373" s="105">
        <v>6</v>
      </c>
      <c r="J373" s="105">
        <v>8</v>
      </c>
      <c r="K373" s="105">
        <v>1</v>
      </c>
      <c r="L373" s="105">
        <v>1.5865</v>
      </c>
      <c r="M373" s="105">
        <v>17.45</v>
      </c>
      <c r="N373" s="106">
        <f t="shared" si="6"/>
        <v>8459.4624316860463</v>
      </c>
      <c r="O373" s="176">
        <v>180</v>
      </c>
      <c r="P373" s="51">
        <v>25.9</v>
      </c>
      <c r="Q373" s="51"/>
      <c r="R373" s="51">
        <v>24</v>
      </c>
      <c r="S373" s="51">
        <v>87.2</v>
      </c>
      <c r="T373" s="190">
        <v>69</v>
      </c>
      <c r="U373" s="189">
        <v>104</v>
      </c>
    </row>
    <row r="374" spans="1:21" ht="16.5" thickTop="1" thickBot="1" x14ac:dyDescent="0.3">
      <c r="A374" s="25" t="s">
        <v>340</v>
      </c>
      <c r="B374" s="26">
        <v>1</v>
      </c>
      <c r="C374" s="98" t="s">
        <v>76</v>
      </c>
      <c r="D374" s="99" t="s">
        <v>8</v>
      </c>
      <c r="E374" s="104">
        <v>213</v>
      </c>
      <c r="F374" s="83">
        <v>6</v>
      </c>
      <c r="G374" s="83">
        <v>2</v>
      </c>
      <c r="H374" s="105">
        <v>2</v>
      </c>
      <c r="I374" s="105">
        <v>2</v>
      </c>
      <c r="J374" s="105">
        <v>9</v>
      </c>
      <c r="K374" s="101">
        <v>1</v>
      </c>
      <c r="L374" s="107">
        <v>1.1274999999999999</v>
      </c>
      <c r="M374" s="107">
        <v>17.36</v>
      </c>
      <c r="N374" s="106">
        <f t="shared" si="6"/>
        <v>6018.5582906976742</v>
      </c>
      <c r="O374" s="176">
        <v>185</v>
      </c>
      <c r="P374" s="51">
        <v>26</v>
      </c>
      <c r="Q374" s="50"/>
      <c r="R374" s="51">
        <v>30</v>
      </c>
      <c r="S374" s="51">
        <v>118.6</v>
      </c>
      <c r="T374" s="190">
        <v>68</v>
      </c>
      <c r="U374" s="189">
        <v>103</v>
      </c>
    </row>
    <row r="375" spans="1:21" ht="16.5" thickTop="1" thickBot="1" x14ac:dyDescent="0.3">
      <c r="A375" s="25" t="s">
        <v>340</v>
      </c>
      <c r="B375" s="28">
        <v>1</v>
      </c>
      <c r="C375" s="111" t="s">
        <v>366</v>
      </c>
      <c r="D375" s="112" t="s">
        <v>367</v>
      </c>
      <c r="E375" s="104">
        <v>214</v>
      </c>
      <c r="F375" s="83">
        <v>6</v>
      </c>
      <c r="G375" s="83">
        <v>2</v>
      </c>
      <c r="H375" s="105">
        <v>2</v>
      </c>
      <c r="I375" s="105">
        <v>32</v>
      </c>
      <c r="J375" s="105">
        <v>9</v>
      </c>
      <c r="K375" s="105">
        <v>2</v>
      </c>
      <c r="L375" s="105">
        <v>1.3802000000000001</v>
      </c>
      <c r="M375" s="105">
        <v>17.899999999999999</v>
      </c>
      <c r="N375" s="106">
        <f t="shared" si="6"/>
        <v>7319.3209662790696</v>
      </c>
      <c r="O375" s="176">
        <v>198</v>
      </c>
      <c r="P375" s="51">
        <v>22.9</v>
      </c>
      <c r="Q375" s="51"/>
      <c r="R375" s="51">
        <v>30</v>
      </c>
      <c r="S375" s="51">
        <v>85</v>
      </c>
      <c r="T375" s="190">
        <v>67</v>
      </c>
      <c r="U375" s="189">
        <v>102</v>
      </c>
    </row>
    <row r="376" spans="1:21" ht="16.5" thickTop="1" thickBot="1" x14ac:dyDescent="0.3">
      <c r="A376" s="25" t="s">
        <v>340</v>
      </c>
      <c r="B376" s="26">
        <v>1</v>
      </c>
      <c r="C376" s="111" t="s">
        <v>346</v>
      </c>
      <c r="D376" s="112" t="s">
        <v>347</v>
      </c>
      <c r="E376" s="104">
        <v>215</v>
      </c>
      <c r="F376" s="83">
        <v>6</v>
      </c>
      <c r="G376" s="83">
        <v>2</v>
      </c>
      <c r="H376" s="105">
        <v>2</v>
      </c>
      <c r="I376" s="105">
        <v>22</v>
      </c>
      <c r="J376" s="105">
        <v>9</v>
      </c>
      <c r="K376" s="105">
        <v>3</v>
      </c>
      <c r="L376" s="105">
        <v>1.5295000000000001</v>
      </c>
      <c r="M376" s="105">
        <v>16.48</v>
      </c>
      <c r="N376" s="106">
        <f t="shared" si="6"/>
        <v>8251.3608279069776</v>
      </c>
      <c r="O376" s="176">
        <v>154</v>
      </c>
      <c r="P376" s="51">
        <v>25.2</v>
      </c>
      <c r="Q376" s="51"/>
      <c r="R376" s="51">
        <v>35</v>
      </c>
      <c r="S376" s="51">
        <v>96.6</v>
      </c>
      <c r="T376" s="190">
        <v>75</v>
      </c>
      <c r="U376" s="189">
        <v>110</v>
      </c>
    </row>
    <row r="377" spans="1:21" ht="16.5" thickTop="1" thickBot="1" x14ac:dyDescent="0.3">
      <c r="A377" s="25" t="s">
        <v>340</v>
      </c>
      <c r="B377" s="28">
        <v>1</v>
      </c>
      <c r="C377" s="111" t="s">
        <v>342</v>
      </c>
      <c r="D377" s="112" t="s">
        <v>343</v>
      </c>
      <c r="E377" s="104">
        <v>216</v>
      </c>
      <c r="F377" s="83">
        <v>6</v>
      </c>
      <c r="G377" s="83">
        <v>2</v>
      </c>
      <c r="H377" s="105">
        <v>2</v>
      </c>
      <c r="I377" s="105">
        <v>20</v>
      </c>
      <c r="J377" s="105">
        <v>9</v>
      </c>
      <c r="K377" s="105">
        <v>4</v>
      </c>
      <c r="L377" s="105">
        <v>1.7905</v>
      </c>
      <c r="M377" s="105">
        <v>17.47</v>
      </c>
      <c r="N377" s="106">
        <f t="shared" si="6"/>
        <v>9544.9087857558134</v>
      </c>
      <c r="O377" s="176">
        <v>134</v>
      </c>
      <c r="P377" s="51">
        <v>23.8</v>
      </c>
      <c r="Q377" s="51"/>
      <c r="R377" s="51">
        <v>29</v>
      </c>
      <c r="S377" s="51">
        <v>102</v>
      </c>
      <c r="T377" s="190">
        <v>68</v>
      </c>
      <c r="U377" s="189">
        <v>103</v>
      </c>
    </row>
    <row r="378" spans="1:21" ht="16.5" thickTop="1" thickBot="1" x14ac:dyDescent="0.3">
      <c r="A378" s="25" t="s">
        <v>340</v>
      </c>
      <c r="B378" s="26">
        <v>1</v>
      </c>
      <c r="C378" s="98" t="s">
        <v>77</v>
      </c>
      <c r="D378" s="99" t="s">
        <v>27</v>
      </c>
      <c r="E378" s="104">
        <v>217</v>
      </c>
      <c r="F378" s="83">
        <v>6</v>
      </c>
      <c r="G378" s="83">
        <v>2</v>
      </c>
      <c r="H378" s="105">
        <v>2</v>
      </c>
      <c r="I378" s="105">
        <v>3</v>
      </c>
      <c r="J378" s="105">
        <v>9</v>
      </c>
      <c r="K378" s="105">
        <v>5</v>
      </c>
      <c r="L378" s="105">
        <v>1.0535000000000001</v>
      </c>
      <c r="M378" s="105">
        <v>17.329999999999998</v>
      </c>
      <c r="N378" s="106">
        <f t="shared" si="6"/>
        <v>5625.5901625000015</v>
      </c>
      <c r="O378" s="176">
        <v>178</v>
      </c>
      <c r="P378" s="51">
        <v>23</v>
      </c>
      <c r="Q378" s="51"/>
      <c r="R378" s="51">
        <v>31</v>
      </c>
      <c r="S378" s="51">
        <v>91.5</v>
      </c>
      <c r="T378" s="190">
        <v>67</v>
      </c>
      <c r="U378" s="189">
        <v>102</v>
      </c>
    </row>
    <row r="379" spans="1:21" ht="16.5" thickTop="1" thickBot="1" x14ac:dyDescent="0.3">
      <c r="A379" s="25" t="s">
        <v>340</v>
      </c>
      <c r="B379" s="28">
        <v>1</v>
      </c>
      <c r="C379" s="111" t="s">
        <v>95</v>
      </c>
      <c r="D379" s="99"/>
      <c r="E379" s="104">
        <v>218</v>
      </c>
      <c r="F379" s="83">
        <v>6</v>
      </c>
      <c r="G379" s="83">
        <v>2</v>
      </c>
      <c r="H379" s="105">
        <v>2</v>
      </c>
      <c r="I379" s="105">
        <v>36</v>
      </c>
      <c r="J379" s="105">
        <v>9</v>
      </c>
      <c r="K379" s="105">
        <v>6</v>
      </c>
      <c r="L379" s="105">
        <v>1.7935000000000001</v>
      </c>
      <c r="M379" s="105">
        <v>16.86</v>
      </c>
      <c r="N379" s="106">
        <f t="shared" si="6"/>
        <v>9631.5684005813964</v>
      </c>
      <c r="O379" s="176">
        <v>228</v>
      </c>
      <c r="P379" s="51">
        <v>25.8</v>
      </c>
      <c r="Q379" s="51"/>
      <c r="R379" s="51">
        <v>33</v>
      </c>
      <c r="S379" s="51">
        <v>89</v>
      </c>
      <c r="T379" s="190">
        <v>74</v>
      </c>
      <c r="U379" s="189">
        <v>109</v>
      </c>
    </row>
    <row r="380" spans="1:21" ht="16.5" thickTop="1" thickBot="1" x14ac:dyDescent="0.3">
      <c r="A380" s="25" t="s">
        <v>340</v>
      </c>
      <c r="B380" s="26">
        <v>1</v>
      </c>
      <c r="C380" s="98" t="s">
        <v>84</v>
      </c>
      <c r="D380" s="99" t="s">
        <v>43</v>
      </c>
      <c r="E380" s="104">
        <v>219</v>
      </c>
      <c r="F380" s="83">
        <v>6</v>
      </c>
      <c r="G380" s="83">
        <v>2</v>
      </c>
      <c r="H380" s="105">
        <v>2</v>
      </c>
      <c r="I380" s="105">
        <v>10</v>
      </c>
      <c r="J380" s="105">
        <v>10</v>
      </c>
      <c r="K380" s="105">
        <v>6</v>
      </c>
      <c r="L380" s="105">
        <v>2.1160000000000001</v>
      </c>
      <c r="M380" s="105">
        <v>17.71</v>
      </c>
      <c r="N380" s="106">
        <f t="shared" si="6"/>
        <v>11247.301513953487</v>
      </c>
      <c r="O380" s="176">
        <v>255</v>
      </c>
      <c r="P380" s="51">
        <v>26.3</v>
      </c>
      <c r="Q380" s="51"/>
      <c r="R380" s="51">
        <v>31</v>
      </c>
      <c r="S380" s="51">
        <v>95.3</v>
      </c>
      <c r="T380" s="190">
        <v>76</v>
      </c>
      <c r="U380" s="189">
        <v>111</v>
      </c>
    </row>
    <row r="381" spans="1:21" ht="16.5" thickTop="1" thickBot="1" x14ac:dyDescent="0.3">
      <c r="A381" s="25" t="s">
        <v>340</v>
      </c>
      <c r="B381" s="28">
        <v>1</v>
      </c>
      <c r="C381" s="111" t="s">
        <v>356</v>
      </c>
      <c r="D381" s="112" t="s">
        <v>357</v>
      </c>
      <c r="E381" s="104">
        <v>220</v>
      </c>
      <c r="F381" s="83">
        <v>6</v>
      </c>
      <c r="G381" s="83">
        <v>2</v>
      </c>
      <c r="H381" s="105">
        <v>2</v>
      </c>
      <c r="I381" s="105">
        <v>27</v>
      </c>
      <c r="J381" s="105">
        <v>10</v>
      </c>
      <c r="K381" s="105">
        <v>5</v>
      </c>
      <c r="L381" s="105">
        <v>1.1094999999999999</v>
      </c>
      <c r="M381" s="105">
        <v>17.329999999999998</v>
      </c>
      <c r="N381" s="106">
        <f t="shared" si="6"/>
        <v>5924.624855523256</v>
      </c>
      <c r="O381" s="176">
        <v>144</v>
      </c>
      <c r="P381" s="51">
        <v>22.7</v>
      </c>
      <c r="Q381" s="51"/>
      <c r="R381" s="51">
        <v>30</v>
      </c>
      <c r="S381" s="51">
        <v>89.6</v>
      </c>
      <c r="T381" s="190">
        <v>74</v>
      </c>
      <c r="U381" s="189">
        <v>109</v>
      </c>
    </row>
    <row r="382" spans="1:21" ht="16.5" thickTop="1" thickBot="1" x14ac:dyDescent="0.3">
      <c r="A382" s="25" t="s">
        <v>340</v>
      </c>
      <c r="B382" s="26">
        <v>1</v>
      </c>
      <c r="C382" s="111" t="s">
        <v>344</v>
      </c>
      <c r="D382" s="112" t="s">
        <v>345</v>
      </c>
      <c r="E382" s="104">
        <v>221</v>
      </c>
      <c r="F382" s="83">
        <v>6</v>
      </c>
      <c r="G382" s="83">
        <v>2</v>
      </c>
      <c r="H382" s="105">
        <v>2</v>
      </c>
      <c r="I382" s="105">
        <v>21</v>
      </c>
      <c r="J382" s="105">
        <v>10</v>
      </c>
      <c r="K382" s="105">
        <v>4</v>
      </c>
      <c r="L382" s="105">
        <v>1.9884999999999999</v>
      </c>
      <c r="M382" s="105">
        <v>17.190000000000001</v>
      </c>
      <c r="N382" s="106">
        <f t="shared" si="6"/>
        <v>10636.383606686048</v>
      </c>
      <c r="O382" s="176">
        <v>213</v>
      </c>
      <c r="P382" s="51">
        <v>25.1</v>
      </c>
      <c r="Q382" s="51"/>
      <c r="R382" s="51">
        <v>31</v>
      </c>
      <c r="S382" s="51">
        <v>103</v>
      </c>
      <c r="T382" s="190">
        <v>68</v>
      </c>
      <c r="U382" s="189">
        <v>103</v>
      </c>
    </row>
    <row r="383" spans="1:21" ht="16.5" thickTop="1" thickBot="1" x14ac:dyDescent="0.3">
      <c r="A383" s="25" t="s">
        <v>340</v>
      </c>
      <c r="B383" s="28">
        <v>1</v>
      </c>
      <c r="C383" s="111" t="s">
        <v>364</v>
      </c>
      <c r="D383" s="112" t="s">
        <v>365</v>
      </c>
      <c r="E383" s="104">
        <v>222</v>
      </c>
      <c r="F383" s="83">
        <v>6</v>
      </c>
      <c r="G383" s="83">
        <v>2</v>
      </c>
      <c r="H383" s="105">
        <v>2</v>
      </c>
      <c r="I383" s="105">
        <v>30</v>
      </c>
      <c r="J383" s="105">
        <v>10</v>
      </c>
      <c r="K383" s="105">
        <v>3</v>
      </c>
      <c r="L383" s="105">
        <v>1.4575</v>
      </c>
      <c r="M383" s="105">
        <v>17.43</v>
      </c>
      <c r="N383" s="106">
        <f t="shared" si="6"/>
        <v>7773.4974433139523</v>
      </c>
      <c r="O383" s="176">
        <v>185</v>
      </c>
      <c r="P383" s="51">
        <v>22.8</v>
      </c>
      <c r="Q383" s="51"/>
      <c r="R383" s="51">
        <v>31</v>
      </c>
      <c r="S383" s="51">
        <v>86.7</v>
      </c>
      <c r="T383" s="190">
        <v>67</v>
      </c>
      <c r="U383" s="189">
        <v>102</v>
      </c>
    </row>
    <row r="384" spans="1:21" ht="16.5" thickTop="1" thickBot="1" x14ac:dyDescent="0.3">
      <c r="A384" s="25" t="s">
        <v>340</v>
      </c>
      <c r="B384" s="26">
        <v>1</v>
      </c>
      <c r="C384" s="98" t="s">
        <v>372</v>
      </c>
      <c r="D384" s="99"/>
      <c r="E384" s="104">
        <v>223</v>
      </c>
      <c r="F384" s="83">
        <v>6</v>
      </c>
      <c r="G384" s="83">
        <v>2</v>
      </c>
      <c r="H384" s="105">
        <v>2</v>
      </c>
      <c r="I384" s="105">
        <v>35</v>
      </c>
      <c r="J384" s="105">
        <v>10</v>
      </c>
      <c r="K384" s="105">
        <v>2</v>
      </c>
      <c r="L384" s="105">
        <v>2.0760000000000001</v>
      </c>
      <c r="M384" s="105">
        <v>16.52</v>
      </c>
      <c r="N384" s="106">
        <f t="shared" si="6"/>
        <v>11194.260306976745</v>
      </c>
      <c r="O384" s="176">
        <v>270</v>
      </c>
      <c r="P384" s="51">
        <v>23</v>
      </c>
      <c r="Q384" s="51"/>
      <c r="R384" s="51">
        <v>33</v>
      </c>
      <c r="S384" s="51">
        <v>99.3</v>
      </c>
      <c r="T384" s="190">
        <v>76</v>
      </c>
      <c r="U384" s="189">
        <v>111</v>
      </c>
    </row>
    <row r="385" spans="1:21" ht="16.5" thickTop="1" thickBot="1" x14ac:dyDescent="0.3">
      <c r="A385" s="25" t="s">
        <v>340</v>
      </c>
      <c r="B385" s="28">
        <v>1</v>
      </c>
      <c r="C385" s="111" t="s">
        <v>360</v>
      </c>
      <c r="D385" s="112" t="s">
        <v>361</v>
      </c>
      <c r="E385" s="104">
        <v>224</v>
      </c>
      <c r="F385" s="83">
        <v>6</v>
      </c>
      <c r="G385" s="83">
        <v>2</v>
      </c>
      <c r="H385" s="105">
        <v>2</v>
      </c>
      <c r="I385" s="105">
        <v>29</v>
      </c>
      <c r="J385" s="105">
        <v>10</v>
      </c>
      <c r="K385" s="105">
        <v>1</v>
      </c>
      <c r="L385" s="105">
        <v>2.0796000000000001</v>
      </c>
      <c r="M385" s="105">
        <v>17.8</v>
      </c>
      <c r="N385" s="106">
        <f t="shared" si="6"/>
        <v>11041.732925581395</v>
      </c>
      <c r="O385" s="176">
        <v>220</v>
      </c>
      <c r="P385" s="51">
        <v>23.3</v>
      </c>
      <c r="Q385" s="51"/>
      <c r="R385" s="51">
        <v>31</v>
      </c>
      <c r="S385" s="51">
        <v>85.6</v>
      </c>
      <c r="T385" s="190">
        <v>66</v>
      </c>
      <c r="U385" s="189">
        <v>101</v>
      </c>
    </row>
    <row r="386" spans="1:21" ht="16.5" thickTop="1" thickBot="1" x14ac:dyDescent="0.3">
      <c r="A386" s="25" t="s">
        <v>340</v>
      </c>
      <c r="B386" s="26">
        <v>1</v>
      </c>
      <c r="C386" s="98" t="s">
        <v>93</v>
      </c>
      <c r="D386" s="99" t="s">
        <v>14</v>
      </c>
      <c r="E386" s="104">
        <v>225</v>
      </c>
      <c r="F386" s="83">
        <v>6</v>
      </c>
      <c r="G386" s="83">
        <v>2</v>
      </c>
      <c r="H386" s="105">
        <v>2</v>
      </c>
      <c r="I386" s="105">
        <v>18</v>
      </c>
      <c r="J386" s="105">
        <v>11</v>
      </c>
      <c r="K386" s="101">
        <v>1</v>
      </c>
      <c r="L386" s="107">
        <v>1.7945</v>
      </c>
      <c r="M386" s="107">
        <v>17.309999999999999</v>
      </c>
      <c r="N386" s="106">
        <f t="shared" si="6"/>
        <v>9584.7781834302332</v>
      </c>
      <c r="O386" s="176">
        <v>208</v>
      </c>
      <c r="P386" s="51">
        <v>28.2</v>
      </c>
      <c r="Q386" s="50"/>
      <c r="R386" s="51">
        <v>33</v>
      </c>
      <c r="S386" s="51">
        <v>136</v>
      </c>
      <c r="T386" s="190">
        <v>73</v>
      </c>
      <c r="U386" s="189">
        <v>108</v>
      </c>
    </row>
    <row r="387" spans="1:21" ht="16.5" thickTop="1" thickBot="1" x14ac:dyDescent="0.3">
      <c r="A387" s="25" t="s">
        <v>340</v>
      </c>
      <c r="B387" s="28">
        <v>1</v>
      </c>
      <c r="C387" s="98" t="s">
        <v>86</v>
      </c>
      <c r="D387" s="99" t="s">
        <v>19</v>
      </c>
      <c r="E387" s="104">
        <v>226</v>
      </c>
      <c r="F387" s="83">
        <v>6</v>
      </c>
      <c r="G387" s="83">
        <v>2</v>
      </c>
      <c r="H387" s="105">
        <v>2</v>
      </c>
      <c r="I387" s="105">
        <v>12</v>
      </c>
      <c r="J387" s="105">
        <v>11</v>
      </c>
      <c r="K387" s="105">
        <v>2</v>
      </c>
      <c r="L387" s="105">
        <v>1.5051000000000001</v>
      </c>
      <c r="M387" s="105">
        <v>16.73</v>
      </c>
      <c r="N387" s="106">
        <f t="shared" si="6"/>
        <v>8095.4227411046513</v>
      </c>
      <c r="O387" s="176">
        <v>285</v>
      </c>
      <c r="P387" s="51">
        <v>27.6</v>
      </c>
      <c r="Q387" s="51"/>
      <c r="R387" s="51">
        <v>33</v>
      </c>
      <c r="S387" s="51">
        <v>90.5</v>
      </c>
      <c r="T387" s="190">
        <v>67</v>
      </c>
      <c r="U387" s="189">
        <v>102</v>
      </c>
    </row>
    <row r="388" spans="1:21" ht="16.5" thickTop="1" thickBot="1" x14ac:dyDescent="0.3">
      <c r="A388" s="25" t="s">
        <v>340</v>
      </c>
      <c r="B388" s="26">
        <v>1</v>
      </c>
      <c r="C388" s="111" t="s">
        <v>368</v>
      </c>
      <c r="D388" s="112" t="s">
        <v>369</v>
      </c>
      <c r="E388" s="104">
        <v>227</v>
      </c>
      <c r="F388" s="83">
        <v>6</v>
      </c>
      <c r="G388" s="83">
        <v>2</v>
      </c>
      <c r="H388" s="105">
        <v>2</v>
      </c>
      <c r="I388" s="105">
        <v>33</v>
      </c>
      <c r="J388" s="105">
        <v>11</v>
      </c>
      <c r="K388" s="105">
        <v>3</v>
      </c>
      <c r="L388" s="105">
        <v>1.4255</v>
      </c>
      <c r="M388" s="105">
        <v>16.920000000000002</v>
      </c>
      <c r="N388" s="106">
        <f t="shared" si="6"/>
        <v>7649.7866244186043</v>
      </c>
      <c r="O388" s="176">
        <v>215</v>
      </c>
      <c r="P388" s="51">
        <v>29.3</v>
      </c>
      <c r="Q388" s="51"/>
      <c r="R388" s="51">
        <v>33</v>
      </c>
      <c r="S388" s="51">
        <v>106.6</v>
      </c>
      <c r="T388" s="190">
        <v>66</v>
      </c>
      <c r="U388" s="189">
        <v>101</v>
      </c>
    </row>
    <row r="389" spans="1:21" ht="16.5" thickTop="1" thickBot="1" x14ac:dyDescent="0.3">
      <c r="A389" s="25" t="s">
        <v>340</v>
      </c>
      <c r="B389" s="28">
        <v>1</v>
      </c>
      <c r="C389" s="98" t="s">
        <v>94</v>
      </c>
      <c r="D389" s="99">
        <v>8580</v>
      </c>
      <c r="E389" s="104">
        <v>228</v>
      </c>
      <c r="F389" s="83">
        <v>6</v>
      </c>
      <c r="G389" s="83">
        <v>2</v>
      </c>
      <c r="H389" s="105">
        <v>2</v>
      </c>
      <c r="I389" s="105">
        <v>19</v>
      </c>
      <c r="J389" s="105">
        <v>11</v>
      </c>
      <c r="K389" s="105">
        <v>4</v>
      </c>
      <c r="L389" s="105">
        <v>0.96899999999999997</v>
      </c>
      <c r="M389" s="105">
        <v>18.010000000000002</v>
      </c>
      <c r="N389" s="106">
        <f t="shared" si="6"/>
        <v>5131.8065354651162</v>
      </c>
      <c r="O389" s="176">
        <v>166</v>
      </c>
      <c r="P389" s="51">
        <v>27.9</v>
      </c>
      <c r="Q389" s="51"/>
      <c r="R389" s="51">
        <v>33</v>
      </c>
      <c r="S389" s="51">
        <v>142.5</v>
      </c>
      <c r="T389" s="190">
        <v>49</v>
      </c>
      <c r="U389" s="189">
        <v>84</v>
      </c>
    </row>
    <row r="390" spans="1:21" ht="16.5" thickTop="1" thickBot="1" x14ac:dyDescent="0.3">
      <c r="A390" s="25" t="s">
        <v>340</v>
      </c>
      <c r="B390" s="26">
        <v>1</v>
      </c>
      <c r="C390" s="98" t="s">
        <v>90</v>
      </c>
      <c r="D390" s="99" t="s">
        <v>25</v>
      </c>
      <c r="E390" s="104">
        <v>229</v>
      </c>
      <c r="F390" s="83">
        <v>6</v>
      </c>
      <c r="G390" s="83">
        <v>2</v>
      </c>
      <c r="H390" s="105">
        <v>2</v>
      </c>
      <c r="I390" s="105">
        <v>15</v>
      </c>
      <c r="J390" s="105">
        <v>11</v>
      </c>
      <c r="K390" s="105">
        <v>5</v>
      </c>
      <c r="L390" s="105">
        <v>1.39</v>
      </c>
      <c r="M390" s="105">
        <v>17.600000000000001</v>
      </c>
      <c r="N390" s="106">
        <f t="shared" si="6"/>
        <v>7398.2265116279068</v>
      </c>
      <c r="O390" s="176">
        <v>166</v>
      </c>
      <c r="P390" s="51">
        <v>25.2</v>
      </c>
      <c r="Q390" s="51"/>
      <c r="R390" s="51">
        <v>27</v>
      </c>
      <c r="S390" s="51">
        <v>130</v>
      </c>
      <c r="T390" s="190">
        <v>57</v>
      </c>
      <c r="U390" s="189">
        <v>92</v>
      </c>
    </row>
    <row r="391" spans="1:21" ht="16.5" thickTop="1" thickBot="1" x14ac:dyDescent="0.3">
      <c r="A391" s="25" t="s">
        <v>340</v>
      </c>
      <c r="B391" s="28">
        <v>1</v>
      </c>
      <c r="C391" s="98" t="s">
        <v>85</v>
      </c>
      <c r="D391" s="99" t="s">
        <v>41</v>
      </c>
      <c r="E391" s="104">
        <v>230</v>
      </c>
      <c r="F391" s="83">
        <v>6</v>
      </c>
      <c r="G391" s="83">
        <v>2</v>
      </c>
      <c r="H391" s="105">
        <v>2</v>
      </c>
      <c r="I391" s="105">
        <v>11</v>
      </c>
      <c r="J391" s="105">
        <v>11</v>
      </c>
      <c r="K391" s="105">
        <v>6</v>
      </c>
      <c r="L391" s="105">
        <v>2.1579999999999999</v>
      </c>
      <c r="M391" s="105">
        <v>17.61</v>
      </c>
      <c r="N391" s="106">
        <f t="shared" ref="N391:N433" si="7">(L391*5555)*(100-M391)/86</f>
        <v>11484.485803488371</v>
      </c>
      <c r="O391" s="176">
        <v>272</v>
      </c>
      <c r="P391" s="51">
        <v>24.6</v>
      </c>
      <c r="Q391" s="51"/>
      <c r="R391" s="51">
        <v>31</v>
      </c>
      <c r="S391" s="51">
        <v>93.8</v>
      </c>
      <c r="T391" s="190">
        <v>76</v>
      </c>
      <c r="U391" s="189">
        <v>111</v>
      </c>
    </row>
    <row r="392" spans="1:21" ht="16.5" thickTop="1" thickBot="1" x14ac:dyDescent="0.3">
      <c r="A392" s="25" t="s">
        <v>340</v>
      </c>
      <c r="B392" s="26">
        <v>1</v>
      </c>
      <c r="C392" s="111" t="s">
        <v>350</v>
      </c>
      <c r="D392" s="112" t="s">
        <v>351</v>
      </c>
      <c r="E392" s="104">
        <v>231</v>
      </c>
      <c r="F392" s="83">
        <v>6</v>
      </c>
      <c r="G392" s="83">
        <v>2</v>
      </c>
      <c r="H392" s="105">
        <v>2</v>
      </c>
      <c r="I392" s="105">
        <v>25</v>
      </c>
      <c r="J392" s="105">
        <v>12</v>
      </c>
      <c r="K392" s="105">
        <v>6</v>
      </c>
      <c r="L392" s="105">
        <v>1.766</v>
      </c>
      <c r="M392" s="105">
        <v>17.73</v>
      </c>
      <c r="N392" s="106">
        <f t="shared" si="7"/>
        <v>9384.6441290697658</v>
      </c>
      <c r="O392" s="176">
        <v>203</v>
      </c>
      <c r="P392" s="51">
        <v>28.8</v>
      </c>
      <c r="Q392" s="51"/>
      <c r="R392" s="51">
        <v>25</v>
      </c>
      <c r="S392" s="51">
        <v>103</v>
      </c>
      <c r="T392" s="190">
        <v>65</v>
      </c>
      <c r="U392" s="189">
        <v>100</v>
      </c>
    </row>
    <row r="393" spans="1:21" ht="16.5" thickTop="1" thickBot="1" x14ac:dyDescent="0.3">
      <c r="A393" s="25" t="s">
        <v>340</v>
      </c>
      <c r="B393" s="28">
        <v>1</v>
      </c>
      <c r="C393" s="111" t="s">
        <v>348</v>
      </c>
      <c r="D393" s="112" t="s">
        <v>349</v>
      </c>
      <c r="E393" s="104">
        <v>232</v>
      </c>
      <c r="F393" s="83">
        <v>6</v>
      </c>
      <c r="G393" s="83">
        <v>2</v>
      </c>
      <c r="H393" s="105">
        <v>2</v>
      </c>
      <c r="I393" s="105">
        <v>23</v>
      </c>
      <c r="J393" s="105">
        <v>12</v>
      </c>
      <c r="K393" s="105">
        <v>5</v>
      </c>
      <c r="L393" s="105">
        <v>1.8774999999999999</v>
      </c>
      <c r="M393" s="105">
        <v>17.27</v>
      </c>
      <c r="N393" s="106">
        <f t="shared" si="7"/>
        <v>10032.948478197673</v>
      </c>
      <c r="O393" s="176">
        <v>259</v>
      </c>
      <c r="P393" s="51">
        <v>27.7</v>
      </c>
      <c r="Q393" s="51"/>
      <c r="R393" s="51">
        <v>31</v>
      </c>
      <c r="S393" s="51">
        <v>105.7</v>
      </c>
      <c r="T393" s="190">
        <v>64</v>
      </c>
      <c r="U393" s="189">
        <v>99</v>
      </c>
    </row>
    <row r="394" spans="1:21" ht="16.5" thickTop="1" thickBot="1" x14ac:dyDescent="0.3">
      <c r="A394" s="25" t="s">
        <v>340</v>
      </c>
      <c r="B394" s="26">
        <v>1</v>
      </c>
      <c r="C394" s="111" t="s">
        <v>358</v>
      </c>
      <c r="D394" s="112" t="s">
        <v>359</v>
      </c>
      <c r="E394" s="104">
        <v>233</v>
      </c>
      <c r="F394" s="83">
        <v>6</v>
      </c>
      <c r="G394" s="83">
        <v>2</v>
      </c>
      <c r="H394" s="105">
        <v>2</v>
      </c>
      <c r="I394" s="105">
        <v>28</v>
      </c>
      <c r="J394" s="105">
        <v>12</v>
      </c>
      <c r="K394" s="105">
        <v>4</v>
      </c>
      <c r="L394" s="105">
        <v>1.7175</v>
      </c>
      <c r="M394" s="105">
        <v>17.079999999999998</v>
      </c>
      <c r="N394" s="106">
        <f t="shared" si="7"/>
        <v>9199.0218662790703</v>
      </c>
      <c r="O394" s="176">
        <v>242</v>
      </c>
      <c r="P394" s="51">
        <v>22</v>
      </c>
      <c r="Q394" s="51"/>
      <c r="R394" s="51">
        <v>30</v>
      </c>
      <c r="S394" s="51">
        <v>94.8</v>
      </c>
      <c r="T394" s="190">
        <v>63</v>
      </c>
      <c r="U394" s="189">
        <v>98</v>
      </c>
    </row>
    <row r="395" spans="1:21" ht="16.5" thickTop="1" thickBot="1" x14ac:dyDescent="0.3">
      <c r="A395" s="25" t="s">
        <v>340</v>
      </c>
      <c r="B395" s="28">
        <v>1</v>
      </c>
      <c r="C395" s="98" t="s">
        <v>79</v>
      </c>
      <c r="D395" s="99" t="s">
        <v>16</v>
      </c>
      <c r="E395" s="104">
        <v>234</v>
      </c>
      <c r="F395" s="83">
        <v>6</v>
      </c>
      <c r="G395" s="83">
        <v>2</v>
      </c>
      <c r="H395" s="105">
        <v>2</v>
      </c>
      <c r="I395" s="105">
        <v>5</v>
      </c>
      <c r="J395" s="105">
        <v>12</v>
      </c>
      <c r="K395" s="105">
        <v>3</v>
      </c>
      <c r="L395" s="105">
        <v>1.6575</v>
      </c>
      <c r="M395" s="105">
        <v>17.57</v>
      </c>
      <c r="N395" s="106">
        <f t="shared" si="7"/>
        <v>8825.1978183139545</v>
      </c>
      <c r="O395" s="176">
        <v>233</v>
      </c>
      <c r="P395" s="51">
        <v>22.6</v>
      </c>
      <c r="Q395" s="51"/>
      <c r="R395" s="51">
        <v>32</v>
      </c>
      <c r="S395" s="51">
        <v>107.7</v>
      </c>
      <c r="T395" s="190">
        <v>64</v>
      </c>
      <c r="U395" s="189">
        <v>99</v>
      </c>
    </row>
    <row r="396" spans="1:21" ht="16.5" thickTop="1" thickBot="1" x14ac:dyDescent="0.3">
      <c r="A396" s="25" t="s">
        <v>340</v>
      </c>
      <c r="B396" s="26">
        <v>1</v>
      </c>
      <c r="C396" s="98" t="s">
        <v>92</v>
      </c>
      <c r="D396" s="99" t="s">
        <v>36</v>
      </c>
      <c r="E396" s="104">
        <v>235</v>
      </c>
      <c r="F396" s="83">
        <v>6</v>
      </c>
      <c r="G396" s="83">
        <v>2</v>
      </c>
      <c r="H396" s="105">
        <v>2</v>
      </c>
      <c r="I396" s="105">
        <v>17</v>
      </c>
      <c r="J396" s="105">
        <v>12</v>
      </c>
      <c r="K396" s="105">
        <v>2</v>
      </c>
      <c r="L396" s="105">
        <v>1.6755</v>
      </c>
      <c r="M396" s="105">
        <v>17.13</v>
      </c>
      <c r="N396" s="106">
        <f t="shared" si="7"/>
        <v>8968.6563392441858</v>
      </c>
      <c r="O396" s="176">
        <v>208</v>
      </c>
      <c r="P396" s="51">
        <v>23.3</v>
      </c>
      <c r="Q396" s="51"/>
      <c r="R396" s="51">
        <v>35</v>
      </c>
      <c r="S396" s="51">
        <v>154</v>
      </c>
      <c r="T396" s="190">
        <v>62</v>
      </c>
      <c r="U396" s="189">
        <v>97</v>
      </c>
    </row>
    <row r="397" spans="1:21" ht="16.5" thickTop="1" thickBot="1" x14ac:dyDescent="0.3">
      <c r="A397" s="25" t="s">
        <v>340</v>
      </c>
      <c r="B397" s="28">
        <v>1</v>
      </c>
      <c r="C397" s="111" t="s">
        <v>352</v>
      </c>
      <c r="D397" s="112" t="s">
        <v>353</v>
      </c>
      <c r="E397" s="104">
        <v>236</v>
      </c>
      <c r="F397" s="83">
        <v>6</v>
      </c>
      <c r="G397" s="83">
        <v>2</v>
      </c>
      <c r="H397" s="105">
        <v>2</v>
      </c>
      <c r="I397" s="105">
        <v>24</v>
      </c>
      <c r="J397" s="105">
        <v>12</v>
      </c>
      <c r="K397" s="105">
        <v>1</v>
      </c>
      <c r="L397" s="105">
        <v>2.0095000000000001</v>
      </c>
      <c r="M397" s="105">
        <v>17.21</v>
      </c>
      <c r="N397" s="106">
        <f t="shared" si="7"/>
        <v>10746.115526453488</v>
      </c>
      <c r="O397" s="176">
        <v>225</v>
      </c>
      <c r="P397" s="51">
        <v>23.3</v>
      </c>
      <c r="Q397" s="51"/>
      <c r="R397" s="51">
        <v>31</v>
      </c>
      <c r="S397" s="51">
        <v>94</v>
      </c>
      <c r="T397" s="190">
        <v>74</v>
      </c>
      <c r="U397" s="189">
        <v>109</v>
      </c>
    </row>
    <row r="398" spans="1:21" ht="16.5" thickTop="1" thickBot="1" x14ac:dyDescent="0.3">
      <c r="A398" s="25" t="s">
        <v>340</v>
      </c>
      <c r="B398" s="26">
        <v>1</v>
      </c>
      <c r="C398" s="98" t="s">
        <v>85</v>
      </c>
      <c r="D398" s="99" t="s">
        <v>41</v>
      </c>
      <c r="E398" s="104">
        <v>301</v>
      </c>
      <c r="F398" s="83">
        <v>6</v>
      </c>
      <c r="G398" s="83">
        <v>2</v>
      </c>
      <c r="H398" s="105">
        <v>3</v>
      </c>
      <c r="I398" s="105">
        <v>11</v>
      </c>
      <c r="J398" s="101">
        <v>13</v>
      </c>
      <c r="K398" s="101">
        <v>1</v>
      </c>
      <c r="L398" s="107">
        <v>1.4735</v>
      </c>
      <c r="M398" s="107">
        <v>17.13</v>
      </c>
      <c r="N398" s="106">
        <f t="shared" si="7"/>
        <v>7887.3859241279069</v>
      </c>
      <c r="O398" s="176">
        <v>168</v>
      </c>
      <c r="P398" s="51">
        <v>25.8</v>
      </c>
      <c r="Q398" s="50"/>
      <c r="R398" s="51">
        <v>32</v>
      </c>
      <c r="S398" s="51">
        <v>91</v>
      </c>
      <c r="T398" s="190">
        <v>78</v>
      </c>
      <c r="U398" s="189">
        <v>113</v>
      </c>
    </row>
    <row r="399" spans="1:21" ht="16.5" thickTop="1" thickBot="1" x14ac:dyDescent="0.3">
      <c r="A399" s="25" t="s">
        <v>340</v>
      </c>
      <c r="B399" s="28">
        <v>1</v>
      </c>
      <c r="C399" s="111" t="s">
        <v>354</v>
      </c>
      <c r="D399" s="112" t="s">
        <v>355</v>
      </c>
      <c r="E399" s="104">
        <v>302</v>
      </c>
      <c r="F399" s="83">
        <v>6</v>
      </c>
      <c r="G399" s="83">
        <v>2</v>
      </c>
      <c r="H399" s="105">
        <v>3</v>
      </c>
      <c r="I399" s="105">
        <v>26</v>
      </c>
      <c r="J399" s="101">
        <v>13</v>
      </c>
      <c r="K399" s="105">
        <v>2</v>
      </c>
      <c r="L399" s="105">
        <v>1.5205</v>
      </c>
      <c r="M399" s="105">
        <v>16.53</v>
      </c>
      <c r="N399" s="106">
        <f t="shared" si="7"/>
        <v>8197.8968595930237</v>
      </c>
      <c r="O399" s="176">
        <v>135</v>
      </c>
      <c r="P399" s="51">
        <v>27.7</v>
      </c>
      <c r="Q399" s="51"/>
      <c r="R399" s="51">
        <v>35</v>
      </c>
      <c r="S399" s="51">
        <v>94.7</v>
      </c>
      <c r="T399" s="190">
        <v>78</v>
      </c>
      <c r="U399" s="189">
        <v>113</v>
      </c>
    </row>
    <row r="400" spans="1:21" ht="16.5" thickTop="1" thickBot="1" x14ac:dyDescent="0.3">
      <c r="A400" s="25" t="s">
        <v>340</v>
      </c>
      <c r="B400" s="26">
        <v>1</v>
      </c>
      <c r="C400" s="111" t="s">
        <v>364</v>
      </c>
      <c r="D400" s="112" t="s">
        <v>365</v>
      </c>
      <c r="E400" s="104">
        <v>303</v>
      </c>
      <c r="F400" s="83">
        <v>6</v>
      </c>
      <c r="G400" s="83">
        <v>2</v>
      </c>
      <c r="H400" s="105">
        <v>3</v>
      </c>
      <c r="I400" s="105">
        <v>30</v>
      </c>
      <c r="J400" s="101">
        <v>13</v>
      </c>
      <c r="K400" s="105">
        <v>3</v>
      </c>
      <c r="L400" s="105">
        <v>1.2615000000000001</v>
      </c>
      <c r="M400" s="105">
        <v>17.32</v>
      </c>
      <c r="N400" s="106">
        <f t="shared" si="7"/>
        <v>6737.1052918604664</v>
      </c>
      <c r="O400" s="176">
        <v>144</v>
      </c>
      <c r="P400" s="51">
        <v>24.5</v>
      </c>
      <c r="Q400" s="51"/>
      <c r="R400" s="51">
        <v>33</v>
      </c>
      <c r="S400" s="51">
        <v>89.8</v>
      </c>
      <c r="T400" s="190">
        <v>63</v>
      </c>
      <c r="U400" s="189">
        <v>98</v>
      </c>
    </row>
    <row r="401" spans="1:21" ht="16.5" thickTop="1" thickBot="1" x14ac:dyDescent="0.3">
      <c r="A401" s="25" t="s">
        <v>340</v>
      </c>
      <c r="B401" s="28">
        <v>1</v>
      </c>
      <c r="C401" s="98" t="s">
        <v>81</v>
      </c>
      <c r="D401" s="99">
        <v>8544</v>
      </c>
      <c r="E401" s="104">
        <v>304</v>
      </c>
      <c r="F401" s="83">
        <v>6</v>
      </c>
      <c r="G401" s="83">
        <v>2</v>
      </c>
      <c r="H401" s="105">
        <v>3</v>
      </c>
      <c r="I401" s="105">
        <v>7</v>
      </c>
      <c r="J401" s="101">
        <v>13</v>
      </c>
      <c r="K401" s="105">
        <v>4</v>
      </c>
      <c r="L401" s="105">
        <v>1.3009999999999999</v>
      </c>
      <c r="M401" s="105">
        <v>17.899999999999999</v>
      </c>
      <c r="N401" s="106">
        <f t="shared" si="7"/>
        <v>6899.3164593023248</v>
      </c>
      <c r="O401" s="176">
        <v>112</v>
      </c>
      <c r="P401" s="51">
        <v>23.3</v>
      </c>
      <c r="Q401" s="51"/>
      <c r="R401" s="51">
        <v>27</v>
      </c>
      <c r="S401" s="51">
        <v>131.69999999999999</v>
      </c>
      <c r="T401" s="190">
        <v>62</v>
      </c>
      <c r="U401" s="189">
        <v>97</v>
      </c>
    </row>
    <row r="402" spans="1:21" ht="16.5" thickTop="1" thickBot="1" x14ac:dyDescent="0.3">
      <c r="A402" s="25" t="s">
        <v>340</v>
      </c>
      <c r="B402" s="26">
        <v>1</v>
      </c>
      <c r="C402" s="98" t="s">
        <v>82</v>
      </c>
      <c r="D402" s="99">
        <v>8528</v>
      </c>
      <c r="E402" s="104">
        <v>305</v>
      </c>
      <c r="F402" s="83">
        <v>6</v>
      </c>
      <c r="G402" s="83">
        <v>2</v>
      </c>
      <c r="H402" s="105">
        <v>3</v>
      </c>
      <c r="I402" s="105">
        <v>8</v>
      </c>
      <c r="J402" s="101">
        <v>13</v>
      </c>
      <c r="K402" s="105">
        <v>5</v>
      </c>
      <c r="L402" s="105">
        <v>1.0714999999999999</v>
      </c>
      <c r="M402" s="105">
        <v>18.239999999999998</v>
      </c>
      <c r="N402" s="106">
        <f t="shared" si="7"/>
        <v>5658.7260604651156</v>
      </c>
      <c r="O402" s="176">
        <v>146</v>
      </c>
      <c r="P402" s="51">
        <v>17.600000000000001</v>
      </c>
      <c r="Q402" s="51"/>
      <c r="R402" s="51">
        <v>31</v>
      </c>
      <c r="S402" s="51">
        <v>118</v>
      </c>
      <c r="T402" s="190">
        <v>49</v>
      </c>
      <c r="U402" s="189">
        <v>84</v>
      </c>
    </row>
    <row r="403" spans="1:21" ht="16.5" thickTop="1" thickBot="1" x14ac:dyDescent="0.3">
      <c r="A403" s="25" t="s">
        <v>340</v>
      </c>
      <c r="B403" s="28">
        <v>1</v>
      </c>
      <c r="C403" s="111" t="s">
        <v>368</v>
      </c>
      <c r="D403" s="112" t="s">
        <v>369</v>
      </c>
      <c r="E403" s="104">
        <v>306</v>
      </c>
      <c r="F403" s="83">
        <v>6</v>
      </c>
      <c r="G403" s="83">
        <v>2</v>
      </c>
      <c r="H403" s="105">
        <v>3</v>
      </c>
      <c r="I403" s="105">
        <v>33</v>
      </c>
      <c r="J403" s="101">
        <v>13</v>
      </c>
      <c r="K403" s="105">
        <v>6</v>
      </c>
      <c r="L403" s="105">
        <v>1.1271</v>
      </c>
      <c r="M403" s="105">
        <v>17.23</v>
      </c>
      <c r="N403" s="106">
        <f t="shared" si="7"/>
        <v>6025.8874672674419</v>
      </c>
      <c r="O403" s="176">
        <v>107</v>
      </c>
      <c r="P403" s="51">
        <v>33.5</v>
      </c>
      <c r="Q403" s="51"/>
      <c r="R403" s="51">
        <v>34</v>
      </c>
      <c r="S403" s="51">
        <v>86.2</v>
      </c>
      <c r="T403" s="190">
        <v>77</v>
      </c>
      <c r="U403" s="189">
        <v>112</v>
      </c>
    </row>
    <row r="404" spans="1:21" ht="16.5" thickTop="1" thickBot="1" x14ac:dyDescent="0.3">
      <c r="A404" s="25" t="s">
        <v>340</v>
      </c>
      <c r="B404" s="26">
        <v>1</v>
      </c>
      <c r="C404" s="98" t="s">
        <v>77</v>
      </c>
      <c r="D404" s="99" t="s">
        <v>27</v>
      </c>
      <c r="E404" s="104">
        <v>307</v>
      </c>
      <c r="F404" s="83">
        <v>6</v>
      </c>
      <c r="G404" s="83">
        <v>2</v>
      </c>
      <c r="H404" s="105">
        <v>3</v>
      </c>
      <c r="I404" s="105">
        <v>3</v>
      </c>
      <c r="J404" s="105">
        <v>14</v>
      </c>
      <c r="K404" s="105">
        <v>6</v>
      </c>
      <c r="L404" s="105">
        <v>1.1575</v>
      </c>
      <c r="M404" s="105">
        <v>16.739999999999998</v>
      </c>
      <c r="N404" s="106">
        <f t="shared" si="7"/>
        <v>6225.0524970930228</v>
      </c>
      <c r="O404" s="176">
        <v>180</v>
      </c>
      <c r="P404" s="51">
        <v>23</v>
      </c>
      <c r="Q404" s="51"/>
      <c r="R404" s="51">
        <v>31</v>
      </c>
      <c r="S404" s="51">
        <v>95.3</v>
      </c>
      <c r="T404" s="190">
        <v>75</v>
      </c>
      <c r="U404" s="189">
        <v>110</v>
      </c>
    </row>
    <row r="405" spans="1:21" ht="16.5" thickTop="1" thickBot="1" x14ac:dyDescent="0.3">
      <c r="A405" s="25" t="s">
        <v>340</v>
      </c>
      <c r="B405" s="28">
        <v>1</v>
      </c>
      <c r="C405" s="98" t="s">
        <v>87</v>
      </c>
      <c r="D405" s="99" t="s">
        <v>10</v>
      </c>
      <c r="E405" s="104">
        <v>308</v>
      </c>
      <c r="F405" s="83">
        <v>6</v>
      </c>
      <c r="G405" s="83">
        <v>2</v>
      </c>
      <c r="H405" s="105">
        <v>3</v>
      </c>
      <c r="I405" s="105">
        <v>13</v>
      </c>
      <c r="J405" s="105">
        <v>14</v>
      </c>
      <c r="K405" s="105">
        <v>5</v>
      </c>
      <c r="L405" s="105">
        <v>1.3201000000000001</v>
      </c>
      <c r="M405" s="105">
        <v>17.05</v>
      </c>
      <c r="N405" s="106">
        <f t="shared" si="7"/>
        <v>7073.0842874999998</v>
      </c>
      <c r="O405" s="176">
        <v>137</v>
      </c>
      <c r="P405" s="51">
        <v>22.9</v>
      </c>
      <c r="Q405" s="51"/>
      <c r="R405" s="51">
        <v>31</v>
      </c>
      <c r="S405" s="51">
        <v>99.7</v>
      </c>
      <c r="T405" s="190">
        <v>65</v>
      </c>
      <c r="U405" s="189">
        <v>100</v>
      </c>
    </row>
    <row r="406" spans="1:21" ht="16.5" thickTop="1" thickBot="1" x14ac:dyDescent="0.3">
      <c r="A406" s="25" t="s">
        <v>340</v>
      </c>
      <c r="B406" s="26">
        <v>1</v>
      </c>
      <c r="C406" s="98" t="s">
        <v>91</v>
      </c>
      <c r="D406" s="99" t="s">
        <v>11</v>
      </c>
      <c r="E406" s="104">
        <v>309</v>
      </c>
      <c r="F406" s="83">
        <v>6</v>
      </c>
      <c r="G406" s="83">
        <v>2</v>
      </c>
      <c r="H406" s="105">
        <v>3</v>
      </c>
      <c r="I406" s="105">
        <v>16</v>
      </c>
      <c r="J406" s="105">
        <v>14</v>
      </c>
      <c r="K406" s="105">
        <v>4</v>
      </c>
      <c r="L406" s="105">
        <v>1.4650000000000001</v>
      </c>
      <c r="M406" s="105">
        <v>17.440000000000001</v>
      </c>
      <c r="N406" s="106">
        <f t="shared" si="7"/>
        <v>7812.5520000000006</v>
      </c>
      <c r="O406" s="176">
        <v>109</v>
      </c>
      <c r="P406" s="51">
        <v>23.6</v>
      </c>
      <c r="Q406" s="51"/>
      <c r="R406" s="51">
        <v>32</v>
      </c>
      <c r="S406" s="51">
        <v>131.6</v>
      </c>
      <c r="T406" s="190">
        <v>56</v>
      </c>
      <c r="U406" s="189">
        <v>91</v>
      </c>
    </row>
    <row r="407" spans="1:21" ht="16.5" thickTop="1" thickBot="1" x14ac:dyDescent="0.3">
      <c r="A407" s="25" t="s">
        <v>340</v>
      </c>
      <c r="B407" s="28">
        <v>1</v>
      </c>
      <c r="C407" s="111" t="s">
        <v>362</v>
      </c>
      <c r="D407" s="112" t="s">
        <v>363</v>
      </c>
      <c r="E407" s="104">
        <v>310</v>
      </c>
      <c r="F407" s="83">
        <v>6</v>
      </c>
      <c r="G407" s="83">
        <v>2</v>
      </c>
      <c r="H407" s="105">
        <v>3</v>
      </c>
      <c r="I407" s="105">
        <v>31</v>
      </c>
      <c r="J407" s="105">
        <v>14</v>
      </c>
      <c r="K407" s="105">
        <v>3</v>
      </c>
      <c r="L407" s="105">
        <v>2.1019999999999999</v>
      </c>
      <c r="M407" s="105">
        <v>18</v>
      </c>
      <c r="N407" s="106">
        <f t="shared" si="7"/>
        <v>11133.511860465114</v>
      </c>
      <c r="O407" s="176">
        <v>150</v>
      </c>
      <c r="P407" s="51">
        <v>23.4</v>
      </c>
      <c r="Q407" s="51"/>
      <c r="R407" s="51">
        <v>30</v>
      </c>
      <c r="S407" s="51">
        <v>101</v>
      </c>
      <c r="T407" s="190">
        <v>64</v>
      </c>
      <c r="U407" s="189">
        <v>99</v>
      </c>
    </row>
    <row r="408" spans="1:21" ht="16.5" thickTop="1" thickBot="1" x14ac:dyDescent="0.3">
      <c r="A408" s="25" t="s">
        <v>340</v>
      </c>
      <c r="B408" s="26">
        <v>1</v>
      </c>
      <c r="C408" s="98" t="s">
        <v>90</v>
      </c>
      <c r="D408" s="99" t="s">
        <v>25</v>
      </c>
      <c r="E408" s="104">
        <v>311</v>
      </c>
      <c r="F408" s="83">
        <v>6</v>
      </c>
      <c r="G408" s="83">
        <v>2</v>
      </c>
      <c r="H408" s="105">
        <v>3</v>
      </c>
      <c r="I408" s="105">
        <v>15</v>
      </c>
      <c r="J408" s="105">
        <v>14</v>
      </c>
      <c r="K408" s="105">
        <v>2</v>
      </c>
      <c r="L408" s="105">
        <v>1.024</v>
      </c>
      <c r="M408" s="105">
        <v>18.399999999999999</v>
      </c>
      <c r="N408" s="106">
        <f t="shared" si="7"/>
        <v>5397.2896744186037</v>
      </c>
      <c r="O408" s="176">
        <v>146</v>
      </c>
      <c r="P408" s="51">
        <v>25</v>
      </c>
      <c r="Q408" s="51"/>
      <c r="R408" s="51">
        <v>33</v>
      </c>
      <c r="S408" s="51">
        <v>134.6</v>
      </c>
      <c r="T408" s="190">
        <v>53</v>
      </c>
      <c r="U408" s="189">
        <v>88</v>
      </c>
    </row>
    <row r="409" spans="1:21" ht="16.5" thickTop="1" thickBot="1" x14ac:dyDescent="0.3">
      <c r="A409" s="25" t="s">
        <v>340</v>
      </c>
      <c r="B409" s="28">
        <v>1</v>
      </c>
      <c r="C409" s="98" t="s">
        <v>84</v>
      </c>
      <c r="D409" s="99" t="s">
        <v>43</v>
      </c>
      <c r="E409" s="104">
        <v>312</v>
      </c>
      <c r="F409" s="83">
        <v>6</v>
      </c>
      <c r="G409" s="83">
        <v>2</v>
      </c>
      <c r="H409" s="105">
        <v>3</v>
      </c>
      <c r="I409" s="105">
        <v>10</v>
      </c>
      <c r="J409" s="105">
        <v>14</v>
      </c>
      <c r="K409" s="105">
        <v>1</v>
      </c>
      <c r="L409" s="105">
        <v>2.2614999999999998</v>
      </c>
      <c r="M409" s="105">
        <v>17.670000000000002</v>
      </c>
      <c r="N409" s="106">
        <f t="shared" si="7"/>
        <v>12026.529461918604</v>
      </c>
      <c r="O409" s="176">
        <v>175</v>
      </c>
      <c r="P409" s="51">
        <v>28.6</v>
      </c>
      <c r="Q409" s="51"/>
      <c r="R409" s="51">
        <v>33</v>
      </c>
      <c r="S409" s="51">
        <v>107</v>
      </c>
      <c r="T409" s="190">
        <v>77</v>
      </c>
      <c r="U409" s="189">
        <v>112</v>
      </c>
    </row>
    <row r="410" spans="1:21" ht="16.5" thickTop="1" thickBot="1" x14ac:dyDescent="0.3">
      <c r="A410" s="25" t="s">
        <v>340</v>
      </c>
      <c r="B410" s="26">
        <v>1</v>
      </c>
      <c r="C410" s="111" t="s">
        <v>350</v>
      </c>
      <c r="D410" s="112" t="s">
        <v>351</v>
      </c>
      <c r="E410" s="104">
        <v>313</v>
      </c>
      <c r="F410" s="83">
        <v>6</v>
      </c>
      <c r="G410" s="83">
        <v>2</v>
      </c>
      <c r="H410" s="105">
        <v>3</v>
      </c>
      <c r="I410" s="105">
        <v>25</v>
      </c>
      <c r="J410" s="105">
        <v>15</v>
      </c>
      <c r="K410" s="101">
        <v>1</v>
      </c>
      <c r="L410" s="107">
        <v>0.90510000000000002</v>
      </c>
      <c r="M410" s="107">
        <v>17.2</v>
      </c>
      <c r="N410" s="106">
        <f t="shared" si="7"/>
        <v>4840.7484348837206</v>
      </c>
      <c r="O410" s="176">
        <v>254</v>
      </c>
      <c r="P410" s="51">
        <v>26.3</v>
      </c>
      <c r="Q410" s="50"/>
      <c r="R410" s="51">
        <v>27</v>
      </c>
      <c r="S410" s="51">
        <v>98</v>
      </c>
      <c r="T410" s="190">
        <v>78</v>
      </c>
      <c r="U410" s="189">
        <v>113</v>
      </c>
    </row>
    <row r="411" spans="1:21" ht="16.5" thickTop="1" thickBot="1" x14ac:dyDescent="0.3">
      <c r="A411" s="25" t="s">
        <v>340</v>
      </c>
      <c r="B411" s="28">
        <v>1</v>
      </c>
      <c r="C411" s="98" t="s">
        <v>92</v>
      </c>
      <c r="D411" s="99" t="s">
        <v>36</v>
      </c>
      <c r="E411" s="104">
        <v>314</v>
      </c>
      <c r="F411" s="83">
        <v>6</v>
      </c>
      <c r="G411" s="83">
        <v>2</v>
      </c>
      <c r="H411" s="105">
        <v>3</v>
      </c>
      <c r="I411" s="105">
        <v>17</v>
      </c>
      <c r="J411" s="105">
        <v>15</v>
      </c>
      <c r="K411" s="105">
        <v>2</v>
      </c>
      <c r="L411" s="105">
        <v>1.3855</v>
      </c>
      <c r="M411" s="105">
        <v>17.149999999999999</v>
      </c>
      <c r="N411" s="106">
        <f t="shared" si="7"/>
        <v>7414.5475537790689</v>
      </c>
      <c r="O411" s="176">
        <v>168</v>
      </c>
      <c r="P411" s="51">
        <v>26</v>
      </c>
      <c r="Q411" s="51"/>
      <c r="R411" s="51">
        <v>35</v>
      </c>
      <c r="S411" s="51">
        <v>128.4</v>
      </c>
      <c r="T411" s="190">
        <v>63</v>
      </c>
      <c r="U411" s="189">
        <v>98</v>
      </c>
    </row>
    <row r="412" spans="1:21" ht="16.5" thickTop="1" thickBot="1" x14ac:dyDescent="0.3">
      <c r="A412" s="25" t="s">
        <v>340</v>
      </c>
      <c r="B412" s="26">
        <v>1</v>
      </c>
      <c r="C412" s="98" t="s">
        <v>79</v>
      </c>
      <c r="D412" s="99" t="s">
        <v>16</v>
      </c>
      <c r="E412" s="104">
        <v>315</v>
      </c>
      <c r="F412" s="83">
        <v>6</v>
      </c>
      <c r="G412" s="83">
        <v>2</v>
      </c>
      <c r="H412" s="105">
        <v>3</v>
      </c>
      <c r="I412" s="105">
        <v>5</v>
      </c>
      <c r="J412" s="105">
        <v>15</v>
      </c>
      <c r="K412" s="105">
        <v>3</v>
      </c>
      <c r="L412" s="105">
        <v>1.6034999999999999</v>
      </c>
      <c r="M412" s="105">
        <v>16.920000000000002</v>
      </c>
      <c r="N412" s="106">
        <f t="shared" si="7"/>
        <v>8605.0037546511612</v>
      </c>
      <c r="O412" s="176">
        <v>188</v>
      </c>
      <c r="P412" s="51">
        <v>25.4</v>
      </c>
      <c r="Q412" s="51"/>
      <c r="R412" s="51">
        <v>34</v>
      </c>
      <c r="S412" s="51">
        <v>102.5</v>
      </c>
      <c r="T412" s="190">
        <v>74</v>
      </c>
      <c r="U412" s="189">
        <v>109</v>
      </c>
    </row>
    <row r="413" spans="1:21" ht="16.5" thickTop="1" thickBot="1" x14ac:dyDescent="0.3">
      <c r="A413" s="25" t="s">
        <v>340</v>
      </c>
      <c r="B413" s="28">
        <v>1</v>
      </c>
      <c r="C413" s="111" t="s">
        <v>358</v>
      </c>
      <c r="D413" s="112" t="s">
        <v>359</v>
      </c>
      <c r="E413" s="104">
        <v>316</v>
      </c>
      <c r="F413" s="83">
        <v>6</v>
      </c>
      <c r="G413" s="83">
        <v>2</v>
      </c>
      <c r="H413" s="105">
        <v>3</v>
      </c>
      <c r="I413" s="105">
        <v>28</v>
      </c>
      <c r="J413" s="105">
        <v>15</v>
      </c>
      <c r="K413" s="105">
        <v>4</v>
      </c>
      <c r="L413" s="105">
        <v>1.1771</v>
      </c>
      <c r="M413" s="105">
        <v>17.09</v>
      </c>
      <c r="N413" s="106">
        <f t="shared" si="7"/>
        <v>6303.8502366860466</v>
      </c>
      <c r="O413" s="176">
        <v>202</v>
      </c>
      <c r="P413" s="51">
        <v>23.8</v>
      </c>
      <c r="Q413" s="51"/>
      <c r="R413" s="51">
        <v>30</v>
      </c>
      <c r="S413" s="51">
        <v>93.4</v>
      </c>
      <c r="T413" s="190">
        <v>75</v>
      </c>
      <c r="U413" s="189">
        <v>110</v>
      </c>
    </row>
    <row r="414" spans="1:21" ht="16.5" thickTop="1" thickBot="1" x14ac:dyDescent="0.3">
      <c r="A414" s="25" t="s">
        <v>340</v>
      </c>
      <c r="B414" s="26">
        <v>1</v>
      </c>
      <c r="C414" s="111" t="s">
        <v>95</v>
      </c>
      <c r="D414" s="99" t="s">
        <v>7</v>
      </c>
      <c r="E414" s="104">
        <v>317</v>
      </c>
      <c r="F414" s="83">
        <v>6</v>
      </c>
      <c r="G414" s="83">
        <v>2</v>
      </c>
      <c r="H414" s="105">
        <v>3</v>
      </c>
      <c r="I414" s="105">
        <v>36</v>
      </c>
      <c r="J414" s="105">
        <v>15</v>
      </c>
      <c r="K414" s="105">
        <v>5</v>
      </c>
      <c r="L414" s="105">
        <v>1.2391000000000001</v>
      </c>
      <c r="M414" s="105">
        <v>17.579999999999998</v>
      </c>
      <c r="N414" s="106">
        <f t="shared" si="7"/>
        <v>6596.6672698837219</v>
      </c>
      <c r="O414" s="176">
        <v>207</v>
      </c>
      <c r="P414" s="51">
        <v>23.6</v>
      </c>
      <c r="Q414" s="51"/>
      <c r="R414" s="51">
        <v>33</v>
      </c>
      <c r="S414" s="51">
        <v>109</v>
      </c>
      <c r="T414" s="190">
        <v>78</v>
      </c>
      <c r="U414" s="189">
        <v>113</v>
      </c>
    </row>
    <row r="415" spans="1:21" ht="16.5" thickTop="1" thickBot="1" x14ac:dyDescent="0.3">
      <c r="A415" s="25" t="s">
        <v>340</v>
      </c>
      <c r="B415" s="28">
        <v>1</v>
      </c>
      <c r="C415" s="98" t="s">
        <v>93</v>
      </c>
      <c r="D415" s="99" t="s">
        <v>14</v>
      </c>
      <c r="E415" s="104">
        <v>318</v>
      </c>
      <c r="F415" s="83">
        <v>6</v>
      </c>
      <c r="G415" s="83">
        <v>2</v>
      </c>
      <c r="H415" s="105">
        <v>3</v>
      </c>
      <c r="I415" s="105">
        <v>18</v>
      </c>
      <c r="J415" s="105">
        <v>15</v>
      </c>
      <c r="K415" s="105">
        <v>6</v>
      </c>
      <c r="L415" s="105">
        <v>1.5330999999999999</v>
      </c>
      <c r="M415" s="105">
        <v>16.72</v>
      </c>
      <c r="N415" s="106">
        <f t="shared" si="7"/>
        <v>8247.0155260465108</v>
      </c>
      <c r="O415" s="176">
        <v>211</v>
      </c>
      <c r="P415" s="51">
        <v>24.7</v>
      </c>
      <c r="Q415" s="51"/>
      <c r="R415" s="51">
        <v>33</v>
      </c>
      <c r="S415" s="51">
        <v>127.6</v>
      </c>
      <c r="T415" s="190">
        <v>78</v>
      </c>
      <c r="U415" s="189">
        <v>113</v>
      </c>
    </row>
    <row r="416" spans="1:21" ht="16.5" thickTop="1" thickBot="1" x14ac:dyDescent="0.3">
      <c r="A416" s="25" t="s">
        <v>340</v>
      </c>
      <c r="B416" s="26">
        <v>1</v>
      </c>
      <c r="C416" s="98" t="s">
        <v>75</v>
      </c>
      <c r="D416" s="99" t="s">
        <v>35</v>
      </c>
      <c r="E416" s="104">
        <v>319</v>
      </c>
      <c r="F416" s="83">
        <v>6</v>
      </c>
      <c r="G416" s="83">
        <v>2</v>
      </c>
      <c r="H416" s="105">
        <v>3</v>
      </c>
      <c r="I416" s="105">
        <v>1</v>
      </c>
      <c r="J416" s="105">
        <v>16</v>
      </c>
      <c r="K416" s="105">
        <v>6</v>
      </c>
      <c r="L416" s="105">
        <v>1.8931</v>
      </c>
      <c r="M416" s="105">
        <v>17.079999999999998</v>
      </c>
      <c r="N416" s="106">
        <f t="shared" si="7"/>
        <v>10139.544858837209</v>
      </c>
      <c r="O416" s="176">
        <v>229</v>
      </c>
      <c r="P416" s="51">
        <v>25.1</v>
      </c>
      <c r="Q416" s="51"/>
      <c r="R416" s="51">
        <v>34</v>
      </c>
      <c r="S416" s="51">
        <v>84.6</v>
      </c>
      <c r="T416" s="190">
        <v>78</v>
      </c>
      <c r="U416" s="189">
        <v>113</v>
      </c>
    </row>
    <row r="417" spans="1:21" ht="16.5" thickTop="1" thickBot="1" x14ac:dyDescent="0.3">
      <c r="A417" s="25" t="s">
        <v>340</v>
      </c>
      <c r="B417" s="28">
        <v>1</v>
      </c>
      <c r="C417" s="111" t="s">
        <v>348</v>
      </c>
      <c r="D417" s="112" t="s">
        <v>349</v>
      </c>
      <c r="E417" s="104">
        <v>320</v>
      </c>
      <c r="F417" s="83">
        <v>6</v>
      </c>
      <c r="G417" s="83">
        <v>2</v>
      </c>
      <c r="H417" s="105">
        <v>3</v>
      </c>
      <c r="I417" s="105">
        <v>23</v>
      </c>
      <c r="J417" s="105">
        <v>16</v>
      </c>
      <c r="K417" s="105">
        <v>5</v>
      </c>
      <c r="L417" s="105">
        <v>1.5874999999999999</v>
      </c>
      <c r="M417" s="105">
        <v>17.25</v>
      </c>
      <c r="N417" s="106">
        <f t="shared" si="7"/>
        <v>8485.3028706395344</v>
      </c>
      <c r="O417" s="176">
        <v>186</v>
      </c>
      <c r="P417" s="51">
        <v>26</v>
      </c>
      <c r="Q417" s="51"/>
      <c r="R417" s="51">
        <v>31</v>
      </c>
      <c r="S417" s="51">
        <v>92.2</v>
      </c>
      <c r="T417" s="190">
        <v>74</v>
      </c>
      <c r="U417" s="189">
        <v>109</v>
      </c>
    </row>
    <row r="418" spans="1:21" ht="16.5" thickTop="1" thickBot="1" x14ac:dyDescent="0.3">
      <c r="A418" s="25" t="s">
        <v>340</v>
      </c>
      <c r="B418" s="26">
        <v>1</v>
      </c>
      <c r="C418" s="111" t="s">
        <v>370</v>
      </c>
      <c r="D418" s="112" t="s">
        <v>371</v>
      </c>
      <c r="E418" s="104">
        <v>321</v>
      </c>
      <c r="F418" s="83">
        <v>6</v>
      </c>
      <c r="G418" s="83">
        <v>2</v>
      </c>
      <c r="H418" s="105">
        <v>3</v>
      </c>
      <c r="I418" s="105">
        <v>34</v>
      </c>
      <c r="J418" s="105">
        <v>16</v>
      </c>
      <c r="K418" s="105">
        <v>4</v>
      </c>
      <c r="L418" s="105">
        <v>1.5821000000000001</v>
      </c>
      <c r="M418" s="105">
        <v>17.350000000000001</v>
      </c>
      <c r="N418" s="106">
        <f t="shared" si="7"/>
        <v>8446.2202159883745</v>
      </c>
      <c r="O418" s="176">
        <v>300</v>
      </c>
      <c r="P418" s="51">
        <v>23.2</v>
      </c>
      <c r="Q418" s="51"/>
      <c r="R418" s="51">
        <v>35</v>
      </c>
      <c r="S418" s="51">
        <v>95.7</v>
      </c>
      <c r="T418" s="190">
        <v>75</v>
      </c>
      <c r="U418" s="189">
        <v>110</v>
      </c>
    </row>
    <row r="419" spans="1:21" ht="16.5" thickTop="1" thickBot="1" x14ac:dyDescent="0.3">
      <c r="A419" s="25" t="s">
        <v>340</v>
      </c>
      <c r="B419" s="28">
        <v>1</v>
      </c>
      <c r="C419" s="98" t="s">
        <v>76</v>
      </c>
      <c r="D419" s="99" t="s">
        <v>8</v>
      </c>
      <c r="E419" s="104">
        <v>322</v>
      </c>
      <c r="F419" s="83">
        <v>6</v>
      </c>
      <c r="G419" s="83">
        <v>2</v>
      </c>
      <c r="H419" s="105">
        <v>3</v>
      </c>
      <c r="I419" s="105">
        <v>2</v>
      </c>
      <c r="J419" s="105">
        <v>16</v>
      </c>
      <c r="K419" s="105">
        <v>3</v>
      </c>
      <c r="L419" s="105">
        <v>0.95779999999999998</v>
      </c>
      <c r="M419" s="105">
        <v>17.170000000000002</v>
      </c>
      <c r="N419" s="106">
        <f t="shared" si="7"/>
        <v>5124.4599833720931</v>
      </c>
      <c r="O419" s="176">
        <v>184</v>
      </c>
      <c r="P419" s="51">
        <v>26</v>
      </c>
      <c r="Q419" s="51"/>
      <c r="R419" s="51">
        <v>29</v>
      </c>
      <c r="S419" s="51">
        <v>139.5</v>
      </c>
      <c r="T419" s="190">
        <v>63</v>
      </c>
      <c r="U419" s="189">
        <v>98</v>
      </c>
    </row>
    <row r="420" spans="1:21" ht="16.5" thickTop="1" thickBot="1" x14ac:dyDescent="0.3">
      <c r="A420" s="25" t="s">
        <v>340</v>
      </c>
      <c r="B420" s="26">
        <v>1</v>
      </c>
      <c r="C420" s="111" t="s">
        <v>342</v>
      </c>
      <c r="D420" s="112" t="s">
        <v>343</v>
      </c>
      <c r="E420" s="104">
        <v>323</v>
      </c>
      <c r="F420" s="83">
        <v>6</v>
      </c>
      <c r="G420" s="83">
        <v>2</v>
      </c>
      <c r="H420" s="105">
        <v>3</v>
      </c>
      <c r="I420" s="105">
        <v>20</v>
      </c>
      <c r="J420" s="105">
        <v>16</v>
      </c>
      <c r="K420" s="105">
        <v>2</v>
      </c>
      <c r="L420" s="105">
        <v>1.3225</v>
      </c>
      <c r="M420" s="105">
        <v>18.52</v>
      </c>
      <c r="N420" s="106">
        <f t="shared" si="7"/>
        <v>6960.3697848837219</v>
      </c>
      <c r="O420" s="176">
        <v>205</v>
      </c>
      <c r="P420" s="51">
        <v>25.6</v>
      </c>
      <c r="Q420" s="51"/>
      <c r="R420" s="51">
        <v>30</v>
      </c>
      <c r="S420" s="51">
        <v>104</v>
      </c>
      <c r="T420" s="190">
        <v>64</v>
      </c>
      <c r="U420" s="189">
        <v>99</v>
      </c>
    </row>
    <row r="421" spans="1:21" ht="16.5" thickTop="1" thickBot="1" x14ac:dyDescent="0.3">
      <c r="A421" s="25" t="s">
        <v>340</v>
      </c>
      <c r="B421" s="28">
        <v>1</v>
      </c>
      <c r="C421" s="98" t="s">
        <v>86</v>
      </c>
      <c r="D421" s="99" t="s">
        <v>19</v>
      </c>
      <c r="E421" s="104">
        <v>324</v>
      </c>
      <c r="F421" s="83">
        <v>6</v>
      </c>
      <c r="G421" s="83">
        <v>2</v>
      </c>
      <c r="H421" s="105">
        <v>3</v>
      </c>
      <c r="I421" s="105">
        <v>12</v>
      </c>
      <c r="J421" s="105">
        <v>16</v>
      </c>
      <c r="K421" s="105">
        <v>1</v>
      </c>
      <c r="L421" s="105">
        <v>2.0325000000000002</v>
      </c>
      <c r="M421" s="105">
        <v>17.37</v>
      </c>
      <c r="N421" s="106">
        <f t="shared" si="7"/>
        <v>10848.105972383721</v>
      </c>
      <c r="O421" s="176">
        <v>260</v>
      </c>
      <c r="P421" s="51">
        <v>24.9</v>
      </c>
      <c r="Q421" s="51"/>
      <c r="R421" s="51">
        <v>33</v>
      </c>
      <c r="S421" s="51">
        <v>87.4</v>
      </c>
      <c r="T421" s="190">
        <v>64</v>
      </c>
      <c r="U421" s="189">
        <v>99</v>
      </c>
    </row>
    <row r="422" spans="1:21" ht="16.5" thickTop="1" thickBot="1" x14ac:dyDescent="0.3">
      <c r="A422" s="25" t="s">
        <v>340</v>
      </c>
      <c r="B422" s="26">
        <v>1</v>
      </c>
      <c r="C422" s="111" t="s">
        <v>366</v>
      </c>
      <c r="D422" s="112" t="s">
        <v>367</v>
      </c>
      <c r="E422" s="104">
        <v>325</v>
      </c>
      <c r="F422" s="83">
        <v>6</v>
      </c>
      <c r="G422" s="83">
        <v>2</v>
      </c>
      <c r="H422" s="105">
        <v>3</v>
      </c>
      <c r="I422" s="105">
        <v>32</v>
      </c>
      <c r="J422" s="105">
        <v>17</v>
      </c>
      <c r="K422" s="101">
        <v>1</v>
      </c>
      <c r="L422" s="107">
        <v>1.2354000000000001</v>
      </c>
      <c r="M422" s="107">
        <v>18.559999999999999</v>
      </c>
      <c r="N422" s="106">
        <f t="shared" si="7"/>
        <v>6498.7671125581392</v>
      </c>
      <c r="O422" s="176">
        <v>196</v>
      </c>
      <c r="P422" s="51">
        <v>22.4</v>
      </c>
      <c r="Q422" s="50"/>
      <c r="R422" s="51">
        <v>30</v>
      </c>
      <c r="S422" s="51">
        <v>84.4</v>
      </c>
      <c r="T422" s="190">
        <v>62</v>
      </c>
      <c r="U422" s="189">
        <v>97</v>
      </c>
    </row>
    <row r="423" spans="1:21" ht="16.5" thickTop="1" thickBot="1" x14ac:dyDescent="0.3">
      <c r="A423" s="25" t="s">
        <v>340</v>
      </c>
      <c r="B423" s="28">
        <v>1</v>
      </c>
      <c r="C423" s="111" t="s">
        <v>346</v>
      </c>
      <c r="D423" s="112" t="s">
        <v>347</v>
      </c>
      <c r="E423" s="104">
        <v>326</v>
      </c>
      <c r="F423" s="83">
        <v>6</v>
      </c>
      <c r="G423" s="83">
        <v>2</v>
      </c>
      <c r="H423" s="105">
        <v>3</v>
      </c>
      <c r="I423" s="105">
        <v>22</v>
      </c>
      <c r="J423" s="105">
        <v>17</v>
      </c>
      <c r="K423" s="105">
        <v>2</v>
      </c>
      <c r="L423" s="105">
        <v>1.8740000000000001</v>
      </c>
      <c r="M423" s="105">
        <v>17.54</v>
      </c>
      <c r="N423" s="106">
        <f t="shared" si="7"/>
        <v>9981.5624674418614</v>
      </c>
      <c r="O423" s="176">
        <v>181</v>
      </c>
      <c r="P423" s="51">
        <v>26.8</v>
      </c>
      <c r="Q423" s="51"/>
      <c r="R423" s="51">
        <v>33</v>
      </c>
      <c r="S423" s="51">
        <v>102.5</v>
      </c>
      <c r="T423" s="190">
        <v>78</v>
      </c>
      <c r="U423" s="189">
        <v>113</v>
      </c>
    </row>
    <row r="424" spans="1:21" ht="16.5" thickTop="1" thickBot="1" x14ac:dyDescent="0.3">
      <c r="A424" s="25" t="s">
        <v>340</v>
      </c>
      <c r="B424" s="26">
        <v>1</v>
      </c>
      <c r="C424" s="98" t="s">
        <v>83</v>
      </c>
      <c r="D424" s="99">
        <v>8607</v>
      </c>
      <c r="E424" s="104">
        <v>327</v>
      </c>
      <c r="F424" s="83">
        <v>6</v>
      </c>
      <c r="G424" s="83">
        <v>2</v>
      </c>
      <c r="H424" s="105">
        <v>3</v>
      </c>
      <c r="I424" s="105">
        <v>9</v>
      </c>
      <c r="J424" s="105">
        <v>17</v>
      </c>
      <c r="K424" s="105">
        <v>3</v>
      </c>
      <c r="L424" s="105">
        <v>1.7190000000000001</v>
      </c>
      <c r="M424" s="105">
        <v>17.37</v>
      </c>
      <c r="N424" s="106">
        <f t="shared" si="7"/>
        <v>9174.8556784883713</v>
      </c>
      <c r="O424" s="176">
        <v>132</v>
      </c>
      <c r="P424" s="51">
        <v>29.1</v>
      </c>
      <c r="Q424" s="51"/>
      <c r="R424" s="51">
        <v>31</v>
      </c>
      <c r="S424" s="51">
        <v>138.4</v>
      </c>
      <c r="T424" s="190">
        <v>59</v>
      </c>
      <c r="U424" s="189">
        <v>94</v>
      </c>
    </row>
    <row r="425" spans="1:21" ht="16.5" thickTop="1" thickBot="1" x14ac:dyDescent="0.3">
      <c r="A425" s="25" t="s">
        <v>340</v>
      </c>
      <c r="B425" s="28">
        <v>1</v>
      </c>
      <c r="C425" s="98" t="s">
        <v>88</v>
      </c>
      <c r="D425" s="99" t="s">
        <v>89</v>
      </c>
      <c r="E425" s="104">
        <v>328</v>
      </c>
      <c r="F425" s="83">
        <v>6</v>
      </c>
      <c r="G425" s="83">
        <v>2</v>
      </c>
      <c r="H425" s="105">
        <v>3</v>
      </c>
      <c r="I425" s="105">
        <v>14</v>
      </c>
      <c r="J425" s="105">
        <v>17</v>
      </c>
      <c r="K425" s="105">
        <v>4</v>
      </c>
      <c r="L425" s="105">
        <v>1.6274999999999999</v>
      </c>
      <c r="M425" s="105">
        <v>17.09</v>
      </c>
      <c r="N425" s="106">
        <f t="shared" si="7"/>
        <v>8715.9258008720917</v>
      </c>
      <c r="O425" s="176">
        <v>160</v>
      </c>
      <c r="P425" s="51">
        <v>24.6</v>
      </c>
      <c r="Q425" s="51"/>
      <c r="R425" s="51">
        <v>32</v>
      </c>
      <c r="S425" s="51">
        <v>129.1</v>
      </c>
      <c r="T425" s="190">
        <v>59</v>
      </c>
      <c r="U425" s="189">
        <v>94</v>
      </c>
    </row>
    <row r="426" spans="1:21" ht="16.5" thickTop="1" thickBot="1" x14ac:dyDescent="0.3">
      <c r="A426" s="25" t="s">
        <v>340</v>
      </c>
      <c r="B426" s="26">
        <v>1</v>
      </c>
      <c r="C426" s="98" t="s">
        <v>78</v>
      </c>
      <c r="D426" s="99" t="s">
        <v>2</v>
      </c>
      <c r="E426" s="104">
        <v>329</v>
      </c>
      <c r="F426" s="83">
        <v>6</v>
      </c>
      <c r="G426" s="83">
        <v>2</v>
      </c>
      <c r="H426" s="105">
        <v>3</v>
      </c>
      <c r="I426" s="105">
        <v>4</v>
      </c>
      <c r="J426" s="105">
        <v>17</v>
      </c>
      <c r="K426" s="105">
        <v>5</v>
      </c>
      <c r="L426" s="105">
        <v>1.7655000000000001</v>
      </c>
      <c r="M426" s="105">
        <v>18.350000000000001</v>
      </c>
      <c r="N426" s="106">
        <f t="shared" si="7"/>
        <v>9311.282925872094</v>
      </c>
      <c r="O426" s="176">
        <v>221</v>
      </c>
      <c r="P426" s="51">
        <v>25.9</v>
      </c>
      <c r="Q426" s="51"/>
      <c r="R426" s="51">
        <v>31</v>
      </c>
      <c r="S426" s="51">
        <v>98.3</v>
      </c>
      <c r="T426" s="190">
        <v>63</v>
      </c>
      <c r="U426" s="189">
        <v>98</v>
      </c>
    </row>
    <row r="427" spans="1:21" ht="16.5" thickTop="1" thickBot="1" x14ac:dyDescent="0.3">
      <c r="A427" s="25" t="s">
        <v>340</v>
      </c>
      <c r="B427" s="28">
        <v>1</v>
      </c>
      <c r="C427" s="111" t="s">
        <v>352</v>
      </c>
      <c r="D427" s="112" t="s">
        <v>353</v>
      </c>
      <c r="E427" s="104">
        <v>330</v>
      </c>
      <c r="F427" s="83">
        <v>6</v>
      </c>
      <c r="G427" s="83">
        <v>2</v>
      </c>
      <c r="H427" s="105">
        <v>3</v>
      </c>
      <c r="I427" s="105">
        <v>24</v>
      </c>
      <c r="J427" s="105">
        <v>17</v>
      </c>
      <c r="K427" s="105">
        <v>6</v>
      </c>
      <c r="L427" s="105">
        <v>1.9615</v>
      </c>
      <c r="M427" s="105">
        <v>17.53</v>
      </c>
      <c r="N427" s="106">
        <f t="shared" si="7"/>
        <v>10448.884270639535</v>
      </c>
      <c r="O427" s="176">
        <v>226</v>
      </c>
      <c r="P427" s="51">
        <v>25.7</v>
      </c>
      <c r="Q427" s="51"/>
      <c r="R427" s="51">
        <v>30</v>
      </c>
      <c r="S427" s="51">
        <v>90.9</v>
      </c>
      <c r="T427" s="190">
        <v>78</v>
      </c>
      <c r="U427" s="189">
        <v>113</v>
      </c>
    </row>
    <row r="428" spans="1:21" ht="16.5" thickTop="1" thickBot="1" x14ac:dyDescent="0.3">
      <c r="A428" s="25" t="s">
        <v>340</v>
      </c>
      <c r="B428" s="26">
        <v>1</v>
      </c>
      <c r="C428" s="98" t="s">
        <v>80</v>
      </c>
      <c r="D428" s="99" t="s">
        <v>23</v>
      </c>
      <c r="E428" s="104">
        <v>331</v>
      </c>
      <c r="F428" s="83">
        <v>6</v>
      </c>
      <c r="G428" s="83">
        <v>2</v>
      </c>
      <c r="H428" s="105">
        <v>3</v>
      </c>
      <c r="I428" s="105">
        <v>6</v>
      </c>
      <c r="J428" s="105">
        <v>18</v>
      </c>
      <c r="K428" s="105">
        <v>6</v>
      </c>
      <c r="L428" s="105">
        <v>1.3827</v>
      </c>
      <c r="M428" s="105">
        <v>17.12</v>
      </c>
      <c r="N428" s="106">
        <f t="shared" si="7"/>
        <v>7402.2426474418608</v>
      </c>
      <c r="O428" s="176">
        <v>201</v>
      </c>
      <c r="P428" s="51">
        <v>24.5</v>
      </c>
      <c r="Q428" s="51"/>
      <c r="R428" s="51">
        <v>28</v>
      </c>
      <c r="S428" s="51">
        <v>87.9</v>
      </c>
      <c r="T428" s="190">
        <v>64</v>
      </c>
      <c r="U428" s="189">
        <v>99</v>
      </c>
    </row>
    <row r="429" spans="1:21" ht="16.5" thickTop="1" thickBot="1" x14ac:dyDescent="0.3">
      <c r="A429" s="25" t="s">
        <v>340</v>
      </c>
      <c r="B429" s="28">
        <v>1</v>
      </c>
      <c r="C429" s="111" t="s">
        <v>344</v>
      </c>
      <c r="D429" s="112" t="s">
        <v>345</v>
      </c>
      <c r="E429" s="104">
        <v>332</v>
      </c>
      <c r="F429" s="83">
        <v>6</v>
      </c>
      <c r="G429" s="83">
        <v>2</v>
      </c>
      <c r="H429" s="105">
        <v>3</v>
      </c>
      <c r="I429" s="105">
        <v>21</v>
      </c>
      <c r="J429" s="105">
        <v>18</v>
      </c>
      <c r="K429" s="105">
        <v>5</v>
      </c>
      <c r="L429" s="105">
        <v>1.8314999999999999</v>
      </c>
      <c r="M429" s="105">
        <v>17.309999999999999</v>
      </c>
      <c r="N429" s="106">
        <f t="shared" si="7"/>
        <v>9782.4024758720934</v>
      </c>
      <c r="O429" s="176">
        <v>308</v>
      </c>
      <c r="P429" s="51">
        <v>25.5</v>
      </c>
      <c r="Q429" s="51"/>
      <c r="R429" s="51">
        <v>30</v>
      </c>
      <c r="S429" s="51">
        <v>96.9</v>
      </c>
      <c r="T429" s="190">
        <v>78</v>
      </c>
      <c r="U429" s="189">
        <v>113</v>
      </c>
    </row>
    <row r="430" spans="1:21" ht="16.5" thickTop="1" thickBot="1" x14ac:dyDescent="0.3">
      <c r="A430" s="25" t="s">
        <v>340</v>
      </c>
      <c r="B430" s="26">
        <v>1</v>
      </c>
      <c r="C430" s="111" t="s">
        <v>356</v>
      </c>
      <c r="D430" s="112" t="s">
        <v>357</v>
      </c>
      <c r="E430" s="104">
        <v>333</v>
      </c>
      <c r="F430" s="83">
        <v>6</v>
      </c>
      <c r="G430" s="83">
        <v>2</v>
      </c>
      <c r="H430" s="105">
        <v>3</v>
      </c>
      <c r="I430" s="105">
        <v>27</v>
      </c>
      <c r="J430" s="105">
        <v>18</v>
      </c>
      <c r="K430" s="105">
        <v>4</v>
      </c>
      <c r="L430" s="105">
        <v>1.2450000000000001</v>
      </c>
      <c r="M430" s="105">
        <v>17.690000000000001</v>
      </c>
      <c r="N430" s="106">
        <f t="shared" si="7"/>
        <v>6619.2314215116285</v>
      </c>
      <c r="O430" s="176">
        <v>160</v>
      </c>
      <c r="P430" s="51">
        <v>23.1</v>
      </c>
      <c r="Q430" s="51"/>
      <c r="R430" s="51">
        <v>31</v>
      </c>
      <c r="S430" s="51">
        <v>94.6</v>
      </c>
      <c r="T430" s="190">
        <v>74</v>
      </c>
      <c r="U430" s="189">
        <v>109</v>
      </c>
    </row>
    <row r="431" spans="1:21" ht="16.5" thickTop="1" thickBot="1" x14ac:dyDescent="0.3">
      <c r="A431" s="25" t="s">
        <v>340</v>
      </c>
      <c r="B431" s="28">
        <v>1</v>
      </c>
      <c r="C431" s="98" t="s">
        <v>94</v>
      </c>
      <c r="D431" s="99">
        <v>8580</v>
      </c>
      <c r="E431" s="104">
        <v>334</v>
      </c>
      <c r="F431" s="83">
        <v>6</v>
      </c>
      <c r="G431" s="83">
        <v>2</v>
      </c>
      <c r="H431" s="105">
        <v>3</v>
      </c>
      <c r="I431" s="105">
        <v>19</v>
      </c>
      <c r="J431" s="105">
        <v>18</v>
      </c>
      <c r="K431" s="105">
        <v>3</v>
      </c>
      <c r="L431" s="105">
        <v>1.1279999999999999</v>
      </c>
      <c r="M431" s="105">
        <v>17.37</v>
      </c>
      <c r="N431" s="106">
        <f t="shared" si="7"/>
        <v>6020.4986651162781</v>
      </c>
      <c r="O431" s="176">
        <v>142</v>
      </c>
      <c r="P431" s="51">
        <v>26.7</v>
      </c>
      <c r="Q431" s="51"/>
      <c r="R431" s="51">
        <v>27</v>
      </c>
      <c r="S431" s="51">
        <v>138</v>
      </c>
      <c r="T431" s="190">
        <v>48</v>
      </c>
      <c r="U431" s="189">
        <v>83</v>
      </c>
    </row>
    <row r="432" spans="1:21" ht="16.5" thickTop="1" thickBot="1" x14ac:dyDescent="0.3">
      <c r="A432" s="25" t="s">
        <v>340</v>
      </c>
      <c r="B432" s="26">
        <v>1</v>
      </c>
      <c r="C432" s="98" t="s">
        <v>372</v>
      </c>
      <c r="D432" s="99"/>
      <c r="E432" s="104">
        <v>335</v>
      </c>
      <c r="F432" s="83">
        <v>6</v>
      </c>
      <c r="G432" s="83">
        <v>2</v>
      </c>
      <c r="H432" s="105">
        <v>3</v>
      </c>
      <c r="I432" s="105">
        <v>35</v>
      </c>
      <c r="J432" s="105">
        <v>18</v>
      </c>
      <c r="K432" s="105">
        <v>2</v>
      </c>
      <c r="L432" s="105">
        <v>2.0049999999999999</v>
      </c>
      <c r="M432" s="105">
        <v>17.55</v>
      </c>
      <c r="N432" s="106">
        <f t="shared" si="7"/>
        <v>10678.01800872093</v>
      </c>
      <c r="O432" s="176">
        <v>313</v>
      </c>
      <c r="P432" s="51">
        <v>25.7</v>
      </c>
      <c r="Q432" s="51"/>
      <c r="R432" s="51">
        <v>33</v>
      </c>
      <c r="S432" s="51">
        <v>101</v>
      </c>
      <c r="T432" s="190">
        <v>78</v>
      </c>
      <c r="U432" s="189">
        <v>113</v>
      </c>
    </row>
    <row r="433" spans="1:21" ht="16.5" thickTop="1" thickBot="1" x14ac:dyDescent="0.3">
      <c r="A433" s="25" t="s">
        <v>340</v>
      </c>
      <c r="B433" s="28">
        <v>1</v>
      </c>
      <c r="C433" s="111" t="s">
        <v>360</v>
      </c>
      <c r="D433" s="112" t="s">
        <v>361</v>
      </c>
      <c r="E433" s="104">
        <v>336</v>
      </c>
      <c r="F433" s="83">
        <v>6</v>
      </c>
      <c r="G433" s="83">
        <v>2</v>
      </c>
      <c r="H433" s="105">
        <v>3</v>
      </c>
      <c r="I433" s="105">
        <v>29</v>
      </c>
      <c r="J433" s="105">
        <v>18</v>
      </c>
      <c r="K433" s="105">
        <v>1</v>
      </c>
      <c r="L433" s="105">
        <v>2.2501000000000002</v>
      </c>
      <c r="M433" s="105">
        <v>17.170000000000002</v>
      </c>
      <c r="N433" s="106">
        <f t="shared" si="7"/>
        <v>12038.575285639536</v>
      </c>
      <c r="O433" s="176">
        <v>205</v>
      </c>
      <c r="P433" s="51">
        <v>25.5</v>
      </c>
      <c r="Q433" s="51"/>
      <c r="R433" s="51">
        <v>33</v>
      </c>
      <c r="S433" s="51">
        <v>89.8</v>
      </c>
      <c r="T433" s="190">
        <v>71</v>
      </c>
      <c r="U433" s="189">
        <v>106</v>
      </c>
    </row>
    <row r="434" spans="1:21" ht="16.5" thickTop="1" thickBot="1" x14ac:dyDescent="0.3">
      <c r="A434" s="113" t="s">
        <v>340</v>
      </c>
      <c r="B434" s="114">
        <v>1</v>
      </c>
      <c r="C434" s="115" t="s">
        <v>75</v>
      </c>
      <c r="D434" s="63" t="s">
        <v>35</v>
      </c>
      <c r="E434" s="116">
        <v>101</v>
      </c>
      <c r="F434" s="83">
        <v>7</v>
      </c>
      <c r="G434" s="83">
        <v>3</v>
      </c>
      <c r="H434" s="72">
        <v>1</v>
      </c>
      <c r="I434" s="72">
        <v>1</v>
      </c>
      <c r="J434" s="72">
        <v>1</v>
      </c>
      <c r="K434" s="72">
        <v>1</v>
      </c>
      <c r="L434" s="96">
        <v>2.61</v>
      </c>
      <c r="M434" s="96">
        <v>22</v>
      </c>
      <c r="N434" s="117">
        <v>3287.5</v>
      </c>
      <c r="O434" s="67">
        <v>255</v>
      </c>
      <c r="P434" s="67">
        <v>80</v>
      </c>
      <c r="Q434" s="177">
        <v>24</v>
      </c>
      <c r="R434" s="178">
        <v>7</v>
      </c>
      <c r="S434" s="178">
        <v>26</v>
      </c>
      <c r="T434" s="67">
        <v>83</v>
      </c>
      <c r="U434" s="67">
        <v>118</v>
      </c>
    </row>
    <row r="435" spans="1:21" ht="16.5" thickTop="1" thickBot="1" x14ac:dyDescent="0.3">
      <c r="A435" s="113" t="s">
        <v>340</v>
      </c>
      <c r="B435" s="99">
        <v>1</v>
      </c>
      <c r="C435" s="115" t="s">
        <v>76</v>
      </c>
      <c r="D435" s="63" t="s">
        <v>8</v>
      </c>
      <c r="E435" s="63">
        <v>102</v>
      </c>
      <c r="F435" s="83">
        <v>7</v>
      </c>
      <c r="G435" s="83">
        <v>3</v>
      </c>
      <c r="H435" s="118">
        <v>1</v>
      </c>
      <c r="I435" s="118">
        <v>2</v>
      </c>
      <c r="J435" s="118">
        <v>1</v>
      </c>
      <c r="K435" s="118">
        <v>2</v>
      </c>
      <c r="L435" s="118">
        <v>1.6</v>
      </c>
      <c r="M435" s="118">
        <v>21</v>
      </c>
      <c r="N435" s="117">
        <v>2041</v>
      </c>
      <c r="O435" s="60">
        <v>163</v>
      </c>
      <c r="P435" s="60">
        <v>153</v>
      </c>
      <c r="Q435" s="182">
        <v>28</v>
      </c>
      <c r="R435" s="183">
        <v>5</v>
      </c>
      <c r="S435" s="183">
        <v>26</v>
      </c>
      <c r="T435" s="60">
        <v>87</v>
      </c>
      <c r="U435" s="60">
        <v>122</v>
      </c>
    </row>
    <row r="436" spans="1:21" ht="16.5" thickTop="1" thickBot="1" x14ac:dyDescent="0.3">
      <c r="A436" s="113" t="s">
        <v>340</v>
      </c>
      <c r="B436" s="114">
        <v>1</v>
      </c>
      <c r="C436" s="115" t="s">
        <v>77</v>
      </c>
      <c r="D436" s="63" t="s">
        <v>27</v>
      </c>
      <c r="E436" s="63">
        <v>103</v>
      </c>
      <c r="F436" s="83">
        <v>7</v>
      </c>
      <c r="G436" s="83">
        <v>3</v>
      </c>
      <c r="H436" s="118">
        <v>1</v>
      </c>
      <c r="I436" s="118">
        <v>3</v>
      </c>
      <c r="J436" s="118">
        <v>1</v>
      </c>
      <c r="K436" s="118">
        <v>3</v>
      </c>
      <c r="L436" s="118">
        <v>3.1</v>
      </c>
      <c r="M436" s="118">
        <v>20</v>
      </c>
      <c r="N436" s="117">
        <v>4004.75</v>
      </c>
      <c r="O436" s="60">
        <v>180</v>
      </c>
      <c r="P436" s="60">
        <v>95</v>
      </c>
      <c r="Q436" s="182">
        <v>25</v>
      </c>
      <c r="R436" s="183">
        <v>7</v>
      </c>
      <c r="S436" s="183">
        <v>28</v>
      </c>
      <c r="T436" s="60">
        <v>80</v>
      </c>
      <c r="U436" s="60">
        <v>118</v>
      </c>
    </row>
    <row r="437" spans="1:21" ht="16.5" thickTop="1" thickBot="1" x14ac:dyDescent="0.3">
      <c r="A437" s="113" t="s">
        <v>340</v>
      </c>
      <c r="B437" s="99">
        <v>1</v>
      </c>
      <c r="C437" s="119" t="s">
        <v>78</v>
      </c>
      <c r="D437" s="63" t="s">
        <v>2</v>
      </c>
      <c r="E437" s="63">
        <v>104</v>
      </c>
      <c r="F437" s="83">
        <v>7</v>
      </c>
      <c r="G437" s="83">
        <v>3</v>
      </c>
      <c r="H437" s="118">
        <v>1</v>
      </c>
      <c r="I437" s="72">
        <v>4</v>
      </c>
      <c r="J437" s="118">
        <v>1</v>
      </c>
      <c r="K437" s="118">
        <v>4</v>
      </c>
      <c r="L437" s="118">
        <v>2</v>
      </c>
      <c r="M437" s="118">
        <v>21</v>
      </c>
      <c r="N437" s="117">
        <v>2551.5</v>
      </c>
      <c r="O437" s="60">
        <v>234</v>
      </c>
      <c r="P437" s="60">
        <v>130</v>
      </c>
      <c r="Q437" s="182">
        <v>28</v>
      </c>
      <c r="R437" s="183">
        <v>5</v>
      </c>
      <c r="S437" s="183">
        <v>30</v>
      </c>
      <c r="T437" s="60">
        <v>85</v>
      </c>
      <c r="U437" s="60">
        <v>118</v>
      </c>
    </row>
    <row r="438" spans="1:21" ht="16.5" thickTop="1" thickBot="1" x14ac:dyDescent="0.3">
      <c r="A438" s="113" t="s">
        <v>340</v>
      </c>
      <c r="B438" s="114">
        <v>1</v>
      </c>
      <c r="C438" s="119" t="s">
        <v>79</v>
      </c>
      <c r="D438" s="63" t="s">
        <v>16</v>
      </c>
      <c r="E438" s="63">
        <v>105</v>
      </c>
      <c r="F438" s="83">
        <v>7</v>
      </c>
      <c r="G438" s="83">
        <v>3</v>
      </c>
      <c r="H438" s="118">
        <v>1</v>
      </c>
      <c r="I438" s="118">
        <v>5</v>
      </c>
      <c r="J438" s="118">
        <v>1</v>
      </c>
      <c r="K438" s="118">
        <v>5</v>
      </c>
      <c r="L438" s="118">
        <v>2.9</v>
      </c>
      <c r="M438" s="118">
        <v>22</v>
      </c>
      <c r="N438" s="117">
        <v>3656</v>
      </c>
      <c r="O438" s="60">
        <v>214</v>
      </c>
      <c r="P438" s="60">
        <v>99</v>
      </c>
      <c r="Q438" s="182">
        <v>24</v>
      </c>
      <c r="R438" s="183">
        <v>7</v>
      </c>
      <c r="S438" s="183">
        <v>28</v>
      </c>
      <c r="T438" s="60">
        <v>80</v>
      </c>
      <c r="U438" s="60">
        <v>122</v>
      </c>
    </row>
    <row r="439" spans="1:21" ht="16.5" thickTop="1" thickBot="1" x14ac:dyDescent="0.3">
      <c r="A439" s="113" t="s">
        <v>340</v>
      </c>
      <c r="B439" s="99">
        <v>1</v>
      </c>
      <c r="C439" s="119" t="s">
        <v>80</v>
      </c>
      <c r="D439" s="63" t="s">
        <v>23</v>
      </c>
      <c r="E439" s="63">
        <v>106</v>
      </c>
      <c r="F439" s="83">
        <v>7</v>
      </c>
      <c r="G439" s="83">
        <v>3</v>
      </c>
      <c r="H439" s="118">
        <v>1</v>
      </c>
      <c r="I439" s="118">
        <v>6</v>
      </c>
      <c r="J439" s="118">
        <v>1</v>
      </c>
      <c r="K439" s="118">
        <v>6</v>
      </c>
      <c r="L439" s="118">
        <v>2.7</v>
      </c>
      <c r="M439" s="118">
        <v>20</v>
      </c>
      <c r="N439" s="117">
        <v>3488</v>
      </c>
      <c r="O439" s="60">
        <v>277</v>
      </c>
      <c r="P439" s="60">
        <v>86</v>
      </c>
      <c r="Q439" s="182">
        <v>29</v>
      </c>
      <c r="R439" s="183">
        <v>3</v>
      </c>
      <c r="S439" s="183">
        <v>30</v>
      </c>
      <c r="T439" s="60">
        <v>85</v>
      </c>
      <c r="U439" s="60">
        <v>122</v>
      </c>
    </row>
    <row r="440" spans="1:21" ht="16.5" thickTop="1" thickBot="1" x14ac:dyDescent="0.3">
      <c r="A440" s="113" t="s">
        <v>340</v>
      </c>
      <c r="B440" s="114">
        <v>1</v>
      </c>
      <c r="C440" s="115" t="s">
        <v>81</v>
      </c>
      <c r="D440" s="63">
        <v>8544</v>
      </c>
      <c r="E440" s="63">
        <v>107</v>
      </c>
      <c r="F440" s="83">
        <v>7</v>
      </c>
      <c r="G440" s="83">
        <v>3</v>
      </c>
      <c r="H440" s="118">
        <v>1</v>
      </c>
      <c r="I440" s="72">
        <v>7</v>
      </c>
      <c r="J440" s="118">
        <v>2</v>
      </c>
      <c r="K440" s="118">
        <v>6</v>
      </c>
      <c r="L440" s="118">
        <v>2.25</v>
      </c>
      <c r="M440" s="118">
        <v>21</v>
      </c>
      <c r="N440" s="117">
        <v>2870</v>
      </c>
      <c r="O440" s="60">
        <v>250</v>
      </c>
      <c r="P440" s="60">
        <v>103</v>
      </c>
      <c r="Q440" s="182">
        <v>23.5</v>
      </c>
      <c r="R440" s="183">
        <v>5</v>
      </c>
      <c r="S440" s="183">
        <v>26</v>
      </c>
      <c r="T440" s="60">
        <v>63</v>
      </c>
      <c r="U440" s="60">
        <v>91</v>
      </c>
    </row>
    <row r="441" spans="1:21" ht="16.5" thickTop="1" thickBot="1" x14ac:dyDescent="0.3">
      <c r="A441" s="113" t="s">
        <v>340</v>
      </c>
      <c r="B441" s="99">
        <v>1</v>
      </c>
      <c r="C441" s="119" t="s">
        <v>82</v>
      </c>
      <c r="D441" s="63">
        <v>8528</v>
      </c>
      <c r="E441" s="63">
        <v>108</v>
      </c>
      <c r="F441" s="83">
        <v>7</v>
      </c>
      <c r="G441" s="83">
        <v>3</v>
      </c>
      <c r="H441" s="118">
        <v>1</v>
      </c>
      <c r="I441" s="118">
        <v>8</v>
      </c>
      <c r="J441" s="118">
        <v>2</v>
      </c>
      <c r="K441" s="118">
        <v>5</v>
      </c>
      <c r="L441" s="118">
        <v>2.5299999999999998</v>
      </c>
      <c r="M441" s="118">
        <v>21.5</v>
      </c>
      <c r="N441" s="117">
        <v>3207</v>
      </c>
      <c r="O441" s="60">
        <v>180</v>
      </c>
      <c r="P441" s="60">
        <v>104</v>
      </c>
      <c r="Q441" s="182">
        <v>24</v>
      </c>
      <c r="R441" s="183">
        <v>7</v>
      </c>
      <c r="S441" s="183">
        <v>28</v>
      </c>
      <c r="T441" s="60">
        <v>61</v>
      </c>
      <c r="U441" s="60">
        <v>91</v>
      </c>
    </row>
    <row r="442" spans="1:21" ht="16.5" thickTop="1" thickBot="1" x14ac:dyDescent="0.3">
      <c r="A442" s="113" t="s">
        <v>340</v>
      </c>
      <c r="B442" s="114">
        <v>1</v>
      </c>
      <c r="C442" s="119" t="s">
        <v>83</v>
      </c>
      <c r="D442" s="63">
        <v>8607</v>
      </c>
      <c r="E442" s="63">
        <v>109</v>
      </c>
      <c r="F442" s="83">
        <v>7</v>
      </c>
      <c r="G442" s="83">
        <v>3</v>
      </c>
      <c r="H442" s="118">
        <v>1</v>
      </c>
      <c r="I442" s="118">
        <v>9</v>
      </c>
      <c r="J442" s="118">
        <v>2</v>
      </c>
      <c r="K442" s="118">
        <v>4</v>
      </c>
      <c r="L442" s="118">
        <v>2.48</v>
      </c>
      <c r="M442" s="118">
        <v>20</v>
      </c>
      <c r="N442" s="120">
        <v>6683</v>
      </c>
      <c r="O442" s="60">
        <v>0</v>
      </c>
      <c r="P442" s="60">
        <v>0</v>
      </c>
      <c r="Q442" s="182">
        <v>0</v>
      </c>
      <c r="R442" s="183">
        <v>0</v>
      </c>
      <c r="S442" s="183">
        <v>0</v>
      </c>
      <c r="T442" s="60">
        <v>65</v>
      </c>
      <c r="U442" s="60">
        <v>91</v>
      </c>
    </row>
    <row r="443" spans="1:21" ht="16.5" thickTop="1" thickBot="1" x14ac:dyDescent="0.3">
      <c r="A443" s="113" t="s">
        <v>340</v>
      </c>
      <c r="B443" s="99">
        <v>1</v>
      </c>
      <c r="C443" s="119" t="s">
        <v>84</v>
      </c>
      <c r="D443" s="63" t="s">
        <v>43</v>
      </c>
      <c r="E443" s="63">
        <v>110</v>
      </c>
      <c r="F443" s="83">
        <v>7</v>
      </c>
      <c r="G443" s="83">
        <v>3</v>
      </c>
      <c r="H443" s="118">
        <v>1</v>
      </c>
      <c r="I443" s="72">
        <v>10</v>
      </c>
      <c r="J443" s="118">
        <v>2</v>
      </c>
      <c r="K443" s="118">
        <v>3</v>
      </c>
      <c r="L443" s="118">
        <v>2.68</v>
      </c>
      <c r="M443" s="118">
        <v>22</v>
      </c>
      <c r="N443" s="120">
        <v>5980</v>
      </c>
      <c r="O443" s="60">
        <v>0</v>
      </c>
      <c r="P443" s="60">
        <v>0</v>
      </c>
      <c r="Q443" s="182">
        <v>0</v>
      </c>
      <c r="R443" s="183">
        <v>0</v>
      </c>
      <c r="S443" s="183">
        <v>0</v>
      </c>
      <c r="T443" s="60">
        <v>0</v>
      </c>
      <c r="U443" s="60">
        <v>0</v>
      </c>
    </row>
    <row r="444" spans="1:21" ht="16.5" thickTop="1" thickBot="1" x14ac:dyDescent="0.3">
      <c r="A444" s="113" t="s">
        <v>340</v>
      </c>
      <c r="B444" s="114">
        <v>1</v>
      </c>
      <c r="C444" s="119" t="s">
        <v>85</v>
      </c>
      <c r="D444" s="63" t="s">
        <v>41</v>
      </c>
      <c r="E444" s="63">
        <v>111</v>
      </c>
      <c r="F444" s="83">
        <v>7</v>
      </c>
      <c r="G444" s="83">
        <v>3</v>
      </c>
      <c r="H444" s="118">
        <v>1</v>
      </c>
      <c r="I444" s="118">
        <v>11</v>
      </c>
      <c r="J444" s="118">
        <v>2</v>
      </c>
      <c r="K444" s="118">
        <v>2</v>
      </c>
      <c r="L444" s="118">
        <v>3.9</v>
      </c>
      <c r="M444" s="118">
        <v>21</v>
      </c>
      <c r="N444" s="117">
        <v>6633</v>
      </c>
      <c r="O444" s="60">
        <v>190</v>
      </c>
      <c r="P444" s="60">
        <v>105</v>
      </c>
      <c r="Q444" s="182">
        <v>29</v>
      </c>
      <c r="R444" s="183">
        <v>7</v>
      </c>
      <c r="S444" s="183">
        <v>30</v>
      </c>
      <c r="T444" s="60">
        <v>85</v>
      </c>
      <c r="U444" s="60">
        <v>118</v>
      </c>
    </row>
    <row r="445" spans="1:21" ht="16.5" thickTop="1" thickBot="1" x14ac:dyDescent="0.3">
      <c r="A445" s="113" t="s">
        <v>340</v>
      </c>
      <c r="B445" s="99">
        <v>1</v>
      </c>
      <c r="C445" s="119" t="s">
        <v>86</v>
      </c>
      <c r="D445" s="63" t="s">
        <v>19</v>
      </c>
      <c r="E445" s="63">
        <v>112</v>
      </c>
      <c r="F445" s="83">
        <v>7</v>
      </c>
      <c r="G445" s="83">
        <v>3</v>
      </c>
      <c r="H445" s="118">
        <v>1</v>
      </c>
      <c r="I445" s="118">
        <v>12</v>
      </c>
      <c r="J445" s="118">
        <v>2</v>
      </c>
      <c r="K445" s="118">
        <v>1</v>
      </c>
      <c r="L445" s="118">
        <v>3.12</v>
      </c>
      <c r="M445" s="118">
        <v>20</v>
      </c>
      <c r="N445" s="117">
        <v>4031</v>
      </c>
      <c r="O445" s="60">
        <v>262</v>
      </c>
      <c r="P445" s="60">
        <v>94</v>
      </c>
      <c r="Q445" s="182">
        <v>31</v>
      </c>
      <c r="R445" s="183">
        <v>5</v>
      </c>
      <c r="S445" s="183">
        <v>32</v>
      </c>
      <c r="T445" s="60">
        <v>83</v>
      </c>
      <c r="U445" s="60">
        <v>118</v>
      </c>
    </row>
    <row r="446" spans="1:21" ht="16.5" thickTop="1" thickBot="1" x14ac:dyDescent="0.3">
      <c r="A446" s="113" t="s">
        <v>340</v>
      </c>
      <c r="B446" s="114">
        <v>1</v>
      </c>
      <c r="C446" s="119" t="s">
        <v>87</v>
      </c>
      <c r="D446" s="63" t="s">
        <v>10</v>
      </c>
      <c r="E446" s="63">
        <v>113</v>
      </c>
      <c r="F446" s="83">
        <v>7</v>
      </c>
      <c r="G446" s="83">
        <v>3</v>
      </c>
      <c r="H446" s="118">
        <v>1</v>
      </c>
      <c r="I446" s="72">
        <v>13</v>
      </c>
      <c r="J446" s="118">
        <v>3</v>
      </c>
      <c r="K446" s="72">
        <v>1</v>
      </c>
      <c r="L446" s="121">
        <v>1.9</v>
      </c>
      <c r="M446" s="121">
        <v>22</v>
      </c>
      <c r="N446" s="117">
        <v>3191</v>
      </c>
      <c r="O446" s="60">
        <v>182</v>
      </c>
      <c r="P446" s="60">
        <v>95</v>
      </c>
      <c r="Q446" s="182">
        <v>23</v>
      </c>
      <c r="R446" s="178">
        <v>7</v>
      </c>
      <c r="S446" s="183">
        <v>26</v>
      </c>
      <c r="T446" s="60">
        <v>80</v>
      </c>
      <c r="U446" s="60">
        <v>122</v>
      </c>
    </row>
    <row r="447" spans="1:21" ht="16.5" thickTop="1" thickBot="1" x14ac:dyDescent="0.3">
      <c r="A447" s="113" t="s">
        <v>340</v>
      </c>
      <c r="B447" s="99">
        <v>1</v>
      </c>
      <c r="C447" s="119" t="s">
        <v>88</v>
      </c>
      <c r="D447" s="69" t="s">
        <v>89</v>
      </c>
      <c r="E447" s="63">
        <v>114</v>
      </c>
      <c r="F447" s="83">
        <v>7</v>
      </c>
      <c r="G447" s="83">
        <v>3</v>
      </c>
      <c r="H447" s="118">
        <v>1</v>
      </c>
      <c r="I447" s="118">
        <v>14</v>
      </c>
      <c r="J447" s="118">
        <v>3</v>
      </c>
      <c r="K447" s="118">
        <v>2</v>
      </c>
      <c r="L447" s="118">
        <v>2.25</v>
      </c>
      <c r="M447" s="118">
        <v>21.5</v>
      </c>
      <c r="N447" s="117">
        <v>2852</v>
      </c>
      <c r="O447" s="60">
        <v>98</v>
      </c>
      <c r="P447" s="60">
        <v>110</v>
      </c>
      <c r="Q447" s="182">
        <v>27</v>
      </c>
      <c r="R447" s="183">
        <v>5</v>
      </c>
      <c r="S447" s="183">
        <v>28</v>
      </c>
      <c r="T447" s="60">
        <v>82</v>
      </c>
      <c r="U447" s="60">
        <v>122</v>
      </c>
    </row>
    <row r="448" spans="1:21" ht="16.5" thickTop="1" thickBot="1" x14ac:dyDescent="0.3">
      <c r="A448" s="113" t="s">
        <v>340</v>
      </c>
      <c r="B448" s="114">
        <v>1</v>
      </c>
      <c r="C448" s="119" t="s">
        <v>90</v>
      </c>
      <c r="D448" s="63" t="s">
        <v>25</v>
      </c>
      <c r="E448" s="63">
        <v>115</v>
      </c>
      <c r="F448" s="83">
        <v>7</v>
      </c>
      <c r="G448" s="83">
        <v>3</v>
      </c>
      <c r="H448" s="118">
        <v>1</v>
      </c>
      <c r="I448" s="118">
        <v>15</v>
      </c>
      <c r="J448" s="118">
        <v>3</v>
      </c>
      <c r="K448" s="118">
        <v>3</v>
      </c>
      <c r="L448" s="118">
        <v>2.2200000000000002</v>
      </c>
      <c r="M448" s="118">
        <v>20</v>
      </c>
      <c r="N448" s="117">
        <v>2868</v>
      </c>
      <c r="O448" s="60">
        <v>177</v>
      </c>
      <c r="P448" s="60">
        <v>103</v>
      </c>
      <c r="Q448" s="182">
        <v>29.3</v>
      </c>
      <c r="R448" s="183">
        <v>8</v>
      </c>
      <c r="S448" s="183">
        <v>30</v>
      </c>
      <c r="T448" s="60">
        <v>60</v>
      </c>
      <c r="U448" s="60">
        <v>91</v>
      </c>
    </row>
    <row r="449" spans="1:21" ht="16.5" thickTop="1" thickBot="1" x14ac:dyDescent="0.3">
      <c r="A449" s="113" t="s">
        <v>340</v>
      </c>
      <c r="B449" s="99">
        <v>1</v>
      </c>
      <c r="C449" s="119" t="s">
        <v>91</v>
      </c>
      <c r="D449" s="63" t="s">
        <v>11</v>
      </c>
      <c r="E449" s="63">
        <v>116</v>
      </c>
      <c r="F449" s="83">
        <v>7</v>
      </c>
      <c r="G449" s="83">
        <v>3</v>
      </c>
      <c r="H449" s="118">
        <v>1</v>
      </c>
      <c r="I449" s="72">
        <v>16</v>
      </c>
      <c r="J449" s="118">
        <v>3</v>
      </c>
      <c r="K449" s="118">
        <v>4</v>
      </c>
      <c r="L449" s="118">
        <v>2.5</v>
      </c>
      <c r="M449" s="118">
        <v>22</v>
      </c>
      <c r="N449" s="120">
        <v>5926</v>
      </c>
      <c r="O449" s="60">
        <v>230</v>
      </c>
      <c r="P449" s="60">
        <v>118</v>
      </c>
      <c r="Q449" s="182">
        <v>26.5</v>
      </c>
      <c r="R449" s="183">
        <v>0</v>
      </c>
      <c r="S449" s="183">
        <v>0</v>
      </c>
      <c r="T449" s="60">
        <v>0</v>
      </c>
      <c r="U449" s="60">
        <v>0</v>
      </c>
    </row>
    <row r="450" spans="1:21" ht="16.5" thickTop="1" thickBot="1" x14ac:dyDescent="0.3">
      <c r="A450" s="113" t="s">
        <v>340</v>
      </c>
      <c r="B450" s="114">
        <v>1</v>
      </c>
      <c r="C450" s="119" t="s">
        <v>92</v>
      </c>
      <c r="D450" s="63" t="s">
        <v>36</v>
      </c>
      <c r="E450" s="63">
        <v>117</v>
      </c>
      <c r="F450" s="83">
        <v>7</v>
      </c>
      <c r="G450" s="83">
        <v>3</v>
      </c>
      <c r="H450" s="118">
        <v>1</v>
      </c>
      <c r="I450" s="118">
        <v>17</v>
      </c>
      <c r="J450" s="118">
        <v>3</v>
      </c>
      <c r="K450" s="118">
        <v>5</v>
      </c>
      <c r="L450" s="118">
        <v>2.02</v>
      </c>
      <c r="M450" s="118">
        <v>20.5</v>
      </c>
      <c r="N450" s="117">
        <v>2593</v>
      </c>
      <c r="O450" s="60">
        <v>181</v>
      </c>
      <c r="P450" s="60">
        <v>128</v>
      </c>
      <c r="Q450" s="182">
        <v>32</v>
      </c>
      <c r="R450" s="183">
        <v>3</v>
      </c>
      <c r="S450" s="183">
        <v>30</v>
      </c>
      <c r="T450" s="60">
        <v>86</v>
      </c>
      <c r="U450" s="60">
        <v>122</v>
      </c>
    </row>
    <row r="451" spans="1:21" ht="16.5" thickTop="1" thickBot="1" x14ac:dyDescent="0.3">
      <c r="A451" s="113" t="s">
        <v>340</v>
      </c>
      <c r="B451" s="99">
        <v>1</v>
      </c>
      <c r="C451" s="119" t="s">
        <v>93</v>
      </c>
      <c r="D451" s="63" t="s">
        <v>14</v>
      </c>
      <c r="E451" s="63">
        <v>118</v>
      </c>
      <c r="F451" s="83">
        <v>7</v>
      </c>
      <c r="G451" s="83">
        <v>3</v>
      </c>
      <c r="H451" s="118">
        <v>1</v>
      </c>
      <c r="I451" s="118">
        <v>18</v>
      </c>
      <c r="J451" s="118">
        <v>3</v>
      </c>
      <c r="K451" s="118">
        <v>6</v>
      </c>
      <c r="L451" s="118">
        <v>2.72</v>
      </c>
      <c r="M451" s="118">
        <v>22</v>
      </c>
      <c r="N451" s="117">
        <v>3426</v>
      </c>
      <c r="O451" s="60">
        <v>186</v>
      </c>
      <c r="P451" s="60">
        <v>124</v>
      </c>
      <c r="Q451" s="182">
        <v>26</v>
      </c>
      <c r="R451" s="183">
        <v>3</v>
      </c>
      <c r="S451" s="183">
        <v>32</v>
      </c>
      <c r="T451" s="60">
        <v>84</v>
      </c>
      <c r="U451" s="60">
        <v>122</v>
      </c>
    </row>
    <row r="452" spans="1:21" ht="16.5" thickTop="1" thickBot="1" x14ac:dyDescent="0.3">
      <c r="A452" s="113" t="s">
        <v>340</v>
      </c>
      <c r="B452" s="114">
        <v>1</v>
      </c>
      <c r="C452" s="115" t="s">
        <v>94</v>
      </c>
      <c r="D452" s="63">
        <v>8580</v>
      </c>
      <c r="E452" s="63">
        <v>119</v>
      </c>
      <c r="F452" s="83">
        <v>7</v>
      </c>
      <c r="G452" s="83">
        <v>3</v>
      </c>
      <c r="H452" s="118">
        <v>1</v>
      </c>
      <c r="I452" s="72">
        <v>19</v>
      </c>
      <c r="J452" s="118">
        <v>4</v>
      </c>
      <c r="K452" s="118">
        <v>6</v>
      </c>
      <c r="L452" s="118">
        <v>3.22</v>
      </c>
      <c r="M452" s="118">
        <v>21</v>
      </c>
      <c r="N452" s="117">
        <v>4007</v>
      </c>
      <c r="O452" s="60">
        <v>182</v>
      </c>
      <c r="P452" s="60">
        <v>105</v>
      </c>
      <c r="Q452" s="182">
        <v>27</v>
      </c>
      <c r="R452" s="183">
        <v>7.7</v>
      </c>
      <c r="S452" s="183">
        <v>22</v>
      </c>
      <c r="T452" s="60">
        <v>60</v>
      </c>
      <c r="U452" s="60">
        <v>91</v>
      </c>
    </row>
    <row r="453" spans="1:21" ht="16.5" thickTop="1" thickBot="1" x14ac:dyDescent="0.3">
      <c r="A453" s="113" t="s">
        <v>340</v>
      </c>
      <c r="B453" s="99">
        <v>1</v>
      </c>
      <c r="C453" s="122" t="s">
        <v>342</v>
      </c>
      <c r="D453" s="71" t="s">
        <v>343</v>
      </c>
      <c r="E453" s="63">
        <v>120</v>
      </c>
      <c r="F453" s="83">
        <v>7</v>
      </c>
      <c r="G453" s="83">
        <v>3</v>
      </c>
      <c r="H453" s="118">
        <v>1</v>
      </c>
      <c r="I453" s="118">
        <v>20</v>
      </c>
      <c r="J453" s="118">
        <v>4</v>
      </c>
      <c r="K453" s="118">
        <v>5</v>
      </c>
      <c r="L453" s="118">
        <v>2.54</v>
      </c>
      <c r="M453" s="118">
        <v>20.5</v>
      </c>
      <c r="N453" s="120">
        <v>6744</v>
      </c>
      <c r="O453" s="60">
        <v>188</v>
      </c>
      <c r="P453" s="60">
        <v>106</v>
      </c>
      <c r="Q453" s="182">
        <v>24</v>
      </c>
      <c r="R453" s="183">
        <v>0</v>
      </c>
      <c r="S453" s="183">
        <v>0</v>
      </c>
      <c r="T453" s="60">
        <v>0</v>
      </c>
      <c r="U453" s="60">
        <v>0</v>
      </c>
    </row>
    <row r="454" spans="1:21" ht="16.5" thickTop="1" thickBot="1" x14ac:dyDescent="0.3">
      <c r="A454" s="113" t="s">
        <v>340</v>
      </c>
      <c r="B454" s="114">
        <v>1</v>
      </c>
      <c r="C454" s="122" t="s">
        <v>344</v>
      </c>
      <c r="D454" s="71" t="s">
        <v>345</v>
      </c>
      <c r="E454" s="63">
        <v>121</v>
      </c>
      <c r="F454" s="83">
        <v>7</v>
      </c>
      <c r="G454" s="83">
        <v>3</v>
      </c>
      <c r="H454" s="118">
        <v>1</v>
      </c>
      <c r="I454" s="118">
        <v>21</v>
      </c>
      <c r="J454" s="118">
        <v>4</v>
      </c>
      <c r="K454" s="118">
        <v>4</v>
      </c>
      <c r="L454" s="118">
        <v>2.77</v>
      </c>
      <c r="M454" s="118">
        <v>22</v>
      </c>
      <c r="N454" s="120">
        <v>6050</v>
      </c>
      <c r="O454" s="60">
        <v>191</v>
      </c>
      <c r="P454" s="60">
        <v>121</v>
      </c>
      <c r="Q454" s="182">
        <v>28</v>
      </c>
      <c r="R454" s="183">
        <v>0</v>
      </c>
      <c r="S454" s="183">
        <v>0</v>
      </c>
      <c r="T454" s="60">
        <v>0</v>
      </c>
      <c r="U454" s="60">
        <v>0</v>
      </c>
    </row>
    <row r="455" spans="1:21" ht="16.5" thickTop="1" thickBot="1" x14ac:dyDescent="0.3">
      <c r="A455" s="113" t="s">
        <v>340</v>
      </c>
      <c r="B455" s="99">
        <v>1</v>
      </c>
      <c r="C455" s="122" t="s">
        <v>346</v>
      </c>
      <c r="D455" s="71" t="s">
        <v>347</v>
      </c>
      <c r="E455" s="63">
        <v>122</v>
      </c>
      <c r="F455" s="83">
        <v>7</v>
      </c>
      <c r="G455" s="83">
        <v>3</v>
      </c>
      <c r="H455" s="118">
        <v>1</v>
      </c>
      <c r="I455" s="72">
        <v>22</v>
      </c>
      <c r="J455" s="118">
        <v>4</v>
      </c>
      <c r="K455" s="118">
        <v>3</v>
      </c>
      <c r="L455" s="118">
        <v>2.59</v>
      </c>
      <c r="M455" s="118">
        <v>21</v>
      </c>
      <c r="N455" s="120">
        <v>5294</v>
      </c>
      <c r="O455" s="60">
        <v>160</v>
      </c>
      <c r="P455" s="60">
        <v>115</v>
      </c>
      <c r="Q455" s="182">
        <v>26</v>
      </c>
      <c r="R455" s="183">
        <v>0</v>
      </c>
      <c r="S455" s="183">
        <v>0</v>
      </c>
      <c r="T455" s="60">
        <v>0</v>
      </c>
      <c r="U455" s="60">
        <v>118</v>
      </c>
    </row>
    <row r="456" spans="1:21" ht="16.5" thickTop="1" thickBot="1" x14ac:dyDescent="0.3">
      <c r="A456" s="113" t="s">
        <v>340</v>
      </c>
      <c r="B456" s="114">
        <v>1</v>
      </c>
      <c r="C456" s="122" t="s">
        <v>348</v>
      </c>
      <c r="D456" s="71" t="s">
        <v>349</v>
      </c>
      <c r="E456" s="63">
        <v>123</v>
      </c>
      <c r="F456" s="83">
        <v>7</v>
      </c>
      <c r="G456" s="83">
        <v>3</v>
      </c>
      <c r="H456" s="118">
        <v>1</v>
      </c>
      <c r="I456" s="118">
        <v>23</v>
      </c>
      <c r="J456" s="118">
        <v>4</v>
      </c>
      <c r="K456" s="118">
        <v>2</v>
      </c>
      <c r="L456" s="118">
        <v>2.63</v>
      </c>
      <c r="M456" s="118">
        <v>20.5</v>
      </c>
      <c r="N456" s="117">
        <v>6752</v>
      </c>
      <c r="O456" s="60">
        <v>200</v>
      </c>
      <c r="P456" s="60">
        <v>107</v>
      </c>
      <c r="Q456" s="182">
        <v>28</v>
      </c>
      <c r="R456" s="183">
        <v>3</v>
      </c>
      <c r="S456" s="183">
        <v>26</v>
      </c>
      <c r="T456" s="60">
        <v>82</v>
      </c>
      <c r="U456" s="60">
        <v>118</v>
      </c>
    </row>
    <row r="457" spans="1:21" ht="16.5" thickTop="1" thickBot="1" x14ac:dyDescent="0.3">
      <c r="A457" s="113" t="s">
        <v>340</v>
      </c>
      <c r="B457" s="99">
        <v>1</v>
      </c>
      <c r="C457" s="122" t="s">
        <v>352</v>
      </c>
      <c r="D457" s="71" t="s">
        <v>353</v>
      </c>
      <c r="E457" s="63">
        <v>124</v>
      </c>
      <c r="F457" s="83">
        <v>7</v>
      </c>
      <c r="G457" s="83">
        <v>3</v>
      </c>
      <c r="H457" s="118">
        <v>1</v>
      </c>
      <c r="I457" s="118">
        <v>24</v>
      </c>
      <c r="J457" s="118">
        <v>4</v>
      </c>
      <c r="K457" s="118">
        <v>1</v>
      </c>
      <c r="L457" s="118">
        <v>3</v>
      </c>
      <c r="M457" s="118">
        <v>22</v>
      </c>
      <c r="N457" s="120">
        <v>6840</v>
      </c>
      <c r="O457" s="60">
        <v>203</v>
      </c>
      <c r="P457" s="60">
        <v>80</v>
      </c>
      <c r="Q457" s="182">
        <v>26</v>
      </c>
      <c r="R457" s="183">
        <v>0</v>
      </c>
      <c r="S457" s="183">
        <v>0</v>
      </c>
      <c r="T457" s="60">
        <v>0</v>
      </c>
      <c r="U457" s="60">
        <v>122</v>
      </c>
    </row>
    <row r="458" spans="1:21" ht="16.5" thickTop="1" thickBot="1" x14ac:dyDescent="0.3">
      <c r="A458" s="113" t="s">
        <v>340</v>
      </c>
      <c r="B458" s="114">
        <v>1</v>
      </c>
      <c r="C458" s="122" t="s">
        <v>350</v>
      </c>
      <c r="D458" s="71" t="s">
        <v>351</v>
      </c>
      <c r="E458" s="63">
        <v>125</v>
      </c>
      <c r="F458" s="83">
        <v>7</v>
      </c>
      <c r="G458" s="83">
        <v>3</v>
      </c>
      <c r="H458" s="118">
        <v>1</v>
      </c>
      <c r="I458" s="72">
        <v>25</v>
      </c>
      <c r="J458" s="118">
        <v>5</v>
      </c>
      <c r="K458" s="72">
        <v>1</v>
      </c>
      <c r="L458" s="121">
        <v>2.84</v>
      </c>
      <c r="M458" s="121">
        <v>21.5</v>
      </c>
      <c r="N458" s="117">
        <v>3600</v>
      </c>
      <c r="O458" s="60">
        <v>233</v>
      </c>
      <c r="P458" s="60">
        <v>90</v>
      </c>
      <c r="Q458" s="182">
        <v>27</v>
      </c>
      <c r="R458" s="178">
        <v>4</v>
      </c>
      <c r="S458" s="183">
        <v>30</v>
      </c>
      <c r="T458" s="60">
        <v>81</v>
      </c>
      <c r="U458" s="60">
        <v>118</v>
      </c>
    </row>
    <row r="459" spans="1:21" ht="16.5" thickTop="1" thickBot="1" x14ac:dyDescent="0.3">
      <c r="A459" s="113" t="s">
        <v>340</v>
      </c>
      <c r="B459" s="99">
        <v>1</v>
      </c>
      <c r="C459" s="122" t="s">
        <v>354</v>
      </c>
      <c r="D459" s="71" t="s">
        <v>355</v>
      </c>
      <c r="E459" s="63">
        <v>126</v>
      </c>
      <c r="F459" s="83">
        <v>7</v>
      </c>
      <c r="G459" s="83">
        <v>3</v>
      </c>
      <c r="H459" s="118">
        <v>1</v>
      </c>
      <c r="I459" s="118">
        <v>26</v>
      </c>
      <c r="J459" s="118">
        <v>5</v>
      </c>
      <c r="K459" s="118">
        <v>2</v>
      </c>
      <c r="L459" s="118">
        <v>2.72</v>
      </c>
      <c r="M459" s="118">
        <v>20</v>
      </c>
      <c r="N459" s="117">
        <v>7027</v>
      </c>
      <c r="O459" s="60">
        <v>154</v>
      </c>
      <c r="P459" s="60">
        <v>98</v>
      </c>
      <c r="Q459" s="182">
        <v>24</v>
      </c>
      <c r="R459" s="183">
        <v>7</v>
      </c>
      <c r="S459" s="183">
        <v>26</v>
      </c>
      <c r="T459" s="60">
        <v>83</v>
      </c>
      <c r="U459" s="60">
        <v>118</v>
      </c>
    </row>
    <row r="460" spans="1:21" ht="16.5" thickTop="1" thickBot="1" x14ac:dyDescent="0.3">
      <c r="A460" s="113" t="s">
        <v>340</v>
      </c>
      <c r="B460" s="114">
        <v>1</v>
      </c>
      <c r="C460" s="122" t="s">
        <v>356</v>
      </c>
      <c r="D460" s="71" t="s">
        <v>357</v>
      </c>
      <c r="E460" s="63">
        <v>127</v>
      </c>
      <c r="F460" s="83">
        <v>7</v>
      </c>
      <c r="G460" s="83">
        <v>3</v>
      </c>
      <c r="H460" s="118">
        <v>1</v>
      </c>
      <c r="I460" s="118">
        <v>27</v>
      </c>
      <c r="J460" s="118">
        <v>5</v>
      </c>
      <c r="K460" s="118">
        <v>3</v>
      </c>
      <c r="L460" s="118">
        <v>2.15</v>
      </c>
      <c r="M460" s="118">
        <v>22</v>
      </c>
      <c r="N460" s="120">
        <v>3775</v>
      </c>
      <c r="O460" s="60">
        <v>217</v>
      </c>
      <c r="P460" s="60">
        <v>99</v>
      </c>
      <c r="Q460" s="182">
        <v>22</v>
      </c>
      <c r="R460" s="183">
        <v>0</v>
      </c>
      <c r="S460" s="183">
        <v>0</v>
      </c>
      <c r="T460" s="60">
        <v>0</v>
      </c>
      <c r="U460" s="60">
        <v>118</v>
      </c>
    </row>
    <row r="461" spans="1:21" ht="16.5" thickTop="1" thickBot="1" x14ac:dyDescent="0.3">
      <c r="A461" s="113" t="s">
        <v>340</v>
      </c>
      <c r="B461" s="99">
        <v>1</v>
      </c>
      <c r="C461" s="122" t="s">
        <v>358</v>
      </c>
      <c r="D461" s="71" t="s">
        <v>359</v>
      </c>
      <c r="E461" s="63">
        <v>128</v>
      </c>
      <c r="F461" s="83">
        <v>7</v>
      </c>
      <c r="G461" s="83">
        <v>3</v>
      </c>
      <c r="H461" s="118">
        <v>1</v>
      </c>
      <c r="I461" s="72">
        <v>28</v>
      </c>
      <c r="J461" s="118">
        <v>5</v>
      </c>
      <c r="K461" s="118">
        <v>4</v>
      </c>
      <c r="L461" s="118">
        <v>2.37</v>
      </c>
      <c r="M461" s="118">
        <v>20.5</v>
      </c>
      <c r="N461" s="120">
        <v>3500</v>
      </c>
      <c r="O461" s="60">
        <v>166</v>
      </c>
      <c r="P461" s="60">
        <v>100</v>
      </c>
      <c r="Q461" s="182">
        <v>28</v>
      </c>
      <c r="R461" s="183">
        <v>0</v>
      </c>
      <c r="S461" s="183">
        <v>0</v>
      </c>
      <c r="T461" s="60">
        <v>0</v>
      </c>
      <c r="U461" s="60">
        <v>118</v>
      </c>
    </row>
    <row r="462" spans="1:21" ht="16.5" thickTop="1" thickBot="1" x14ac:dyDescent="0.3">
      <c r="A462" s="113" t="s">
        <v>340</v>
      </c>
      <c r="B462" s="114">
        <v>1</v>
      </c>
      <c r="C462" s="122" t="s">
        <v>360</v>
      </c>
      <c r="D462" s="71" t="s">
        <v>361</v>
      </c>
      <c r="E462" s="63">
        <v>129</v>
      </c>
      <c r="F462" s="83">
        <v>7</v>
      </c>
      <c r="G462" s="83">
        <v>3</v>
      </c>
      <c r="H462" s="118">
        <v>1</v>
      </c>
      <c r="I462" s="118">
        <v>29</v>
      </c>
      <c r="J462" s="118">
        <v>5</v>
      </c>
      <c r="K462" s="118">
        <v>5</v>
      </c>
      <c r="L462" s="118">
        <v>3.15</v>
      </c>
      <c r="M462" s="118">
        <v>21</v>
      </c>
      <c r="N462" s="120">
        <v>6446</v>
      </c>
      <c r="O462" s="60">
        <v>190</v>
      </c>
      <c r="P462" s="60">
        <v>92</v>
      </c>
      <c r="Q462" s="182">
        <v>25</v>
      </c>
      <c r="R462" s="183">
        <v>0</v>
      </c>
      <c r="S462" s="183">
        <v>0</v>
      </c>
      <c r="T462" s="60">
        <v>0</v>
      </c>
      <c r="U462" s="60">
        <v>122</v>
      </c>
    </row>
    <row r="463" spans="1:21" ht="16.5" thickTop="1" thickBot="1" x14ac:dyDescent="0.3">
      <c r="A463" s="113" t="s">
        <v>340</v>
      </c>
      <c r="B463" s="99">
        <v>1</v>
      </c>
      <c r="C463" s="122" t="s">
        <v>364</v>
      </c>
      <c r="D463" s="71" t="s">
        <v>365</v>
      </c>
      <c r="E463" s="63">
        <v>130</v>
      </c>
      <c r="F463" s="83">
        <v>7</v>
      </c>
      <c r="G463" s="83">
        <v>3</v>
      </c>
      <c r="H463" s="118">
        <v>1</v>
      </c>
      <c r="I463" s="118">
        <v>30</v>
      </c>
      <c r="J463" s="118">
        <v>5</v>
      </c>
      <c r="K463" s="118">
        <v>6</v>
      </c>
      <c r="L463" s="118">
        <v>3.18</v>
      </c>
      <c r="M463" s="118">
        <v>22</v>
      </c>
      <c r="N463" s="120">
        <v>6900</v>
      </c>
      <c r="O463" s="60">
        <v>238</v>
      </c>
      <c r="P463" s="60">
        <v>90</v>
      </c>
      <c r="Q463" s="182">
        <v>26</v>
      </c>
      <c r="R463" s="183">
        <v>0</v>
      </c>
      <c r="S463" s="183">
        <v>0</v>
      </c>
      <c r="T463" s="60">
        <v>0</v>
      </c>
      <c r="U463" s="60">
        <v>122</v>
      </c>
    </row>
    <row r="464" spans="1:21" ht="16.5" thickTop="1" thickBot="1" x14ac:dyDescent="0.3">
      <c r="A464" s="113" t="s">
        <v>340</v>
      </c>
      <c r="B464" s="114">
        <v>1</v>
      </c>
      <c r="C464" s="122" t="s">
        <v>362</v>
      </c>
      <c r="D464" s="71" t="s">
        <v>363</v>
      </c>
      <c r="E464" s="63">
        <v>131</v>
      </c>
      <c r="F464" s="83">
        <v>7</v>
      </c>
      <c r="G464" s="83">
        <v>3</v>
      </c>
      <c r="H464" s="118">
        <v>1</v>
      </c>
      <c r="I464" s="72">
        <v>31</v>
      </c>
      <c r="J464" s="118">
        <v>6</v>
      </c>
      <c r="K464" s="118">
        <v>6</v>
      </c>
      <c r="L464" s="118">
        <v>3.2</v>
      </c>
      <c r="M464" s="118">
        <v>21.5</v>
      </c>
      <c r="N464" s="120">
        <v>5790</v>
      </c>
      <c r="O464" s="60">
        <v>283</v>
      </c>
      <c r="P464" s="60">
        <v>99</v>
      </c>
      <c r="Q464" s="182">
        <v>28</v>
      </c>
      <c r="R464" s="183">
        <v>0</v>
      </c>
      <c r="S464" s="183">
        <v>0</v>
      </c>
      <c r="T464" s="60">
        <v>0</v>
      </c>
      <c r="U464" s="60">
        <v>122</v>
      </c>
    </row>
    <row r="465" spans="1:21" ht="16.5" thickTop="1" thickBot="1" x14ac:dyDescent="0.3">
      <c r="A465" s="113" t="s">
        <v>340</v>
      </c>
      <c r="B465" s="99">
        <v>1</v>
      </c>
      <c r="C465" s="122" t="s">
        <v>366</v>
      </c>
      <c r="D465" s="71" t="s">
        <v>367</v>
      </c>
      <c r="E465" s="63">
        <v>132</v>
      </c>
      <c r="F465" s="83">
        <v>7</v>
      </c>
      <c r="G465" s="83">
        <v>3</v>
      </c>
      <c r="H465" s="118">
        <v>1</v>
      </c>
      <c r="I465" s="118">
        <v>32</v>
      </c>
      <c r="J465" s="118">
        <v>6</v>
      </c>
      <c r="K465" s="118">
        <v>5</v>
      </c>
      <c r="L465" s="118">
        <v>3.45</v>
      </c>
      <c r="M465" s="118">
        <v>20</v>
      </c>
      <c r="N465" s="117">
        <v>4457</v>
      </c>
      <c r="O465" s="60">
        <v>276</v>
      </c>
      <c r="P465" s="60">
        <v>104</v>
      </c>
      <c r="Q465" s="182">
        <v>25</v>
      </c>
      <c r="R465" s="183">
        <v>3</v>
      </c>
      <c r="S465" s="183">
        <v>28</v>
      </c>
      <c r="T465" s="60">
        <v>82</v>
      </c>
      <c r="U465" s="60">
        <v>122</v>
      </c>
    </row>
    <row r="466" spans="1:21" ht="16.5" thickTop="1" thickBot="1" x14ac:dyDescent="0.3">
      <c r="A466" s="113" t="s">
        <v>340</v>
      </c>
      <c r="B466" s="114">
        <v>1</v>
      </c>
      <c r="C466" s="122" t="s">
        <v>368</v>
      </c>
      <c r="D466" s="71" t="s">
        <v>369</v>
      </c>
      <c r="E466" s="63">
        <v>133</v>
      </c>
      <c r="F466" s="83">
        <v>7</v>
      </c>
      <c r="G466" s="83">
        <v>3</v>
      </c>
      <c r="H466" s="118">
        <v>1</v>
      </c>
      <c r="I466" s="118">
        <v>33</v>
      </c>
      <c r="J466" s="118">
        <v>6</v>
      </c>
      <c r="K466" s="118">
        <v>4</v>
      </c>
      <c r="L466" s="118">
        <v>3.13</v>
      </c>
      <c r="M466" s="118">
        <v>21.5</v>
      </c>
      <c r="N466" s="117">
        <v>8870</v>
      </c>
      <c r="O466" s="60">
        <v>267</v>
      </c>
      <c r="P466" s="60">
        <v>94</v>
      </c>
      <c r="Q466" s="182">
        <v>30</v>
      </c>
      <c r="R466" s="183">
        <v>5</v>
      </c>
      <c r="S466" s="183">
        <v>32</v>
      </c>
      <c r="T466" s="60">
        <v>85</v>
      </c>
      <c r="U466" s="60">
        <v>118</v>
      </c>
    </row>
    <row r="467" spans="1:21" ht="16.5" thickTop="1" thickBot="1" x14ac:dyDescent="0.3">
      <c r="A467" s="113" t="s">
        <v>340</v>
      </c>
      <c r="B467" s="99">
        <v>1</v>
      </c>
      <c r="C467" s="122" t="s">
        <v>370</v>
      </c>
      <c r="D467" s="71" t="s">
        <v>371</v>
      </c>
      <c r="E467" s="63">
        <v>134</v>
      </c>
      <c r="F467" s="83">
        <v>7</v>
      </c>
      <c r="G467" s="83">
        <v>3</v>
      </c>
      <c r="H467" s="118">
        <v>1</v>
      </c>
      <c r="I467" s="72">
        <v>34</v>
      </c>
      <c r="J467" s="118">
        <v>6</v>
      </c>
      <c r="K467" s="118">
        <v>3</v>
      </c>
      <c r="L467" s="118">
        <v>2.65</v>
      </c>
      <c r="M467" s="118">
        <v>22</v>
      </c>
      <c r="N467" s="117">
        <v>6350</v>
      </c>
      <c r="O467" s="60">
        <v>200</v>
      </c>
      <c r="P467" s="60">
        <v>102</v>
      </c>
      <c r="Q467" s="182">
        <v>26</v>
      </c>
      <c r="R467" s="183">
        <v>5</v>
      </c>
      <c r="S467" s="183">
        <v>32</v>
      </c>
      <c r="T467" s="60">
        <v>83</v>
      </c>
      <c r="U467" s="60">
        <v>118</v>
      </c>
    </row>
    <row r="468" spans="1:21" ht="16.5" thickTop="1" thickBot="1" x14ac:dyDescent="0.3">
      <c r="A468" s="113" t="s">
        <v>340</v>
      </c>
      <c r="B468" s="114">
        <v>1</v>
      </c>
      <c r="C468" s="119" t="s">
        <v>372</v>
      </c>
      <c r="D468" s="63"/>
      <c r="E468" s="63">
        <v>135</v>
      </c>
      <c r="F468" s="83">
        <v>7</v>
      </c>
      <c r="G468" s="83">
        <v>3</v>
      </c>
      <c r="H468" s="118">
        <v>1</v>
      </c>
      <c r="I468" s="118">
        <v>35</v>
      </c>
      <c r="J468" s="118">
        <v>6</v>
      </c>
      <c r="K468" s="118">
        <v>2</v>
      </c>
      <c r="L468" s="118">
        <v>2.86</v>
      </c>
      <c r="M468" s="118">
        <v>20</v>
      </c>
      <c r="N468" s="117">
        <v>5770</v>
      </c>
      <c r="O468" s="60">
        <v>225</v>
      </c>
      <c r="P468" s="60">
        <v>90</v>
      </c>
      <c r="Q468" s="182">
        <v>24</v>
      </c>
      <c r="R468" s="183">
        <v>5</v>
      </c>
      <c r="S468" s="183">
        <v>30</v>
      </c>
      <c r="T468" s="60">
        <v>80</v>
      </c>
      <c r="U468" s="60">
        <v>122</v>
      </c>
    </row>
    <row r="469" spans="1:21" ht="16.5" thickTop="1" thickBot="1" x14ac:dyDescent="0.3">
      <c r="A469" s="113" t="s">
        <v>340</v>
      </c>
      <c r="B469" s="99">
        <v>1</v>
      </c>
      <c r="C469" s="122" t="s">
        <v>95</v>
      </c>
      <c r="D469" s="69"/>
      <c r="E469" s="63">
        <v>136</v>
      </c>
      <c r="F469" s="83">
        <v>7</v>
      </c>
      <c r="G469" s="83">
        <v>3</v>
      </c>
      <c r="H469" s="118">
        <v>1</v>
      </c>
      <c r="I469" s="118">
        <v>36</v>
      </c>
      <c r="J469" s="118">
        <v>6</v>
      </c>
      <c r="K469" s="118">
        <v>1</v>
      </c>
      <c r="L469" s="118">
        <v>3.4</v>
      </c>
      <c r="M469" s="118">
        <v>21</v>
      </c>
      <c r="N469" s="117">
        <v>8350</v>
      </c>
      <c r="O469" s="60">
        <v>189</v>
      </c>
      <c r="P469" s="60">
        <v>95</v>
      </c>
      <c r="Q469" s="182">
        <v>26.5</v>
      </c>
      <c r="R469" s="183">
        <v>7</v>
      </c>
      <c r="S469" s="183">
        <v>26.2</v>
      </c>
      <c r="T469" s="60">
        <v>85</v>
      </c>
      <c r="U469" s="60">
        <v>118</v>
      </c>
    </row>
    <row r="470" spans="1:21" ht="16.5" thickTop="1" thickBot="1" x14ac:dyDescent="0.3">
      <c r="A470" s="113" t="s">
        <v>340</v>
      </c>
      <c r="B470" s="114">
        <v>1</v>
      </c>
      <c r="C470" s="115" t="s">
        <v>88</v>
      </c>
      <c r="D470" s="69" t="s">
        <v>89</v>
      </c>
      <c r="E470" s="63">
        <v>201</v>
      </c>
      <c r="F470" s="83">
        <v>7</v>
      </c>
      <c r="G470" s="83">
        <v>3</v>
      </c>
      <c r="H470" s="118">
        <v>2</v>
      </c>
      <c r="I470" s="118">
        <v>14</v>
      </c>
      <c r="J470" s="72">
        <v>7</v>
      </c>
      <c r="K470" s="72">
        <v>1</v>
      </c>
      <c r="L470" s="121">
        <v>2.68</v>
      </c>
      <c r="M470" s="121">
        <v>21.5</v>
      </c>
      <c r="N470" s="117">
        <v>8580</v>
      </c>
      <c r="O470" s="60">
        <v>94</v>
      </c>
      <c r="P470" s="60">
        <v>103</v>
      </c>
      <c r="Q470" s="182">
        <v>26.9</v>
      </c>
      <c r="R470" s="178">
        <v>5</v>
      </c>
      <c r="S470" s="183">
        <v>27.5</v>
      </c>
      <c r="T470" s="60">
        <v>82</v>
      </c>
      <c r="U470" s="60">
        <v>122</v>
      </c>
    </row>
    <row r="471" spans="1:21" ht="16.5" thickTop="1" thickBot="1" x14ac:dyDescent="0.3">
      <c r="A471" s="113" t="s">
        <v>340</v>
      </c>
      <c r="B471" s="99">
        <v>1</v>
      </c>
      <c r="C471" s="115" t="s">
        <v>82</v>
      </c>
      <c r="D471" s="63">
        <v>8528</v>
      </c>
      <c r="E471" s="63">
        <v>202</v>
      </c>
      <c r="F471" s="83">
        <v>7</v>
      </c>
      <c r="G471" s="83">
        <v>3</v>
      </c>
      <c r="H471" s="118">
        <v>2</v>
      </c>
      <c r="I471" s="118">
        <v>8</v>
      </c>
      <c r="J471" s="72">
        <v>7</v>
      </c>
      <c r="K471" s="118">
        <v>2</v>
      </c>
      <c r="L471" s="118">
        <v>2</v>
      </c>
      <c r="M471" s="118">
        <v>20</v>
      </c>
      <c r="N471" s="117">
        <v>5225</v>
      </c>
      <c r="O471" s="60">
        <v>190</v>
      </c>
      <c r="P471" s="60">
        <v>108</v>
      </c>
      <c r="Q471" s="182">
        <v>24</v>
      </c>
      <c r="R471" s="183">
        <v>7</v>
      </c>
      <c r="S471" s="183">
        <v>29</v>
      </c>
      <c r="T471" s="60">
        <v>61</v>
      </c>
      <c r="U471" s="60">
        <v>91</v>
      </c>
    </row>
    <row r="472" spans="1:21" ht="16.5" thickTop="1" thickBot="1" x14ac:dyDescent="0.3">
      <c r="A472" s="113" t="s">
        <v>340</v>
      </c>
      <c r="B472" s="114">
        <v>1</v>
      </c>
      <c r="C472" s="119" t="s">
        <v>78</v>
      </c>
      <c r="D472" s="63" t="s">
        <v>2</v>
      </c>
      <c r="E472" s="63">
        <v>203</v>
      </c>
      <c r="F472" s="83">
        <v>7</v>
      </c>
      <c r="G472" s="83">
        <v>3</v>
      </c>
      <c r="H472" s="118">
        <v>2</v>
      </c>
      <c r="I472" s="118">
        <v>4</v>
      </c>
      <c r="J472" s="72">
        <v>7</v>
      </c>
      <c r="K472" s="118">
        <v>3</v>
      </c>
      <c r="L472" s="118">
        <v>3.26</v>
      </c>
      <c r="M472" s="118">
        <v>22</v>
      </c>
      <c r="N472" s="117">
        <v>8250</v>
      </c>
      <c r="O472" s="60">
        <v>239</v>
      </c>
      <c r="P472" s="60">
        <v>124</v>
      </c>
      <c r="Q472" s="182">
        <v>28.2</v>
      </c>
      <c r="R472" s="183">
        <v>7</v>
      </c>
      <c r="S472" s="183">
        <v>29.5</v>
      </c>
      <c r="T472" s="60">
        <v>87</v>
      </c>
      <c r="U472" s="60">
        <v>118</v>
      </c>
    </row>
    <row r="473" spans="1:21" ht="16.5" thickTop="1" thickBot="1" x14ac:dyDescent="0.3">
      <c r="A473" s="113" t="s">
        <v>340</v>
      </c>
      <c r="B473" s="99">
        <v>1</v>
      </c>
      <c r="C473" s="119" t="s">
        <v>83</v>
      </c>
      <c r="D473" s="63">
        <v>8607</v>
      </c>
      <c r="E473" s="63">
        <v>204</v>
      </c>
      <c r="F473" s="83">
        <v>7</v>
      </c>
      <c r="G473" s="83">
        <v>3</v>
      </c>
      <c r="H473" s="118">
        <v>2</v>
      </c>
      <c r="I473" s="118">
        <v>9</v>
      </c>
      <c r="J473" s="72">
        <v>7</v>
      </c>
      <c r="K473" s="118">
        <v>4</v>
      </c>
      <c r="L473" s="118">
        <v>3</v>
      </c>
      <c r="M473" s="118">
        <v>21.5</v>
      </c>
      <c r="N473" s="117">
        <v>6220</v>
      </c>
      <c r="O473" s="60">
        <v>155</v>
      </c>
      <c r="P473" s="60">
        <v>106</v>
      </c>
      <c r="Q473" s="182">
        <v>25</v>
      </c>
      <c r="R473" s="183">
        <v>7</v>
      </c>
      <c r="S473" s="183">
        <v>28</v>
      </c>
      <c r="T473" s="60">
        <v>65</v>
      </c>
      <c r="U473" s="60">
        <v>91</v>
      </c>
    </row>
    <row r="474" spans="1:21" ht="16.5" thickTop="1" thickBot="1" x14ac:dyDescent="0.3">
      <c r="A474" s="113" t="s">
        <v>340</v>
      </c>
      <c r="B474" s="114">
        <v>1</v>
      </c>
      <c r="C474" s="119" t="s">
        <v>87</v>
      </c>
      <c r="D474" s="63" t="s">
        <v>10</v>
      </c>
      <c r="E474" s="63">
        <v>205</v>
      </c>
      <c r="F474" s="83">
        <v>7</v>
      </c>
      <c r="G474" s="83">
        <v>3</v>
      </c>
      <c r="H474" s="118">
        <v>2</v>
      </c>
      <c r="I474" s="118">
        <v>13</v>
      </c>
      <c r="J474" s="72">
        <v>7</v>
      </c>
      <c r="K474" s="118">
        <v>5</v>
      </c>
      <c r="L474" s="118">
        <v>2.12</v>
      </c>
      <c r="M474" s="118">
        <v>21</v>
      </c>
      <c r="N474" s="120">
        <v>2546</v>
      </c>
      <c r="O474" s="60">
        <v>178</v>
      </c>
      <c r="P474" s="60">
        <v>98</v>
      </c>
      <c r="Q474" s="182">
        <v>23.2</v>
      </c>
      <c r="R474" s="183">
        <v>7</v>
      </c>
      <c r="S474" s="183">
        <v>25.5</v>
      </c>
      <c r="T474" s="60">
        <v>85</v>
      </c>
      <c r="U474" s="60">
        <v>118</v>
      </c>
    </row>
    <row r="475" spans="1:21" ht="16.5" thickTop="1" thickBot="1" x14ac:dyDescent="0.3">
      <c r="A475" s="113" t="s">
        <v>340</v>
      </c>
      <c r="B475" s="99">
        <v>1</v>
      </c>
      <c r="C475" s="115" t="s">
        <v>81</v>
      </c>
      <c r="D475" s="63">
        <v>8544</v>
      </c>
      <c r="E475" s="63">
        <v>206</v>
      </c>
      <c r="F475" s="83">
        <v>7</v>
      </c>
      <c r="G475" s="83">
        <v>3</v>
      </c>
      <c r="H475" s="118">
        <v>2</v>
      </c>
      <c r="I475" s="118">
        <v>7</v>
      </c>
      <c r="J475" s="72">
        <v>7</v>
      </c>
      <c r="K475" s="118">
        <v>6</v>
      </c>
      <c r="L475" s="118">
        <v>1.9</v>
      </c>
      <c r="M475" s="118">
        <v>20</v>
      </c>
      <c r="N475" s="117">
        <v>4008</v>
      </c>
      <c r="O475" s="60">
        <v>255</v>
      </c>
      <c r="P475" s="60">
        <v>110</v>
      </c>
      <c r="Q475" s="182">
        <v>23.3</v>
      </c>
      <c r="R475" s="183">
        <v>6</v>
      </c>
      <c r="S475" s="183">
        <v>26</v>
      </c>
      <c r="T475" s="60">
        <v>63</v>
      </c>
      <c r="U475" s="60">
        <v>91</v>
      </c>
    </row>
    <row r="476" spans="1:21" ht="16.5" thickTop="1" thickBot="1" x14ac:dyDescent="0.3">
      <c r="A476" s="113" t="s">
        <v>340</v>
      </c>
      <c r="B476" s="114">
        <v>1</v>
      </c>
      <c r="C476" s="122" t="s">
        <v>370</v>
      </c>
      <c r="D476" s="71" t="s">
        <v>371</v>
      </c>
      <c r="E476" s="63">
        <v>207</v>
      </c>
      <c r="F476" s="83">
        <v>7</v>
      </c>
      <c r="G476" s="83">
        <v>3</v>
      </c>
      <c r="H476" s="118">
        <v>2</v>
      </c>
      <c r="I476" s="118">
        <v>34</v>
      </c>
      <c r="J476" s="118">
        <v>8</v>
      </c>
      <c r="K476" s="118">
        <v>6</v>
      </c>
      <c r="L476" s="118">
        <v>2.36</v>
      </c>
      <c r="M476" s="118">
        <v>20.5</v>
      </c>
      <c r="N476" s="117">
        <v>6120</v>
      </c>
      <c r="O476" s="60">
        <v>215</v>
      </c>
      <c r="P476" s="60">
        <v>108</v>
      </c>
      <c r="Q476" s="182">
        <v>26.5</v>
      </c>
      <c r="R476" s="183">
        <v>5</v>
      </c>
      <c r="S476" s="183">
        <v>32.5</v>
      </c>
      <c r="T476" s="60">
        <v>84</v>
      </c>
      <c r="U476" s="60">
        <v>118</v>
      </c>
    </row>
    <row r="477" spans="1:21" ht="16.5" thickTop="1" thickBot="1" x14ac:dyDescent="0.3">
      <c r="A477" s="113" t="s">
        <v>340</v>
      </c>
      <c r="B477" s="99">
        <v>1</v>
      </c>
      <c r="C477" s="122" t="s">
        <v>354</v>
      </c>
      <c r="D477" s="71" t="s">
        <v>355</v>
      </c>
      <c r="E477" s="63">
        <v>208</v>
      </c>
      <c r="F477" s="83">
        <v>7</v>
      </c>
      <c r="G477" s="83">
        <v>3</v>
      </c>
      <c r="H477" s="118">
        <v>2</v>
      </c>
      <c r="I477" s="118">
        <v>26</v>
      </c>
      <c r="J477" s="118">
        <v>8</v>
      </c>
      <c r="K477" s="118">
        <v>5</v>
      </c>
      <c r="L477" s="118">
        <v>2.27</v>
      </c>
      <c r="M477" s="118">
        <v>22</v>
      </c>
      <c r="N477" s="117">
        <v>8230</v>
      </c>
      <c r="O477" s="60">
        <v>168</v>
      </c>
      <c r="P477" s="60">
        <v>105</v>
      </c>
      <c r="Q477" s="182">
        <v>24.5</v>
      </c>
      <c r="R477" s="183">
        <v>7</v>
      </c>
      <c r="S477" s="183">
        <v>25.9</v>
      </c>
      <c r="T477" s="60">
        <v>84</v>
      </c>
      <c r="U477" s="60">
        <v>118</v>
      </c>
    </row>
    <row r="478" spans="1:21" ht="16.5" thickTop="1" thickBot="1" x14ac:dyDescent="0.3">
      <c r="A478" s="113" t="s">
        <v>340</v>
      </c>
      <c r="B478" s="114">
        <v>1</v>
      </c>
      <c r="C478" s="115" t="s">
        <v>75</v>
      </c>
      <c r="D478" s="63" t="s">
        <v>35</v>
      </c>
      <c r="E478" s="63">
        <v>209</v>
      </c>
      <c r="F478" s="83">
        <v>7</v>
      </c>
      <c r="G478" s="83">
        <v>3</v>
      </c>
      <c r="H478" s="118">
        <v>2</v>
      </c>
      <c r="I478" s="118">
        <v>1</v>
      </c>
      <c r="J478" s="118">
        <v>8</v>
      </c>
      <c r="K478" s="118">
        <v>4</v>
      </c>
      <c r="L478" s="118">
        <v>1.85</v>
      </c>
      <c r="M478" s="118">
        <v>21.5</v>
      </c>
      <c r="N478" s="117">
        <v>4240</v>
      </c>
      <c r="O478" s="60">
        <v>260</v>
      </c>
      <c r="P478" s="60">
        <v>83</v>
      </c>
      <c r="Q478" s="182">
        <v>24.2</v>
      </c>
      <c r="R478" s="183">
        <v>7</v>
      </c>
      <c r="S478" s="183">
        <v>26.2</v>
      </c>
      <c r="T478" s="60">
        <v>90</v>
      </c>
      <c r="U478" s="60">
        <v>118</v>
      </c>
    </row>
    <row r="479" spans="1:21" ht="16.5" thickTop="1" thickBot="1" x14ac:dyDescent="0.3">
      <c r="A479" s="113" t="s">
        <v>340</v>
      </c>
      <c r="B479" s="99">
        <v>1</v>
      </c>
      <c r="C479" s="119" t="s">
        <v>91</v>
      </c>
      <c r="D479" s="63" t="s">
        <v>11</v>
      </c>
      <c r="E479" s="63">
        <v>210</v>
      </c>
      <c r="F479" s="83">
        <v>7</v>
      </c>
      <c r="G479" s="83">
        <v>3</v>
      </c>
      <c r="H479" s="118">
        <v>2</v>
      </c>
      <c r="I479" s="118">
        <v>16</v>
      </c>
      <c r="J479" s="118">
        <v>8</v>
      </c>
      <c r="K479" s="118">
        <v>3</v>
      </c>
      <c r="L479" s="118">
        <v>2.4</v>
      </c>
      <c r="M479" s="118">
        <v>21</v>
      </c>
      <c r="N479" s="117">
        <v>6240</v>
      </c>
      <c r="O479" s="60">
        <v>240</v>
      </c>
      <c r="P479" s="60">
        <v>120</v>
      </c>
      <c r="Q479" s="182">
        <v>26.5</v>
      </c>
      <c r="R479" s="183">
        <v>9</v>
      </c>
      <c r="S479" s="183">
        <v>29</v>
      </c>
      <c r="T479" s="60">
        <v>63</v>
      </c>
      <c r="U479" s="60">
        <v>91</v>
      </c>
    </row>
    <row r="480" spans="1:21" ht="16.5" thickTop="1" thickBot="1" x14ac:dyDescent="0.3">
      <c r="A480" s="113" t="s">
        <v>340</v>
      </c>
      <c r="B480" s="114">
        <v>1</v>
      </c>
      <c r="C480" s="122" t="s">
        <v>362</v>
      </c>
      <c r="D480" s="71" t="s">
        <v>363</v>
      </c>
      <c r="E480" s="63">
        <v>211</v>
      </c>
      <c r="F480" s="83">
        <v>7</v>
      </c>
      <c r="G480" s="83">
        <v>3</v>
      </c>
      <c r="H480" s="118">
        <v>2</v>
      </c>
      <c r="I480" s="118">
        <v>31</v>
      </c>
      <c r="J480" s="118">
        <v>8</v>
      </c>
      <c r="K480" s="118">
        <v>2</v>
      </c>
      <c r="L480" s="118">
        <v>2.4500000000000002</v>
      </c>
      <c r="M480" s="118">
        <v>20.5</v>
      </c>
      <c r="N480" s="117">
        <v>6240</v>
      </c>
      <c r="O480" s="60">
        <v>289</v>
      </c>
      <c r="P480" s="60">
        <v>94</v>
      </c>
      <c r="Q480" s="182">
        <v>28</v>
      </c>
      <c r="R480" s="183">
        <v>3</v>
      </c>
      <c r="S480" s="183">
        <v>28</v>
      </c>
      <c r="T480" s="60">
        <v>88</v>
      </c>
      <c r="U480" s="60">
        <v>122</v>
      </c>
    </row>
    <row r="481" spans="1:21" ht="16.5" thickTop="1" thickBot="1" x14ac:dyDescent="0.3">
      <c r="A481" s="113" t="s">
        <v>340</v>
      </c>
      <c r="B481" s="99">
        <v>1</v>
      </c>
      <c r="C481" s="119" t="s">
        <v>80</v>
      </c>
      <c r="D481" s="63" t="s">
        <v>23</v>
      </c>
      <c r="E481" s="63">
        <v>212</v>
      </c>
      <c r="F481" s="83">
        <v>7</v>
      </c>
      <c r="G481" s="83">
        <v>3</v>
      </c>
      <c r="H481" s="118">
        <v>2</v>
      </c>
      <c r="I481" s="118">
        <v>6</v>
      </c>
      <c r="J481" s="118">
        <v>8</v>
      </c>
      <c r="K481" s="118">
        <v>1</v>
      </c>
      <c r="L481" s="118">
        <v>2.1</v>
      </c>
      <c r="M481" s="118">
        <v>20</v>
      </c>
      <c r="N481" s="117">
        <v>5425</v>
      </c>
      <c r="O481" s="60">
        <v>288</v>
      </c>
      <c r="P481" s="60">
        <v>90</v>
      </c>
      <c r="Q481" s="182">
        <v>29.3</v>
      </c>
      <c r="R481" s="183">
        <v>3</v>
      </c>
      <c r="S481" s="183">
        <v>29.5</v>
      </c>
      <c r="T481" s="60">
        <v>86</v>
      </c>
      <c r="U481" s="60">
        <v>122</v>
      </c>
    </row>
    <row r="482" spans="1:21" ht="16.5" thickTop="1" thickBot="1" x14ac:dyDescent="0.3">
      <c r="A482" s="113" t="s">
        <v>340</v>
      </c>
      <c r="B482" s="114">
        <v>1</v>
      </c>
      <c r="C482" s="119" t="s">
        <v>76</v>
      </c>
      <c r="D482" s="63" t="s">
        <v>8</v>
      </c>
      <c r="E482" s="63">
        <v>213</v>
      </c>
      <c r="F482" s="83">
        <v>7</v>
      </c>
      <c r="G482" s="83">
        <v>3</v>
      </c>
      <c r="H482" s="118">
        <v>2</v>
      </c>
      <c r="I482" s="118">
        <v>2</v>
      </c>
      <c r="J482" s="118">
        <v>9</v>
      </c>
      <c r="K482" s="72">
        <v>1</v>
      </c>
      <c r="L482" s="121">
        <v>1.35</v>
      </c>
      <c r="M482" s="121">
        <v>22</v>
      </c>
      <c r="N482" s="117">
        <v>3402</v>
      </c>
      <c r="O482" s="60">
        <v>159</v>
      </c>
      <c r="P482" s="60">
        <v>156</v>
      </c>
      <c r="Q482" s="182">
        <v>28.1</v>
      </c>
      <c r="R482" s="178">
        <v>5</v>
      </c>
      <c r="S482" s="183">
        <v>26.3</v>
      </c>
      <c r="T482" s="60">
        <v>88</v>
      </c>
      <c r="U482" s="60">
        <v>122</v>
      </c>
    </row>
    <row r="483" spans="1:21" ht="16.5" thickTop="1" thickBot="1" x14ac:dyDescent="0.3">
      <c r="A483" s="113" t="s">
        <v>340</v>
      </c>
      <c r="B483" s="99">
        <v>1</v>
      </c>
      <c r="C483" s="122" t="s">
        <v>366</v>
      </c>
      <c r="D483" s="71" t="s">
        <v>367</v>
      </c>
      <c r="E483" s="63">
        <v>214</v>
      </c>
      <c r="F483" s="83">
        <v>7</v>
      </c>
      <c r="G483" s="83">
        <v>3</v>
      </c>
      <c r="H483" s="118">
        <v>2</v>
      </c>
      <c r="I483" s="118">
        <v>32</v>
      </c>
      <c r="J483" s="118">
        <v>9</v>
      </c>
      <c r="K483" s="118">
        <v>2</v>
      </c>
      <c r="L483" s="118">
        <v>2.9</v>
      </c>
      <c r="M483" s="118">
        <v>20.5</v>
      </c>
      <c r="N483" s="117">
        <v>10780</v>
      </c>
      <c r="O483" s="60">
        <v>268</v>
      </c>
      <c r="P483" s="60">
        <v>98</v>
      </c>
      <c r="Q483" s="182">
        <v>25</v>
      </c>
      <c r="R483" s="183">
        <v>3</v>
      </c>
      <c r="S483" s="183">
        <v>27.85</v>
      </c>
      <c r="T483" s="60">
        <v>83</v>
      </c>
      <c r="U483" s="60">
        <v>122</v>
      </c>
    </row>
    <row r="484" spans="1:21" ht="16.5" thickTop="1" thickBot="1" x14ac:dyDescent="0.3">
      <c r="A484" s="113" t="s">
        <v>340</v>
      </c>
      <c r="B484" s="114">
        <v>1</v>
      </c>
      <c r="C484" s="122" t="s">
        <v>346</v>
      </c>
      <c r="D484" s="71" t="s">
        <v>347</v>
      </c>
      <c r="E484" s="63">
        <v>215</v>
      </c>
      <c r="F484" s="83">
        <v>7</v>
      </c>
      <c r="G484" s="83">
        <v>3</v>
      </c>
      <c r="H484" s="118">
        <v>2</v>
      </c>
      <c r="I484" s="118">
        <v>22</v>
      </c>
      <c r="J484" s="118">
        <v>9</v>
      </c>
      <c r="K484" s="118">
        <v>3</v>
      </c>
      <c r="L484" s="118">
        <v>1.98</v>
      </c>
      <c r="M484" s="118">
        <v>20.5</v>
      </c>
      <c r="N484" s="117">
        <v>5168</v>
      </c>
      <c r="O484" s="60">
        <v>171</v>
      </c>
      <c r="P484" s="60">
        <v>110</v>
      </c>
      <c r="Q484" s="182">
        <v>26.3</v>
      </c>
      <c r="R484" s="183">
        <v>3</v>
      </c>
      <c r="S484" s="183">
        <v>31.9</v>
      </c>
      <c r="T484" s="60">
        <v>82</v>
      </c>
      <c r="U484" s="60">
        <v>118</v>
      </c>
    </row>
    <row r="485" spans="1:21" ht="16.5" thickTop="1" thickBot="1" x14ac:dyDescent="0.3">
      <c r="A485" s="113" t="s">
        <v>340</v>
      </c>
      <c r="B485" s="99">
        <v>1</v>
      </c>
      <c r="C485" s="122" t="s">
        <v>342</v>
      </c>
      <c r="D485" s="71" t="s">
        <v>343</v>
      </c>
      <c r="E485" s="63">
        <v>216</v>
      </c>
      <c r="F485" s="83">
        <v>7</v>
      </c>
      <c r="G485" s="83">
        <v>3</v>
      </c>
      <c r="H485" s="118">
        <v>2</v>
      </c>
      <c r="I485" s="118">
        <v>20</v>
      </c>
      <c r="J485" s="118">
        <v>9</v>
      </c>
      <c r="K485" s="118">
        <v>4</v>
      </c>
      <c r="L485" s="118">
        <v>2.21</v>
      </c>
      <c r="M485" s="118">
        <v>21.5</v>
      </c>
      <c r="N485" s="117">
        <v>8208</v>
      </c>
      <c r="O485" s="60">
        <v>179</v>
      </c>
      <c r="P485" s="60">
        <v>110</v>
      </c>
      <c r="Q485" s="182">
        <v>24.3</v>
      </c>
      <c r="R485" s="183">
        <v>7</v>
      </c>
      <c r="S485" s="183">
        <v>25.9</v>
      </c>
      <c r="T485" s="60">
        <v>82</v>
      </c>
      <c r="U485" s="60">
        <v>122</v>
      </c>
    </row>
    <row r="486" spans="1:21" ht="16.5" thickTop="1" thickBot="1" x14ac:dyDescent="0.3">
      <c r="A486" s="113" t="s">
        <v>340</v>
      </c>
      <c r="B486" s="114">
        <v>1</v>
      </c>
      <c r="C486" s="115" t="s">
        <v>77</v>
      </c>
      <c r="D486" s="63" t="s">
        <v>27</v>
      </c>
      <c r="E486" s="63">
        <v>217</v>
      </c>
      <c r="F486" s="83">
        <v>7</v>
      </c>
      <c r="G486" s="83">
        <v>3</v>
      </c>
      <c r="H486" s="118">
        <v>2</v>
      </c>
      <c r="I486" s="118">
        <v>3</v>
      </c>
      <c r="J486" s="118">
        <v>9</v>
      </c>
      <c r="K486" s="118">
        <v>5</v>
      </c>
      <c r="L486" s="118">
        <v>2.27</v>
      </c>
      <c r="M486" s="118">
        <v>21</v>
      </c>
      <c r="N486" s="117">
        <v>5384</v>
      </c>
      <c r="O486" s="60">
        <v>176</v>
      </c>
      <c r="P486" s="60">
        <v>91</v>
      </c>
      <c r="Q486" s="182">
        <v>25.2</v>
      </c>
      <c r="R486" s="183">
        <v>7</v>
      </c>
      <c r="S486" s="183">
        <v>28.3</v>
      </c>
      <c r="T486" s="60">
        <v>82</v>
      </c>
      <c r="U486" s="60">
        <v>118</v>
      </c>
    </row>
    <row r="487" spans="1:21" ht="16.5" thickTop="1" thickBot="1" x14ac:dyDescent="0.3">
      <c r="A487" s="113" t="s">
        <v>340</v>
      </c>
      <c r="B487" s="99">
        <v>1</v>
      </c>
      <c r="C487" s="122" t="s">
        <v>95</v>
      </c>
      <c r="D487" s="69"/>
      <c r="E487" s="63">
        <v>218</v>
      </c>
      <c r="F487" s="83">
        <v>7</v>
      </c>
      <c r="G487" s="83">
        <v>3</v>
      </c>
      <c r="H487" s="118">
        <v>2</v>
      </c>
      <c r="I487" s="118">
        <v>36</v>
      </c>
      <c r="J487" s="118">
        <v>9</v>
      </c>
      <c r="K487" s="118">
        <v>6</v>
      </c>
      <c r="L487" s="118">
        <v>3.06</v>
      </c>
      <c r="M487" s="118">
        <v>21.5</v>
      </c>
      <c r="N487" s="120">
        <v>6838</v>
      </c>
      <c r="O487" s="60">
        <v>185</v>
      </c>
      <c r="P487" s="60">
        <v>88</v>
      </c>
      <c r="Q487" s="182">
        <v>26.3</v>
      </c>
      <c r="R487" s="183">
        <v>7</v>
      </c>
      <c r="S487" s="183">
        <v>26.5</v>
      </c>
      <c r="T487" s="60">
        <v>86</v>
      </c>
      <c r="U487" s="60">
        <v>118</v>
      </c>
    </row>
    <row r="488" spans="1:21" ht="16.5" thickTop="1" thickBot="1" x14ac:dyDescent="0.3">
      <c r="A488" s="113" t="s">
        <v>340</v>
      </c>
      <c r="B488" s="114">
        <v>1</v>
      </c>
      <c r="C488" s="115" t="s">
        <v>84</v>
      </c>
      <c r="D488" s="63" t="s">
        <v>43</v>
      </c>
      <c r="E488" s="63">
        <v>219</v>
      </c>
      <c r="F488" s="83">
        <v>7</v>
      </c>
      <c r="G488" s="83">
        <v>3</v>
      </c>
      <c r="H488" s="118">
        <v>2</v>
      </c>
      <c r="I488" s="118">
        <v>10</v>
      </c>
      <c r="J488" s="118">
        <v>10</v>
      </c>
      <c r="K488" s="118">
        <v>6</v>
      </c>
      <c r="L488" s="118">
        <v>2.34</v>
      </c>
      <c r="M488" s="118">
        <v>20</v>
      </c>
      <c r="N488" s="117">
        <v>6100</v>
      </c>
      <c r="O488" s="60">
        <v>217</v>
      </c>
      <c r="P488" s="60">
        <v>98</v>
      </c>
      <c r="Q488" s="182">
        <v>26.5</v>
      </c>
      <c r="R488" s="183">
        <v>7</v>
      </c>
      <c r="S488" s="183">
        <v>31.8</v>
      </c>
      <c r="T488" s="60">
        <v>82</v>
      </c>
      <c r="U488" s="60">
        <v>118</v>
      </c>
    </row>
    <row r="489" spans="1:21" ht="16.5" thickTop="1" thickBot="1" x14ac:dyDescent="0.3">
      <c r="A489" s="113" t="s">
        <v>340</v>
      </c>
      <c r="B489" s="99">
        <v>1</v>
      </c>
      <c r="C489" s="122" t="s">
        <v>356</v>
      </c>
      <c r="D489" s="71" t="s">
        <v>357</v>
      </c>
      <c r="E489" s="63">
        <v>220</v>
      </c>
      <c r="F489" s="83">
        <v>7</v>
      </c>
      <c r="G489" s="83">
        <v>3</v>
      </c>
      <c r="H489" s="118">
        <v>2</v>
      </c>
      <c r="I489" s="118">
        <v>27</v>
      </c>
      <c r="J489" s="118">
        <v>10</v>
      </c>
      <c r="K489" s="118">
        <v>5</v>
      </c>
      <c r="L489" s="118">
        <v>1.95</v>
      </c>
      <c r="M489" s="118">
        <v>21</v>
      </c>
      <c r="N489" s="120">
        <v>3251</v>
      </c>
      <c r="O489" s="60">
        <v>28</v>
      </c>
      <c r="P489" s="60">
        <v>105</v>
      </c>
      <c r="Q489" s="182">
        <v>22.3</v>
      </c>
      <c r="R489" s="183">
        <v>7</v>
      </c>
      <c r="S489" s="183">
        <v>23.9</v>
      </c>
      <c r="T489" s="60">
        <v>86</v>
      </c>
      <c r="U489" s="60">
        <v>118</v>
      </c>
    </row>
    <row r="490" spans="1:21" ht="16.5" thickTop="1" thickBot="1" x14ac:dyDescent="0.3">
      <c r="A490" s="113" t="s">
        <v>340</v>
      </c>
      <c r="B490" s="114">
        <v>1</v>
      </c>
      <c r="C490" s="122" t="s">
        <v>344</v>
      </c>
      <c r="D490" s="71" t="s">
        <v>345</v>
      </c>
      <c r="E490" s="63">
        <v>221</v>
      </c>
      <c r="F490" s="83">
        <v>7</v>
      </c>
      <c r="G490" s="83">
        <v>3</v>
      </c>
      <c r="H490" s="118">
        <v>2</v>
      </c>
      <c r="I490" s="118">
        <v>21</v>
      </c>
      <c r="J490" s="118">
        <v>10</v>
      </c>
      <c r="K490" s="118">
        <v>4</v>
      </c>
      <c r="L490" s="118">
        <v>2.54</v>
      </c>
      <c r="M490" s="118">
        <v>22</v>
      </c>
      <c r="N490" s="117">
        <v>7800</v>
      </c>
      <c r="O490" s="60">
        <v>188</v>
      </c>
      <c r="P490" s="60">
        <v>118</v>
      </c>
      <c r="Q490" s="182">
        <v>28.3</v>
      </c>
      <c r="R490" s="183">
        <v>7</v>
      </c>
      <c r="S490" s="183">
        <v>30.5</v>
      </c>
      <c r="T490" s="60">
        <v>84</v>
      </c>
      <c r="U490" s="60">
        <v>118</v>
      </c>
    </row>
    <row r="491" spans="1:21" ht="16.5" thickTop="1" thickBot="1" x14ac:dyDescent="0.3">
      <c r="A491" s="113" t="s">
        <v>340</v>
      </c>
      <c r="B491" s="99">
        <v>1</v>
      </c>
      <c r="C491" s="122" t="s">
        <v>364</v>
      </c>
      <c r="D491" s="71" t="s">
        <v>365</v>
      </c>
      <c r="E491" s="63">
        <v>222</v>
      </c>
      <c r="F491" s="83">
        <v>7</v>
      </c>
      <c r="G491" s="83">
        <v>3</v>
      </c>
      <c r="H491" s="118">
        <v>2</v>
      </c>
      <c r="I491" s="118">
        <v>30</v>
      </c>
      <c r="J491" s="118">
        <v>10</v>
      </c>
      <c r="K491" s="118">
        <v>3</v>
      </c>
      <c r="L491" s="118">
        <v>2.79</v>
      </c>
      <c r="M491" s="118">
        <v>21.5</v>
      </c>
      <c r="N491" s="117">
        <v>10520</v>
      </c>
      <c r="O491" s="60">
        <v>245</v>
      </c>
      <c r="P491" s="60">
        <v>93</v>
      </c>
      <c r="Q491" s="182">
        <v>26.5</v>
      </c>
      <c r="R491" s="183">
        <v>3</v>
      </c>
      <c r="S491" s="183">
        <v>25</v>
      </c>
      <c r="T491" s="60">
        <v>83</v>
      </c>
      <c r="U491" s="60">
        <v>122</v>
      </c>
    </row>
    <row r="492" spans="1:21" ht="16.5" thickTop="1" thickBot="1" x14ac:dyDescent="0.3">
      <c r="A492" s="113" t="s">
        <v>340</v>
      </c>
      <c r="B492" s="114">
        <v>1</v>
      </c>
      <c r="C492" s="119" t="s">
        <v>372</v>
      </c>
      <c r="D492" s="63"/>
      <c r="E492" s="63">
        <v>223</v>
      </c>
      <c r="F492" s="83">
        <v>7</v>
      </c>
      <c r="G492" s="83">
        <v>3</v>
      </c>
      <c r="H492" s="118">
        <v>2</v>
      </c>
      <c r="I492" s="118">
        <v>35</v>
      </c>
      <c r="J492" s="118">
        <v>10</v>
      </c>
      <c r="K492" s="118">
        <v>2</v>
      </c>
      <c r="L492" s="118">
        <v>2.31</v>
      </c>
      <c r="M492" s="118">
        <v>22</v>
      </c>
      <c r="N492" s="117">
        <v>5638</v>
      </c>
      <c r="O492" s="60">
        <v>206</v>
      </c>
      <c r="P492" s="60">
        <v>92</v>
      </c>
      <c r="Q492" s="182">
        <v>24.2</v>
      </c>
      <c r="R492" s="183">
        <v>5</v>
      </c>
      <c r="S492" s="183">
        <v>30.5</v>
      </c>
      <c r="T492" s="60">
        <v>81</v>
      </c>
      <c r="U492" s="60">
        <v>122</v>
      </c>
    </row>
    <row r="493" spans="1:21" ht="16.5" thickTop="1" thickBot="1" x14ac:dyDescent="0.3">
      <c r="A493" s="113" t="s">
        <v>340</v>
      </c>
      <c r="B493" s="99">
        <v>1</v>
      </c>
      <c r="C493" s="122" t="s">
        <v>360</v>
      </c>
      <c r="D493" s="71" t="s">
        <v>361</v>
      </c>
      <c r="E493" s="63">
        <v>224</v>
      </c>
      <c r="F493" s="83">
        <v>7</v>
      </c>
      <c r="G493" s="83">
        <v>3</v>
      </c>
      <c r="H493" s="118">
        <v>2</v>
      </c>
      <c r="I493" s="118">
        <v>29</v>
      </c>
      <c r="J493" s="118">
        <v>10</v>
      </c>
      <c r="K493" s="118">
        <v>1</v>
      </c>
      <c r="L493" s="118">
        <v>2.93</v>
      </c>
      <c r="M493" s="118">
        <v>20.5</v>
      </c>
      <c r="N493" s="117">
        <v>8043</v>
      </c>
      <c r="O493" s="60">
        <v>183</v>
      </c>
      <c r="P493" s="60">
        <v>89</v>
      </c>
      <c r="Q493" s="182">
        <v>25</v>
      </c>
      <c r="R493" s="183">
        <v>5</v>
      </c>
      <c r="S493" s="183">
        <v>28.5</v>
      </c>
      <c r="T493" s="60">
        <v>86</v>
      </c>
      <c r="U493" s="60">
        <v>122</v>
      </c>
    </row>
    <row r="494" spans="1:21" ht="16.5" thickTop="1" thickBot="1" x14ac:dyDescent="0.3">
      <c r="A494" s="113" t="s">
        <v>340</v>
      </c>
      <c r="B494" s="114">
        <v>1</v>
      </c>
      <c r="C494" s="119" t="s">
        <v>93</v>
      </c>
      <c r="D494" s="63" t="s">
        <v>14</v>
      </c>
      <c r="E494" s="63">
        <v>225</v>
      </c>
      <c r="F494" s="83">
        <v>7</v>
      </c>
      <c r="G494" s="83">
        <v>3</v>
      </c>
      <c r="H494" s="118">
        <v>2</v>
      </c>
      <c r="I494" s="118">
        <v>18</v>
      </c>
      <c r="J494" s="118">
        <v>11</v>
      </c>
      <c r="K494" s="72">
        <v>1</v>
      </c>
      <c r="L494" s="121">
        <v>2.59</v>
      </c>
      <c r="M494" s="121">
        <v>22</v>
      </c>
      <c r="N494" s="117">
        <v>3050</v>
      </c>
      <c r="O494" s="60">
        <v>190</v>
      </c>
      <c r="P494" s="60">
        <v>122</v>
      </c>
      <c r="Q494" s="182">
        <v>26.3</v>
      </c>
      <c r="R494" s="178">
        <v>3</v>
      </c>
      <c r="S494" s="183">
        <v>32</v>
      </c>
      <c r="T494" s="60">
        <v>85</v>
      </c>
      <c r="U494" s="60">
        <v>122</v>
      </c>
    </row>
    <row r="495" spans="1:21" ht="16.5" thickTop="1" thickBot="1" x14ac:dyDescent="0.3">
      <c r="A495" s="113" t="s">
        <v>340</v>
      </c>
      <c r="B495" s="99">
        <v>1</v>
      </c>
      <c r="C495" s="115" t="s">
        <v>86</v>
      </c>
      <c r="D495" s="63" t="s">
        <v>19</v>
      </c>
      <c r="E495" s="63">
        <v>226</v>
      </c>
      <c r="F495" s="83">
        <v>7</v>
      </c>
      <c r="G495" s="83">
        <v>3</v>
      </c>
      <c r="H495" s="118">
        <v>2</v>
      </c>
      <c r="I495" s="118">
        <v>12</v>
      </c>
      <c r="J495" s="118">
        <v>11</v>
      </c>
      <c r="K495" s="118">
        <v>2</v>
      </c>
      <c r="L495" s="118">
        <v>2.4900000000000002</v>
      </c>
      <c r="M495" s="118">
        <v>21.5</v>
      </c>
      <c r="N495" s="117">
        <v>8326</v>
      </c>
      <c r="O495" s="60">
        <v>279</v>
      </c>
      <c r="P495" s="60">
        <v>98</v>
      </c>
      <c r="Q495" s="182">
        <v>31.3</v>
      </c>
      <c r="R495" s="183">
        <v>5</v>
      </c>
      <c r="S495" s="183">
        <v>31.5</v>
      </c>
      <c r="T495" s="60">
        <v>84</v>
      </c>
      <c r="U495" s="60">
        <v>118</v>
      </c>
    </row>
    <row r="496" spans="1:21" ht="16.5" thickTop="1" thickBot="1" x14ac:dyDescent="0.3">
      <c r="A496" s="113" t="s">
        <v>340</v>
      </c>
      <c r="B496" s="114">
        <v>1</v>
      </c>
      <c r="C496" s="122" t="s">
        <v>368</v>
      </c>
      <c r="D496" s="71" t="s">
        <v>369</v>
      </c>
      <c r="E496" s="63">
        <v>227</v>
      </c>
      <c r="F496" s="83">
        <v>7</v>
      </c>
      <c r="G496" s="83">
        <v>3</v>
      </c>
      <c r="H496" s="118">
        <v>2</v>
      </c>
      <c r="I496" s="118">
        <v>33</v>
      </c>
      <c r="J496" s="118">
        <v>11</v>
      </c>
      <c r="K496" s="118">
        <v>3</v>
      </c>
      <c r="L496" s="118">
        <v>2.63</v>
      </c>
      <c r="M496" s="118">
        <v>20</v>
      </c>
      <c r="N496" s="117">
        <v>7600</v>
      </c>
      <c r="O496" s="60">
        <v>268</v>
      </c>
      <c r="P496" s="60">
        <v>96</v>
      </c>
      <c r="Q496" s="182">
        <v>30.5</v>
      </c>
      <c r="R496" s="183">
        <v>5</v>
      </c>
      <c r="S496" s="183">
        <v>31.5</v>
      </c>
      <c r="T496" s="60">
        <v>86</v>
      </c>
      <c r="U496" s="60">
        <v>118</v>
      </c>
    </row>
    <row r="497" spans="1:21" ht="16.5" thickTop="1" thickBot="1" x14ac:dyDescent="0.3">
      <c r="A497" s="113" t="s">
        <v>340</v>
      </c>
      <c r="B497" s="99">
        <v>1</v>
      </c>
      <c r="C497" s="115" t="s">
        <v>94</v>
      </c>
      <c r="D497" s="63">
        <v>8580</v>
      </c>
      <c r="E497" s="63">
        <v>228</v>
      </c>
      <c r="F497" s="83">
        <v>7</v>
      </c>
      <c r="G497" s="83">
        <v>3</v>
      </c>
      <c r="H497" s="118">
        <v>2</v>
      </c>
      <c r="I497" s="118">
        <v>19</v>
      </c>
      <c r="J497" s="118">
        <v>11</v>
      </c>
      <c r="K497" s="118">
        <v>4</v>
      </c>
      <c r="L497" s="118">
        <v>3.09</v>
      </c>
      <c r="M497" s="118">
        <v>22</v>
      </c>
      <c r="N497" s="117">
        <v>7800</v>
      </c>
      <c r="O497" s="60">
        <v>177</v>
      </c>
      <c r="P497" s="60">
        <v>110</v>
      </c>
      <c r="Q497" s="182">
        <v>27</v>
      </c>
      <c r="R497" s="183">
        <v>7.4</v>
      </c>
      <c r="S497" s="183">
        <v>24</v>
      </c>
      <c r="T497" s="60">
        <v>60</v>
      </c>
      <c r="U497" s="60">
        <v>91</v>
      </c>
    </row>
    <row r="498" spans="1:21" ht="16.5" thickTop="1" thickBot="1" x14ac:dyDescent="0.3">
      <c r="A498" s="113" t="s">
        <v>340</v>
      </c>
      <c r="B498" s="114">
        <v>1</v>
      </c>
      <c r="C498" s="119" t="s">
        <v>90</v>
      </c>
      <c r="D498" s="63" t="s">
        <v>25</v>
      </c>
      <c r="E498" s="63">
        <v>229</v>
      </c>
      <c r="F498" s="83">
        <v>7</v>
      </c>
      <c r="G498" s="83">
        <v>3</v>
      </c>
      <c r="H498" s="118">
        <v>2</v>
      </c>
      <c r="I498" s="118">
        <v>15</v>
      </c>
      <c r="J498" s="118">
        <v>11</v>
      </c>
      <c r="K498" s="118">
        <v>5</v>
      </c>
      <c r="L498" s="118">
        <v>1.65</v>
      </c>
      <c r="M498" s="118">
        <v>20</v>
      </c>
      <c r="N498" s="117">
        <v>4326</v>
      </c>
      <c r="O498" s="60">
        <v>189</v>
      </c>
      <c r="P498" s="60">
        <v>107</v>
      </c>
      <c r="Q498" s="182">
        <v>29.1</v>
      </c>
      <c r="R498" s="183">
        <v>7.5</v>
      </c>
      <c r="S498" s="183">
        <v>30</v>
      </c>
      <c r="T498" s="60">
        <v>60</v>
      </c>
      <c r="U498" s="60">
        <v>91</v>
      </c>
    </row>
    <row r="499" spans="1:21" ht="16.5" thickTop="1" thickBot="1" x14ac:dyDescent="0.3">
      <c r="A499" s="113" t="s">
        <v>340</v>
      </c>
      <c r="B499" s="99">
        <v>1</v>
      </c>
      <c r="C499" s="119" t="s">
        <v>85</v>
      </c>
      <c r="D499" s="63" t="s">
        <v>41</v>
      </c>
      <c r="E499" s="63">
        <v>230</v>
      </c>
      <c r="F499" s="83">
        <v>7</v>
      </c>
      <c r="G499" s="83">
        <v>3</v>
      </c>
      <c r="H499" s="118">
        <v>2</v>
      </c>
      <c r="I499" s="118">
        <v>11</v>
      </c>
      <c r="J499" s="118">
        <v>11</v>
      </c>
      <c r="K499" s="118">
        <v>6</v>
      </c>
      <c r="L499" s="118">
        <v>2</v>
      </c>
      <c r="M499" s="118">
        <v>22</v>
      </c>
      <c r="N499" s="117">
        <v>6000</v>
      </c>
      <c r="O499" s="60">
        <v>196</v>
      </c>
      <c r="P499" s="60">
        <v>110</v>
      </c>
      <c r="Q499" s="182">
        <v>29.2</v>
      </c>
      <c r="R499" s="183">
        <v>7</v>
      </c>
      <c r="S499" s="183">
        <v>29.8</v>
      </c>
      <c r="T499" s="60">
        <v>87</v>
      </c>
      <c r="U499" s="60">
        <v>118</v>
      </c>
    </row>
    <row r="500" spans="1:21" ht="16.5" thickTop="1" thickBot="1" x14ac:dyDescent="0.3">
      <c r="A500" s="113" t="s">
        <v>340</v>
      </c>
      <c r="B500" s="114">
        <v>1</v>
      </c>
      <c r="C500" s="122" t="s">
        <v>350</v>
      </c>
      <c r="D500" s="71" t="s">
        <v>351</v>
      </c>
      <c r="E500" s="63">
        <v>231</v>
      </c>
      <c r="F500" s="83">
        <v>7</v>
      </c>
      <c r="G500" s="83">
        <v>3</v>
      </c>
      <c r="H500" s="118">
        <v>2</v>
      </c>
      <c r="I500" s="118">
        <v>25</v>
      </c>
      <c r="J500" s="118">
        <v>12</v>
      </c>
      <c r="K500" s="118">
        <v>6</v>
      </c>
      <c r="L500" s="118">
        <v>2.4700000000000002</v>
      </c>
      <c r="M500" s="118">
        <v>21.5</v>
      </c>
      <c r="N500" s="117">
        <v>6225</v>
      </c>
      <c r="O500" s="60">
        <v>228</v>
      </c>
      <c r="P500" s="60">
        <v>88</v>
      </c>
      <c r="Q500" s="182">
        <v>27.2</v>
      </c>
      <c r="R500" s="183">
        <v>4</v>
      </c>
      <c r="S500" s="183">
        <v>30.5</v>
      </c>
      <c r="T500" s="60">
        <v>83</v>
      </c>
      <c r="U500" s="60">
        <v>118</v>
      </c>
    </row>
    <row r="501" spans="1:21" ht="16.5" thickTop="1" thickBot="1" x14ac:dyDescent="0.3">
      <c r="A501" s="113" t="s">
        <v>340</v>
      </c>
      <c r="B501" s="99">
        <v>1</v>
      </c>
      <c r="C501" s="122" t="s">
        <v>348</v>
      </c>
      <c r="D501" s="71" t="s">
        <v>349</v>
      </c>
      <c r="E501" s="63">
        <v>232</v>
      </c>
      <c r="F501" s="83">
        <v>7</v>
      </c>
      <c r="G501" s="83">
        <v>3</v>
      </c>
      <c r="H501" s="118">
        <v>2</v>
      </c>
      <c r="I501" s="118">
        <v>23</v>
      </c>
      <c r="J501" s="118">
        <v>12</v>
      </c>
      <c r="K501" s="118">
        <v>5</v>
      </c>
      <c r="L501" s="118">
        <v>1.86</v>
      </c>
      <c r="M501" s="118">
        <v>20.5</v>
      </c>
      <c r="N501" s="120">
        <v>5960</v>
      </c>
      <c r="O501" s="60">
        <v>210</v>
      </c>
      <c r="P501" s="60">
        <v>110</v>
      </c>
      <c r="Q501" s="182">
        <v>28.2</v>
      </c>
      <c r="R501" s="183">
        <v>3</v>
      </c>
      <c r="S501" s="183">
        <v>0</v>
      </c>
      <c r="T501" s="60">
        <v>0</v>
      </c>
      <c r="U501" s="60">
        <v>118</v>
      </c>
    </row>
    <row r="502" spans="1:21" ht="16.5" thickTop="1" thickBot="1" x14ac:dyDescent="0.3">
      <c r="A502" s="113" t="s">
        <v>340</v>
      </c>
      <c r="B502" s="114">
        <v>1</v>
      </c>
      <c r="C502" s="122" t="s">
        <v>358</v>
      </c>
      <c r="D502" s="71" t="s">
        <v>359</v>
      </c>
      <c r="E502" s="63">
        <v>233</v>
      </c>
      <c r="F502" s="83">
        <v>7</v>
      </c>
      <c r="G502" s="83">
        <v>3</v>
      </c>
      <c r="H502" s="118">
        <v>2</v>
      </c>
      <c r="I502" s="118">
        <v>28</v>
      </c>
      <c r="J502" s="118">
        <v>12</v>
      </c>
      <c r="K502" s="118">
        <v>4</v>
      </c>
      <c r="L502" s="118">
        <v>2.36</v>
      </c>
      <c r="M502" s="118">
        <v>22</v>
      </c>
      <c r="N502" s="120">
        <v>3800</v>
      </c>
      <c r="O502" s="60">
        <v>191</v>
      </c>
      <c r="P502" s="60">
        <v>108</v>
      </c>
      <c r="Q502" s="182">
        <v>28.2</v>
      </c>
      <c r="R502" s="183">
        <v>3</v>
      </c>
      <c r="S502" s="183">
        <v>0</v>
      </c>
      <c r="T502" s="60">
        <v>0</v>
      </c>
      <c r="U502" s="60">
        <v>118</v>
      </c>
    </row>
    <row r="503" spans="1:21" ht="16.5" thickTop="1" thickBot="1" x14ac:dyDescent="0.3">
      <c r="A503" s="113" t="s">
        <v>340</v>
      </c>
      <c r="B503" s="99">
        <v>1</v>
      </c>
      <c r="C503" s="119" t="s">
        <v>79</v>
      </c>
      <c r="D503" s="63" t="s">
        <v>16</v>
      </c>
      <c r="E503" s="63">
        <v>234</v>
      </c>
      <c r="F503" s="83">
        <v>7</v>
      </c>
      <c r="G503" s="83">
        <v>3</v>
      </c>
      <c r="H503" s="118">
        <v>2</v>
      </c>
      <c r="I503" s="118">
        <v>5</v>
      </c>
      <c r="J503" s="118">
        <v>12</v>
      </c>
      <c r="K503" s="118">
        <v>3</v>
      </c>
      <c r="L503" s="118">
        <v>2.76</v>
      </c>
      <c r="M503" s="118">
        <v>21</v>
      </c>
      <c r="N503" s="120">
        <v>3487</v>
      </c>
      <c r="O503" s="60">
        <v>220</v>
      </c>
      <c r="P503" s="60">
        <v>106</v>
      </c>
      <c r="Q503" s="182">
        <v>24.2</v>
      </c>
      <c r="R503" s="183">
        <v>7</v>
      </c>
      <c r="S503" s="183">
        <v>0</v>
      </c>
      <c r="T503" s="60">
        <v>0</v>
      </c>
      <c r="U503" s="60">
        <v>122</v>
      </c>
    </row>
    <row r="504" spans="1:21" ht="16.5" thickTop="1" thickBot="1" x14ac:dyDescent="0.3">
      <c r="A504" s="113" t="s">
        <v>340</v>
      </c>
      <c r="B504" s="114">
        <v>1</v>
      </c>
      <c r="C504" s="115" t="s">
        <v>92</v>
      </c>
      <c r="D504" s="63" t="s">
        <v>36</v>
      </c>
      <c r="E504" s="63">
        <v>235</v>
      </c>
      <c r="F504" s="83">
        <v>7</v>
      </c>
      <c r="G504" s="83">
        <v>3</v>
      </c>
      <c r="H504" s="118">
        <v>2</v>
      </c>
      <c r="I504" s="118">
        <v>17</v>
      </c>
      <c r="J504" s="118">
        <v>12</v>
      </c>
      <c r="K504" s="118">
        <v>2</v>
      </c>
      <c r="L504" s="118">
        <v>1.81</v>
      </c>
      <c r="M504" s="118">
        <v>20</v>
      </c>
      <c r="N504" s="120">
        <v>2864</v>
      </c>
      <c r="O504" s="60">
        <v>188</v>
      </c>
      <c r="P504" s="60">
        <v>130</v>
      </c>
      <c r="Q504" s="182">
        <v>32.200000000000003</v>
      </c>
      <c r="R504" s="183">
        <v>3</v>
      </c>
      <c r="S504" s="183">
        <v>0</v>
      </c>
      <c r="T504" s="60">
        <v>0</v>
      </c>
      <c r="U504" s="60">
        <v>122</v>
      </c>
    </row>
    <row r="505" spans="1:21" ht="16.5" thickTop="1" thickBot="1" x14ac:dyDescent="0.3">
      <c r="A505" s="113" t="s">
        <v>340</v>
      </c>
      <c r="B505" s="99">
        <v>1</v>
      </c>
      <c r="C505" s="122" t="s">
        <v>352</v>
      </c>
      <c r="D505" s="71" t="s">
        <v>353</v>
      </c>
      <c r="E505" s="63">
        <v>236</v>
      </c>
      <c r="F505" s="83">
        <v>7</v>
      </c>
      <c r="G505" s="83">
        <v>3</v>
      </c>
      <c r="H505" s="118">
        <v>2</v>
      </c>
      <c r="I505" s="118">
        <v>24</v>
      </c>
      <c r="J505" s="118">
        <v>12</v>
      </c>
      <c r="K505" s="118">
        <v>1</v>
      </c>
      <c r="L505" s="118">
        <v>3.11</v>
      </c>
      <c r="M505" s="118">
        <v>22</v>
      </c>
      <c r="N505" s="120">
        <v>7350</v>
      </c>
      <c r="O505" s="60">
        <v>210</v>
      </c>
      <c r="P505" s="60">
        <v>84</v>
      </c>
      <c r="Q505" s="182">
        <v>26.5</v>
      </c>
      <c r="R505" s="183">
        <v>7</v>
      </c>
      <c r="S505" s="183">
        <v>0</v>
      </c>
      <c r="T505" s="60">
        <v>0</v>
      </c>
      <c r="U505" s="60">
        <v>122</v>
      </c>
    </row>
    <row r="506" spans="1:21" ht="16.5" thickTop="1" thickBot="1" x14ac:dyDescent="0.3">
      <c r="A506" s="113" t="s">
        <v>340</v>
      </c>
      <c r="B506" s="114">
        <v>1</v>
      </c>
      <c r="C506" s="115" t="s">
        <v>85</v>
      </c>
      <c r="D506" s="63" t="s">
        <v>41</v>
      </c>
      <c r="E506" s="63">
        <v>301</v>
      </c>
      <c r="F506" s="83">
        <v>7</v>
      </c>
      <c r="G506" s="83">
        <v>3</v>
      </c>
      <c r="H506" s="118">
        <v>3</v>
      </c>
      <c r="I506" s="118">
        <v>11</v>
      </c>
      <c r="J506" s="72">
        <v>13</v>
      </c>
      <c r="K506" s="72">
        <v>1</v>
      </c>
      <c r="L506" s="121">
        <v>2.27</v>
      </c>
      <c r="M506" s="121">
        <v>22</v>
      </c>
      <c r="N506" s="120">
        <v>6350</v>
      </c>
      <c r="O506" s="60">
        <v>208</v>
      </c>
      <c r="P506" s="60">
        <v>103</v>
      </c>
      <c r="Q506" s="182">
        <v>29.4</v>
      </c>
      <c r="R506" s="178">
        <v>7</v>
      </c>
      <c r="S506" s="183">
        <v>0</v>
      </c>
      <c r="T506" s="60">
        <v>0</v>
      </c>
      <c r="U506" s="60">
        <v>118</v>
      </c>
    </row>
    <row r="507" spans="1:21" ht="16.5" thickTop="1" thickBot="1" x14ac:dyDescent="0.3">
      <c r="A507" s="113" t="s">
        <v>340</v>
      </c>
      <c r="B507" s="99">
        <v>1</v>
      </c>
      <c r="C507" s="122" t="s">
        <v>354</v>
      </c>
      <c r="D507" s="71" t="s">
        <v>355</v>
      </c>
      <c r="E507" s="63">
        <v>302</v>
      </c>
      <c r="F507" s="83">
        <v>7</v>
      </c>
      <c r="G507" s="83">
        <v>3</v>
      </c>
      <c r="H507" s="118">
        <v>3</v>
      </c>
      <c r="I507" s="118">
        <v>26</v>
      </c>
      <c r="J507" s="72">
        <v>13</v>
      </c>
      <c r="K507" s="118">
        <v>2</v>
      </c>
      <c r="L507" s="118">
        <v>2.68</v>
      </c>
      <c r="M507" s="118">
        <v>21.5</v>
      </c>
      <c r="N507" s="120">
        <v>7628</v>
      </c>
      <c r="O507" s="60">
        <v>165</v>
      </c>
      <c r="P507" s="60">
        <v>110</v>
      </c>
      <c r="Q507" s="182">
        <v>24.6</v>
      </c>
      <c r="R507" s="183">
        <v>7</v>
      </c>
      <c r="S507" s="183">
        <v>0</v>
      </c>
      <c r="T507" s="60">
        <v>0</v>
      </c>
      <c r="U507" s="60">
        <v>118</v>
      </c>
    </row>
    <row r="508" spans="1:21" ht="16.5" thickTop="1" thickBot="1" x14ac:dyDescent="0.3">
      <c r="A508" s="113" t="s">
        <v>340</v>
      </c>
      <c r="B508" s="114">
        <v>1</v>
      </c>
      <c r="C508" s="122" t="s">
        <v>364</v>
      </c>
      <c r="D508" s="71" t="s">
        <v>365</v>
      </c>
      <c r="E508" s="63">
        <v>303</v>
      </c>
      <c r="F508" s="83">
        <v>7</v>
      </c>
      <c r="G508" s="83">
        <v>3</v>
      </c>
      <c r="H508" s="118">
        <v>3</v>
      </c>
      <c r="I508" s="118">
        <v>30</v>
      </c>
      <c r="J508" s="72">
        <v>13</v>
      </c>
      <c r="K508" s="118">
        <v>3</v>
      </c>
      <c r="L508" s="118">
        <v>2.86</v>
      </c>
      <c r="M508" s="118">
        <v>22</v>
      </c>
      <c r="N508" s="120">
        <v>7800</v>
      </c>
      <c r="O508" s="60">
        <v>266</v>
      </c>
      <c r="P508" s="60">
        <v>95</v>
      </c>
      <c r="Q508" s="182">
        <v>26.3</v>
      </c>
      <c r="R508" s="183">
        <v>3</v>
      </c>
      <c r="S508" s="183">
        <v>0</v>
      </c>
      <c r="T508" s="60">
        <v>0</v>
      </c>
      <c r="U508" s="60">
        <v>118</v>
      </c>
    </row>
    <row r="509" spans="1:21" ht="16.5" thickTop="1" thickBot="1" x14ac:dyDescent="0.3">
      <c r="A509" s="113" t="s">
        <v>340</v>
      </c>
      <c r="B509" s="99">
        <v>1</v>
      </c>
      <c r="C509" s="119" t="s">
        <v>81</v>
      </c>
      <c r="D509" s="63">
        <v>8544</v>
      </c>
      <c r="E509" s="63">
        <v>304</v>
      </c>
      <c r="F509" s="83">
        <v>7</v>
      </c>
      <c r="G509" s="83">
        <v>3</v>
      </c>
      <c r="H509" s="118">
        <v>3</v>
      </c>
      <c r="I509" s="118">
        <v>7</v>
      </c>
      <c r="J509" s="72">
        <v>13</v>
      </c>
      <c r="K509" s="118">
        <v>4</v>
      </c>
      <c r="L509" s="118">
        <v>2.35</v>
      </c>
      <c r="M509" s="118">
        <v>21.5</v>
      </c>
      <c r="N509" s="120">
        <v>3479</v>
      </c>
      <c r="O509" s="60">
        <v>260</v>
      </c>
      <c r="P509" s="60">
        <v>106</v>
      </c>
      <c r="Q509" s="182">
        <v>23</v>
      </c>
      <c r="R509" s="183">
        <v>7</v>
      </c>
      <c r="S509" s="183">
        <v>0</v>
      </c>
      <c r="T509" s="60">
        <v>0</v>
      </c>
      <c r="U509" s="60">
        <v>91</v>
      </c>
    </row>
    <row r="510" spans="1:21" ht="16.5" thickTop="1" thickBot="1" x14ac:dyDescent="0.3">
      <c r="A510" s="113" t="s">
        <v>340</v>
      </c>
      <c r="B510" s="114">
        <v>1</v>
      </c>
      <c r="C510" s="119" t="s">
        <v>82</v>
      </c>
      <c r="D510" s="63">
        <v>8528</v>
      </c>
      <c r="E510" s="63">
        <v>305</v>
      </c>
      <c r="F510" s="83">
        <v>7</v>
      </c>
      <c r="G510" s="83">
        <v>3</v>
      </c>
      <c r="H510" s="118">
        <v>3</v>
      </c>
      <c r="I510" s="118">
        <v>8</v>
      </c>
      <c r="J510" s="72">
        <v>13</v>
      </c>
      <c r="K510" s="118">
        <v>5</v>
      </c>
      <c r="L510" s="118">
        <v>1.81</v>
      </c>
      <c r="M510" s="118">
        <v>20</v>
      </c>
      <c r="N510" s="120">
        <v>4216</v>
      </c>
      <c r="O510" s="60">
        <v>185</v>
      </c>
      <c r="P510" s="60">
        <v>104</v>
      </c>
      <c r="Q510" s="182">
        <v>24</v>
      </c>
      <c r="R510" s="183">
        <v>7</v>
      </c>
      <c r="S510" s="183">
        <v>0</v>
      </c>
      <c r="T510" s="60">
        <v>0</v>
      </c>
      <c r="U510" s="60">
        <v>91</v>
      </c>
    </row>
    <row r="511" spans="1:21" ht="16.5" thickTop="1" thickBot="1" x14ac:dyDescent="0.3">
      <c r="A511" s="113" t="s">
        <v>340</v>
      </c>
      <c r="B511" s="99">
        <v>1</v>
      </c>
      <c r="C511" s="122" t="s">
        <v>368</v>
      </c>
      <c r="D511" s="71" t="s">
        <v>369</v>
      </c>
      <c r="E511" s="63">
        <v>306</v>
      </c>
      <c r="F511" s="83">
        <v>7</v>
      </c>
      <c r="G511" s="83">
        <v>3</v>
      </c>
      <c r="H511" s="118">
        <v>3</v>
      </c>
      <c r="I511" s="118">
        <v>33</v>
      </c>
      <c r="J511" s="72">
        <v>13</v>
      </c>
      <c r="K511" s="118">
        <v>6</v>
      </c>
      <c r="L511" s="118">
        <v>2.4300000000000002</v>
      </c>
      <c r="M511" s="118">
        <v>21</v>
      </c>
      <c r="N511" s="120">
        <v>7235</v>
      </c>
      <c r="O511" s="60">
        <v>245</v>
      </c>
      <c r="P511" s="60">
        <v>98</v>
      </c>
      <c r="Q511" s="182">
        <v>30.2</v>
      </c>
      <c r="R511" s="183">
        <v>5</v>
      </c>
      <c r="S511" s="183">
        <v>0</v>
      </c>
      <c r="T511" s="60">
        <v>0</v>
      </c>
      <c r="U511" s="60">
        <v>118</v>
      </c>
    </row>
    <row r="512" spans="1:21" ht="16.5" thickTop="1" thickBot="1" x14ac:dyDescent="0.3">
      <c r="A512" s="113" t="s">
        <v>340</v>
      </c>
      <c r="B512" s="114">
        <v>1</v>
      </c>
      <c r="C512" s="119" t="s">
        <v>77</v>
      </c>
      <c r="D512" s="63" t="s">
        <v>27</v>
      </c>
      <c r="E512" s="63">
        <v>307</v>
      </c>
      <c r="F512" s="83">
        <v>7</v>
      </c>
      <c r="G512" s="83">
        <v>3</v>
      </c>
      <c r="H512" s="118">
        <v>3</v>
      </c>
      <c r="I512" s="118">
        <v>3</v>
      </c>
      <c r="J512" s="118">
        <v>14</v>
      </c>
      <c r="K512" s="118">
        <v>6</v>
      </c>
      <c r="L512" s="118">
        <v>2.44</v>
      </c>
      <c r="M512" s="118">
        <v>22</v>
      </c>
      <c r="N512" s="120">
        <v>4694</v>
      </c>
      <c r="O512" s="60">
        <v>188</v>
      </c>
      <c r="P512" s="60">
        <v>97</v>
      </c>
      <c r="Q512" s="182">
        <v>25.4</v>
      </c>
      <c r="R512" s="183">
        <v>5</v>
      </c>
      <c r="S512" s="183">
        <v>0</v>
      </c>
      <c r="T512" s="60">
        <v>0</v>
      </c>
      <c r="U512" s="60">
        <v>118</v>
      </c>
    </row>
    <row r="513" spans="1:21" ht="16.5" thickTop="1" thickBot="1" x14ac:dyDescent="0.3">
      <c r="A513" s="113" t="s">
        <v>340</v>
      </c>
      <c r="B513" s="99">
        <v>1</v>
      </c>
      <c r="C513" s="119" t="s">
        <v>87</v>
      </c>
      <c r="D513" s="63" t="s">
        <v>10</v>
      </c>
      <c r="E513" s="63">
        <v>308</v>
      </c>
      <c r="F513" s="83">
        <v>7</v>
      </c>
      <c r="G513" s="83">
        <v>3</v>
      </c>
      <c r="H513" s="118">
        <v>3</v>
      </c>
      <c r="I513" s="118">
        <v>13</v>
      </c>
      <c r="J513" s="118">
        <v>14</v>
      </c>
      <c r="K513" s="118">
        <v>5</v>
      </c>
      <c r="L513" s="118">
        <v>1.81</v>
      </c>
      <c r="M513" s="118">
        <v>20</v>
      </c>
      <c r="N513" s="120">
        <v>2868</v>
      </c>
      <c r="O513" s="60">
        <v>182</v>
      </c>
      <c r="P513" s="60">
        <v>92</v>
      </c>
      <c r="Q513" s="182">
        <v>23.3</v>
      </c>
      <c r="R513" s="183">
        <v>7</v>
      </c>
      <c r="S513" s="183">
        <v>0</v>
      </c>
      <c r="T513" s="60">
        <v>0</v>
      </c>
      <c r="U513" s="60">
        <v>118</v>
      </c>
    </row>
    <row r="514" spans="1:21" ht="16.5" thickTop="1" thickBot="1" x14ac:dyDescent="0.3">
      <c r="A514" s="113" t="s">
        <v>340</v>
      </c>
      <c r="B514" s="114">
        <v>1</v>
      </c>
      <c r="C514" s="119" t="s">
        <v>91</v>
      </c>
      <c r="D514" s="63" t="s">
        <v>11</v>
      </c>
      <c r="E514" s="63">
        <v>309</v>
      </c>
      <c r="F514" s="83">
        <v>7</v>
      </c>
      <c r="G514" s="83">
        <v>3</v>
      </c>
      <c r="H514" s="118">
        <v>3</v>
      </c>
      <c r="I514" s="118">
        <v>16</v>
      </c>
      <c r="J514" s="118">
        <v>14</v>
      </c>
      <c r="K514" s="118">
        <v>4</v>
      </c>
      <c r="L514" s="118">
        <v>2.21</v>
      </c>
      <c r="M514" s="118">
        <v>20.5</v>
      </c>
      <c r="N514" s="120">
        <v>5940</v>
      </c>
      <c r="O514" s="60">
        <v>245</v>
      </c>
      <c r="P514" s="60">
        <v>112</v>
      </c>
      <c r="Q514" s="182">
        <v>26.5</v>
      </c>
      <c r="R514" s="183">
        <v>9</v>
      </c>
      <c r="S514" s="183">
        <v>0</v>
      </c>
      <c r="T514" s="60">
        <v>0</v>
      </c>
      <c r="U514" s="60">
        <v>91</v>
      </c>
    </row>
    <row r="515" spans="1:21" ht="16.5" thickTop="1" thickBot="1" x14ac:dyDescent="0.3">
      <c r="A515" s="113" t="s">
        <v>340</v>
      </c>
      <c r="B515" s="99">
        <v>1</v>
      </c>
      <c r="C515" s="122" t="s">
        <v>362</v>
      </c>
      <c r="D515" s="71" t="s">
        <v>363</v>
      </c>
      <c r="E515" s="63">
        <v>310</v>
      </c>
      <c r="F515" s="83">
        <v>7</v>
      </c>
      <c r="G515" s="83">
        <v>3</v>
      </c>
      <c r="H515" s="118">
        <v>3</v>
      </c>
      <c r="I515" s="118">
        <v>31</v>
      </c>
      <c r="J515" s="118">
        <v>14</v>
      </c>
      <c r="K515" s="118">
        <v>3</v>
      </c>
      <c r="L515" s="118">
        <v>2.67</v>
      </c>
      <c r="M515" s="118">
        <v>22</v>
      </c>
      <c r="N515" s="120">
        <v>5900</v>
      </c>
      <c r="O515" s="60">
        <v>288</v>
      </c>
      <c r="P515" s="60">
        <v>95</v>
      </c>
      <c r="Q515" s="182">
        <v>28.5</v>
      </c>
      <c r="R515" s="183">
        <v>3</v>
      </c>
      <c r="S515" s="183">
        <v>0</v>
      </c>
      <c r="T515" s="60">
        <v>0</v>
      </c>
      <c r="U515" s="60">
        <v>122</v>
      </c>
    </row>
    <row r="516" spans="1:21" ht="16.5" thickTop="1" thickBot="1" x14ac:dyDescent="0.3">
      <c r="A516" s="113" t="s">
        <v>340</v>
      </c>
      <c r="B516" s="114">
        <v>1</v>
      </c>
      <c r="C516" s="115" t="s">
        <v>90</v>
      </c>
      <c r="D516" s="63" t="s">
        <v>25</v>
      </c>
      <c r="E516" s="63">
        <v>311</v>
      </c>
      <c r="F516" s="83">
        <v>7</v>
      </c>
      <c r="G516" s="83">
        <v>3</v>
      </c>
      <c r="H516" s="118">
        <v>3</v>
      </c>
      <c r="I516" s="118">
        <v>15</v>
      </c>
      <c r="J516" s="118">
        <v>14</v>
      </c>
      <c r="K516" s="118">
        <v>2</v>
      </c>
      <c r="L516" s="118">
        <v>2.38</v>
      </c>
      <c r="M516" s="118">
        <v>21</v>
      </c>
      <c r="N516" s="120">
        <v>3597</v>
      </c>
      <c r="O516" s="60">
        <v>168</v>
      </c>
      <c r="P516" s="60">
        <v>98</v>
      </c>
      <c r="Q516" s="182">
        <v>29.1</v>
      </c>
      <c r="R516" s="183">
        <v>10</v>
      </c>
      <c r="S516" s="183">
        <v>0</v>
      </c>
      <c r="T516" s="60">
        <v>0</v>
      </c>
      <c r="U516" s="60">
        <v>91</v>
      </c>
    </row>
    <row r="517" spans="1:21" ht="16.5" thickTop="1" thickBot="1" x14ac:dyDescent="0.3">
      <c r="A517" s="113" t="s">
        <v>340</v>
      </c>
      <c r="B517" s="99">
        <v>1</v>
      </c>
      <c r="C517" s="115" t="s">
        <v>84</v>
      </c>
      <c r="D517" s="63" t="s">
        <v>43</v>
      </c>
      <c r="E517" s="63">
        <v>312</v>
      </c>
      <c r="F517" s="83">
        <v>7</v>
      </c>
      <c r="G517" s="83">
        <v>3</v>
      </c>
      <c r="H517" s="118">
        <v>3</v>
      </c>
      <c r="I517" s="118">
        <v>10</v>
      </c>
      <c r="J517" s="118">
        <v>14</v>
      </c>
      <c r="K517" s="118">
        <v>1</v>
      </c>
      <c r="L517" s="118">
        <v>2.4</v>
      </c>
      <c r="M517" s="118">
        <v>21.5</v>
      </c>
      <c r="N517" s="120">
        <v>5755</v>
      </c>
      <c r="O517" s="60">
        <v>226</v>
      </c>
      <c r="P517" s="60">
        <v>104</v>
      </c>
      <c r="Q517" s="182">
        <v>26.4</v>
      </c>
      <c r="R517" s="183">
        <v>7</v>
      </c>
      <c r="S517" s="183">
        <v>0</v>
      </c>
      <c r="T517" s="60">
        <v>0</v>
      </c>
      <c r="U517" s="60">
        <v>118</v>
      </c>
    </row>
    <row r="518" spans="1:21" ht="16.5" thickTop="1" thickBot="1" x14ac:dyDescent="0.3">
      <c r="A518" s="113" t="s">
        <v>340</v>
      </c>
      <c r="B518" s="114">
        <v>1</v>
      </c>
      <c r="C518" s="122" t="s">
        <v>350</v>
      </c>
      <c r="D518" s="71" t="s">
        <v>351</v>
      </c>
      <c r="E518" s="63">
        <v>313</v>
      </c>
      <c r="F518" s="83">
        <v>7</v>
      </c>
      <c r="G518" s="83">
        <v>3</v>
      </c>
      <c r="H518" s="118">
        <v>3</v>
      </c>
      <c r="I518" s="118">
        <v>25</v>
      </c>
      <c r="J518" s="118">
        <v>15</v>
      </c>
      <c r="K518" s="72">
        <v>1</v>
      </c>
      <c r="L518" s="121">
        <v>2.35</v>
      </c>
      <c r="M518" s="121">
        <v>20.5</v>
      </c>
      <c r="N518" s="120">
        <v>4912</v>
      </c>
      <c r="O518" s="60">
        <v>220</v>
      </c>
      <c r="P518" s="60">
        <v>94</v>
      </c>
      <c r="Q518" s="182">
        <v>27.6</v>
      </c>
      <c r="R518" s="178">
        <v>4</v>
      </c>
      <c r="S518" s="183">
        <v>0</v>
      </c>
      <c r="T518" s="60">
        <v>0</v>
      </c>
      <c r="U518" s="60">
        <v>118</v>
      </c>
    </row>
    <row r="519" spans="1:21" ht="16.5" thickTop="1" thickBot="1" x14ac:dyDescent="0.3">
      <c r="A519" s="113" t="s">
        <v>340</v>
      </c>
      <c r="B519" s="99">
        <v>1</v>
      </c>
      <c r="C519" s="119" t="s">
        <v>92</v>
      </c>
      <c r="D519" s="63" t="s">
        <v>36</v>
      </c>
      <c r="E519" s="63">
        <v>314</v>
      </c>
      <c r="F519" s="83">
        <v>7</v>
      </c>
      <c r="G519" s="83">
        <v>3</v>
      </c>
      <c r="H519" s="118">
        <v>3</v>
      </c>
      <c r="I519" s="118">
        <v>17</v>
      </c>
      <c r="J519" s="118">
        <v>15</v>
      </c>
      <c r="K519" s="118">
        <v>2</v>
      </c>
      <c r="L519" s="118">
        <v>2.13</v>
      </c>
      <c r="M519" s="118">
        <v>22</v>
      </c>
      <c r="N519" s="120">
        <v>2380</v>
      </c>
      <c r="O519" s="60">
        <v>196</v>
      </c>
      <c r="P519" s="60">
        <v>125</v>
      </c>
      <c r="Q519" s="182">
        <v>32.4</v>
      </c>
      <c r="R519" s="183">
        <v>3</v>
      </c>
      <c r="S519" s="183">
        <v>0</v>
      </c>
      <c r="T519" s="60">
        <v>0</v>
      </c>
      <c r="U519" s="60">
        <v>122</v>
      </c>
    </row>
    <row r="520" spans="1:21" ht="16.5" thickTop="1" thickBot="1" x14ac:dyDescent="0.3">
      <c r="A520" s="113" t="s">
        <v>340</v>
      </c>
      <c r="B520" s="114">
        <v>1</v>
      </c>
      <c r="C520" s="119" t="s">
        <v>79</v>
      </c>
      <c r="D520" s="63" t="s">
        <v>16</v>
      </c>
      <c r="E520" s="63">
        <v>315</v>
      </c>
      <c r="F520" s="83">
        <v>7</v>
      </c>
      <c r="G520" s="83">
        <v>3</v>
      </c>
      <c r="H520" s="118">
        <v>3</v>
      </c>
      <c r="I520" s="118">
        <v>5</v>
      </c>
      <c r="J520" s="118">
        <v>15</v>
      </c>
      <c r="K520" s="118">
        <v>3</v>
      </c>
      <c r="L520" s="118">
        <v>2.27</v>
      </c>
      <c r="M520" s="118">
        <v>20</v>
      </c>
      <c r="N520" s="120">
        <v>3870</v>
      </c>
      <c r="O520" s="60">
        <v>229</v>
      </c>
      <c r="P520" s="60">
        <v>103</v>
      </c>
      <c r="Q520" s="182">
        <v>24.3</v>
      </c>
      <c r="R520" s="183">
        <v>5</v>
      </c>
      <c r="S520" s="183">
        <v>0</v>
      </c>
      <c r="T520" s="60">
        <v>0</v>
      </c>
      <c r="U520" s="60">
        <v>122</v>
      </c>
    </row>
    <row r="521" spans="1:21" ht="16.5" thickTop="1" thickBot="1" x14ac:dyDescent="0.3">
      <c r="A521" s="113" t="s">
        <v>340</v>
      </c>
      <c r="B521" s="99">
        <v>1</v>
      </c>
      <c r="C521" s="122" t="s">
        <v>358</v>
      </c>
      <c r="D521" s="71" t="s">
        <v>359</v>
      </c>
      <c r="E521" s="63">
        <v>316</v>
      </c>
      <c r="F521" s="83">
        <v>7</v>
      </c>
      <c r="G521" s="83">
        <v>3</v>
      </c>
      <c r="H521" s="118">
        <v>3</v>
      </c>
      <c r="I521" s="118">
        <v>28</v>
      </c>
      <c r="J521" s="118">
        <v>15</v>
      </c>
      <c r="K521" s="118">
        <v>4</v>
      </c>
      <c r="L521" s="118">
        <v>2.2200000000000002</v>
      </c>
      <c r="M521" s="118">
        <v>21</v>
      </c>
      <c r="N521" s="120">
        <v>4150</v>
      </c>
      <c r="O521" s="60">
        <v>196</v>
      </c>
      <c r="P521" s="60">
        <v>110</v>
      </c>
      <c r="Q521" s="182">
        <v>28.5</v>
      </c>
      <c r="R521" s="183">
        <v>3</v>
      </c>
      <c r="S521" s="183">
        <v>0</v>
      </c>
      <c r="T521" s="60">
        <v>0</v>
      </c>
      <c r="U521" s="60">
        <v>118</v>
      </c>
    </row>
    <row r="522" spans="1:21" ht="16.5" thickTop="1" thickBot="1" x14ac:dyDescent="0.3">
      <c r="A522" s="113" t="s">
        <v>340</v>
      </c>
      <c r="B522" s="114">
        <v>1</v>
      </c>
      <c r="C522" s="122" t="s">
        <v>95</v>
      </c>
      <c r="D522" s="63" t="s">
        <v>7</v>
      </c>
      <c r="E522" s="63">
        <v>317</v>
      </c>
      <c r="F522" s="83">
        <v>7</v>
      </c>
      <c r="G522" s="83">
        <v>3</v>
      </c>
      <c r="H522" s="118">
        <v>3</v>
      </c>
      <c r="I522" s="118">
        <v>36</v>
      </c>
      <c r="J522" s="118">
        <v>15</v>
      </c>
      <c r="K522" s="118">
        <v>5</v>
      </c>
      <c r="L522" s="118">
        <v>2.68</v>
      </c>
      <c r="M522" s="118">
        <v>20.5</v>
      </c>
      <c r="N522" s="117">
        <v>7844</v>
      </c>
      <c r="O522" s="60">
        <v>180</v>
      </c>
      <c r="P522" s="60">
        <v>85</v>
      </c>
      <c r="Q522" s="182">
        <v>26.3</v>
      </c>
      <c r="R522" s="183">
        <v>7</v>
      </c>
      <c r="S522" s="183">
        <v>0</v>
      </c>
      <c r="T522" s="60">
        <v>0</v>
      </c>
      <c r="U522" s="60">
        <v>118</v>
      </c>
    </row>
    <row r="523" spans="1:21" ht="16.5" thickTop="1" thickBot="1" x14ac:dyDescent="0.3">
      <c r="A523" s="113" t="s">
        <v>340</v>
      </c>
      <c r="B523" s="99">
        <v>1</v>
      </c>
      <c r="C523" s="119" t="s">
        <v>93</v>
      </c>
      <c r="D523" s="63" t="s">
        <v>14</v>
      </c>
      <c r="E523" s="63">
        <v>318</v>
      </c>
      <c r="F523" s="83">
        <v>7</v>
      </c>
      <c r="G523" s="83">
        <v>3</v>
      </c>
      <c r="H523" s="118">
        <v>3</v>
      </c>
      <c r="I523" s="118">
        <v>18</v>
      </c>
      <c r="J523" s="118">
        <v>15</v>
      </c>
      <c r="K523" s="118">
        <v>6</v>
      </c>
      <c r="L523" s="118">
        <v>2.04</v>
      </c>
      <c r="M523" s="118">
        <v>22</v>
      </c>
      <c r="N523" s="120">
        <v>3238</v>
      </c>
      <c r="O523" s="60">
        <v>187</v>
      </c>
      <c r="P523" s="60">
        <v>110</v>
      </c>
      <c r="Q523" s="182">
        <v>26.5</v>
      </c>
      <c r="R523" s="183">
        <v>3</v>
      </c>
      <c r="S523" s="183">
        <v>0</v>
      </c>
      <c r="T523" s="60">
        <v>0</v>
      </c>
      <c r="U523" s="60">
        <v>122</v>
      </c>
    </row>
    <row r="524" spans="1:21" ht="16.5" thickTop="1" thickBot="1" x14ac:dyDescent="0.3">
      <c r="A524" s="113" t="s">
        <v>340</v>
      </c>
      <c r="B524" s="114">
        <v>1</v>
      </c>
      <c r="C524" s="115" t="s">
        <v>75</v>
      </c>
      <c r="D524" s="63" t="s">
        <v>35</v>
      </c>
      <c r="E524" s="63">
        <v>319</v>
      </c>
      <c r="F524" s="83">
        <v>7</v>
      </c>
      <c r="G524" s="83">
        <v>3</v>
      </c>
      <c r="H524" s="118">
        <v>3</v>
      </c>
      <c r="I524" s="118">
        <v>1</v>
      </c>
      <c r="J524" s="118">
        <v>16</v>
      </c>
      <c r="K524" s="118">
        <v>6</v>
      </c>
      <c r="L524" s="118">
        <v>2.2799999999999998</v>
      </c>
      <c r="M524" s="118">
        <v>21</v>
      </c>
      <c r="N524" s="120">
        <v>3764</v>
      </c>
      <c r="O524" s="60">
        <v>268</v>
      </c>
      <c r="P524" s="60">
        <v>85</v>
      </c>
      <c r="Q524" s="182">
        <v>24.3</v>
      </c>
      <c r="R524" s="183">
        <v>7</v>
      </c>
      <c r="S524" s="183">
        <v>0</v>
      </c>
      <c r="T524" s="60">
        <v>0</v>
      </c>
      <c r="U524" s="60">
        <v>118</v>
      </c>
    </row>
    <row r="525" spans="1:21" ht="16.5" thickTop="1" thickBot="1" x14ac:dyDescent="0.3">
      <c r="A525" s="113" t="s">
        <v>340</v>
      </c>
      <c r="B525" s="99">
        <v>1</v>
      </c>
      <c r="C525" s="122" t="s">
        <v>348</v>
      </c>
      <c r="D525" s="71" t="s">
        <v>349</v>
      </c>
      <c r="E525" s="63">
        <v>320</v>
      </c>
      <c r="F525" s="83">
        <v>7</v>
      </c>
      <c r="G525" s="83">
        <v>3</v>
      </c>
      <c r="H525" s="118">
        <v>3</v>
      </c>
      <c r="I525" s="118">
        <v>23</v>
      </c>
      <c r="J525" s="118">
        <v>16</v>
      </c>
      <c r="K525" s="118">
        <v>5</v>
      </c>
      <c r="L525" s="118">
        <v>2.11</v>
      </c>
      <c r="M525" s="118">
        <v>21.5</v>
      </c>
      <c r="N525" s="120">
        <v>6370</v>
      </c>
      <c r="O525" s="60">
        <v>214</v>
      </c>
      <c r="P525" s="60">
        <v>110</v>
      </c>
      <c r="Q525" s="182">
        <v>28.4</v>
      </c>
      <c r="R525" s="183">
        <v>3</v>
      </c>
      <c r="S525" s="183">
        <v>0</v>
      </c>
      <c r="T525" s="60">
        <v>0</v>
      </c>
      <c r="U525" s="60">
        <v>118</v>
      </c>
    </row>
    <row r="526" spans="1:21" ht="16.5" thickTop="1" thickBot="1" x14ac:dyDescent="0.3">
      <c r="A526" s="113" t="s">
        <v>340</v>
      </c>
      <c r="B526" s="114">
        <v>1</v>
      </c>
      <c r="C526" s="122" t="s">
        <v>370</v>
      </c>
      <c r="D526" s="71" t="s">
        <v>371</v>
      </c>
      <c r="E526" s="63">
        <v>321</v>
      </c>
      <c r="F526" s="83">
        <v>7</v>
      </c>
      <c r="G526" s="83">
        <v>3</v>
      </c>
      <c r="H526" s="118">
        <v>3</v>
      </c>
      <c r="I526" s="118">
        <v>34</v>
      </c>
      <c r="J526" s="118">
        <v>16</v>
      </c>
      <c r="K526" s="118">
        <v>4</v>
      </c>
      <c r="L526" s="118">
        <v>2.1800000000000002</v>
      </c>
      <c r="M526" s="118">
        <v>22</v>
      </c>
      <c r="N526" s="120">
        <v>6235</v>
      </c>
      <c r="O526" s="60">
        <v>195</v>
      </c>
      <c r="P526" s="60">
        <v>110</v>
      </c>
      <c r="Q526" s="182">
        <v>26</v>
      </c>
      <c r="R526" s="183">
        <v>5</v>
      </c>
      <c r="S526" s="183">
        <v>0</v>
      </c>
      <c r="T526" s="60">
        <v>0</v>
      </c>
      <c r="U526" s="60">
        <v>118</v>
      </c>
    </row>
    <row r="527" spans="1:21" ht="16.5" thickTop="1" thickBot="1" x14ac:dyDescent="0.3">
      <c r="A527" s="113" t="s">
        <v>340</v>
      </c>
      <c r="B527" s="99">
        <v>1</v>
      </c>
      <c r="C527" s="115" t="s">
        <v>76</v>
      </c>
      <c r="D527" s="63" t="s">
        <v>8</v>
      </c>
      <c r="E527" s="63">
        <v>322</v>
      </c>
      <c r="F527" s="83">
        <v>7</v>
      </c>
      <c r="G527" s="83">
        <v>3</v>
      </c>
      <c r="H527" s="118">
        <v>3</v>
      </c>
      <c r="I527" s="118">
        <v>2</v>
      </c>
      <c r="J527" s="118">
        <v>16</v>
      </c>
      <c r="K527" s="118">
        <v>3</v>
      </c>
      <c r="L527" s="118">
        <v>1.36</v>
      </c>
      <c r="M527" s="118">
        <v>20</v>
      </c>
      <c r="N527" s="117">
        <v>4300</v>
      </c>
      <c r="O527" s="60">
        <v>152</v>
      </c>
      <c r="P527" s="60">
        <v>150</v>
      </c>
      <c r="Q527" s="182">
        <v>28.3</v>
      </c>
      <c r="R527" s="183">
        <v>7</v>
      </c>
      <c r="S527" s="183">
        <v>26.6</v>
      </c>
      <c r="T527" s="60">
        <v>88</v>
      </c>
      <c r="U527" s="60">
        <v>122</v>
      </c>
    </row>
    <row r="528" spans="1:21" ht="16.5" thickTop="1" thickBot="1" x14ac:dyDescent="0.3">
      <c r="A528" s="113" t="s">
        <v>340</v>
      </c>
      <c r="B528" s="114">
        <v>1</v>
      </c>
      <c r="C528" s="122" t="s">
        <v>342</v>
      </c>
      <c r="D528" s="71" t="s">
        <v>343</v>
      </c>
      <c r="E528" s="63">
        <v>323</v>
      </c>
      <c r="F528" s="83">
        <v>7</v>
      </c>
      <c r="G528" s="83">
        <v>3</v>
      </c>
      <c r="H528" s="118">
        <v>3</v>
      </c>
      <c r="I528" s="118">
        <v>20</v>
      </c>
      <c r="J528" s="118">
        <v>16</v>
      </c>
      <c r="K528" s="118">
        <v>2</v>
      </c>
      <c r="L528" s="118">
        <v>2.4</v>
      </c>
      <c r="M528" s="118">
        <v>21.5</v>
      </c>
      <c r="N528" s="117">
        <v>5280</v>
      </c>
      <c r="O528" s="60">
        <v>166</v>
      </c>
      <c r="P528" s="60">
        <v>108</v>
      </c>
      <c r="Q528" s="182">
        <v>24.2</v>
      </c>
      <c r="R528" s="183">
        <v>7</v>
      </c>
      <c r="S528" s="183">
        <v>26.5</v>
      </c>
      <c r="T528" s="60">
        <v>83</v>
      </c>
      <c r="U528" s="60">
        <v>122</v>
      </c>
    </row>
    <row r="529" spans="1:21" ht="16.5" thickTop="1" thickBot="1" x14ac:dyDescent="0.3">
      <c r="A529" s="113" t="s">
        <v>340</v>
      </c>
      <c r="B529" s="99">
        <v>1</v>
      </c>
      <c r="C529" s="115" t="s">
        <v>86</v>
      </c>
      <c r="D529" s="63" t="s">
        <v>19</v>
      </c>
      <c r="E529" s="63">
        <v>324</v>
      </c>
      <c r="F529" s="83">
        <v>7</v>
      </c>
      <c r="G529" s="83">
        <v>3</v>
      </c>
      <c r="H529" s="118">
        <v>3</v>
      </c>
      <c r="I529" s="118">
        <v>12</v>
      </c>
      <c r="J529" s="118">
        <v>16</v>
      </c>
      <c r="K529" s="118">
        <v>1</v>
      </c>
      <c r="L529" s="118">
        <v>2.4500000000000002</v>
      </c>
      <c r="M529" s="118">
        <v>22</v>
      </c>
      <c r="N529" s="117">
        <v>6000</v>
      </c>
      <c r="O529" s="60">
        <v>273</v>
      </c>
      <c r="P529" s="60">
        <v>98</v>
      </c>
      <c r="Q529" s="182">
        <v>31.2</v>
      </c>
      <c r="R529" s="183">
        <v>5</v>
      </c>
      <c r="S529" s="183">
        <v>31.95</v>
      </c>
      <c r="T529" s="60">
        <v>84</v>
      </c>
      <c r="U529" s="60">
        <v>118</v>
      </c>
    </row>
    <row r="530" spans="1:21" ht="16.5" thickTop="1" thickBot="1" x14ac:dyDescent="0.3">
      <c r="A530" s="113" t="s">
        <v>340</v>
      </c>
      <c r="B530" s="114">
        <v>1</v>
      </c>
      <c r="C530" s="122" t="s">
        <v>366</v>
      </c>
      <c r="D530" s="71" t="s">
        <v>367</v>
      </c>
      <c r="E530" s="63">
        <v>325</v>
      </c>
      <c r="F530" s="83">
        <v>7</v>
      </c>
      <c r="G530" s="83">
        <v>3</v>
      </c>
      <c r="H530" s="118">
        <v>3</v>
      </c>
      <c r="I530" s="118">
        <v>32</v>
      </c>
      <c r="J530" s="118">
        <v>17</v>
      </c>
      <c r="K530" s="72">
        <v>1</v>
      </c>
      <c r="L530" s="121">
        <v>2.72</v>
      </c>
      <c r="M530" s="121">
        <v>20.5</v>
      </c>
      <c r="N530" s="117">
        <v>4580</v>
      </c>
      <c r="O530" s="60">
        <v>254</v>
      </c>
      <c r="P530" s="60">
        <v>93</v>
      </c>
      <c r="Q530" s="182">
        <v>25.3</v>
      </c>
      <c r="R530" s="178">
        <v>3</v>
      </c>
      <c r="S530" s="183">
        <v>29</v>
      </c>
      <c r="T530" s="60">
        <v>84</v>
      </c>
      <c r="U530" s="60">
        <v>122</v>
      </c>
    </row>
    <row r="531" spans="1:21" ht="16.5" thickTop="1" thickBot="1" x14ac:dyDescent="0.3">
      <c r="A531" s="113" t="s">
        <v>340</v>
      </c>
      <c r="B531" s="99">
        <v>1</v>
      </c>
      <c r="C531" s="122" t="s">
        <v>346</v>
      </c>
      <c r="D531" s="71" t="s">
        <v>347</v>
      </c>
      <c r="E531" s="63">
        <v>326</v>
      </c>
      <c r="F531" s="83">
        <v>7</v>
      </c>
      <c r="G531" s="83">
        <v>3</v>
      </c>
      <c r="H531" s="118">
        <v>3</v>
      </c>
      <c r="I531" s="118">
        <v>22</v>
      </c>
      <c r="J531" s="118">
        <v>17</v>
      </c>
      <c r="K531" s="118">
        <v>2</v>
      </c>
      <c r="L531" s="118">
        <v>2.1</v>
      </c>
      <c r="M531" s="118">
        <v>20</v>
      </c>
      <c r="N531" s="117">
        <v>5420</v>
      </c>
      <c r="O531" s="60">
        <v>175</v>
      </c>
      <c r="P531" s="60">
        <v>102</v>
      </c>
      <c r="Q531" s="182">
        <v>26.3</v>
      </c>
      <c r="R531" s="183">
        <v>3</v>
      </c>
      <c r="S531" s="183">
        <v>32.200000000000003</v>
      </c>
      <c r="T531" s="60">
        <v>84</v>
      </c>
      <c r="U531" s="60">
        <v>118</v>
      </c>
    </row>
    <row r="532" spans="1:21" ht="16.5" thickTop="1" thickBot="1" x14ac:dyDescent="0.3">
      <c r="A532" s="113" t="s">
        <v>340</v>
      </c>
      <c r="B532" s="114">
        <v>1</v>
      </c>
      <c r="C532" s="119" t="s">
        <v>83</v>
      </c>
      <c r="D532" s="63">
        <v>8607</v>
      </c>
      <c r="E532" s="63">
        <v>327</v>
      </c>
      <c r="F532" s="83">
        <v>7</v>
      </c>
      <c r="G532" s="83">
        <v>3</v>
      </c>
      <c r="H532" s="118">
        <v>3</v>
      </c>
      <c r="I532" s="118">
        <v>9</v>
      </c>
      <c r="J532" s="118">
        <v>17</v>
      </c>
      <c r="K532" s="118">
        <v>3</v>
      </c>
      <c r="L532" s="118">
        <v>2.64</v>
      </c>
      <c r="M532" s="118">
        <v>21.5</v>
      </c>
      <c r="N532" s="117">
        <v>7146</v>
      </c>
      <c r="O532" s="60">
        <v>180</v>
      </c>
      <c r="P532" s="60">
        <v>116</v>
      </c>
      <c r="Q532" s="182">
        <v>25.5</v>
      </c>
      <c r="R532" s="183">
        <v>6</v>
      </c>
      <c r="S532" s="183">
        <v>26</v>
      </c>
      <c r="T532" s="60">
        <v>65</v>
      </c>
      <c r="U532" s="60">
        <v>91</v>
      </c>
    </row>
    <row r="533" spans="1:21" ht="16.5" thickTop="1" thickBot="1" x14ac:dyDescent="0.3">
      <c r="A533" s="113" t="s">
        <v>340</v>
      </c>
      <c r="B533" s="99">
        <v>1</v>
      </c>
      <c r="C533" s="119" t="s">
        <v>88</v>
      </c>
      <c r="D533" s="69" t="s">
        <v>89</v>
      </c>
      <c r="E533" s="63">
        <v>328</v>
      </c>
      <c r="F533" s="83">
        <v>7</v>
      </c>
      <c r="G533" s="83">
        <v>3</v>
      </c>
      <c r="H533" s="118">
        <v>3</v>
      </c>
      <c r="I533" s="118">
        <v>14</v>
      </c>
      <c r="J533" s="118">
        <v>17</v>
      </c>
      <c r="K533" s="118">
        <v>4</v>
      </c>
      <c r="L533" s="118">
        <v>2.72</v>
      </c>
      <c r="M533" s="118">
        <v>20</v>
      </c>
      <c r="N533" s="117">
        <v>6050</v>
      </c>
      <c r="O533" s="60">
        <v>88</v>
      </c>
      <c r="P533" s="60">
        <v>109</v>
      </c>
      <c r="Q533" s="182">
        <v>27.2</v>
      </c>
      <c r="R533" s="183">
        <v>5</v>
      </c>
      <c r="S533" s="183">
        <v>28</v>
      </c>
      <c r="T533" s="60">
        <v>84</v>
      </c>
      <c r="U533" s="60">
        <v>122</v>
      </c>
    </row>
    <row r="534" spans="1:21" ht="16.5" thickTop="1" thickBot="1" x14ac:dyDescent="0.3">
      <c r="A534" s="113" t="s">
        <v>340</v>
      </c>
      <c r="B534" s="114">
        <v>1</v>
      </c>
      <c r="C534" s="119" t="s">
        <v>78</v>
      </c>
      <c r="D534" s="63" t="s">
        <v>2</v>
      </c>
      <c r="E534" s="63">
        <v>329</v>
      </c>
      <c r="F534" s="83">
        <v>7</v>
      </c>
      <c r="G534" s="83">
        <v>3</v>
      </c>
      <c r="H534" s="118">
        <v>3</v>
      </c>
      <c r="I534" s="118">
        <v>4</v>
      </c>
      <c r="J534" s="118">
        <v>17</v>
      </c>
      <c r="K534" s="118">
        <v>5</v>
      </c>
      <c r="L534" s="118">
        <v>2.9</v>
      </c>
      <c r="M534" s="118">
        <v>22</v>
      </c>
      <c r="N534" s="117">
        <v>8600</v>
      </c>
      <c r="O534" s="60">
        <v>247</v>
      </c>
      <c r="P534" s="60">
        <v>125</v>
      </c>
      <c r="Q534" s="182">
        <v>28</v>
      </c>
      <c r="R534" s="183">
        <v>5</v>
      </c>
      <c r="S534" s="183">
        <v>30</v>
      </c>
      <c r="T534" s="60">
        <v>88</v>
      </c>
      <c r="U534" s="60">
        <v>118</v>
      </c>
    </row>
    <row r="535" spans="1:21" ht="16.5" thickTop="1" thickBot="1" x14ac:dyDescent="0.3">
      <c r="A535" s="113" t="s">
        <v>340</v>
      </c>
      <c r="B535" s="99">
        <v>1</v>
      </c>
      <c r="C535" s="122" t="s">
        <v>352</v>
      </c>
      <c r="D535" s="71" t="s">
        <v>353</v>
      </c>
      <c r="E535" s="63">
        <v>330</v>
      </c>
      <c r="F535" s="83">
        <v>7</v>
      </c>
      <c r="G535" s="83">
        <v>3</v>
      </c>
      <c r="H535" s="118">
        <v>3</v>
      </c>
      <c r="I535" s="118">
        <v>24</v>
      </c>
      <c r="J535" s="118">
        <v>17</v>
      </c>
      <c r="K535" s="118">
        <v>6</v>
      </c>
      <c r="L535" s="118">
        <v>2.7</v>
      </c>
      <c r="M535" s="118">
        <v>20.5</v>
      </c>
      <c r="N535" s="117">
        <v>7500</v>
      </c>
      <c r="O535" s="60">
        <v>210</v>
      </c>
      <c r="P535" s="60">
        <v>96</v>
      </c>
      <c r="Q535" s="182">
        <v>26.6</v>
      </c>
      <c r="R535" s="183">
        <v>7</v>
      </c>
      <c r="S535" s="183">
        <v>27</v>
      </c>
      <c r="T535" s="60">
        <v>83</v>
      </c>
      <c r="U535" s="60">
        <v>122</v>
      </c>
    </row>
    <row r="536" spans="1:21" ht="16.5" thickTop="1" thickBot="1" x14ac:dyDescent="0.3">
      <c r="A536" s="113" t="s">
        <v>340</v>
      </c>
      <c r="B536" s="114">
        <v>1</v>
      </c>
      <c r="C536" s="115" t="s">
        <v>80</v>
      </c>
      <c r="D536" s="63" t="s">
        <v>23</v>
      </c>
      <c r="E536" s="63">
        <v>331</v>
      </c>
      <c r="F536" s="83">
        <v>7</v>
      </c>
      <c r="G536" s="83">
        <v>3</v>
      </c>
      <c r="H536" s="118">
        <v>3</v>
      </c>
      <c r="I536" s="118">
        <v>6</v>
      </c>
      <c r="J536" s="118">
        <v>18</v>
      </c>
      <c r="K536" s="118">
        <v>6</v>
      </c>
      <c r="L536" s="118">
        <v>2.2000000000000002</v>
      </c>
      <c r="M536" s="118">
        <v>21</v>
      </c>
      <c r="N536" s="117">
        <v>8500</v>
      </c>
      <c r="O536" s="60">
        <v>290</v>
      </c>
      <c r="P536" s="60">
        <v>94</v>
      </c>
      <c r="Q536" s="182">
        <v>29.4</v>
      </c>
      <c r="R536" s="183">
        <v>3</v>
      </c>
      <c r="S536" s="183">
        <v>30.2</v>
      </c>
      <c r="T536" s="60">
        <v>87</v>
      </c>
      <c r="U536" s="60">
        <v>122</v>
      </c>
    </row>
    <row r="537" spans="1:21" ht="16.5" thickTop="1" thickBot="1" x14ac:dyDescent="0.3">
      <c r="A537" s="113" t="s">
        <v>340</v>
      </c>
      <c r="B537" s="99">
        <v>1</v>
      </c>
      <c r="C537" s="122" t="s">
        <v>344</v>
      </c>
      <c r="D537" s="71" t="s">
        <v>345</v>
      </c>
      <c r="E537" s="63">
        <v>332</v>
      </c>
      <c r="F537" s="83">
        <v>7</v>
      </c>
      <c r="G537" s="83">
        <v>3</v>
      </c>
      <c r="H537" s="118">
        <v>3</v>
      </c>
      <c r="I537" s="118">
        <v>21</v>
      </c>
      <c r="J537" s="118">
        <v>18</v>
      </c>
      <c r="K537" s="118">
        <v>5</v>
      </c>
      <c r="L537" s="118">
        <v>1.9</v>
      </c>
      <c r="M537" s="118">
        <v>21.5</v>
      </c>
      <c r="N537" s="117">
        <v>4300</v>
      </c>
      <c r="O537" s="60">
        <v>179</v>
      </c>
      <c r="P537" s="60">
        <v>112</v>
      </c>
      <c r="Q537" s="182">
        <v>28.5</v>
      </c>
      <c r="R537" s="183">
        <v>7</v>
      </c>
      <c r="S537" s="183">
        <v>30.3</v>
      </c>
      <c r="T537" s="60">
        <v>86</v>
      </c>
      <c r="U537" s="60">
        <v>118</v>
      </c>
    </row>
    <row r="538" spans="1:21" ht="16.5" thickTop="1" thickBot="1" x14ac:dyDescent="0.3">
      <c r="A538" s="113" t="s">
        <v>340</v>
      </c>
      <c r="B538" s="114">
        <v>1</v>
      </c>
      <c r="C538" s="122" t="s">
        <v>356</v>
      </c>
      <c r="D538" s="71" t="s">
        <v>357</v>
      </c>
      <c r="E538" s="63">
        <v>333</v>
      </c>
      <c r="F538" s="83">
        <v>7</v>
      </c>
      <c r="G538" s="83">
        <v>3</v>
      </c>
      <c r="H538" s="118">
        <v>3</v>
      </c>
      <c r="I538" s="118">
        <v>27</v>
      </c>
      <c r="J538" s="118">
        <v>18</v>
      </c>
      <c r="K538" s="118">
        <v>4</v>
      </c>
      <c r="L538" s="118">
        <v>2.27</v>
      </c>
      <c r="M538" s="118">
        <v>22</v>
      </c>
      <c r="N538" s="117">
        <v>6300</v>
      </c>
      <c r="O538" s="60">
        <v>220</v>
      </c>
      <c r="P538" s="60">
        <v>100</v>
      </c>
      <c r="Q538" s="182">
        <v>22.3</v>
      </c>
      <c r="R538" s="183">
        <v>7</v>
      </c>
      <c r="S538" s="183">
        <v>24</v>
      </c>
      <c r="T538" s="60">
        <v>87</v>
      </c>
      <c r="U538" s="60">
        <v>118</v>
      </c>
    </row>
    <row r="539" spans="1:21" ht="16.5" thickTop="1" thickBot="1" x14ac:dyDescent="0.3">
      <c r="A539" s="113" t="s">
        <v>340</v>
      </c>
      <c r="B539" s="99">
        <v>1</v>
      </c>
      <c r="C539" s="115" t="s">
        <v>94</v>
      </c>
      <c r="D539" s="63">
        <v>8580</v>
      </c>
      <c r="E539" s="63">
        <v>334</v>
      </c>
      <c r="F539" s="83">
        <v>7</v>
      </c>
      <c r="G539" s="83">
        <v>3</v>
      </c>
      <c r="H539" s="118">
        <v>3</v>
      </c>
      <c r="I539" s="118">
        <v>19</v>
      </c>
      <c r="J539" s="118">
        <v>18</v>
      </c>
      <c r="K539" s="118">
        <v>3</v>
      </c>
      <c r="L539" s="118">
        <v>2.62</v>
      </c>
      <c r="M539" s="118">
        <v>20</v>
      </c>
      <c r="N539" s="117">
        <v>7350</v>
      </c>
      <c r="O539" s="60">
        <v>169</v>
      </c>
      <c r="P539" s="60">
        <v>108</v>
      </c>
      <c r="Q539" s="182">
        <v>27</v>
      </c>
      <c r="R539" s="183">
        <v>7.7</v>
      </c>
      <c r="S539" s="183">
        <v>23</v>
      </c>
      <c r="T539" s="60">
        <v>60</v>
      </c>
      <c r="U539" s="60">
        <v>91</v>
      </c>
    </row>
    <row r="540" spans="1:21" ht="16.5" thickTop="1" thickBot="1" x14ac:dyDescent="0.3">
      <c r="A540" s="113" t="s">
        <v>340</v>
      </c>
      <c r="B540" s="114">
        <v>1</v>
      </c>
      <c r="C540" s="119" t="s">
        <v>372</v>
      </c>
      <c r="D540" s="63"/>
      <c r="E540" s="63">
        <v>335</v>
      </c>
      <c r="F540" s="83">
        <v>7</v>
      </c>
      <c r="G540" s="83">
        <v>3</v>
      </c>
      <c r="H540" s="118">
        <v>3</v>
      </c>
      <c r="I540" s="118">
        <v>35</v>
      </c>
      <c r="J540" s="118">
        <v>18</v>
      </c>
      <c r="K540" s="118">
        <v>2</v>
      </c>
      <c r="L540" s="118">
        <v>2.04</v>
      </c>
      <c r="M540" s="118">
        <v>20.5</v>
      </c>
      <c r="N540" s="117">
        <v>5000</v>
      </c>
      <c r="O540" s="60">
        <v>220</v>
      </c>
      <c r="P540" s="60">
        <v>92</v>
      </c>
      <c r="Q540" s="182">
        <v>26.3</v>
      </c>
      <c r="R540" s="183">
        <v>5</v>
      </c>
      <c r="S540" s="183">
        <v>31</v>
      </c>
      <c r="T540" s="60">
        <v>84</v>
      </c>
      <c r="U540" s="60">
        <v>112</v>
      </c>
    </row>
    <row r="541" spans="1:21" ht="15.75" thickTop="1" x14ac:dyDescent="0.25">
      <c r="A541" s="113" t="s">
        <v>340</v>
      </c>
      <c r="B541" s="99">
        <v>1</v>
      </c>
      <c r="C541" s="122" t="s">
        <v>360</v>
      </c>
      <c r="D541" s="71" t="s">
        <v>361</v>
      </c>
      <c r="E541" s="63">
        <v>336</v>
      </c>
      <c r="F541" s="83">
        <v>7</v>
      </c>
      <c r="G541" s="83">
        <v>3</v>
      </c>
      <c r="H541" s="118">
        <v>3</v>
      </c>
      <c r="I541" s="118">
        <v>29</v>
      </c>
      <c r="J541" s="118">
        <v>18</v>
      </c>
      <c r="K541" s="118">
        <v>1</v>
      </c>
      <c r="L541" s="118">
        <v>2.71</v>
      </c>
      <c r="M541" s="118">
        <v>21</v>
      </c>
      <c r="N541" s="117">
        <v>4850</v>
      </c>
      <c r="O541" s="60">
        <v>192</v>
      </c>
      <c r="P541" s="60">
        <v>96</v>
      </c>
      <c r="Q541" s="182">
        <v>25.2</v>
      </c>
      <c r="R541" s="183">
        <v>5</v>
      </c>
      <c r="S541" s="183">
        <v>28.4</v>
      </c>
      <c r="T541" s="60">
        <v>87</v>
      </c>
      <c r="U541" s="60">
        <v>118</v>
      </c>
    </row>
  </sheetData>
  <conditionalFormatting sqref="D1">
    <cfRule type="cellIs" dxfId="750" priority="717" operator="equal">
      <formula>"IR64"</formula>
    </cfRule>
  </conditionalFormatting>
  <conditionalFormatting sqref="C1">
    <cfRule type="cellIs" dxfId="749" priority="716" operator="equal">
      <formula>"IR64"</formula>
    </cfRule>
  </conditionalFormatting>
  <conditionalFormatting sqref="C109">
    <cfRule type="cellIs" dxfId="558" priority="421" operator="equal">
      <formula>"Sentinel"</formula>
    </cfRule>
  </conditionalFormatting>
  <conditionalFormatting sqref="A2:A109">
    <cfRule type="cellIs" dxfId="557" priority="525" operator="equal">
      <formula>"Sentinel"</formula>
    </cfRule>
  </conditionalFormatting>
  <conditionalFormatting sqref="C5 C36:C37 B60:C60 B108:C108 B2:B59 B61:B107 B109">
    <cfRule type="cellIs" dxfId="556" priority="524" operator="equal">
      <formula>"Sentinel"</formula>
    </cfRule>
  </conditionalFormatting>
  <conditionalFormatting sqref="C2">
    <cfRule type="cellIs" dxfId="555" priority="523" operator="equal">
      <formula>"Sentinel"</formula>
    </cfRule>
  </conditionalFormatting>
  <conditionalFormatting sqref="C3">
    <cfRule type="cellIs" dxfId="554" priority="522" operator="equal">
      <formula>"Sentinel"</formula>
    </cfRule>
  </conditionalFormatting>
  <conditionalFormatting sqref="C4">
    <cfRule type="cellIs" dxfId="553" priority="521" operator="equal">
      <formula>"Sentinel"</formula>
    </cfRule>
  </conditionalFormatting>
  <conditionalFormatting sqref="C6">
    <cfRule type="cellIs" dxfId="552" priority="520" operator="equal">
      <formula>"Sentinel"</formula>
    </cfRule>
  </conditionalFormatting>
  <conditionalFormatting sqref="C7">
    <cfRule type="cellIs" dxfId="551" priority="519" operator="equal">
      <formula>"Sentinel"</formula>
    </cfRule>
  </conditionalFormatting>
  <conditionalFormatting sqref="C8">
    <cfRule type="cellIs" dxfId="550" priority="518" operator="equal">
      <formula>"Sentinel"</formula>
    </cfRule>
  </conditionalFormatting>
  <conditionalFormatting sqref="C9">
    <cfRule type="cellIs" dxfId="549" priority="517" operator="equal">
      <formula>"Sentinel"</formula>
    </cfRule>
  </conditionalFormatting>
  <conditionalFormatting sqref="C10">
    <cfRule type="cellIs" dxfId="548" priority="516" operator="equal">
      <formula>"Sentinel"</formula>
    </cfRule>
  </conditionalFormatting>
  <conditionalFormatting sqref="C11">
    <cfRule type="cellIs" dxfId="547" priority="515" operator="equal">
      <formula>"Sentinel"</formula>
    </cfRule>
  </conditionalFormatting>
  <conditionalFormatting sqref="C12">
    <cfRule type="cellIs" dxfId="546" priority="514" operator="equal">
      <formula>"Sentinel"</formula>
    </cfRule>
  </conditionalFormatting>
  <conditionalFormatting sqref="C13">
    <cfRule type="cellIs" dxfId="545" priority="513" operator="equal">
      <formula>"Sentinel"</formula>
    </cfRule>
  </conditionalFormatting>
  <conditionalFormatting sqref="C14">
    <cfRule type="cellIs" dxfId="544" priority="512" operator="equal">
      <formula>"Sentinel"</formula>
    </cfRule>
  </conditionalFormatting>
  <conditionalFormatting sqref="C15">
    <cfRule type="cellIs" dxfId="543" priority="511" operator="equal">
      <formula>"Sentinel"</formula>
    </cfRule>
  </conditionalFormatting>
  <conditionalFormatting sqref="C16">
    <cfRule type="cellIs" dxfId="542" priority="510" operator="equal">
      <formula>"Sentinel"</formula>
    </cfRule>
  </conditionalFormatting>
  <conditionalFormatting sqref="C17">
    <cfRule type="cellIs" dxfId="541" priority="509" operator="equal">
      <formula>"Sentinel"</formula>
    </cfRule>
  </conditionalFormatting>
  <conditionalFormatting sqref="C18">
    <cfRule type="cellIs" dxfId="540" priority="508" operator="equal">
      <formula>"Sentinel"</formula>
    </cfRule>
  </conditionalFormatting>
  <conditionalFormatting sqref="C19">
    <cfRule type="cellIs" dxfId="539" priority="507" operator="equal">
      <formula>"Sentinel"</formula>
    </cfRule>
  </conditionalFormatting>
  <conditionalFormatting sqref="C20">
    <cfRule type="cellIs" dxfId="538" priority="506" operator="equal">
      <formula>"Sentinel"</formula>
    </cfRule>
  </conditionalFormatting>
  <conditionalFormatting sqref="C21">
    <cfRule type="cellIs" dxfId="537" priority="505" operator="equal">
      <formula>"Sentinel"</formula>
    </cfRule>
  </conditionalFormatting>
  <conditionalFormatting sqref="C22">
    <cfRule type="cellIs" dxfId="536" priority="504" operator="equal">
      <formula>"Sentinel"</formula>
    </cfRule>
  </conditionalFormatting>
  <conditionalFormatting sqref="C23">
    <cfRule type="cellIs" dxfId="535" priority="503" operator="equal">
      <formula>"Sentinel"</formula>
    </cfRule>
  </conditionalFormatting>
  <conditionalFormatting sqref="C24">
    <cfRule type="cellIs" dxfId="534" priority="502" operator="equal">
      <formula>"Sentinel"</formula>
    </cfRule>
  </conditionalFormatting>
  <conditionalFormatting sqref="C26">
    <cfRule type="cellIs" dxfId="533" priority="501" operator="equal">
      <formula>"Sentinel"</formula>
    </cfRule>
  </conditionalFormatting>
  <conditionalFormatting sqref="C25">
    <cfRule type="cellIs" dxfId="532" priority="500" operator="equal">
      <formula>"Sentinel"</formula>
    </cfRule>
  </conditionalFormatting>
  <conditionalFormatting sqref="C27">
    <cfRule type="cellIs" dxfId="531" priority="499" operator="equal">
      <formula>"Sentinel"</formula>
    </cfRule>
  </conditionalFormatting>
  <conditionalFormatting sqref="C28">
    <cfRule type="cellIs" dxfId="530" priority="498" operator="equal">
      <formula>"Sentinel"</formula>
    </cfRule>
  </conditionalFormatting>
  <conditionalFormatting sqref="C29">
    <cfRule type="cellIs" dxfId="529" priority="497" operator="equal">
      <formula>"Sentinel"</formula>
    </cfRule>
  </conditionalFormatting>
  <conditionalFormatting sqref="C30">
    <cfRule type="cellIs" dxfId="528" priority="496" operator="equal">
      <formula>"Sentinel"</formula>
    </cfRule>
  </conditionalFormatting>
  <conditionalFormatting sqref="C32">
    <cfRule type="cellIs" dxfId="527" priority="495" operator="equal">
      <formula>"Sentinel"</formula>
    </cfRule>
  </conditionalFormatting>
  <conditionalFormatting sqref="C31">
    <cfRule type="cellIs" dxfId="526" priority="494" operator="equal">
      <formula>"Sentinel"</formula>
    </cfRule>
  </conditionalFormatting>
  <conditionalFormatting sqref="C33">
    <cfRule type="cellIs" dxfId="525" priority="493" operator="equal">
      <formula>"Sentinel"</formula>
    </cfRule>
  </conditionalFormatting>
  <conditionalFormatting sqref="C34">
    <cfRule type="cellIs" dxfId="524" priority="492" operator="equal">
      <formula>"Sentinel"</formula>
    </cfRule>
  </conditionalFormatting>
  <conditionalFormatting sqref="C35">
    <cfRule type="cellIs" dxfId="523" priority="491" operator="equal">
      <formula>"Sentinel"</formula>
    </cfRule>
  </conditionalFormatting>
  <conditionalFormatting sqref="C38">
    <cfRule type="cellIs" dxfId="522" priority="490" operator="equal">
      <formula>"Sentinel"</formula>
    </cfRule>
  </conditionalFormatting>
  <conditionalFormatting sqref="C39">
    <cfRule type="cellIs" dxfId="521" priority="489" operator="equal">
      <formula>"Sentinel"</formula>
    </cfRule>
  </conditionalFormatting>
  <conditionalFormatting sqref="C40">
    <cfRule type="cellIs" dxfId="520" priority="488" operator="equal">
      <formula>"Sentinel"</formula>
    </cfRule>
  </conditionalFormatting>
  <conditionalFormatting sqref="C41">
    <cfRule type="cellIs" dxfId="519" priority="487" operator="equal">
      <formula>"Sentinel"</formula>
    </cfRule>
  </conditionalFormatting>
  <conditionalFormatting sqref="C42">
    <cfRule type="cellIs" dxfId="518" priority="486" operator="equal">
      <formula>"Sentinel"</formula>
    </cfRule>
  </conditionalFormatting>
  <conditionalFormatting sqref="C43">
    <cfRule type="cellIs" dxfId="517" priority="485" operator="equal">
      <formula>"Sentinel"</formula>
    </cfRule>
  </conditionalFormatting>
  <conditionalFormatting sqref="C44">
    <cfRule type="cellIs" dxfId="516" priority="484" operator="equal">
      <formula>"Sentinel"</formula>
    </cfRule>
  </conditionalFormatting>
  <conditionalFormatting sqref="C45">
    <cfRule type="cellIs" dxfId="515" priority="483" operator="equal">
      <formula>"Sentinel"</formula>
    </cfRule>
  </conditionalFormatting>
  <conditionalFormatting sqref="C46">
    <cfRule type="cellIs" dxfId="514" priority="482" operator="equal">
      <formula>"Sentinel"</formula>
    </cfRule>
  </conditionalFormatting>
  <conditionalFormatting sqref="C47">
    <cfRule type="cellIs" dxfId="513" priority="481" operator="equal">
      <formula>"Sentinel"</formula>
    </cfRule>
  </conditionalFormatting>
  <conditionalFormatting sqref="C48">
    <cfRule type="cellIs" dxfId="512" priority="480" operator="equal">
      <formula>"Sentinel"</formula>
    </cfRule>
  </conditionalFormatting>
  <conditionalFormatting sqref="C49">
    <cfRule type="cellIs" dxfId="511" priority="479" operator="equal">
      <formula>"Sentinel"</formula>
    </cfRule>
  </conditionalFormatting>
  <conditionalFormatting sqref="C50">
    <cfRule type="cellIs" dxfId="510" priority="478" operator="equal">
      <formula>"Sentinel"</formula>
    </cfRule>
  </conditionalFormatting>
  <conditionalFormatting sqref="C51">
    <cfRule type="cellIs" dxfId="509" priority="477" operator="equal">
      <formula>"Sentinel"</formula>
    </cfRule>
  </conditionalFormatting>
  <conditionalFormatting sqref="C52">
    <cfRule type="cellIs" dxfId="508" priority="476" operator="equal">
      <formula>"Sentinel"</formula>
    </cfRule>
  </conditionalFormatting>
  <conditionalFormatting sqref="C53">
    <cfRule type="cellIs" dxfId="507" priority="475" operator="equal">
      <formula>"Sentinel"</formula>
    </cfRule>
  </conditionalFormatting>
  <conditionalFormatting sqref="C54">
    <cfRule type="cellIs" dxfId="506" priority="474" operator="equal">
      <formula>"Sentinel"</formula>
    </cfRule>
  </conditionalFormatting>
  <conditionalFormatting sqref="C55">
    <cfRule type="cellIs" dxfId="505" priority="473" operator="equal">
      <formula>"Sentinel"</formula>
    </cfRule>
  </conditionalFormatting>
  <conditionalFormatting sqref="C56">
    <cfRule type="cellIs" dxfId="504" priority="472" operator="equal">
      <formula>"Sentinel"</formula>
    </cfRule>
  </conditionalFormatting>
  <conditionalFormatting sqref="C57">
    <cfRule type="cellIs" dxfId="503" priority="471" operator="equal">
      <formula>"Sentinel"</formula>
    </cfRule>
  </conditionalFormatting>
  <conditionalFormatting sqref="C58">
    <cfRule type="cellIs" dxfId="502" priority="470" operator="equal">
      <formula>"Sentinel"</formula>
    </cfRule>
  </conditionalFormatting>
  <conditionalFormatting sqref="C59">
    <cfRule type="cellIs" dxfId="501" priority="469" operator="equal">
      <formula>"Sentinel"</formula>
    </cfRule>
  </conditionalFormatting>
  <conditionalFormatting sqref="C61">
    <cfRule type="cellIs" dxfId="500" priority="468" operator="equal">
      <formula>"Sentinel"</formula>
    </cfRule>
  </conditionalFormatting>
  <conditionalFormatting sqref="C62">
    <cfRule type="cellIs" dxfId="499" priority="467" operator="equal">
      <formula>"Sentinel"</formula>
    </cfRule>
  </conditionalFormatting>
  <conditionalFormatting sqref="C63">
    <cfRule type="cellIs" dxfId="498" priority="466" operator="equal">
      <formula>"Sentinel"</formula>
    </cfRule>
  </conditionalFormatting>
  <conditionalFormatting sqref="C64">
    <cfRule type="cellIs" dxfId="497" priority="465" operator="equal">
      <formula>"Sentinel"</formula>
    </cfRule>
  </conditionalFormatting>
  <conditionalFormatting sqref="C65">
    <cfRule type="cellIs" dxfId="496" priority="464" operator="equal">
      <formula>"Sentinel"</formula>
    </cfRule>
  </conditionalFormatting>
  <conditionalFormatting sqref="C66">
    <cfRule type="cellIs" dxfId="495" priority="463" operator="equal">
      <formula>"Sentinel"</formula>
    </cfRule>
  </conditionalFormatting>
  <conditionalFormatting sqref="C67">
    <cfRule type="cellIs" dxfId="494" priority="462" operator="equal">
      <formula>"Sentinel"</formula>
    </cfRule>
  </conditionalFormatting>
  <conditionalFormatting sqref="C68">
    <cfRule type="cellIs" dxfId="493" priority="461" operator="equal">
      <formula>"Sentinel"</formula>
    </cfRule>
  </conditionalFormatting>
  <conditionalFormatting sqref="C69">
    <cfRule type="cellIs" dxfId="492" priority="460" operator="equal">
      <formula>"Sentinel"</formula>
    </cfRule>
  </conditionalFormatting>
  <conditionalFormatting sqref="C70">
    <cfRule type="cellIs" dxfId="491" priority="459" operator="equal">
      <formula>"Sentinel"</formula>
    </cfRule>
  </conditionalFormatting>
  <conditionalFormatting sqref="C71">
    <cfRule type="cellIs" dxfId="490" priority="458" operator="equal">
      <formula>"Sentinel"</formula>
    </cfRule>
  </conditionalFormatting>
  <conditionalFormatting sqref="C72">
    <cfRule type="cellIs" dxfId="489" priority="457" operator="equal">
      <formula>"Sentinel"</formula>
    </cfRule>
  </conditionalFormatting>
  <conditionalFormatting sqref="C73">
    <cfRule type="cellIs" dxfId="488" priority="456" operator="equal">
      <formula>"Sentinel"</formula>
    </cfRule>
  </conditionalFormatting>
  <conditionalFormatting sqref="C74">
    <cfRule type="cellIs" dxfId="487" priority="455" operator="equal">
      <formula>"Sentinel"</formula>
    </cfRule>
  </conditionalFormatting>
  <conditionalFormatting sqref="C75">
    <cfRule type="cellIs" dxfId="486" priority="454" operator="equal">
      <formula>"Sentinel"</formula>
    </cfRule>
  </conditionalFormatting>
  <conditionalFormatting sqref="C76">
    <cfRule type="cellIs" dxfId="485" priority="453" operator="equal">
      <formula>"Sentinel"</formula>
    </cfRule>
  </conditionalFormatting>
  <conditionalFormatting sqref="C77">
    <cfRule type="cellIs" dxfId="484" priority="452" operator="equal">
      <formula>"Sentinel"</formula>
    </cfRule>
  </conditionalFormatting>
  <conditionalFormatting sqref="C78">
    <cfRule type="cellIs" dxfId="483" priority="451" operator="equal">
      <formula>"Sentinel"</formula>
    </cfRule>
  </conditionalFormatting>
  <conditionalFormatting sqref="C79">
    <cfRule type="cellIs" dxfId="482" priority="450" operator="equal">
      <formula>"Sentinel"</formula>
    </cfRule>
  </conditionalFormatting>
  <conditionalFormatting sqref="C80">
    <cfRule type="cellIs" dxfId="481" priority="449" operator="equal">
      <formula>"Sentinel"</formula>
    </cfRule>
  </conditionalFormatting>
  <conditionalFormatting sqref="C81">
    <cfRule type="cellIs" dxfId="480" priority="448" operator="equal">
      <formula>"Sentinel"</formula>
    </cfRule>
  </conditionalFormatting>
  <conditionalFormatting sqref="C82">
    <cfRule type="cellIs" dxfId="479" priority="447" operator="equal">
      <formula>"Sentinel"</formula>
    </cfRule>
  </conditionalFormatting>
  <conditionalFormatting sqref="C83">
    <cfRule type="cellIs" dxfId="478" priority="446" operator="equal">
      <formula>"Sentinel"</formula>
    </cfRule>
  </conditionalFormatting>
  <conditionalFormatting sqref="C84">
    <cfRule type="cellIs" dxfId="477" priority="445" operator="equal">
      <formula>"Sentinel"</formula>
    </cfRule>
  </conditionalFormatting>
  <conditionalFormatting sqref="C85">
    <cfRule type="cellIs" dxfId="476" priority="444" operator="equal">
      <formula>"Sentinel"</formula>
    </cfRule>
  </conditionalFormatting>
  <conditionalFormatting sqref="C86">
    <cfRule type="cellIs" dxfId="475" priority="443" operator="equal">
      <formula>"Sentinel"</formula>
    </cfRule>
  </conditionalFormatting>
  <conditionalFormatting sqref="C87">
    <cfRule type="cellIs" dxfId="474" priority="442" operator="equal">
      <formula>"Sentinel"</formula>
    </cfRule>
  </conditionalFormatting>
  <conditionalFormatting sqref="C88">
    <cfRule type="cellIs" dxfId="473" priority="441" operator="equal">
      <formula>"Sentinel"</formula>
    </cfRule>
  </conditionalFormatting>
  <conditionalFormatting sqref="C89">
    <cfRule type="cellIs" dxfId="472" priority="440" operator="equal">
      <formula>"Sentinel"</formula>
    </cfRule>
  </conditionalFormatting>
  <conditionalFormatting sqref="C90">
    <cfRule type="cellIs" dxfId="471" priority="439" operator="equal">
      <formula>"Sentinel"</formula>
    </cfRule>
  </conditionalFormatting>
  <conditionalFormatting sqref="C91">
    <cfRule type="cellIs" dxfId="470" priority="438" operator="equal">
      <formula>"Sentinel"</formula>
    </cfRule>
  </conditionalFormatting>
  <conditionalFormatting sqref="C92">
    <cfRule type="cellIs" dxfId="469" priority="437" operator="equal">
      <formula>"Sentinel"</formula>
    </cfRule>
  </conditionalFormatting>
  <conditionalFormatting sqref="C93">
    <cfRule type="cellIs" dxfId="468" priority="436" operator="equal">
      <formula>"Sentinel"</formula>
    </cfRule>
  </conditionalFormatting>
  <conditionalFormatting sqref="C94">
    <cfRule type="cellIs" dxfId="467" priority="435" operator="equal">
      <formula>"Sentinel"</formula>
    </cfRule>
  </conditionalFormatting>
  <conditionalFormatting sqref="C95">
    <cfRule type="cellIs" dxfId="466" priority="434" operator="equal">
      <formula>"Sentinel"</formula>
    </cfRule>
  </conditionalFormatting>
  <conditionalFormatting sqref="C96">
    <cfRule type="cellIs" dxfId="465" priority="433" operator="equal">
      <formula>"Sentinel"</formula>
    </cfRule>
  </conditionalFormatting>
  <conditionalFormatting sqref="C97">
    <cfRule type="cellIs" dxfId="464" priority="432" operator="equal">
      <formula>"Sentinel"</formula>
    </cfRule>
  </conditionalFormatting>
  <conditionalFormatting sqref="C98">
    <cfRule type="cellIs" dxfId="463" priority="431" operator="equal">
      <formula>"Sentinel"</formula>
    </cfRule>
  </conditionalFormatting>
  <conditionalFormatting sqref="C99">
    <cfRule type="cellIs" dxfId="462" priority="430" operator="equal">
      <formula>"Sentinel"</formula>
    </cfRule>
  </conditionalFormatting>
  <conditionalFormatting sqref="C100">
    <cfRule type="cellIs" dxfId="461" priority="429" operator="equal">
      <formula>"Sentinel"</formula>
    </cfRule>
  </conditionalFormatting>
  <conditionalFormatting sqref="C101">
    <cfRule type="cellIs" dxfId="460" priority="428" operator="equal">
      <formula>"Sentinel"</formula>
    </cfRule>
  </conditionalFormatting>
  <conditionalFormatting sqref="C102">
    <cfRule type="cellIs" dxfId="459" priority="427" operator="equal">
      <formula>"Sentinel"</formula>
    </cfRule>
  </conditionalFormatting>
  <conditionalFormatting sqref="C103">
    <cfRule type="cellIs" dxfId="458" priority="426" operator="equal">
      <formula>"Sentinel"</formula>
    </cfRule>
  </conditionalFormatting>
  <conditionalFormatting sqref="C104">
    <cfRule type="cellIs" dxfId="457" priority="425" operator="equal">
      <formula>"Sentinel"</formula>
    </cfRule>
  </conditionalFormatting>
  <conditionalFormatting sqref="C105">
    <cfRule type="cellIs" dxfId="456" priority="424" operator="equal">
      <formula>"Sentinel"</formula>
    </cfRule>
  </conditionalFormatting>
  <conditionalFormatting sqref="C106">
    <cfRule type="cellIs" dxfId="455" priority="423" operator="equal">
      <formula>"Sentinel"</formula>
    </cfRule>
  </conditionalFormatting>
  <conditionalFormatting sqref="C107">
    <cfRule type="cellIs" dxfId="454" priority="422" operator="equal">
      <formula>"Sentinel"</formula>
    </cfRule>
  </conditionalFormatting>
  <conditionalFormatting sqref="A110:A217">
    <cfRule type="cellIs" dxfId="453" priority="420" operator="equal">
      <formula>"Sentinel"</formula>
    </cfRule>
  </conditionalFormatting>
  <conditionalFormatting sqref="C113 C144:C145 B168:C168 B216:C216 B110:B167 B169:B215 B217">
    <cfRule type="cellIs" dxfId="452" priority="419" operator="equal">
      <formula>"Sentinel"</formula>
    </cfRule>
  </conditionalFormatting>
  <conditionalFormatting sqref="C110">
    <cfRule type="cellIs" dxfId="451" priority="418" operator="equal">
      <formula>"Sentinel"</formula>
    </cfRule>
  </conditionalFormatting>
  <conditionalFormatting sqref="C111">
    <cfRule type="cellIs" dxfId="450" priority="417" operator="equal">
      <formula>"Sentinel"</formula>
    </cfRule>
  </conditionalFormatting>
  <conditionalFormatting sqref="C112">
    <cfRule type="cellIs" dxfId="449" priority="416" operator="equal">
      <formula>"Sentinel"</formula>
    </cfRule>
  </conditionalFormatting>
  <conditionalFormatting sqref="C114">
    <cfRule type="cellIs" dxfId="448" priority="415" operator="equal">
      <formula>"Sentinel"</formula>
    </cfRule>
  </conditionalFormatting>
  <conditionalFormatting sqref="C115">
    <cfRule type="cellIs" dxfId="447" priority="414" operator="equal">
      <formula>"Sentinel"</formula>
    </cfRule>
  </conditionalFormatting>
  <conditionalFormatting sqref="C116">
    <cfRule type="cellIs" dxfId="446" priority="413" operator="equal">
      <formula>"Sentinel"</formula>
    </cfRule>
  </conditionalFormatting>
  <conditionalFormatting sqref="C117">
    <cfRule type="cellIs" dxfId="445" priority="412" operator="equal">
      <formula>"Sentinel"</formula>
    </cfRule>
  </conditionalFormatting>
  <conditionalFormatting sqref="C118">
    <cfRule type="cellIs" dxfId="444" priority="411" operator="equal">
      <formula>"Sentinel"</formula>
    </cfRule>
  </conditionalFormatting>
  <conditionalFormatting sqref="C119">
    <cfRule type="cellIs" dxfId="443" priority="410" operator="equal">
      <formula>"Sentinel"</formula>
    </cfRule>
  </conditionalFormatting>
  <conditionalFormatting sqref="C120">
    <cfRule type="cellIs" dxfId="442" priority="409" operator="equal">
      <formula>"Sentinel"</formula>
    </cfRule>
  </conditionalFormatting>
  <conditionalFormatting sqref="C121">
    <cfRule type="cellIs" dxfId="441" priority="408" operator="equal">
      <formula>"Sentinel"</formula>
    </cfRule>
  </conditionalFormatting>
  <conditionalFormatting sqref="C122">
    <cfRule type="cellIs" dxfId="440" priority="407" operator="equal">
      <formula>"Sentinel"</formula>
    </cfRule>
  </conditionalFormatting>
  <conditionalFormatting sqref="C123">
    <cfRule type="cellIs" dxfId="439" priority="406" operator="equal">
      <formula>"Sentinel"</formula>
    </cfRule>
  </conditionalFormatting>
  <conditionalFormatting sqref="C124">
    <cfRule type="cellIs" dxfId="438" priority="405" operator="equal">
      <formula>"Sentinel"</formula>
    </cfRule>
  </conditionalFormatting>
  <conditionalFormatting sqref="C125">
    <cfRule type="cellIs" dxfId="437" priority="404" operator="equal">
      <formula>"Sentinel"</formula>
    </cfRule>
  </conditionalFormatting>
  <conditionalFormatting sqref="C126">
    <cfRule type="cellIs" dxfId="436" priority="403" operator="equal">
      <formula>"Sentinel"</formula>
    </cfRule>
  </conditionalFormatting>
  <conditionalFormatting sqref="C127">
    <cfRule type="cellIs" dxfId="435" priority="402" operator="equal">
      <formula>"Sentinel"</formula>
    </cfRule>
  </conditionalFormatting>
  <conditionalFormatting sqref="C128">
    <cfRule type="cellIs" dxfId="434" priority="401" operator="equal">
      <formula>"Sentinel"</formula>
    </cfRule>
  </conditionalFormatting>
  <conditionalFormatting sqref="C129">
    <cfRule type="cellIs" dxfId="433" priority="400" operator="equal">
      <formula>"Sentinel"</formula>
    </cfRule>
  </conditionalFormatting>
  <conditionalFormatting sqref="C130">
    <cfRule type="cellIs" dxfId="432" priority="399" operator="equal">
      <formula>"Sentinel"</formula>
    </cfRule>
  </conditionalFormatting>
  <conditionalFormatting sqref="C131">
    <cfRule type="cellIs" dxfId="431" priority="398" operator="equal">
      <formula>"Sentinel"</formula>
    </cfRule>
  </conditionalFormatting>
  <conditionalFormatting sqref="C132">
    <cfRule type="cellIs" dxfId="430" priority="397" operator="equal">
      <formula>"Sentinel"</formula>
    </cfRule>
  </conditionalFormatting>
  <conditionalFormatting sqref="C134">
    <cfRule type="cellIs" dxfId="429" priority="396" operator="equal">
      <formula>"Sentinel"</formula>
    </cfRule>
  </conditionalFormatting>
  <conditionalFormatting sqref="C133">
    <cfRule type="cellIs" dxfId="428" priority="395" operator="equal">
      <formula>"Sentinel"</formula>
    </cfRule>
  </conditionalFormatting>
  <conditionalFormatting sqref="C135">
    <cfRule type="cellIs" dxfId="427" priority="394" operator="equal">
      <formula>"Sentinel"</formula>
    </cfRule>
  </conditionalFormatting>
  <conditionalFormatting sqref="C136">
    <cfRule type="cellIs" dxfId="426" priority="393" operator="equal">
      <formula>"Sentinel"</formula>
    </cfRule>
  </conditionalFormatting>
  <conditionalFormatting sqref="C137">
    <cfRule type="cellIs" dxfId="425" priority="392" operator="equal">
      <formula>"Sentinel"</formula>
    </cfRule>
  </conditionalFormatting>
  <conditionalFormatting sqref="C138">
    <cfRule type="cellIs" dxfId="424" priority="391" operator="equal">
      <formula>"Sentinel"</formula>
    </cfRule>
  </conditionalFormatting>
  <conditionalFormatting sqref="C140">
    <cfRule type="cellIs" dxfId="423" priority="390" operator="equal">
      <formula>"Sentinel"</formula>
    </cfRule>
  </conditionalFormatting>
  <conditionalFormatting sqref="C139">
    <cfRule type="cellIs" dxfId="422" priority="389" operator="equal">
      <formula>"Sentinel"</formula>
    </cfRule>
  </conditionalFormatting>
  <conditionalFormatting sqref="C141">
    <cfRule type="cellIs" dxfId="421" priority="388" operator="equal">
      <formula>"Sentinel"</formula>
    </cfRule>
  </conditionalFormatting>
  <conditionalFormatting sqref="C142">
    <cfRule type="cellIs" dxfId="420" priority="387" operator="equal">
      <formula>"Sentinel"</formula>
    </cfRule>
  </conditionalFormatting>
  <conditionalFormatting sqref="C143">
    <cfRule type="cellIs" dxfId="419" priority="386" operator="equal">
      <formula>"Sentinel"</formula>
    </cfRule>
  </conditionalFormatting>
  <conditionalFormatting sqref="C146">
    <cfRule type="cellIs" dxfId="418" priority="385" operator="equal">
      <formula>"Sentinel"</formula>
    </cfRule>
  </conditionalFormatting>
  <conditionalFormatting sqref="C147">
    <cfRule type="cellIs" dxfId="417" priority="384" operator="equal">
      <formula>"Sentinel"</formula>
    </cfRule>
  </conditionalFormatting>
  <conditionalFormatting sqref="C148">
    <cfRule type="cellIs" dxfId="416" priority="383" operator="equal">
      <formula>"Sentinel"</formula>
    </cfRule>
  </conditionalFormatting>
  <conditionalFormatting sqref="C149">
    <cfRule type="cellIs" dxfId="415" priority="382" operator="equal">
      <formula>"Sentinel"</formula>
    </cfRule>
  </conditionalFormatting>
  <conditionalFormatting sqref="C150">
    <cfRule type="cellIs" dxfId="414" priority="381" operator="equal">
      <formula>"Sentinel"</formula>
    </cfRule>
  </conditionalFormatting>
  <conditionalFormatting sqref="C151">
    <cfRule type="cellIs" dxfId="413" priority="380" operator="equal">
      <formula>"Sentinel"</formula>
    </cfRule>
  </conditionalFormatting>
  <conditionalFormatting sqref="C152">
    <cfRule type="cellIs" dxfId="412" priority="379" operator="equal">
      <formula>"Sentinel"</formula>
    </cfRule>
  </conditionalFormatting>
  <conditionalFormatting sqref="C153">
    <cfRule type="cellIs" dxfId="411" priority="378" operator="equal">
      <formula>"Sentinel"</formula>
    </cfRule>
  </conditionalFormatting>
  <conditionalFormatting sqref="C154">
    <cfRule type="cellIs" dxfId="410" priority="377" operator="equal">
      <formula>"Sentinel"</formula>
    </cfRule>
  </conditionalFormatting>
  <conditionalFormatting sqref="C155">
    <cfRule type="cellIs" dxfId="409" priority="376" operator="equal">
      <formula>"Sentinel"</formula>
    </cfRule>
  </conditionalFormatting>
  <conditionalFormatting sqref="C156">
    <cfRule type="cellIs" dxfId="408" priority="375" operator="equal">
      <formula>"Sentinel"</formula>
    </cfRule>
  </conditionalFormatting>
  <conditionalFormatting sqref="C157">
    <cfRule type="cellIs" dxfId="407" priority="374" operator="equal">
      <formula>"Sentinel"</formula>
    </cfRule>
  </conditionalFormatting>
  <conditionalFormatting sqref="C158">
    <cfRule type="cellIs" dxfId="406" priority="373" operator="equal">
      <formula>"Sentinel"</formula>
    </cfRule>
  </conditionalFormatting>
  <conditionalFormatting sqref="C159">
    <cfRule type="cellIs" dxfId="405" priority="372" operator="equal">
      <formula>"Sentinel"</formula>
    </cfRule>
  </conditionalFormatting>
  <conditionalFormatting sqref="C160">
    <cfRule type="cellIs" dxfId="404" priority="371" operator="equal">
      <formula>"Sentinel"</formula>
    </cfRule>
  </conditionalFormatting>
  <conditionalFormatting sqref="C161">
    <cfRule type="cellIs" dxfId="403" priority="370" operator="equal">
      <formula>"Sentinel"</formula>
    </cfRule>
  </conditionalFormatting>
  <conditionalFormatting sqref="C162">
    <cfRule type="cellIs" dxfId="402" priority="369" operator="equal">
      <formula>"Sentinel"</formula>
    </cfRule>
  </conditionalFormatting>
  <conditionalFormatting sqref="C163">
    <cfRule type="cellIs" dxfId="401" priority="368" operator="equal">
      <formula>"Sentinel"</formula>
    </cfRule>
  </conditionalFormatting>
  <conditionalFormatting sqref="C164">
    <cfRule type="cellIs" dxfId="400" priority="367" operator="equal">
      <formula>"Sentinel"</formula>
    </cfRule>
  </conditionalFormatting>
  <conditionalFormatting sqref="C165">
    <cfRule type="cellIs" dxfId="399" priority="366" operator="equal">
      <formula>"Sentinel"</formula>
    </cfRule>
  </conditionalFormatting>
  <conditionalFormatting sqref="C166">
    <cfRule type="cellIs" dxfId="398" priority="365" operator="equal">
      <formula>"Sentinel"</formula>
    </cfRule>
  </conditionalFormatting>
  <conditionalFormatting sqref="C167">
    <cfRule type="cellIs" dxfId="397" priority="364" operator="equal">
      <formula>"Sentinel"</formula>
    </cfRule>
  </conditionalFormatting>
  <conditionalFormatting sqref="C169">
    <cfRule type="cellIs" dxfId="396" priority="363" operator="equal">
      <formula>"Sentinel"</formula>
    </cfRule>
  </conditionalFormatting>
  <conditionalFormatting sqref="C170">
    <cfRule type="cellIs" dxfId="395" priority="362" operator="equal">
      <formula>"Sentinel"</formula>
    </cfRule>
  </conditionalFormatting>
  <conditionalFormatting sqref="C171">
    <cfRule type="cellIs" dxfId="394" priority="361" operator="equal">
      <formula>"Sentinel"</formula>
    </cfRule>
  </conditionalFormatting>
  <conditionalFormatting sqref="C172">
    <cfRule type="cellIs" dxfId="393" priority="360" operator="equal">
      <formula>"Sentinel"</formula>
    </cfRule>
  </conditionalFormatting>
  <conditionalFormatting sqref="C173">
    <cfRule type="cellIs" dxfId="392" priority="359" operator="equal">
      <formula>"Sentinel"</formula>
    </cfRule>
  </conditionalFormatting>
  <conditionalFormatting sqref="C217">
    <cfRule type="cellIs" dxfId="391" priority="316" operator="equal">
      <formula>"Sentinel"</formula>
    </cfRule>
  </conditionalFormatting>
  <conditionalFormatting sqref="C174">
    <cfRule type="cellIs" dxfId="390" priority="358" operator="equal">
      <formula>"Sentinel"</formula>
    </cfRule>
  </conditionalFormatting>
  <conditionalFormatting sqref="C175">
    <cfRule type="cellIs" dxfId="389" priority="357" operator="equal">
      <formula>"Sentinel"</formula>
    </cfRule>
  </conditionalFormatting>
  <conditionalFormatting sqref="C176">
    <cfRule type="cellIs" dxfId="388" priority="356" operator="equal">
      <formula>"Sentinel"</formula>
    </cfRule>
  </conditionalFormatting>
  <conditionalFormatting sqref="C177">
    <cfRule type="cellIs" dxfId="387" priority="355" operator="equal">
      <formula>"Sentinel"</formula>
    </cfRule>
  </conditionalFormatting>
  <conditionalFormatting sqref="C178">
    <cfRule type="cellIs" dxfId="386" priority="354" operator="equal">
      <formula>"Sentinel"</formula>
    </cfRule>
  </conditionalFormatting>
  <conditionalFormatting sqref="C179">
    <cfRule type="cellIs" dxfId="385" priority="353" operator="equal">
      <formula>"Sentinel"</formula>
    </cfRule>
  </conditionalFormatting>
  <conditionalFormatting sqref="C180">
    <cfRule type="cellIs" dxfId="384" priority="352" operator="equal">
      <formula>"Sentinel"</formula>
    </cfRule>
  </conditionalFormatting>
  <conditionalFormatting sqref="C181">
    <cfRule type="cellIs" dxfId="383" priority="351" operator="equal">
      <formula>"Sentinel"</formula>
    </cfRule>
  </conditionalFormatting>
  <conditionalFormatting sqref="C182">
    <cfRule type="cellIs" dxfId="382" priority="350" operator="equal">
      <formula>"Sentinel"</formula>
    </cfRule>
  </conditionalFormatting>
  <conditionalFormatting sqref="C183">
    <cfRule type="cellIs" dxfId="381" priority="349" operator="equal">
      <formula>"Sentinel"</formula>
    </cfRule>
  </conditionalFormatting>
  <conditionalFormatting sqref="C184">
    <cfRule type="cellIs" dxfId="380" priority="348" operator="equal">
      <formula>"Sentinel"</formula>
    </cfRule>
  </conditionalFormatting>
  <conditionalFormatting sqref="C185">
    <cfRule type="cellIs" dxfId="379" priority="347" operator="equal">
      <formula>"Sentinel"</formula>
    </cfRule>
  </conditionalFormatting>
  <conditionalFormatting sqref="C186">
    <cfRule type="cellIs" dxfId="378" priority="346" operator="equal">
      <formula>"Sentinel"</formula>
    </cfRule>
  </conditionalFormatting>
  <conditionalFormatting sqref="C187">
    <cfRule type="cellIs" dxfId="377" priority="345" operator="equal">
      <formula>"Sentinel"</formula>
    </cfRule>
  </conditionalFormatting>
  <conditionalFormatting sqref="C188">
    <cfRule type="cellIs" dxfId="376" priority="344" operator="equal">
      <formula>"Sentinel"</formula>
    </cfRule>
  </conditionalFormatting>
  <conditionalFormatting sqref="C189">
    <cfRule type="cellIs" dxfId="375" priority="343" operator="equal">
      <formula>"Sentinel"</formula>
    </cfRule>
  </conditionalFormatting>
  <conditionalFormatting sqref="C190">
    <cfRule type="cellIs" dxfId="374" priority="342" operator="equal">
      <formula>"Sentinel"</formula>
    </cfRule>
  </conditionalFormatting>
  <conditionalFormatting sqref="C191">
    <cfRule type="cellIs" dxfId="373" priority="341" operator="equal">
      <formula>"Sentinel"</formula>
    </cfRule>
  </conditionalFormatting>
  <conditionalFormatting sqref="C192">
    <cfRule type="cellIs" dxfId="372" priority="340" operator="equal">
      <formula>"Sentinel"</formula>
    </cfRule>
  </conditionalFormatting>
  <conditionalFormatting sqref="C193">
    <cfRule type="cellIs" dxfId="371" priority="339" operator="equal">
      <formula>"Sentinel"</formula>
    </cfRule>
  </conditionalFormatting>
  <conditionalFormatting sqref="C194">
    <cfRule type="cellIs" dxfId="370" priority="338" operator="equal">
      <formula>"Sentinel"</formula>
    </cfRule>
  </conditionalFormatting>
  <conditionalFormatting sqref="C195">
    <cfRule type="cellIs" dxfId="369" priority="337" operator="equal">
      <formula>"Sentinel"</formula>
    </cfRule>
  </conditionalFormatting>
  <conditionalFormatting sqref="C196">
    <cfRule type="cellIs" dxfId="368" priority="336" operator="equal">
      <formula>"Sentinel"</formula>
    </cfRule>
  </conditionalFormatting>
  <conditionalFormatting sqref="C197">
    <cfRule type="cellIs" dxfId="367" priority="335" operator="equal">
      <formula>"Sentinel"</formula>
    </cfRule>
  </conditionalFormatting>
  <conditionalFormatting sqref="C198">
    <cfRule type="cellIs" dxfId="366" priority="334" operator="equal">
      <formula>"Sentinel"</formula>
    </cfRule>
  </conditionalFormatting>
  <conditionalFormatting sqref="C199">
    <cfRule type="cellIs" dxfId="365" priority="333" operator="equal">
      <formula>"Sentinel"</formula>
    </cfRule>
  </conditionalFormatting>
  <conditionalFormatting sqref="C200">
    <cfRule type="cellIs" dxfId="364" priority="332" operator="equal">
      <formula>"Sentinel"</formula>
    </cfRule>
  </conditionalFormatting>
  <conditionalFormatting sqref="C201">
    <cfRule type="cellIs" dxfId="363" priority="331" operator="equal">
      <formula>"Sentinel"</formula>
    </cfRule>
  </conditionalFormatting>
  <conditionalFormatting sqref="C202">
    <cfRule type="cellIs" dxfId="362" priority="330" operator="equal">
      <formula>"Sentinel"</formula>
    </cfRule>
  </conditionalFormatting>
  <conditionalFormatting sqref="C203">
    <cfRule type="cellIs" dxfId="361" priority="329" operator="equal">
      <formula>"Sentinel"</formula>
    </cfRule>
  </conditionalFormatting>
  <conditionalFormatting sqref="C204">
    <cfRule type="cellIs" dxfId="360" priority="328" operator="equal">
      <formula>"Sentinel"</formula>
    </cfRule>
  </conditionalFormatting>
  <conditionalFormatting sqref="C205">
    <cfRule type="cellIs" dxfId="359" priority="327" operator="equal">
      <formula>"Sentinel"</formula>
    </cfRule>
  </conditionalFormatting>
  <conditionalFormatting sqref="C206">
    <cfRule type="cellIs" dxfId="358" priority="326" operator="equal">
      <formula>"Sentinel"</formula>
    </cfRule>
  </conditionalFormatting>
  <conditionalFormatting sqref="C207">
    <cfRule type="cellIs" dxfId="357" priority="325" operator="equal">
      <formula>"Sentinel"</formula>
    </cfRule>
  </conditionalFormatting>
  <conditionalFormatting sqref="C208">
    <cfRule type="cellIs" dxfId="356" priority="324" operator="equal">
      <formula>"Sentinel"</formula>
    </cfRule>
  </conditionalFormatting>
  <conditionalFormatting sqref="C209">
    <cfRule type="cellIs" dxfId="355" priority="323" operator="equal">
      <formula>"Sentinel"</formula>
    </cfRule>
  </conditionalFormatting>
  <conditionalFormatting sqref="C210">
    <cfRule type="cellIs" dxfId="354" priority="322" operator="equal">
      <formula>"Sentinel"</formula>
    </cfRule>
  </conditionalFormatting>
  <conditionalFormatting sqref="C211">
    <cfRule type="cellIs" dxfId="353" priority="321" operator="equal">
      <formula>"Sentinel"</formula>
    </cfRule>
  </conditionalFormatting>
  <conditionalFormatting sqref="C212">
    <cfRule type="cellIs" dxfId="352" priority="320" operator="equal">
      <formula>"Sentinel"</formula>
    </cfRule>
  </conditionalFormatting>
  <conditionalFormatting sqref="C213">
    <cfRule type="cellIs" dxfId="351" priority="319" operator="equal">
      <formula>"Sentinel"</formula>
    </cfRule>
  </conditionalFormatting>
  <conditionalFormatting sqref="C214">
    <cfRule type="cellIs" dxfId="350" priority="318" operator="equal">
      <formula>"Sentinel"</formula>
    </cfRule>
  </conditionalFormatting>
  <conditionalFormatting sqref="C215">
    <cfRule type="cellIs" dxfId="349" priority="317" operator="equal">
      <formula>"Sentinel"</formula>
    </cfRule>
  </conditionalFormatting>
  <conditionalFormatting sqref="A218:A325">
    <cfRule type="cellIs" dxfId="348" priority="315" operator="equal">
      <formula>"Sentinel"</formula>
    </cfRule>
  </conditionalFormatting>
  <conditionalFormatting sqref="C221 C252:C253 B276:C276 B324:C324 B218:B275 B277:B323 B325">
    <cfRule type="cellIs" dxfId="347" priority="314" operator="equal">
      <formula>"Sentinel"</formula>
    </cfRule>
  </conditionalFormatting>
  <conditionalFormatting sqref="C218">
    <cfRule type="cellIs" dxfId="346" priority="313" operator="equal">
      <formula>"Sentinel"</formula>
    </cfRule>
  </conditionalFormatting>
  <conditionalFormatting sqref="C219">
    <cfRule type="cellIs" dxfId="345" priority="312" operator="equal">
      <formula>"Sentinel"</formula>
    </cfRule>
  </conditionalFormatting>
  <conditionalFormatting sqref="C220">
    <cfRule type="cellIs" dxfId="344" priority="311" operator="equal">
      <formula>"Sentinel"</formula>
    </cfRule>
  </conditionalFormatting>
  <conditionalFormatting sqref="C222">
    <cfRule type="cellIs" dxfId="343" priority="310" operator="equal">
      <formula>"Sentinel"</formula>
    </cfRule>
  </conditionalFormatting>
  <conditionalFormatting sqref="C223">
    <cfRule type="cellIs" dxfId="342" priority="309" operator="equal">
      <formula>"Sentinel"</formula>
    </cfRule>
  </conditionalFormatting>
  <conditionalFormatting sqref="C224">
    <cfRule type="cellIs" dxfId="341" priority="308" operator="equal">
      <formula>"Sentinel"</formula>
    </cfRule>
  </conditionalFormatting>
  <conditionalFormatting sqref="C225">
    <cfRule type="cellIs" dxfId="340" priority="307" operator="equal">
      <formula>"Sentinel"</formula>
    </cfRule>
  </conditionalFormatting>
  <conditionalFormatting sqref="C226">
    <cfRule type="cellIs" dxfId="339" priority="306" operator="equal">
      <formula>"Sentinel"</formula>
    </cfRule>
  </conditionalFormatting>
  <conditionalFormatting sqref="C227">
    <cfRule type="cellIs" dxfId="338" priority="305" operator="equal">
      <formula>"Sentinel"</formula>
    </cfRule>
  </conditionalFormatting>
  <conditionalFormatting sqref="C228">
    <cfRule type="cellIs" dxfId="337" priority="304" operator="equal">
      <formula>"Sentinel"</formula>
    </cfRule>
  </conditionalFormatting>
  <conditionalFormatting sqref="C229">
    <cfRule type="cellIs" dxfId="336" priority="303" operator="equal">
      <formula>"Sentinel"</formula>
    </cfRule>
  </conditionalFormatting>
  <conditionalFormatting sqref="C230">
    <cfRule type="cellIs" dxfId="335" priority="302" operator="equal">
      <formula>"Sentinel"</formula>
    </cfRule>
  </conditionalFormatting>
  <conditionalFormatting sqref="C231">
    <cfRule type="cellIs" dxfId="334" priority="301" operator="equal">
      <formula>"Sentinel"</formula>
    </cfRule>
  </conditionalFormatting>
  <conditionalFormatting sqref="C232">
    <cfRule type="cellIs" dxfId="333" priority="300" operator="equal">
      <formula>"Sentinel"</formula>
    </cfRule>
  </conditionalFormatting>
  <conditionalFormatting sqref="C233">
    <cfRule type="cellIs" dxfId="332" priority="299" operator="equal">
      <formula>"Sentinel"</formula>
    </cfRule>
  </conditionalFormatting>
  <conditionalFormatting sqref="C234">
    <cfRule type="cellIs" dxfId="331" priority="298" operator="equal">
      <formula>"Sentinel"</formula>
    </cfRule>
  </conditionalFormatting>
  <conditionalFormatting sqref="C235">
    <cfRule type="cellIs" dxfId="330" priority="297" operator="equal">
      <formula>"Sentinel"</formula>
    </cfRule>
  </conditionalFormatting>
  <conditionalFormatting sqref="C236">
    <cfRule type="cellIs" dxfId="329" priority="296" operator="equal">
      <formula>"Sentinel"</formula>
    </cfRule>
  </conditionalFormatting>
  <conditionalFormatting sqref="C237">
    <cfRule type="cellIs" dxfId="328" priority="295" operator="equal">
      <formula>"Sentinel"</formula>
    </cfRule>
  </conditionalFormatting>
  <conditionalFormatting sqref="C238">
    <cfRule type="cellIs" dxfId="327" priority="294" operator="equal">
      <formula>"Sentinel"</formula>
    </cfRule>
  </conditionalFormatting>
  <conditionalFormatting sqref="C239">
    <cfRule type="cellIs" dxfId="326" priority="293" operator="equal">
      <formula>"Sentinel"</formula>
    </cfRule>
  </conditionalFormatting>
  <conditionalFormatting sqref="C240">
    <cfRule type="cellIs" dxfId="325" priority="292" operator="equal">
      <formula>"Sentinel"</formula>
    </cfRule>
  </conditionalFormatting>
  <conditionalFormatting sqref="C242">
    <cfRule type="cellIs" dxfId="324" priority="291" operator="equal">
      <formula>"Sentinel"</formula>
    </cfRule>
  </conditionalFormatting>
  <conditionalFormatting sqref="C241">
    <cfRule type="cellIs" dxfId="323" priority="290" operator="equal">
      <formula>"Sentinel"</formula>
    </cfRule>
  </conditionalFormatting>
  <conditionalFormatting sqref="C243">
    <cfRule type="cellIs" dxfId="322" priority="289" operator="equal">
      <formula>"Sentinel"</formula>
    </cfRule>
  </conditionalFormatting>
  <conditionalFormatting sqref="C244">
    <cfRule type="cellIs" dxfId="321" priority="288" operator="equal">
      <formula>"Sentinel"</formula>
    </cfRule>
  </conditionalFormatting>
  <conditionalFormatting sqref="C245">
    <cfRule type="cellIs" dxfId="320" priority="287" operator="equal">
      <formula>"Sentinel"</formula>
    </cfRule>
  </conditionalFormatting>
  <conditionalFormatting sqref="C246">
    <cfRule type="cellIs" dxfId="319" priority="286" operator="equal">
      <formula>"Sentinel"</formula>
    </cfRule>
  </conditionalFormatting>
  <conditionalFormatting sqref="C248">
    <cfRule type="cellIs" dxfId="318" priority="285" operator="equal">
      <formula>"Sentinel"</formula>
    </cfRule>
  </conditionalFormatting>
  <conditionalFormatting sqref="C247">
    <cfRule type="cellIs" dxfId="317" priority="284" operator="equal">
      <formula>"Sentinel"</formula>
    </cfRule>
  </conditionalFormatting>
  <conditionalFormatting sqref="C249">
    <cfRule type="cellIs" dxfId="316" priority="283" operator="equal">
      <formula>"Sentinel"</formula>
    </cfRule>
  </conditionalFormatting>
  <conditionalFormatting sqref="C250">
    <cfRule type="cellIs" dxfId="315" priority="282" operator="equal">
      <formula>"Sentinel"</formula>
    </cfRule>
  </conditionalFormatting>
  <conditionalFormatting sqref="C251">
    <cfRule type="cellIs" dxfId="314" priority="281" operator="equal">
      <formula>"Sentinel"</formula>
    </cfRule>
  </conditionalFormatting>
  <conditionalFormatting sqref="C254">
    <cfRule type="cellIs" dxfId="313" priority="280" operator="equal">
      <formula>"Sentinel"</formula>
    </cfRule>
  </conditionalFormatting>
  <conditionalFormatting sqref="C255">
    <cfRule type="cellIs" dxfId="312" priority="279" operator="equal">
      <formula>"Sentinel"</formula>
    </cfRule>
  </conditionalFormatting>
  <conditionalFormatting sqref="C256">
    <cfRule type="cellIs" dxfId="311" priority="278" operator="equal">
      <formula>"Sentinel"</formula>
    </cfRule>
  </conditionalFormatting>
  <conditionalFormatting sqref="C257">
    <cfRule type="cellIs" dxfId="310" priority="277" operator="equal">
      <formula>"Sentinel"</formula>
    </cfRule>
  </conditionalFormatting>
  <conditionalFormatting sqref="C258">
    <cfRule type="cellIs" dxfId="309" priority="276" operator="equal">
      <formula>"Sentinel"</formula>
    </cfRule>
  </conditionalFormatting>
  <conditionalFormatting sqref="C259">
    <cfRule type="cellIs" dxfId="308" priority="275" operator="equal">
      <formula>"Sentinel"</formula>
    </cfRule>
  </conditionalFormatting>
  <conditionalFormatting sqref="C260">
    <cfRule type="cellIs" dxfId="307" priority="274" operator="equal">
      <formula>"Sentinel"</formula>
    </cfRule>
  </conditionalFormatting>
  <conditionalFormatting sqref="C261">
    <cfRule type="cellIs" dxfId="306" priority="273" operator="equal">
      <formula>"Sentinel"</formula>
    </cfRule>
  </conditionalFormatting>
  <conditionalFormatting sqref="C262">
    <cfRule type="cellIs" dxfId="305" priority="272" operator="equal">
      <formula>"Sentinel"</formula>
    </cfRule>
  </conditionalFormatting>
  <conditionalFormatting sqref="C263">
    <cfRule type="cellIs" dxfId="304" priority="271" operator="equal">
      <formula>"Sentinel"</formula>
    </cfRule>
  </conditionalFormatting>
  <conditionalFormatting sqref="C264">
    <cfRule type="cellIs" dxfId="303" priority="270" operator="equal">
      <formula>"Sentinel"</formula>
    </cfRule>
  </conditionalFormatting>
  <conditionalFormatting sqref="C265">
    <cfRule type="cellIs" dxfId="302" priority="269" operator="equal">
      <formula>"Sentinel"</formula>
    </cfRule>
  </conditionalFormatting>
  <conditionalFormatting sqref="C266">
    <cfRule type="cellIs" dxfId="301" priority="268" operator="equal">
      <formula>"Sentinel"</formula>
    </cfRule>
  </conditionalFormatting>
  <conditionalFormatting sqref="C267">
    <cfRule type="cellIs" dxfId="300" priority="267" operator="equal">
      <formula>"Sentinel"</formula>
    </cfRule>
  </conditionalFormatting>
  <conditionalFormatting sqref="C268">
    <cfRule type="cellIs" dxfId="299" priority="266" operator="equal">
      <formula>"Sentinel"</formula>
    </cfRule>
  </conditionalFormatting>
  <conditionalFormatting sqref="C269">
    <cfRule type="cellIs" dxfId="298" priority="265" operator="equal">
      <formula>"Sentinel"</formula>
    </cfRule>
  </conditionalFormatting>
  <conditionalFormatting sqref="C270">
    <cfRule type="cellIs" dxfId="297" priority="264" operator="equal">
      <formula>"Sentinel"</formula>
    </cfRule>
  </conditionalFormatting>
  <conditionalFormatting sqref="C271">
    <cfRule type="cellIs" dxfId="296" priority="263" operator="equal">
      <formula>"Sentinel"</formula>
    </cfRule>
  </conditionalFormatting>
  <conditionalFormatting sqref="C272">
    <cfRule type="cellIs" dxfId="295" priority="262" operator="equal">
      <formula>"Sentinel"</formula>
    </cfRule>
  </conditionalFormatting>
  <conditionalFormatting sqref="C273">
    <cfRule type="cellIs" dxfId="294" priority="261" operator="equal">
      <formula>"Sentinel"</formula>
    </cfRule>
  </conditionalFormatting>
  <conditionalFormatting sqref="C274">
    <cfRule type="cellIs" dxfId="293" priority="260" operator="equal">
      <formula>"Sentinel"</formula>
    </cfRule>
  </conditionalFormatting>
  <conditionalFormatting sqref="C275">
    <cfRule type="cellIs" dxfId="292" priority="259" operator="equal">
      <formula>"Sentinel"</formula>
    </cfRule>
  </conditionalFormatting>
  <conditionalFormatting sqref="C277">
    <cfRule type="cellIs" dxfId="291" priority="258" operator="equal">
      <formula>"Sentinel"</formula>
    </cfRule>
  </conditionalFormatting>
  <conditionalFormatting sqref="C278">
    <cfRule type="cellIs" dxfId="290" priority="257" operator="equal">
      <formula>"Sentinel"</formula>
    </cfRule>
  </conditionalFormatting>
  <conditionalFormatting sqref="C279">
    <cfRule type="cellIs" dxfId="289" priority="256" operator="equal">
      <formula>"Sentinel"</formula>
    </cfRule>
  </conditionalFormatting>
  <conditionalFormatting sqref="C280">
    <cfRule type="cellIs" dxfId="288" priority="255" operator="equal">
      <formula>"Sentinel"</formula>
    </cfRule>
  </conditionalFormatting>
  <conditionalFormatting sqref="C281">
    <cfRule type="cellIs" dxfId="287" priority="254" operator="equal">
      <formula>"Sentinel"</formula>
    </cfRule>
  </conditionalFormatting>
  <conditionalFormatting sqref="C325">
    <cfRule type="cellIs" dxfId="286" priority="211" operator="equal">
      <formula>"Sentinel"</formula>
    </cfRule>
  </conditionalFormatting>
  <conditionalFormatting sqref="C282">
    <cfRule type="cellIs" dxfId="285" priority="253" operator="equal">
      <formula>"Sentinel"</formula>
    </cfRule>
  </conditionalFormatting>
  <conditionalFormatting sqref="C283">
    <cfRule type="cellIs" dxfId="284" priority="252" operator="equal">
      <formula>"Sentinel"</formula>
    </cfRule>
  </conditionalFormatting>
  <conditionalFormatting sqref="C284">
    <cfRule type="cellIs" dxfId="283" priority="251" operator="equal">
      <formula>"Sentinel"</formula>
    </cfRule>
  </conditionalFormatting>
  <conditionalFormatting sqref="C285">
    <cfRule type="cellIs" dxfId="282" priority="250" operator="equal">
      <formula>"Sentinel"</formula>
    </cfRule>
  </conditionalFormatting>
  <conditionalFormatting sqref="C286">
    <cfRule type="cellIs" dxfId="281" priority="249" operator="equal">
      <formula>"Sentinel"</formula>
    </cfRule>
  </conditionalFormatting>
  <conditionalFormatting sqref="C287">
    <cfRule type="cellIs" dxfId="280" priority="248" operator="equal">
      <formula>"Sentinel"</formula>
    </cfRule>
  </conditionalFormatting>
  <conditionalFormatting sqref="C288">
    <cfRule type="cellIs" dxfId="279" priority="247" operator="equal">
      <formula>"Sentinel"</formula>
    </cfRule>
  </conditionalFormatting>
  <conditionalFormatting sqref="C289">
    <cfRule type="cellIs" dxfId="278" priority="246" operator="equal">
      <formula>"Sentinel"</formula>
    </cfRule>
  </conditionalFormatting>
  <conditionalFormatting sqref="C290">
    <cfRule type="cellIs" dxfId="277" priority="245" operator="equal">
      <formula>"Sentinel"</formula>
    </cfRule>
  </conditionalFormatting>
  <conditionalFormatting sqref="C291">
    <cfRule type="cellIs" dxfId="276" priority="244" operator="equal">
      <formula>"Sentinel"</formula>
    </cfRule>
  </conditionalFormatting>
  <conditionalFormatting sqref="C292">
    <cfRule type="cellIs" dxfId="275" priority="243" operator="equal">
      <formula>"Sentinel"</formula>
    </cfRule>
  </conditionalFormatting>
  <conditionalFormatting sqref="C293">
    <cfRule type="cellIs" dxfId="274" priority="242" operator="equal">
      <formula>"Sentinel"</formula>
    </cfRule>
  </conditionalFormatting>
  <conditionalFormatting sqref="C294">
    <cfRule type="cellIs" dxfId="273" priority="241" operator="equal">
      <formula>"Sentinel"</formula>
    </cfRule>
  </conditionalFormatting>
  <conditionalFormatting sqref="C295">
    <cfRule type="cellIs" dxfId="272" priority="240" operator="equal">
      <formula>"Sentinel"</formula>
    </cfRule>
  </conditionalFormatting>
  <conditionalFormatting sqref="C296">
    <cfRule type="cellIs" dxfId="271" priority="239" operator="equal">
      <formula>"Sentinel"</formula>
    </cfRule>
  </conditionalFormatting>
  <conditionalFormatting sqref="C297">
    <cfRule type="cellIs" dxfId="270" priority="238" operator="equal">
      <formula>"Sentinel"</formula>
    </cfRule>
  </conditionalFormatting>
  <conditionalFormatting sqref="C298">
    <cfRule type="cellIs" dxfId="269" priority="237" operator="equal">
      <formula>"Sentinel"</formula>
    </cfRule>
  </conditionalFormatting>
  <conditionalFormatting sqref="C299">
    <cfRule type="cellIs" dxfId="268" priority="236" operator="equal">
      <formula>"Sentinel"</formula>
    </cfRule>
  </conditionalFormatting>
  <conditionalFormatting sqref="C300">
    <cfRule type="cellIs" dxfId="267" priority="235" operator="equal">
      <formula>"Sentinel"</formula>
    </cfRule>
  </conditionalFormatting>
  <conditionalFormatting sqref="C301">
    <cfRule type="cellIs" dxfId="266" priority="234" operator="equal">
      <formula>"Sentinel"</formula>
    </cfRule>
  </conditionalFormatting>
  <conditionalFormatting sqref="C302">
    <cfRule type="cellIs" dxfId="265" priority="233" operator="equal">
      <formula>"Sentinel"</formula>
    </cfRule>
  </conditionalFormatting>
  <conditionalFormatting sqref="C303">
    <cfRule type="cellIs" dxfId="264" priority="232" operator="equal">
      <formula>"Sentinel"</formula>
    </cfRule>
  </conditionalFormatting>
  <conditionalFormatting sqref="C304">
    <cfRule type="cellIs" dxfId="263" priority="231" operator="equal">
      <formula>"Sentinel"</formula>
    </cfRule>
  </conditionalFormatting>
  <conditionalFormatting sqref="C305">
    <cfRule type="cellIs" dxfId="262" priority="230" operator="equal">
      <formula>"Sentinel"</formula>
    </cfRule>
  </conditionalFormatting>
  <conditionalFormatting sqref="C306">
    <cfRule type="cellIs" dxfId="261" priority="229" operator="equal">
      <formula>"Sentinel"</formula>
    </cfRule>
  </conditionalFormatting>
  <conditionalFormatting sqref="C307">
    <cfRule type="cellIs" dxfId="260" priority="228" operator="equal">
      <formula>"Sentinel"</formula>
    </cfRule>
  </conditionalFormatting>
  <conditionalFormatting sqref="C308">
    <cfRule type="cellIs" dxfId="259" priority="227" operator="equal">
      <formula>"Sentinel"</formula>
    </cfRule>
  </conditionalFormatting>
  <conditionalFormatting sqref="C309">
    <cfRule type="cellIs" dxfId="258" priority="226" operator="equal">
      <formula>"Sentinel"</formula>
    </cfRule>
  </conditionalFormatting>
  <conditionalFormatting sqref="C310">
    <cfRule type="cellIs" dxfId="257" priority="225" operator="equal">
      <formula>"Sentinel"</formula>
    </cfRule>
  </conditionalFormatting>
  <conditionalFormatting sqref="C311">
    <cfRule type="cellIs" dxfId="256" priority="224" operator="equal">
      <formula>"Sentinel"</formula>
    </cfRule>
  </conditionalFormatting>
  <conditionalFormatting sqref="C312">
    <cfRule type="cellIs" dxfId="255" priority="223" operator="equal">
      <formula>"Sentinel"</formula>
    </cfRule>
  </conditionalFormatting>
  <conditionalFormatting sqref="C313">
    <cfRule type="cellIs" dxfId="254" priority="222" operator="equal">
      <formula>"Sentinel"</formula>
    </cfRule>
  </conditionalFormatting>
  <conditionalFormatting sqref="C314">
    <cfRule type="cellIs" dxfId="253" priority="221" operator="equal">
      <formula>"Sentinel"</formula>
    </cfRule>
  </conditionalFormatting>
  <conditionalFormatting sqref="C315">
    <cfRule type="cellIs" dxfId="252" priority="220" operator="equal">
      <formula>"Sentinel"</formula>
    </cfRule>
  </conditionalFormatting>
  <conditionalFormatting sqref="C316">
    <cfRule type="cellIs" dxfId="251" priority="219" operator="equal">
      <formula>"Sentinel"</formula>
    </cfRule>
  </conditionalFormatting>
  <conditionalFormatting sqref="C317">
    <cfRule type="cellIs" dxfId="250" priority="218" operator="equal">
      <formula>"Sentinel"</formula>
    </cfRule>
  </conditionalFormatting>
  <conditionalFormatting sqref="C318">
    <cfRule type="cellIs" dxfId="249" priority="217" operator="equal">
      <formula>"Sentinel"</formula>
    </cfRule>
  </conditionalFormatting>
  <conditionalFormatting sqref="C319">
    <cfRule type="cellIs" dxfId="248" priority="216" operator="equal">
      <formula>"Sentinel"</formula>
    </cfRule>
  </conditionalFormatting>
  <conditionalFormatting sqref="C320">
    <cfRule type="cellIs" dxfId="247" priority="215" operator="equal">
      <formula>"Sentinel"</formula>
    </cfRule>
  </conditionalFormatting>
  <conditionalFormatting sqref="C321">
    <cfRule type="cellIs" dxfId="246" priority="214" operator="equal">
      <formula>"Sentinel"</formula>
    </cfRule>
  </conditionalFormatting>
  <conditionalFormatting sqref="C322">
    <cfRule type="cellIs" dxfId="245" priority="213" operator="equal">
      <formula>"Sentinel"</formula>
    </cfRule>
  </conditionalFormatting>
  <conditionalFormatting sqref="C323">
    <cfRule type="cellIs" dxfId="244" priority="212" operator="equal">
      <formula>"Sentinel"</formula>
    </cfRule>
  </conditionalFormatting>
  <conditionalFormatting sqref="A326:A433">
    <cfRule type="cellIs" dxfId="243" priority="210" operator="equal">
      <formula>"Sentinel"</formula>
    </cfRule>
  </conditionalFormatting>
  <conditionalFormatting sqref="C329 C360:C361 B384:C384 B432:C432 B326:B383 B385:B431 B433">
    <cfRule type="cellIs" dxfId="242" priority="209" operator="equal">
      <formula>"Sentinel"</formula>
    </cfRule>
  </conditionalFormatting>
  <conditionalFormatting sqref="C326">
    <cfRule type="cellIs" dxfId="241" priority="208" operator="equal">
      <formula>"Sentinel"</formula>
    </cfRule>
  </conditionalFormatting>
  <conditionalFormatting sqref="C327">
    <cfRule type="cellIs" dxfId="240" priority="207" operator="equal">
      <formula>"Sentinel"</formula>
    </cfRule>
  </conditionalFormatting>
  <conditionalFormatting sqref="C328">
    <cfRule type="cellIs" dxfId="239" priority="206" operator="equal">
      <formula>"Sentinel"</formula>
    </cfRule>
  </conditionalFormatting>
  <conditionalFormatting sqref="C330">
    <cfRule type="cellIs" dxfId="238" priority="205" operator="equal">
      <formula>"Sentinel"</formula>
    </cfRule>
  </conditionalFormatting>
  <conditionalFormatting sqref="C331">
    <cfRule type="cellIs" dxfId="237" priority="204" operator="equal">
      <formula>"Sentinel"</formula>
    </cfRule>
  </conditionalFormatting>
  <conditionalFormatting sqref="C332">
    <cfRule type="cellIs" dxfId="236" priority="203" operator="equal">
      <formula>"Sentinel"</formula>
    </cfRule>
  </conditionalFormatting>
  <conditionalFormatting sqref="C333">
    <cfRule type="cellIs" dxfId="235" priority="202" operator="equal">
      <formula>"Sentinel"</formula>
    </cfRule>
  </conditionalFormatting>
  <conditionalFormatting sqref="C334">
    <cfRule type="cellIs" dxfId="234" priority="201" operator="equal">
      <formula>"Sentinel"</formula>
    </cfRule>
  </conditionalFormatting>
  <conditionalFormatting sqref="C335">
    <cfRule type="cellIs" dxfId="233" priority="200" operator="equal">
      <formula>"Sentinel"</formula>
    </cfRule>
  </conditionalFormatting>
  <conditionalFormatting sqref="C336">
    <cfRule type="cellIs" dxfId="232" priority="199" operator="equal">
      <formula>"Sentinel"</formula>
    </cfRule>
  </conditionalFormatting>
  <conditionalFormatting sqref="C337">
    <cfRule type="cellIs" dxfId="231" priority="198" operator="equal">
      <formula>"Sentinel"</formula>
    </cfRule>
  </conditionalFormatting>
  <conditionalFormatting sqref="C338">
    <cfRule type="cellIs" dxfId="230" priority="197" operator="equal">
      <formula>"Sentinel"</formula>
    </cfRule>
  </conditionalFormatting>
  <conditionalFormatting sqref="C339">
    <cfRule type="cellIs" dxfId="229" priority="196" operator="equal">
      <formula>"Sentinel"</formula>
    </cfRule>
  </conditionalFormatting>
  <conditionalFormatting sqref="C340">
    <cfRule type="cellIs" dxfId="228" priority="195" operator="equal">
      <formula>"Sentinel"</formula>
    </cfRule>
  </conditionalFormatting>
  <conditionalFormatting sqref="C341">
    <cfRule type="cellIs" dxfId="227" priority="194" operator="equal">
      <formula>"Sentinel"</formula>
    </cfRule>
  </conditionalFormatting>
  <conditionalFormatting sqref="C342">
    <cfRule type="cellIs" dxfId="226" priority="193" operator="equal">
      <formula>"Sentinel"</formula>
    </cfRule>
  </conditionalFormatting>
  <conditionalFormatting sqref="C343">
    <cfRule type="cellIs" dxfId="225" priority="192" operator="equal">
      <formula>"Sentinel"</formula>
    </cfRule>
  </conditionalFormatting>
  <conditionalFormatting sqref="C344">
    <cfRule type="cellIs" dxfId="224" priority="191" operator="equal">
      <formula>"Sentinel"</formula>
    </cfRule>
  </conditionalFormatting>
  <conditionalFormatting sqref="C345">
    <cfRule type="cellIs" dxfId="223" priority="190" operator="equal">
      <formula>"Sentinel"</formula>
    </cfRule>
  </conditionalFormatting>
  <conditionalFormatting sqref="C346">
    <cfRule type="cellIs" dxfId="222" priority="189" operator="equal">
      <formula>"Sentinel"</formula>
    </cfRule>
  </conditionalFormatting>
  <conditionalFormatting sqref="C347">
    <cfRule type="cellIs" dxfId="221" priority="188" operator="equal">
      <formula>"Sentinel"</formula>
    </cfRule>
  </conditionalFormatting>
  <conditionalFormatting sqref="C348">
    <cfRule type="cellIs" dxfId="220" priority="187" operator="equal">
      <formula>"Sentinel"</formula>
    </cfRule>
  </conditionalFormatting>
  <conditionalFormatting sqref="C350">
    <cfRule type="cellIs" dxfId="219" priority="186" operator="equal">
      <formula>"Sentinel"</formula>
    </cfRule>
  </conditionalFormatting>
  <conditionalFormatting sqref="C349">
    <cfRule type="cellIs" dxfId="218" priority="185" operator="equal">
      <formula>"Sentinel"</formula>
    </cfRule>
  </conditionalFormatting>
  <conditionalFormatting sqref="C351">
    <cfRule type="cellIs" dxfId="217" priority="184" operator="equal">
      <formula>"Sentinel"</formula>
    </cfRule>
  </conditionalFormatting>
  <conditionalFormatting sqref="C352">
    <cfRule type="cellIs" dxfId="216" priority="183" operator="equal">
      <formula>"Sentinel"</formula>
    </cfRule>
  </conditionalFormatting>
  <conditionalFormatting sqref="C353">
    <cfRule type="cellIs" dxfId="215" priority="182" operator="equal">
      <formula>"Sentinel"</formula>
    </cfRule>
  </conditionalFormatting>
  <conditionalFormatting sqref="C354">
    <cfRule type="cellIs" dxfId="214" priority="181" operator="equal">
      <formula>"Sentinel"</formula>
    </cfRule>
  </conditionalFormatting>
  <conditionalFormatting sqref="C356">
    <cfRule type="cellIs" dxfId="213" priority="180" operator="equal">
      <formula>"Sentinel"</formula>
    </cfRule>
  </conditionalFormatting>
  <conditionalFormatting sqref="C355">
    <cfRule type="cellIs" dxfId="212" priority="179" operator="equal">
      <formula>"Sentinel"</formula>
    </cfRule>
  </conditionalFormatting>
  <conditionalFormatting sqref="C357">
    <cfRule type="cellIs" dxfId="211" priority="178" operator="equal">
      <formula>"Sentinel"</formula>
    </cfRule>
  </conditionalFormatting>
  <conditionalFormatting sqref="C358">
    <cfRule type="cellIs" dxfId="210" priority="177" operator="equal">
      <formula>"Sentinel"</formula>
    </cfRule>
  </conditionalFormatting>
  <conditionalFormatting sqref="C359">
    <cfRule type="cellIs" dxfId="209" priority="176" operator="equal">
      <formula>"Sentinel"</formula>
    </cfRule>
  </conditionalFormatting>
  <conditionalFormatting sqref="C362">
    <cfRule type="cellIs" dxfId="208" priority="175" operator="equal">
      <formula>"Sentinel"</formula>
    </cfRule>
  </conditionalFormatting>
  <conditionalFormatting sqref="C363">
    <cfRule type="cellIs" dxfId="207" priority="174" operator="equal">
      <formula>"Sentinel"</formula>
    </cfRule>
  </conditionalFormatting>
  <conditionalFormatting sqref="C364">
    <cfRule type="cellIs" dxfId="206" priority="173" operator="equal">
      <formula>"Sentinel"</formula>
    </cfRule>
  </conditionalFormatting>
  <conditionalFormatting sqref="C365">
    <cfRule type="cellIs" dxfId="205" priority="172" operator="equal">
      <formula>"Sentinel"</formula>
    </cfRule>
  </conditionalFormatting>
  <conditionalFormatting sqref="C366">
    <cfRule type="cellIs" dxfId="204" priority="171" operator="equal">
      <formula>"Sentinel"</formula>
    </cfRule>
  </conditionalFormatting>
  <conditionalFormatting sqref="C367">
    <cfRule type="cellIs" dxfId="203" priority="170" operator="equal">
      <formula>"Sentinel"</formula>
    </cfRule>
  </conditionalFormatting>
  <conditionalFormatting sqref="C368">
    <cfRule type="cellIs" dxfId="202" priority="169" operator="equal">
      <formula>"Sentinel"</formula>
    </cfRule>
  </conditionalFormatting>
  <conditionalFormatting sqref="C369">
    <cfRule type="cellIs" dxfId="201" priority="168" operator="equal">
      <formula>"Sentinel"</formula>
    </cfRule>
  </conditionalFormatting>
  <conditionalFormatting sqref="C370">
    <cfRule type="cellIs" dxfId="200" priority="167" operator="equal">
      <formula>"Sentinel"</formula>
    </cfRule>
  </conditionalFormatting>
  <conditionalFormatting sqref="C371">
    <cfRule type="cellIs" dxfId="199" priority="166" operator="equal">
      <formula>"Sentinel"</formula>
    </cfRule>
  </conditionalFormatting>
  <conditionalFormatting sqref="C372">
    <cfRule type="cellIs" dxfId="198" priority="165" operator="equal">
      <formula>"Sentinel"</formula>
    </cfRule>
  </conditionalFormatting>
  <conditionalFormatting sqref="C373">
    <cfRule type="cellIs" dxfId="197" priority="164" operator="equal">
      <formula>"Sentinel"</formula>
    </cfRule>
  </conditionalFormatting>
  <conditionalFormatting sqref="C374">
    <cfRule type="cellIs" dxfId="196" priority="163" operator="equal">
      <formula>"Sentinel"</formula>
    </cfRule>
  </conditionalFormatting>
  <conditionalFormatting sqref="C375">
    <cfRule type="cellIs" dxfId="195" priority="162" operator="equal">
      <formula>"Sentinel"</formula>
    </cfRule>
  </conditionalFormatting>
  <conditionalFormatting sqref="C376">
    <cfRule type="cellIs" dxfId="194" priority="161" operator="equal">
      <formula>"Sentinel"</formula>
    </cfRule>
  </conditionalFormatting>
  <conditionalFormatting sqref="C377">
    <cfRule type="cellIs" dxfId="193" priority="160" operator="equal">
      <formula>"Sentinel"</formula>
    </cfRule>
  </conditionalFormatting>
  <conditionalFormatting sqref="C378">
    <cfRule type="cellIs" dxfId="192" priority="159" operator="equal">
      <formula>"Sentinel"</formula>
    </cfRule>
  </conditionalFormatting>
  <conditionalFormatting sqref="C379">
    <cfRule type="cellIs" dxfId="191" priority="158" operator="equal">
      <formula>"Sentinel"</formula>
    </cfRule>
  </conditionalFormatting>
  <conditionalFormatting sqref="C380">
    <cfRule type="cellIs" dxfId="190" priority="157" operator="equal">
      <formula>"Sentinel"</formula>
    </cfRule>
  </conditionalFormatting>
  <conditionalFormatting sqref="C381">
    <cfRule type="cellIs" dxfId="189" priority="156" operator="equal">
      <formula>"Sentinel"</formula>
    </cfRule>
  </conditionalFormatting>
  <conditionalFormatting sqref="C382">
    <cfRule type="cellIs" dxfId="188" priority="155" operator="equal">
      <formula>"Sentinel"</formula>
    </cfRule>
  </conditionalFormatting>
  <conditionalFormatting sqref="C383">
    <cfRule type="cellIs" dxfId="187" priority="154" operator="equal">
      <formula>"Sentinel"</formula>
    </cfRule>
  </conditionalFormatting>
  <conditionalFormatting sqref="C385">
    <cfRule type="cellIs" dxfId="186" priority="153" operator="equal">
      <formula>"Sentinel"</formula>
    </cfRule>
  </conditionalFormatting>
  <conditionalFormatting sqref="C386">
    <cfRule type="cellIs" dxfId="185" priority="152" operator="equal">
      <formula>"Sentinel"</formula>
    </cfRule>
  </conditionalFormatting>
  <conditionalFormatting sqref="C387">
    <cfRule type="cellIs" dxfId="184" priority="151" operator="equal">
      <formula>"Sentinel"</formula>
    </cfRule>
  </conditionalFormatting>
  <conditionalFormatting sqref="C388">
    <cfRule type="cellIs" dxfId="183" priority="150" operator="equal">
      <formula>"Sentinel"</formula>
    </cfRule>
  </conditionalFormatting>
  <conditionalFormatting sqref="C389">
    <cfRule type="cellIs" dxfId="182" priority="149" operator="equal">
      <formula>"Sentinel"</formula>
    </cfRule>
  </conditionalFormatting>
  <conditionalFormatting sqref="C433">
    <cfRule type="cellIs" dxfId="181" priority="106" operator="equal">
      <formula>"Sentinel"</formula>
    </cfRule>
  </conditionalFormatting>
  <conditionalFormatting sqref="C390">
    <cfRule type="cellIs" dxfId="180" priority="148" operator="equal">
      <formula>"Sentinel"</formula>
    </cfRule>
  </conditionalFormatting>
  <conditionalFormatting sqref="C391">
    <cfRule type="cellIs" dxfId="179" priority="147" operator="equal">
      <formula>"Sentinel"</formula>
    </cfRule>
  </conditionalFormatting>
  <conditionalFormatting sqref="C392">
    <cfRule type="cellIs" dxfId="178" priority="146" operator="equal">
      <formula>"Sentinel"</formula>
    </cfRule>
  </conditionalFormatting>
  <conditionalFormatting sqref="C393">
    <cfRule type="cellIs" dxfId="177" priority="145" operator="equal">
      <formula>"Sentinel"</formula>
    </cfRule>
  </conditionalFormatting>
  <conditionalFormatting sqref="C394">
    <cfRule type="cellIs" dxfId="176" priority="144" operator="equal">
      <formula>"Sentinel"</formula>
    </cfRule>
  </conditionalFormatting>
  <conditionalFormatting sqref="C395">
    <cfRule type="cellIs" dxfId="175" priority="143" operator="equal">
      <formula>"Sentinel"</formula>
    </cfRule>
  </conditionalFormatting>
  <conditionalFormatting sqref="C396">
    <cfRule type="cellIs" dxfId="174" priority="142" operator="equal">
      <formula>"Sentinel"</formula>
    </cfRule>
  </conditionalFormatting>
  <conditionalFormatting sqref="C397">
    <cfRule type="cellIs" dxfId="173" priority="141" operator="equal">
      <formula>"Sentinel"</formula>
    </cfRule>
  </conditionalFormatting>
  <conditionalFormatting sqref="C398">
    <cfRule type="cellIs" dxfId="172" priority="140" operator="equal">
      <formula>"Sentinel"</formula>
    </cfRule>
  </conditionalFormatting>
  <conditionalFormatting sqref="C399">
    <cfRule type="cellIs" dxfId="171" priority="139" operator="equal">
      <formula>"Sentinel"</formula>
    </cfRule>
  </conditionalFormatting>
  <conditionalFormatting sqref="C400">
    <cfRule type="cellIs" dxfId="170" priority="138" operator="equal">
      <formula>"Sentinel"</formula>
    </cfRule>
  </conditionalFormatting>
  <conditionalFormatting sqref="C401">
    <cfRule type="cellIs" dxfId="169" priority="137" operator="equal">
      <formula>"Sentinel"</formula>
    </cfRule>
  </conditionalFormatting>
  <conditionalFormatting sqref="C402">
    <cfRule type="cellIs" dxfId="168" priority="136" operator="equal">
      <formula>"Sentinel"</formula>
    </cfRule>
  </conditionalFormatting>
  <conditionalFormatting sqref="C403">
    <cfRule type="cellIs" dxfId="167" priority="135" operator="equal">
      <formula>"Sentinel"</formula>
    </cfRule>
  </conditionalFormatting>
  <conditionalFormatting sqref="C404">
    <cfRule type="cellIs" dxfId="166" priority="134" operator="equal">
      <formula>"Sentinel"</formula>
    </cfRule>
  </conditionalFormatting>
  <conditionalFormatting sqref="C405">
    <cfRule type="cellIs" dxfId="165" priority="133" operator="equal">
      <formula>"Sentinel"</formula>
    </cfRule>
  </conditionalFormatting>
  <conditionalFormatting sqref="C406">
    <cfRule type="cellIs" dxfId="164" priority="132" operator="equal">
      <formula>"Sentinel"</formula>
    </cfRule>
  </conditionalFormatting>
  <conditionalFormatting sqref="C407">
    <cfRule type="cellIs" dxfId="163" priority="131" operator="equal">
      <formula>"Sentinel"</formula>
    </cfRule>
  </conditionalFormatting>
  <conditionalFormatting sqref="C408">
    <cfRule type="cellIs" dxfId="162" priority="130" operator="equal">
      <formula>"Sentinel"</formula>
    </cfRule>
  </conditionalFormatting>
  <conditionalFormatting sqref="C409">
    <cfRule type="cellIs" dxfId="161" priority="129" operator="equal">
      <formula>"Sentinel"</formula>
    </cfRule>
  </conditionalFormatting>
  <conditionalFormatting sqref="C410">
    <cfRule type="cellIs" dxfId="160" priority="128" operator="equal">
      <formula>"Sentinel"</formula>
    </cfRule>
  </conditionalFormatting>
  <conditionalFormatting sqref="C411">
    <cfRule type="cellIs" dxfId="159" priority="127" operator="equal">
      <formula>"Sentinel"</formula>
    </cfRule>
  </conditionalFormatting>
  <conditionalFormatting sqref="C412">
    <cfRule type="cellIs" dxfId="158" priority="126" operator="equal">
      <formula>"Sentinel"</formula>
    </cfRule>
  </conditionalFormatting>
  <conditionalFormatting sqref="C413">
    <cfRule type="cellIs" dxfId="157" priority="125" operator="equal">
      <formula>"Sentinel"</formula>
    </cfRule>
  </conditionalFormatting>
  <conditionalFormatting sqref="C414">
    <cfRule type="cellIs" dxfId="156" priority="124" operator="equal">
      <formula>"Sentinel"</formula>
    </cfRule>
  </conditionalFormatting>
  <conditionalFormatting sqref="C415">
    <cfRule type="cellIs" dxfId="155" priority="123" operator="equal">
      <formula>"Sentinel"</formula>
    </cfRule>
  </conditionalFormatting>
  <conditionalFormatting sqref="C416">
    <cfRule type="cellIs" dxfId="154" priority="122" operator="equal">
      <formula>"Sentinel"</formula>
    </cfRule>
  </conditionalFormatting>
  <conditionalFormatting sqref="C417">
    <cfRule type="cellIs" dxfId="153" priority="121" operator="equal">
      <formula>"Sentinel"</formula>
    </cfRule>
  </conditionalFormatting>
  <conditionalFormatting sqref="C418">
    <cfRule type="cellIs" dxfId="152" priority="120" operator="equal">
      <formula>"Sentinel"</formula>
    </cfRule>
  </conditionalFormatting>
  <conditionalFormatting sqref="C419">
    <cfRule type="cellIs" dxfId="151" priority="119" operator="equal">
      <formula>"Sentinel"</formula>
    </cfRule>
  </conditionalFormatting>
  <conditionalFormatting sqref="C420">
    <cfRule type="cellIs" dxfId="150" priority="118" operator="equal">
      <formula>"Sentinel"</formula>
    </cfRule>
  </conditionalFormatting>
  <conditionalFormatting sqref="C421">
    <cfRule type="cellIs" dxfId="149" priority="117" operator="equal">
      <formula>"Sentinel"</formula>
    </cfRule>
  </conditionalFormatting>
  <conditionalFormatting sqref="C422">
    <cfRule type="cellIs" dxfId="148" priority="116" operator="equal">
      <formula>"Sentinel"</formula>
    </cfRule>
  </conditionalFormatting>
  <conditionalFormatting sqref="C423">
    <cfRule type="cellIs" dxfId="147" priority="115" operator="equal">
      <formula>"Sentinel"</formula>
    </cfRule>
  </conditionalFormatting>
  <conditionalFormatting sqref="C424">
    <cfRule type="cellIs" dxfId="146" priority="114" operator="equal">
      <formula>"Sentinel"</formula>
    </cfRule>
  </conditionalFormatting>
  <conditionalFormatting sqref="C425">
    <cfRule type="cellIs" dxfId="145" priority="113" operator="equal">
      <formula>"Sentinel"</formula>
    </cfRule>
  </conditionalFormatting>
  <conditionalFormatting sqref="C426">
    <cfRule type="cellIs" dxfId="144" priority="112" operator="equal">
      <formula>"Sentinel"</formula>
    </cfRule>
  </conditionalFormatting>
  <conditionalFormatting sqref="C427">
    <cfRule type="cellIs" dxfId="143" priority="111" operator="equal">
      <formula>"Sentinel"</formula>
    </cfRule>
  </conditionalFormatting>
  <conditionalFormatting sqref="C428">
    <cfRule type="cellIs" dxfId="142" priority="110" operator="equal">
      <formula>"Sentinel"</formula>
    </cfRule>
  </conditionalFormatting>
  <conditionalFormatting sqref="C429">
    <cfRule type="cellIs" dxfId="141" priority="109" operator="equal">
      <formula>"Sentinel"</formula>
    </cfRule>
  </conditionalFormatting>
  <conditionalFormatting sqref="C430">
    <cfRule type="cellIs" dxfId="140" priority="108" operator="equal">
      <formula>"Sentinel"</formula>
    </cfRule>
  </conditionalFormatting>
  <conditionalFormatting sqref="C431">
    <cfRule type="cellIs" dxfId="139" priority="107" operator="equal">
      <formula>"Sentinel"</formula>
    </cfRule>
  </conditionalFormatting>
  <conditionalFormatting sqref="A434:A541">
    <cfRule type="cellIs" dxfId="138" priority="105" operator="equal">
      <formula>"Sentinel"</formula>
    </cfRule>
  </conditionalFormatting>
  <conditionalFormatting sqref="C437 C468:C469 B492:C492 B540:C540 B434:B491 B493:B539 B541">
    <cfRule type="cellIs" dxfId="137" priority="104" operator="equal">
      <formula>"Sentinel"</formula>
    </cfRule>
  </conditionalFormatting>
  <conditionalFormatting sqref="C434">
    <cfRule type="cellIs" dxfId="136" priority="103" operator="equal">
      <formula>"Sentinel"</formula>
    </cfRule>
  </conditionalFormatting>
  <conditionalFormatting sqref="C435">
    <cfRule type="cellIs" dxfId="135" priority="102" operator="equal">
      <formula>"Sentinel"</formula>
    </cfRule>
  </conditionalFormatting>
  <conditionalFormatting sqref="C436">
    <cfRule type="cellIs" dxfId="134" priority="101" operator="equal">
      <formula>"Sentinel"</formula>
    </cfRule>
  </conditionalFormatting>
  <conditionalFormatting sqref="C438">
    <cfRule type="cellIs" dxfId="133" priority="100" operator="equal">
      <formula>"Sentinel"</formula>
    </cfRule>
  </conditionalFormatting>
  <conditionalFormatting sqref="C439">
    <cfRule type="cellIs" dxfId="132" priority="99" operator="equal">
      <formula>"Sentinel"</formula>
    </cfRule>
  </conditionalFormatting>
  <conditionalFormatting sqref="C440">
    <cfRule type="cellIs" dxfId="131" priority="98" operator="equal">
      <formula>"Sentinel"</formula>
    </cfRule>
  </conditionalFormatting>
  <conditionalFormatting sqref="C441">
    <cfRule type="cellIs" dxfId="130" priority="97" operator="equal">
      <formula>"Sentinel"</formula>
    </cfRule>
  </conditionalFormatting>
  <conditionalFormatting sqref="C442">
    <cfRule type="cellIs" dxfId="129" priority="96" operator="equal">
      <formula>"Sentinel"</formula>
    </cfRule>
  </conditionalFormatting>
  <conditionalFormatting sqref="C443">
    <cfRule type="cellIs" dxfId="128" priority="95" operator="equal">
      <formula>"Sentinel"</formula>
    </cfRule>
  </conditionalFormatting>
  <conditionalFormatting sqref="C444">
    <cfRule type="cellIs" dxfId="127" priority="94" operator="equal">
      <formula>"Sentinel"</formula>
    </cfRule>
  </conditionalFormatting>
  <conditionalFormatting sqref="C445">
    <cfRule type="cellIs" dxfId="126" priority="93" operator="equal">
      <formula>"Sentinel"</formula>
    </cfRule>
  </conditionalFormatting>
  <conditionalFormatting sqref="C446">
    <cfRule type="cellIs" dxfId="125" priority="92" operator="equal">
      <formula>"Sentinel"</formula>
    </cfRule>
  </conditionalFormatting>
  <conditionalFormatting sqref="C447">
    <cfRule type="cellIs" dxfId="124" priority="91" operator="equal">
      <formula>"Sentinel"</formula>
    </cfRule>
  </conditionalFormatting>
  <conditionalFormatting sqref="C448">
    <cfRule type="cellIs" dxfId="123" priority="90" operator="equal">
      <formula>"Sentinel"</formula>
    </cfRule>
  </conditionalFormatting>
  <conditionalFormatting sqref="C449">
    <cfRule type="cellIs" dxfId="122" priority="89" operator="equal">
      <formula>"Sentinel"</formula>
    </cfRule>
  </conditionalFormatting>
  <conditionalFormatting sqref="C450">
    <cfRule type="cellIs" dxfId="121" priority="88" operator="equal">
      <formula>"Sentinel"</formula>
    </cfRule>
  </conditionalFormatting>
  <conditionalFormatting sqref="C451">
    <cfRule type="cellIs" dxfId="120" priority="87" operator="equal">
      <formula>"Sentinel"</formula>
    </cfRule>
  </conditionalFormatting>
  <conditionalFormatting sqref="C452">
    <cfRule type="cellIs" dxfId="119" priority="86" operator="equal">
      <formula>"Sentinel"</formula>
    </cfRule>
  </conditionalFormatting>
  <conditionalFormatting sqref="C453">
    <cfRule type="cellIs" dxfId="118" priority="85" operator="equal">
      <formula>"Sentinel"</formula>
    </cfRule>
  </conditionalFormatting>
  <conditionalFormatting sqref="C454">
    <cfRule type="cellIs" dxfId="117" priority="84" operator="equal">
      <formula>"Sentinel"</formula>
    </cfRule>
  </conditionalFormatting>
  <conditionalFormatting sqref="C455">
    <cfRule type="cellIs" dxfId="116" priority="83" operator="equal">
      <formula>"Sentinel"</formula>
    </cfRule>
  </conditionalFormatting>
  <conditionalFormatting sqref="C456">
    <cfRule type="cellIs" dxfId="115" priority="82" operator="equal">
      <formula>"Sentinel"</formula>
    </cfRule>
  </conditionalFormatting>
  <conditionalFormatting sqref="C458">
    <cfRule type="cellIs" dxfId="114" priority="81" operator="equal">
      <formula>"Sentinel"</formula>
    </cfRule>
  </conditionalFormatting>
  <conditionalFormatting sqref="C457">
    <cfRule type="cellIs" dxfId="113" priority="80" operator="equal">
      <formula>"Sentinel"</formula>
    </cfRule>
  </conditionalFormatting>
  <conditionalFormatting sqref="C459">
    <cfRule type="cellIs" dxfId="112" priority="79" operator="equal">
      <formula>"Sentinel"</formula>
    </cfRule>
  </conditionalFormatting>
  <conditionalFormatting sqref="C460">
    <cfRule type="cellIs" dxfId="111" priority="78" operator="equal">
      <formula>"Sentinel"</formula>
    </cfRule>
  </conditionalFormatting>
  <conditionalFormatting sqref="C461">
    <cfRule type="cellIs" dxfId="110" priority="77" operator="equal">
      <formula>"Sentinel"</formula>
    </cfRule>
  </conditionalFormatting>
  <conditionalFormatting sqref="C462">
    <cfRule type="cellIs" dxfId="109" priority="76" operator="equal">
      <formula>"Sentinel"</formula>
    </cfRule>
  </conditionalFormatting>
  <conditionalFormatting sqref="C464">
    <cfRule type="cellIs" dxfId="108" priority="75" operator="equal">
      <formula>"Sentinel"</formula>
    </cfRule>
  </conditionalFormatting>
  <conditionalFormatting sqref="C463">
    <cfRule type="cellIs" dxfId="107" priority="74" operator="equal">
      <formula>"Sentinel"</formula>
    </cfRule>
  </conditionalFormatting>
  <conditionalFormatting sqref="C465">
    <cfRule type="cellIs" dxfId="106" priority="73" operator="equal">
      <formula>"Sentinel"</formula>
    </cfRule>
  </conditionalFormatting>
  <conditionalFormatting sqref="C466">
    <cfRule type="cellIs" dxfId="105" priority="72" operator="equal">
      <formula>"Sentinel"</formula>
    </cfRule>
  </conditionalFormatting>
  <conditionalFormatting sqref="C467">
    <cfRule type="cellIs" dxfId="104" priority="71" operator="equal">
      <formula>"Sentinel"</formula>
    </cfRule>
  </conditionalFormatting>
  <conditionalFormatting sqref="C470">
    <cfRule type="cellIs" dxfId="103" priority="70" operator="equal">
      <formula>"Sentinel"</formula>
    </cfRule>
  </conditionalFormatting>
  <conditionalFormatting sqref="C471">
    <cfRule type="cellIs" dxfId="102" priority="69" operator="equal">
      <formula>"Sentinel"</formula>
    </cfRule>
  </conditionalFormatting>
  <conditionalFormatting sqref="C472">
    <cfRule type="cellIs" dxfId="101" priority="68" operator="equal">
      <formula>"Sentinel"</formula>
    </cfRule>
  </conditionalFormatting>
  <conditionalFormatting sqref="C473">
    <cfRule type="cellIs" dxfId="100" priority="67" operator="equal">
      <formula>"Sentinel"</formula>
    </cfRule>
  </conditionalFormatting>
  <conditionalFormatting sqref="C474">
    <cfRule type="cellIs" dxfId="99" priority="66" operator="equal">
      <formula>"Sentinel"</formula>
    </cfRule>
  </conditionalFormatting>
  <conditionalFormatting sqref="C475">
    <cfRule type="cellIs" dxfId="98" priority="65" operator="equal">
      <formula>"Sentinel"</formula>
    </cfRule>
  </conditionalFormatting>
  <conditionalFormatting sqref="C476">
    <cfRule type="cellIs" dxfId="97" priority="64" operator="equal">
      <formula>"Sentinel"</formula>
    </cfRule>
  </conditionalFormatting>
  <conditionalFormatting sqref="C477">
    <cfRule type="cellIs" dxfId="96" priority="63" operator="equal">
      <formula>"Sentinel"</formula>
    </cfRule>
  </conditionalFormatting>
  <conditionalFormatting sqref="C478">
    <cfRule type="cellIs" dxfId="95" priority="62" operator="equal">
      <formula>"Sentinel"</formula>
    </cfRule>
  </conditionalFormatting>
  <conditionalFormatting sqref="C479">
    <cfRule type="cellIs" dxfId="94" priority="61" operator="equal">
      <formula>"Sentinel"</formula>
    </cfRule>
  </conditionalFormatting>
  <conditionalFormatting sqref="C480">
    <cfRule type="cellIs" dxfId="93" priority="60" operator="equal">
      <formula>"Sentinel"</formula>
    </cfRule>
  </conditionalFormatting>
  <conditionalFormatting sqref="C481">
    <cfRule type="cellIs" dxfId="92" priority="59" operator="equal">
      <formula>"Sentinel"</formula>
    </cfRule>
  </conditionalFormatting>
  <conditionalFormatting sqref="C482">
    <cfRule type="cellIs" dxfId="91" priority="58" operator="equal">
      <formula>"Sentinel"</formula>
    </cfRule>
  </conditionalFormatting>
  <conditionalFormatting sqref="C483">
    <cfRule type="cellIs" dxfId="90" priority="57" operator="equal">
      <formula>"Sentinel"</formula>
    </cfRule>
  </conditionalFormatting>
  <conditionalFormatting sqref="C484">
    <cfRule type="cellIs" dxfId="89" priority="56" operator="equal">
      <formula>"Sentinel"</formula>
    </cfRule>
  </conditionalFormatting>
  <conditionalFormatting sqref="C485">
    <cfRule type="cellIs" dxfId="88" priority="55" operator="equal">
      <formula>"Sentinel"</formula>
    </cfRule>
  </conditionalFormatting>
  <conditionalFormatting sqref="C486">
    <cfRule type="cellIs" dxfId="87" priority="54" operator="equal">
      <formula>"Sentinel"</formula>
    </cfRule>
  </conditionalFormatting>
  <conditionalFormatting sqref="C487">
    <cfRule type="cellIs" dxfId="86" priority="53" operator="equal">
      <formula>"Sentinel"</formula>
    </cfRule>
  </conditionalFormatting>
  <conditionalFormatting sqref="C488">
    <cfRule type="cellIs" dxfId="85" priority="52" operator="equal">
      <formula>"Sentinel"</formula>
    </cfRule>
  </conditionalFormatting>
  <conditionalFormatting sqref="C489">
    <cfRule type="cellIs" dxfId="84" priority="51" operator="equal">
      <formula>"Sentinel"</formula>
    </cfRule>
  </conditionalFormatting>
  <conditionalFormatting sqref="C490">
    <cfRule type="cellIs" dxfId="83" priority="50" operator="equal">
      <formula>"Sentinel"</formula>
    </cfRule>
  </conditionalFormatting>
  <conditionalFormatting sqref="C491">
    <cfRule type="cellIs" dxfId="82" priority="49" operator="equal">
      <formula>"Sentinel"</formula>
    </cfRule>
  </conditionalFormatting>
  <conditionalFormatting sqref="C493">
    <cfRule type="cellIs" dxfId="81" priority="48" operator="equal">
      <formula>"Sentinel"</formula>
    </cfRule>
  </conditionalFormatting>
  <conditionalFormatting sqref="C494">
    <cfRule type="cellIs" dxfId="80" priority="47" operator="equal">
      <formula>"Sentinel"</formula>
    </cfRule>
  </conditionalFormatting>
  <conditionalFormatting sqref="C495">
    <cfRule type="cellIs" dxfId="79" priority="46" operator="equal">
      <formula>"Sentinel"</formula>
    </cfRule>
  </conditionalFormatting>
  <conditionalFormatting sqref="C496">
    <cfRule type="cellIs" dxfId="78" priority="45" operator="equal">
      <formula>"Sentinel"</formula>
    </cfRule>
  </conditionalFormatting>
  <conditionalFormatting sqref="C497">
    <cfRule type="cellIs" dxfId="77" priority="44" operator="equal">
      <formula>"Sentinel"</formula>
    </cfRule>
  </conditionalFormatting>
  <conditionalFormatting sqref="C541">
    <cfRule type="cellIs" dxfId="76" priority="1" operator="equal">
      <formula>"Sentinel"</formula>
    </cfRule>
  </conditionalFormatting>
  <conditionalFormatting sqref="C498">
    <cfRule type="cellIs" dxfId="75" priority="43" operator="equal">
      <formula>"Sentinel"</formula>
    </cfRule>
  </conditionalFormatting>
  <conditionalFormatting sqref="C499">
    <cfRule type="cellIs" dxfId="74" priority="42" operator="equal">
      <formula>"Sentinel"</formula>
    </cfRule>
  </conditionalFormatting>
  <conditionalFormatting sqref="C500">
    <cfRule type="cellIs" dxfId="73" priority="41" operator="equal">
      <formula>"Sentinel"</formula>
    </cfRule>
  </conditionalFormatting>
  <conditionalFormatting sqref="C501">
    <cfRule type="cellIs" dxfId="72" priority="40" operator="equal">
      <formula>"Sentinel"</formula>
    </cfRule>
  </conditionalFormatting>
  <conditionalFormatting sqref="C502">
    <cfRule type="cellIs" dxfId="71" priority="39" operator="equal">
      <formula>"Sentinel"</formula>
    </cfRule>
  </conditionalFormatting>
  <conditionalFormatting sqref="C503">
    <cfRule type="cellIs" dxfId="70" priority="38" operator="equal">
      <formula>"Sentinel"</formula>
    </cfRule>
  </conditionalFormatting>
  <conditionalFormatting sqref="C504">
    <cfRule type="cellIs" dxfId="69" priority="37" operator="equal">
      <formula>"Sentinel"</formula>
    </cfRule>
  </conditionalFormatting>
  <conditionalFormatting sqref="C505">
    <cfRule type="cellIs" dxfId="68" priority="36" operator="equal">
      <formula>"Sentinel"</formula>
    </cfRule>
  </conditionalFormatting>
  <conditionalFormatting sqref="C506">
    <cfRule type="cellIs" dxfId="67" priority="35" operator="equal">
      <formula>"Sentinel"</formula>
    </cfRule>
  </conditionalFormatting>
  <conditionalFormatting sqref="C507">
    <cfRule type="cellIs" dxfId="66" priority="34" operator="equal">
      <formula>"Sentinel"</formula>
    </cfRule>
  </conditionalFormatting>
  <conditionalFormatting sqref="C508">
    <cfRule type="cellIs" dxfId="65" priority="33" operator="equal">
      <formula>"Sentinel"</formula>
    </cfRule>
  </conditionalFormatting>
  <conditionalFormatting sqref="C509">
    <cfRule type="cellIs" dxfId="64" priority="32" operator="equal">
      <formula>"Sentinel"</formula>
    </cfRule>
  </conditionalFormatting>
  <conditionalFormatting sqref="C510">
    <cfRule type="cellIs" dxfId="63" priority="31" operator="equal">
      <formula>"Sentinel"</formula>
    </cfRule>
  </conditionalFormatting>
  <conditionalFormatting sqref="C511">
    <cfRule type="cellIs" dxfId="62" priority="30" operator="equal">
      <formula>"Sentinel"</formula>
    </cfRule>
  </conditionalFormatting>
  <conditionalFormatting sqref="C512">
    <cfRule type="cellIs" dxfId="61" priority="29" operator="equal">
      <formula>"Sentinel"</formula>
    </cfRule>
  </conditionalFormatting>
  <conditionalFormatting sqref="C513">
    <cfRule type="cellIs" dxfId="60" priority="28" operator="equal">
      <formula>"Sentinel"</formula>
    </cfRule>
  </conditionalFormatting>
  <conditionalFormatting sqref="C514">
    <cfRule type="cellIs" dxfId="59" priority="27" operator="equal">
      <formula>"Sentinel"</formula>
    </cfRule>
  </conditionalFormatting>
  <conditionalFormatting sqref="C515">
    <cfRule type="cellIs" dxfId="58" priority="26" operator="equal">
      <formula>"Sentinel"</formula>
    </cfRule>
  </conditionalFormatting>
  <conditionalFormatting sqref="C516">
    <cfRule type="cellIs" dxfId="57" priority="25" operator="equal">
      <formula>"Sentinel"</formula>
    </cfRule>
  </conditionalFormatting>
  <conditionalFormatting sqref="C517">
    <cfRule type="cellIs" dxfId="56" priority="24" operator="equal">
      <formula>"Sentinel"</formula>
    </cfRule>
  </conditionalFormatting>
  <conditionalFormatting sqref="C518">
    <cfRule type="cellIs" dxfId="55" priority="23" operator="equal">
      <formula>"Sentinel"</formula>
    </cfRule>
  </conditionalFormatting>
  <conditionalFormatting sqref="C519">
    <cfRule type="cellIs" dxfId="54" priority="22" operator="equal">
      <formula>"Sentinel"</formula>
    </cfRule>
  </conditionalFormatting>
  <conditionalFormatting sqref="C520">
    <cfRule type="cellIs" dxfId="53" priority="21" operator="equal">
      <formula>"Sentinel"</formula>
    </cfRule>
  </conditionalFormatting>
  <conditionalFormatting sqref="C521">
    <cfRule type="cellIs" dxfId="52" priority="20" operator="equal">
      <formula>"Sentinel"</formula>
    </cfRule>
  </conditionalFormatting>
  <conditionalFormatting sqref="C522">
    <cfRule type="cellIs" dxfId="51" priority="19" operator="equal">
      <formula>"Sentinel"</formula>
    </cfRule>
  </conditionalFormatting>
  <conditionalFormatting sqref="C523">
    <cfRule type="cellIs" dxfId="50" priority="18" operator="equal">
      <formula>"Sentinel"</formula>
    </cfRule>
  </conditionalFormatting>
  <conditionalFormatting sqref="C524">
    <cfRule type="cellIs" dxfId="49" priority="17" operator="equal">
      <formula>"Sentinel"</formula>
    </cfRule>
  </conditionalFormatting>
  <conditionalFormatting sqref="C525">
    <cfRule type="cellIs" dxfId="48" priority="16" operator="equal">
      <formula>"Sentinel"</formula>
    </cfRule>
  </conditionalFormatting>
  <conditionalFormatting sqref="C526">
    <cfRule type="cellIs" dxfId="47" priority="15" operator="equal">
      <formula>"Sentinel"</formula>
    </cfRule>
  </conditionalFormatting>
  <conditionalFormatting sqref="C527">
    <cfRule type="cellIs" dxfId="46" priority="14" operator="equal">
      <formula>"Sentinel"</formula>
    </cfRule>
  </conditionalFormatting>
  <conditionalFormatting sqref="C528">
    <cfRule type="cellIs" dxfId="45" priority="13" operator="equal">
      <formula>"Sentinel"</formula>
    </cfRule>
  </conditionalFormatting>
  <conditionalFormatting sqref="C529">
    <cfRule type="cellIs" dxfId="44" priority="12" operator="equal">
      <formula>"Sentinel"</formula>
    </cfRule>
  </conditionalFormatting>
  <conditionalFormatting sqref="C530">
    <cfRule type="cellIs" dxfId="43" priority="11" operator="equal">
      <formula>"Sentinel"</formula>
    </cfRule>
  </conditionalFormatting>
  <conditionalFormatting sqref="C531">
    <cfRule type="cellIs" dxfId="42" priority="10" operator="equal">
      <formula>"Sentinel"</formula>
    </cfRule>
  </conditionalFormatting>
  <conditionalFormatting sqref="C532">
    <cfRule type="cellIs" dxfId="41" priority="9" operator="equal">
      <formula>"Sentinel"</formula>
    </cfRule>
  </conditionalFormatting>
  <conditionalFormatting sqref="C533">
    <cfRule type="cellIs" dxfId="40" priority="8" operator="equal">
      <formula>"Sentinel"</formula>
    </cfRule>
  </conditionalFormatting>
  <conditionalFormatting sqref="C534">
    <cfRule type="cellIs" dxfId="39" priority="7" operator="equal">
      <formula>"Sentinel"</formula>
    </cfRule>
  </conditionalFormatting>
  <conditionalFormatting sqref="C535">
    <cfRule type="cellIs" dxfId="38" priority="6" operator="equal">
      <formula>"Sentinel"</formula>
    </cfRule>
  </conditionalFormatting>
  <conditionalFormatting sqref="C536">
    <cfRule type="cellIs" dxfId="37" priority="5" operator="equal">
      <formula>"Sentinel"</formula>
    </cfRule>
  </conditionalFormatting>
  <conditionalFormatting sqref="C537">
    <cfRule type="cellIs" dxfId="36" priority="4" operator="equal">
      <formula>"Sentinel"</formula>
    </cfRule>
  </conditionalFormatting>
  <conditionalFormatting sqref="C538">
    <cfRule type="cellIs" dxfId="35" priority="3" operator="equal">
      <formula>"Sentinel"</formula>
    </cfRule>
  </conditionalFormatting>
  <conditionalFormatting sqref="C539">
    <cfRule type="cellIs" dxfId="34" priority="2" operator="equal">
      <formula>"Sentinel"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B510"/>
  <sheetViews>
    <sheetView topLeftCell="EG1" workbookViewId="0">
      <selection activeCell="ES6" sqref="ES6"/>
    </sheetView>
  </sheetViews>
  <sheetFormatPr defaultColWidth="11.42578125" defaultRowHeight="15" x14ac:dyDescent="0.25"/>
  <cols>
    <col min="2" max="2" width="5" customWidth="1"/>
    <col min="3" max="3" width="33.7109375" customWidth="1"/>
    <col min="4" max="4" width="8.140625" customWidth="1"/>
    <col min="5" max="5" width="7.140625" customWidth="1"/>
    <col min="6" max="6" width="8.7109375" customWidth="1"/>
    <col min="7" max="7" width="7.5703125" customWidth="1"/>
    <col min="8" max="8" width="7.28515625" customWidth="1"/>
    <col min="9" max="9" width="6.42578125" customWidth="1"/>
    <col min="10" max="10" width="7.42578125" customWidth="1"/>
    <col min="11" max="11" width="5.42578125" customWidth="1"/>
    <col min="12" max="12" width="12.85546875" customWidth="1"/>
    <col min="13" max="13" width="5.28515625" customWidth="1"/>
    <col min="40" max="40" width="15.28515625" customWidth="1"/>
    <col min="66" max="66" width="19" customWidth="1"/>
  </cols>
  <sheetData>
    <row r="1" spans="2:158" x14ac:dyDescent="0.25">
      <c r="P1" t="s">
        <v>404</v>
      </c>
      <c r="Q1" t="s">
        <v>407</v>
      </c>
      <c r="R1" t="s">
        <v>378</v>
      </c>
      <c r="S1" t="s">
        <v>411</v>
      </c>
      <c r="T1" t="s">
        <v>407</v>
      </c>
      <c r="U1" t="s">
        <v>378</v>
      </c>
      <c r="V1" t="s">
        <v>412</v>
      </c>
      <c r="W1" t="s">
        <v>152</v>
      </c>
      <c r="X1" t="s">
        <v>403</v>
      </c>
      <c r="Y1" t="s">
        <v>416</v>
      </c>
      <c r="Z1" t="s">
        <v>152</v>
      </c>
      <c r="AA1" t="s">
        <v>403</v>
      </c>
      <c r="AB1" t="s">
        <v>421</v>
      </c>
      <c r="AC1" t="s">
        <v>127</v>
      </c>
      <c r="AD1" t="s">
        <v>403</v>
      </c>
      <c r="AE1" t="s">
        <v>425</v>
      </c>
      <c r="AF1" t="s">
        <v>152</v>
      </c>
      <c r="AG1" t="s">
        <v>403</v>
      </c>
      <c r="AH1" t="s">
        <v>426</v>
      </c>
      <c r="AI1" t="s">
        <v>152</v>
      </c>
      <c r="AJ1" t="s">
        <v>128</v>
      </c>
      <c r="AK1" t="s">
        <v>437</v>
      </c>
      <c r="AL1" t="s">
        <v>152</v>
      </c>
      <c r="AM1" t="s">
        <v>128</v>
      </c>
      <c r="AN1" t="s">
        <v>440</v>
      </c>
    </row>
    <row r="2" spans="2:158" ht="13.5" customHeight="1" x14ac:dyDescent="0.25">
      <c r="B2" s="200" t="s">
        <v>443</v>
      </c>
      <c r="C2" s="200" t="s">
        <v>442</v>
      </c>
      <c r="D2" s="203" t="s">
        <v>379</v>
      </c>
      <c r="E2" s="203"/>
      <c r="F2" s="203"/>
      <c r="G2" s="203"/>
      <c r="H2" s="203"/>
      <c r="I2" s="203"/>
      <c r="J2" s="203"/>
      <c r="K2" s="203"/>
      <c r="L2" s="203"/>
      <c r="M2" s="125"/>
      <c r="N2" s="125"/>
      <c r="O2" s="125"/>
      <c r="Q2">
        <v>1</v>
      </c>
      <c r="R2" s="95">
        <v>10065.33</v>
      </c>
      <c r="T2">
        <v>1</v>
      </c>
      <c r="U2" s="95">
        <v>5325</v>
      </c>
      <c r="W2">
        <v>1</v>
      </c>
      <c r="X2" s="95">
        <v>4356</v>
      </c>
      <c r="Z2">
        <v>1</v>
      </c>
      <c r="AA2" s="95">
        <v>9198.33</v>
      </c>
      <c r="AC2">
        <v>1</v>
      </c>
      <c r="AD2" s="95">
        <v>7662.67</v>
      </c>
      <c r="AF2">
        <v>1</v>
      </c>
      <c r="AG2" s="95">
        <v>6974.33</v>
      </c>
      <c r="AI2">
        <v>1</v>
      </c>
      <c r="AJ2" s="95">
        <v>3764</v>
      </c>
      <c r="AL2">
        <v>1</v>
      </c>
      <c r="AM2" s="95">
        <v>6763.67</v>
      </c>
      <c r="AN2" t="s">
        <v>452</v>
      </c>
      <c r="AO2" t="s">
        <v>131</v>
      </c>
      <c r="AP2" t="s">
        <v>69</v>
      </c>
      <c r="AQ2" t="s">
        <v>69</v>
      </c>
      <c r="AR2" t="s">
        <v>69</v>
      </c>
      <c r="AS2" t="s">
        <v>69</v>
      </c>
      <c r="AT2" t="s">
        <v>69</v>
      </c>
      <c r="AU2" t="s">
        <v>69</v>
      </c>
      <c r="AV2" t="s">
        <v>69</v>
      </c>
      <c r="AW2" t="s">
        <v>69</v>
      </c>
      <c r="AX2" t="s">
        <v>69</v>
      </c>
      <c r="AY2" t="s">
        <v>69</v>
      </c>
      <c r="BK2" t="s">
        <v>98</v>
      </c>
      <c r="CA2" t="s">
        <v>98</v>
      </c>
      <c r="CQ2" t="s">
        <v>98</v>
      </c>
      <c r="DA2" t="s">
        <v>98</v>
      </c>
      <c r="DS2" t="s">
        <v>98</v>
      </c>
      <c r="EJ2" t="s">
        <v>98</v>
      </c>
      <c r="EV2" t="s">
        <v>98</v>
      </c>
    </row>
    <row r="3" spans="2:158" ht="13.5" customHeight="1" x14ac:dyDescent="0.25">
      <c r="B3" s="201"/>
      <c r="C3" s="201"/>
      <c r="D3" s="126" t="s">
        <v>381</v>
      </c>
      <c r="E3" s="126" t="s">
        <v>396</v>
      </c>
      <c r="F3" s="126" t="s">
        <v>395</v>
      </c>
      <c r="G3" s="126" t="s">
        <v>445</v>
      </c>
      <c r="H3" s="126" t="s">
        <v>444</v>
      </c>
      <c r="I3" s="126" t="s">
        <v>382</v>
      </c>
      <c r="J3" s="126" t="s">
        <v>383</v>
      </c>
      <c r="K3" s="202" t="s">
        <v>380</v>
      </c>
      <c r="L3" s="202"/>
      <c r="M3" s="123"/>
      <c r="O3" s="123"/>
      <c r="Q3">
        <v>2</v>
      </c>
      <c r="R3" s="95">
        <v>7232</v>
      </c>
      <c r="T3">
        <v>2</v>
      </c>
      <c r="U3" s="95">
        <v>6043.33</v>
      </c>
      <c r="W3">
        <v>2</v>
      </c>
      <c r="X3" s="95">
        <v>3332.33</v>
      </c>
      <c r="Z3">
        <v>2</v>
      </c>
      <c r="AA3" s="95">
        <v>8095.33</v>
      </c>
      <c r="AC3">
        <v>2</v>
      </c>
      <c r="AD3" s="95">
        <v>8379.67</v>
      </c>
      <c r="AF3">
        <v>2</v>
      </c>
      <c r="AG3" s="95">
        <v>5115.67</v>
      </c>
      <c r="AI3">
        <v>2</v>
      </c>
      <c r="AJ3" s="95">
        <v>3247.67</v>
      </c>
      <c r="AL3">
        <v>2</v>
      </c>
      <c r="AM3" s="95">
        <v>5920.86</v>
      </c>
      <c r="AN3" t="s">
        <v>454</v>
      </c>
      <c r="AO3" t="s">
        <v>131</v>
      </c>
      <c r="AP3" t="s">
        <v>132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</row>
    <row r="4" spans="2:158" ht="13.5" customHeight="1" x14ac:dyDescent="0.25">
      <c r="B4" s="127">
        <v>1</v>
      </c>
      <c r="C4" s="128" t="s">
        <v>75</v>
      </c>
      <c r="D4" s="129">
        <v>10065.33</v>
      </c>
      <c r="E4" s="129">
        <v>5325</v>
      </c>
      <c r="F4" s="129">
        <v>4356</v>
      </c>
      <c r="G4" s="129">
        <v>7662.67</v>
      </c>
      <c r="H4" s="129">
        <v>9198.33</v>
      </c>
      <c r="I4" s="129">
        <v>6974.33</v>
      </c>
      <c r="J4" s="129">
        <v>3764</v>
      </c>
      <c r="K4" s="129">
        <v>6763.67</v>
      </c>
      <c r="L4" s="129" t="s">
        <v>464</v>
      </c>
      <c r="M4" s="87"/>
      <c r="O4" s="86"/>
      <c r="Q4">
        <v>3</v>
      </c>
      <c r="R4" s="95">
        <v>8417.67</v>
      </c>
      <c r="T4">
        <v>3</v>
      </c>
      <c r="U4" s="95">
        <v>7510.67</v>
      </c>
      <c r="W4">
        <v>3</v>
      </c>
      <c r="X4" s="95">
        <v>4137</v>
      </c>
      <c r="Z4">
        <v>3</v>
      </c>
      <c r="AA4" s="95">
        <v>7810</v>
      </c>
      <c r="AC4">
        <v>3</v>
      </c>
      <c r="AD4" s="95">
        <v>10091.67</v>
      </c>
      <c r="AF4">
        <v>3</v>
      </c>
      <c r="AG4" s="95">
        <v>6229</v>
      </c>
      <c r="AI4">
        <v>3</v>
      </c>
      <c r="AJ4" s="95">
        <v>4694.33</v>
      </c>
      <c r="AL4">
        <v>3</v>
      </c>
      <c r="AM4" s="95">
        <v>6984.33</v>
      </c>
      <c r="AN4" t="s">
        <v>452</v>
      </c>
      <c r="AO4" t="s">
        <v>131</v>
      </c>
      <c r="AP4" t="s">
        <v>132</v>
      </c>
      <c r="AQ4" t="s">
        <v>133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BK4" t="s">
        <v>99</v>
      </c>
      <c r="BL4" t="s">
        <v>100</v>
      </c>
      <c r="BM4" t="s">
        <v>101</v>
      </c>
      <c r="BN4" t="s">
        <v>102</v>
      </c>
      <c r="BO4" t="s">
        <v>103</v>
      </c>
      <c r="CA4" t="s">
        <v>99</v>
      </c>
      <c r="CB4" t="s">
        <v>100</v>
      </c>
      <c r="CC4" t="s">
        <v>101</v>
      </c>
      <c r="CD4" t="s">
        <v>102</v>
      </c>
      <c r="CE4" t="s">
        <v>103</v>
      </c>
      <c r="CQ4" t="s">
        <v>99</v>
      </c>
      <c r="CR4" t="s">
        <v>100</v>
      </c>
      <c r="CS4" t="s">
        <v>101</v>
      </c>
      <c r="CT4" t="s">
        <v>102</v>
      </c>
      <c r="CU4" t="s">
        <v>103</v>
      </c>
      <c r="DA4" t="s">
        <v>99</v>
      </c>
      <c r="DB4" t="s">
        <v>100</v>
      </c>
      <c r="DC4" t="s">
        <v>101</v>
      </c>
      <c r="DD4" t="s">
        <v>102</v>
      </c>
      <c r="DE4" t="s">
        <v>144</v>
      </c>
      <c r="DS4" t="s">
        <v>99</v>
      </c>
      <c r="DT4" t="s">
        <v>100</v>
      </c>
      <c r="DU4" t="s">
        <v>101</v>
      </c>
      <c r="DV4" t="s">
        <v>102</v>
      </c>
      <c r="DW4" t="s">
        <v>144</v>
      </c>
      <c r="EJ4" t="s">
        <v>99</v>
      </c>
      <c r="EK4" t="s">
        <v>100</v>
      </c>
      <c r="EL4" t="s">
        <v>101</v>
      </c>
      <c r="EM4" t="s">
        <v>102</v>
      </c>
      <c r="EN4" t="s">
        <v>144</v>
      </c>
      <c r="EV4" t="s">
        <v>99</v>
      </c>
      <c r="EW4" t="s">
        <v>100</v>
      </c>
      <c r="EX4" t="s">
        <v>101</v>
      </c>
      <c r="EY4" t="s">
        <v>102</v>
      </c>
      <c r="EZ4" t="s">
        <v>144</v>
      </c>
    </row>
    <row r="5" spans="2:158" ht="13.5" customHeight="1" x14ac:dyDescent="0.25">
      <c r="B5" s="127">
        <v>2</v>
      </c>
      <c r="C5" s="128" t="s">
        <v>76</v>
      </c>
      <c r="D5" s="129">
        <v>7232</v>
      </c>
      <c r="E5" s="129">
        <v>6043.33</v>
      </c>
      <c r="F5" s="129">
        <v>3332.33</v>
      </c>
      <c r="G5" s="129">
        <v>8379.67</v>
      </c>
      <c r="H5" s="129">
        <v>8095.33</v>
      </c>
      <c r="I5" s="129">
        <v>5115.67</v>
      </c>
      <c r="J5" s="129">
        <v>3247.67</v>
      </c>
      <c r="K5" s="129">
        <v>5920.86</v>
      </c>
      <c r="L5" s="129" t="s">
        <v>465</v>
      </c>
      <c r="M5" s="87"/>
      <c r="O5" s="86"/>
      <c r="Q5">
        <v>4</v>
      </c>
      <c r="R5" s="95">
        <v>8057.67</v>
      </c>
      <c r="T5">
        <v>4</v>
      </c>
      <c r="U5" s="95">
        <v>6873.33</v>
      </c>
      <c r="W5">
        <v>4</v>
      </c>
      <c r="X5" s="95">
        <v>3917.33</v>
      </c>
      <c r="Z5">
        <v>4</v>
      </c>
      <c r="AA5" s="95">
        <v>5349.67</v>
      </c>
      <c r="AC5">
        <v>4</v>
      </c>
      <c r="AD5" s="95">
        <v>7130</v>
      </c>
      <c r="AF5">
        <v>4</v>
      </c>
      <c r="AG5" s="95">
        <v>7064.67</v>
      </c>
      <c r="AI5">
        <v>4</v>
      </c>
      <c r="AJ5" s="95">
        <v>6467.33</v>
      </c>
      <c r="AL5">
        <v>4</v>
      </c>
      <c r="AM5" s="95">
        <v>6408.57</v>
      </c>
      <c r="AN5" t="s">
        <v>453</v>
      </c>
      <c r="AO5" t="s">
        <v>131</v>
      </c>
      <c r="AP5" t="s">
        <v>132</v>
      </c>
      <c r="AQ5" t="s">
        <v>133</v>
      </c>
      <c r="AR5" t="s">
        <v>134</v>
      </c>
      <c r="AS5" t="s">
        <v>69</v>
      </c>
      <c r="AT5" t="s">
        <v>69</v>
      </c>
      <c r="AU5" t="s">
        <v>69</v>
      </c>
      <c r="AV5" t="s">
        <v>69</v>
      </c>
      <c r="AW5" t="s">
        <v>69</v>
      </c>
      <c r="AX5" t="s">
        <v>69</v>
      </c>
      <c r="AY5" t="s">
        <v>69</v>
      </c>
      <c r="BK5" t="s">
        <v>104</v>
      </c>
      <c r="BL5">
        <v>756</v>
      </c>
      <c r="BM5">
        <v>0.48</v>
      </c>
      <c r="BN5">
        <v>0.44</v>
      </c>
      <c r="BO5">
        <v>26.48</v>
      </c>
      <c r="BS5" s="204" t="s">
        <v>388</v>
      </c>
      <c r="BT5" s="204"/>
      <c r="BU5" t="s">
        <v>116</v>
      </c>
      <c r="CA5" t="s">
        <v>155</v>
      </c>
      <c r="CB5">
        <v>431</v>
      </c>
      <c r="CC5">
        <v>0.85</v>
      </c>
      <c r="CD5">
        <v>0.76</v>
      </c>
      <c r="CE5">
        <v>17.93</v>
      </c>
      <c r="CQ5" t="s">
        <v>145</v>
      </c>
      <c r="CR5">
        <v>431</v>
      </c>
      <c r="CS5">
        <v>0.97</v>
      </c>
      <c r="CT5">
        <v>0.95</v>
      </c>
      <c r="CU5">
        <v>16.989999999999998</v>
      </c>
      <c r="DA5" t="s">
        <v>175</v>
      </c>
      <c r="DB5">
        <v>323</v>
      </c>
      <c r="DC5">
        <v>0.94</v>
      </c>
      <c r="DD5">
        <v>0.9</v>
      </c>
      <c r="DE5">
        <v>8.1</v>
      </c>
      <c r="DS5" t="s">
        <v>171</v>
      </c>
      <c r="DT5">
        <v>215</v>
      </c>
      <c r="DU5">
        <v>0.91</v>
      </c>
      <c r="DV5">
        <v>0.86</v>
      </c>
      <c r="DW5">
        <v>3.57</v>
      </c>
      <c r="EJ5" t="s">
        <v>187</v>
      </c>
      <c r="EK5">
        <v>215</v>
      </c>
      <c r="EL5">
        <v>0.95</v>
      </c>
      <c r="EM5">
        <v>0.91</v>
      </c>
      <c r="EN5">
        <v>4.1100000000000003</v>
      </c>
      <c r="EV5" t="s">
        <v>162</v>
      </c>
      <c r="EW5">
        <v>215</v>
      </c>
      <c r="EX5">
        <v>0.96</v>
      </c>
      <c r="EY5">
        <v>0.93</v>
      </c>
      <c r="EZ5">
        <v>2.75</v>
      </c>
    </row>
    <row r="6" spans="2:158" ht="13.5" customHeight="1" x14ac:dyDescent="0.25">
      <c r="B6" s="127">
        <v>3</v>
      </c>
      <c r="C6" s="128" t="s">
        <v>77</v>
      </c>
      <c r="D6" s="129">
        <v>8417.67</v>
      </c>
      <c r="E6" s="129">
        <v>7510.67</v>
      </c>
      <c r="F6" s="129">
        <v>4137</v>
      </c>
      <c r="G6" s="129">
        <v>10091.67</v>
      </c>
      <c r="H6" s="129">
        <v>7810</v>
      </c>
      <c r="I6" s="129">
        <v>6229</v>
      </c>
      <c r="J6" s="129">
        <v>4694.33</v>
      </c>
      <c r="K6" s="129">
        <v>6984.33</v>
      </c>
      <c r="L6" s="129" t="s">
        <v>452</v>
      </c>
      <c r="M6" s="87"/>
      <c r="O6" s="86"/>
      <c r="Q6">
        <v>5</v>
      </c>
      <c r="R6" s="95">
        <v>7734.67</v>
      </c>
      <c r="T6">
        <v>5</v>
      </c>
      <c r="U6" s="95">
        <v>5549.33</v>
      </c>
      <c r="W6">
        <v>5</v>
      </c>
      <c r="X6" s="95">
        <v>4167</v>
      </c>
      <c r="Z6">
        <v>5</v>
      </c>
      <c r="AA6" s="95">
        <v>9269.33</v>
      </c>
      <c r="AC6">
        <v>5</v>
      </c>
      <c r="AD6" s="95">
        <v>8489.67</v>
      </c>
      <c r="AF6">
        <v>5</v>
      </c>
      <c r="AG6" s="95">
        <v>7972</v>
      </c>
      <c r="AI6">
        <v>5</v>
      </c>
      <c r="AJ6" s="95">
        <v>3671</v>
      </c>
      <c r="AL6">
        <v>5</v>
      </c>
      <c r="AM6" s="95">
        <v>6693.29</v>
      </c>
      <c r="AN6" t="s">
        <v>453</v>
      </c>
      <c r="AO6" t="s">
        <v>131</v>
      </c>
      <c r="AP6" t="s">
        <v>132</v>
      </c>
      <c r="AQ6" t="s">
        <v>133</v>
      </c>
      <c r="AR6" t="s">
        <v>134</v>
      </c>
      <c r="AS6" t="s">
        <v>135</v>
      </c>
      <c r="AT6" t="s">
        <v>69</v>
      </c>
      <c r="AU6" t="s">
        <v>69</v>
      </c>
      <c r="AV6" t="s">
        <v>69</v>
      </c>
      <c r="AW6" t="s">
        <v>69</v>
      </c>
      <c r="AX6" t="s">
        <v>69</v>
      </c>
      <c r="AY6" t="s">
        <v>69</v>
      </c>
      <c r="BS6" s="205" t="s">
        <v>390</v>
      </c>
      <c r="BT6" s="205"/>
      <c r="BU6">
        <v>2070</v>
      </c>
    </row>
    <row r="7" spans="2:158" ht="13.5" customHeight="1" x14ac:dyDescent="0.25">
      <c r="B7" s="127">
        <v>4</v>
      </c>
      <c r="C7" s="128" t="s">
        <v>78</v>
      </c>
      <c r="D7" s="129">
        <v>8057.67</v>
      </c>
      <c r="E7" s="129">
        <v>6873.33</v>
      </c>
      <c r="F7" s="129">
        <v>3917.33</v>
      </c>
      <c r="G7" s="129">
        <v>7130</v>
      </c>
      <c r="H7" s="129">
        <v>5349.67</v>
      </c>
      <c r="I7" s="129">
        <v>7064.67</v>
      </c>
      <c r="J7" s="129">
        <v>6467.33</v>
      </c>
      <c r="K7" s="129">
        <v>6408.57</v>
      </c>
      <c r="L7" s="129" t="s">
        <v>453</v>
      </c>
      <c r="M7" s="87"/>
      <c r="O7" s="86"/>
      <c r="Q7">
        <v>6</v>
      </c>
      <c r="R7" s="95">
        <v>10095.67</v>
      </c>
      <c r="T7">
        <v>6</v>
      </c>
      <c r="U7" s="95">
        <v>7594.33</v>
      </c>
      <c r="W7">
        <v>6</v>
      </c>
      <c r="X7" s="95">
        <v>4071.33</v>
      </c>
      <c r="Z7">
        <v>6</v>
      </c>
      <c r="AA7" s="95">
        <v>10003.33</v>
      </c>
      <c r="AC7">
        <v>6</v>
      </c>
      <c r="AD7" s="95">
        <v>9742.67</v>
      </c>
      <c r="AF7">
        <v>6</v>
      </c>
      <c r="AG7" s="95">
        <v>7396.33</v>
      </c>
      <c r="AI7">
        <v>6</v>
      </c>
      <c r="AJ7" s="95">
        <v>5804.33</v>
      </c>
      <c r="AL7">
        <v>6</v>
      </c>
      <c r="AM7" s="95">
        <v>7815.43</v>
      </c>
      <c r="AN7" t="s">
        <v>387</v>
      </c>
      <c r="AO7" t="s">
        <v>131</v>
      </c>
      <c r="AP7" t="s">
        <v>132</v>
      </c>
      <c r="AQ7" t="s">
        <v>133</v>
      </c>
      <c r="AR7" t="s">
        <v>134</v>
      </c>
      <c r="AS7" t="s">
        <v>135</v>
      </c>
      <c r="AT7" t="s">
        <v>69</v>
      </c>
      <c r="AU7" t="s">
        <v>69</v>
      </c>
      <c r="AV7" t="s">
        <v>69</v>
      </c>
      <c r="AW7" t="s">
        <v>69</v>
      </c>
      <c r="AX7" t="s">
        <v>69</v>
      </c>
      <c r="AY7" t="s">
        <v>69</v>
      </c>
      <c r="BK7" t="s">
        <v>398</v>
      </c>
      <c r="BS7" s="205" t="s">
        <v>391</v>
      </c>
      <c r="BT7" s="205"/>
      <c r="BU7">
        <v>26.48</v>
      </c>
      <c r="CA7" t="s">
        <v>105</v>
      </c>
      <c r="CQ7" t="s">
        <v>105</v>
      </c>
      <c r="DA7" t="s">
        <v>105</v>
      </c>
      <c r="DS7" t="s">
        <v>105</v>
      </c>
      <c r="EJ7" t="s">
        <v>105</v>
      </c>
      <c r="EV7" t="s">
        <v>105</v>
      </c>
    </row>
    <row r="8" spans="2:158" ht="13.5" customHeight="1" x14ac:dyDescent="0.25">
      <c r="B8" s="127">
        <v>5</v>
      </c>
      <c r="C8" s="128" t="s">
        <v>79</v>
      </c>
      <c r="D8" s="129">
        <v>7734.67</v>
      </c>
      <c r="E8" s="129">
        <v>5549.33</v>
      </c>
      <c r="F8" s="129">
        <v>4167</v>
      </c>
      <c r="G8" s="129">
        <v>8489.67</v>
      </c>
      <c r="H8" s="129">
        <v>9269.33</v>
      </c>
      <c r="I8" s="129">
        <v>7972</v>
      </c>
      <c r="J8" s="129">
        <v>3671</v>
      </c>
      <c r="K8" s="129">
        <v>6693.29</v>
      </c>
      <c r="L8" s="129" t="s">
        <v>453</v>
      </c>
      <c r="M8" s="87"/>
      <c r="O8" s="86"/>
      <c r="Q8">
        <v>7</v>
      </c>
      <c r="R8" s="95">
        <v>6935.67</v>
      </c>
      <c r="T8">
        <v>7</v>
      </c>
      <c r="U8" s="95">
        <v>3452</v>
      </c>
      <c r="W8">
        <v>7</v>
      </c>
      <c r="X8" s="95">
        <v>4231.67</v>
      </c>
      <c r="Z8">
        <v>7</v>
      </c>
      <c r="AA8" s="95">
        <v>7835.67</v>
      </c>
      <c r="AC8">
        <v>7</v>
      </c>
      <c r="AD8" s="95">
        <v>3286.67</v>
      </c>
      <c r="AF8">
        <v>7</v>
      </c>
      <c r="AG8" s="95">
        <v>6062</v>
      </c>
      <c r="AI8">
        <v>7</v>
      </c>
      <c r="AJ8" s="95">
        <v>3452.33</v>
      </c>
      <c r="AL8">
        <v>7</v>
      </c>
      <c r="AM8" s="95">
        <v>5036.57</v>
      </c>
      <c r="AN8" t="s">
        <v>459</v>
      </c>
      <c r="AO8" t="s">
        <v>131</v>
      </c>
      <c r="AP8" t="s">
        <v>132</v>
      </c>
      <c r="AQ8" t="s">
        <v>133</v>
      </c>
      <c r="AR8" t="s">
        <v>134</v>
      </c>
      <c r="AS8" t="s">
        <v>135</v>
      </c>
      <c r="AT8" t="s">
        <v>69</v>
      </c>
      <c r="AU8" t="s">
        <v>69</v>
      </c>
      <c r="AV8" t="s">
        <v>69</v>
      </c>
      <c r="AW8" t="s">
        <v>69</v>
      </c>
      <c r="AX8" t="s">
        <v>69</v>
      </c>
      <c r="AY8" t="s">
        <v>69</v>
      </c>
      <c r="BK8" t="s">
        <v>109</v>
      </c>
      <c r="BL8" t="s">
        <v>431</v>
      </c>
      <c r="BM8" t="s">
        <v>111</v>
      </c>
      <c r="BN8" t="s">
        <v>432</v>
      </c>
      <c r="BO8" t="s">
        <v>148</v>
      </c>
      <c r="BP8" t="s">
        <v>114</v>
      </c>
      <c r="BQ8" t="s">
        <v>69</v>
      </c>
      <c r="BS8" s="199" t="s">
        <v>441</v>
      </c>
      <c r="BT8" s="199"/>
      <c r="BU8">
        <v>0.48</v>
      </c>
      <c r="CA8" t="s">
        <v>106</v>
      </c>
      <c r="CQ8" t="s">
        <v>106</v>
      </c>
      <c r="DA8" t="s">
        <v>106</v>
      </c>
      <c r="DS8" t="s">
        <v>106</v>
      </c>
      <c r="EJ8" t="s">
        <v>106</v>
      </c>
      <c r="EV8" t="s">
        <v>106</v>
      </c>
    </row>
    <row r="9" spans="2:158" ht="13.5" customHeight="1" x14ac:dyDescent="0.25">
      <c r="B9" s="127">
        <v>6</v>
      </c>
      <c r="C9" s="128" t="s">
        <v>80</v>
      </c>
      <c r="D9" s="129">
        <v>10095.67</v>
      </c>
      <c r="E9" s="129">
        <v>7594.33</v>
      </c>
      <c r="F9" s="129">
        <v>4071.33</v>
      </c>
      <c r="G9" s="129">
        <v>9742.67</v>
      </c>
      <c r="H9" s="129">
        <v>10003.33</v>
      </c>
      <c r="I9" s="129">
        <v>7396.33</v>
      </c>
      <c r="J9" s="129">
        <v>5804.33</v>
      </c>
      <c r="K9" s="129">
        <v>7815.43</v>
      </c>
      <c r="L9" s="129" t="s">
        <v>387</v>
      </c>
      <c r="M9" s="87"/>
      <c r="O9" s="86"/>
      <c r="Q9">
        <v>8</v>
      </c>
      <c r="R9" s="95">
        <v>4466</v>
      </c>
      <c r="T9">
        <v>8</v>
      </c>
      <c r="U9" s="95">
        <v>4002.33</v>
      </c>
      <c r="W9">
        <v>8</v>
      </c>
      <c r="X9" s="95">
        <v>4272.33</v>
      </c>
      <c r="Z9">
        <v>8</v>
      </c>
      <c r="AA9" s="95">
        <v>8254</v>
      </c>
      <c r="AC9">
        <v>8</v>
      </c>
      <c r="AD9" s="95">
        <v>2846.33</v>
      </c>
      <c r="AF9">
        <v>8</v>
      </c>
      <c r="AG9" s="95">
        <v>4531.33</v>
      </c>
      <c r="AI9">
        <v>8</v>
      </c>
      <c r="AJ9" s="95">
        <v>4216</v>
      </c>
      <c r="AL9">
        <v>8</v>
      </c>
      <c r="AM9" s="95">
        <v>4655.4799999999996</v>
      </c>
      <c r="AN9" t="s">
        <v>462</v>
      </c>
      <c r="AO9" t="s">
        <v>131</v>
      </c>
      <c r="AP9" t="s">
        <v>132</v>
      </c>
      <c r="AQ9" t="s">
        <v>133</v>
      </c>
      <c r="AR9" t="s">
        <v>134</v>
      </c>
      <c r="AS9" t="s">
        <v>135</v>
      </c>
      <c r="AT9" t="s">
        <v>136</v>
      </c>
      <c r="AU9" t="s">
        <v>69</v>
      </c>
      <c r="AV9" t="s">
        <v>69</v>
      </c>
      <c r="AW9" t="s">
        <v>69</v>
      </c>
      <c r="AX9" t="s">
        <v>69</v>
      </c>
      <c r="AY9" t="s">
        <v>69</v>
      </c>
      <c r="BK9" t="s">
        <v>115</v>
      </c>
      <c r="BL9">
        <v>1951059987.26</v>
      </c>
      <c r="BM9">
        <v>55</v>
      </c>
      <c r="BN9">
        <v>35473817.950000003</v>
      </c>
      <c r="BO9">
        <v>11.69</v>
      </c>
      <c r="BP9" t="s">
        <v>116</v>
      </c>
      <c r="BQ9" t="s">
        <v>69</v>
      </c>
      <c r="BS9" s="199" t="s">
        <v>392</v>
      </c>
      <c r="BT9" s="199"/>
      <c r="BU9" t="s">
        <v>116</v>
      </c>
      <c r="CA9" t="s">
        <v>107</v>
      </c>
      <c r="CQ9" t="s">
        <v>107</v>
      </c>
      <c r="DA9" t="s">
        <v>107</v>
      </c>
      <c r="DS9" t="s">
        <v>107</v>
      </c>
      <c r="EJ9" t="s">
        <v>107</v>
      </c>
      <c r="EV9" t="s">
        <v>107</v>
      </c>
    </row>
    <row r="10" spans="2:158" ht="13.5" customHeight="1" x14ac:dyDescent="0.25">
      <c r="B10" s="127">
        <v>7</v>
      </c>
      <c r="C10" s="128" t="s">
        <v>81</v>
      </c>
      <c r="D10" s="129">
        <v>6935.67</v>
      </c>
      <c r="E10" s="129">
        <v>3452</v>
      </c>
      <c r="F10" s="129">
        <v>4231.67</v>
      </c>
      <c r="G10" s="129">
        <v>3286.67</v>
      </c>
      <c r="H10" s="129">
        <v>7835.67</v>
      </c>
      <c r="I10" s="129">
        <v>6062</v>
      </c>
      <c r="J10" s="129">
        <v>3452.33</v>
      </c>
      <c r="K10" s="129">
        <v>5036.57</v>
      </c>
      <c r="L10" s="129" t="s">
        <v>466</v>
      </c>
      <c r="M10" s="87"/>
      <c r="O10" s="86"/>
      <c r="Q10">
        <v>9</v>
      </c>
      <c r="R10" s="95">
        <v>6341.67</v>
      </c>
      <c r="T10">
        <v>9</v>
      </c>
      <c r="U10" s="95">
        <v>6077</v>
      </c>
      <c r="W10">
        <v>9</v>
      </c>
      <c r="X10" s="95">
        <v>4306.67</v>
      </c>
      <c r="Z10">
        <v>9</v>
      </c>
      <c r="AA10" s="95">
        <v>8091</v>
      </c>
      <c r="AC10">
        <v>9</v>
      </c>
      <c r="AD10" s="95">
        <v>5842</v>
      </c>
      <c r="AF10">
        <v>9</v>
      </c>
      <c r="AG10" s="95">
        <v>7470</v>
      </c>
      <c r="AI10">
        <v>9</v>
      </c>
      <c r="AJ10" s="95">
        <v>6683</v>
      </c>
      <c r="AL10">
        <v>9</v>
      </c>
      <c r="AM10" s="95">
        <v>6401.62</v>
      </c>
      <c r="AN10" t="s">
        <v>453</v>
      </c>
      <c r="AO10" t="s">
        <v>131</v>
      </c>
      <c r="AP10" t="s">
        <v>132</v>
      </c>
      <c r="AQ10" t="s">
        <v>133</v>
      </c>
      <c r="AR10" t="s">
        <v>134</v>
      </c>
      <c r="AS10" t="s">
        <v>135</v>
      </c>
      <c r="AT10" t="s">
        <v>136</v>
      </c>
      <c r="AU10" t="s">
        <v>69</v>
      </c>
      <c r="AV10" t="s">
        <v>69</v>
      </c>
      <c r="AW10" t="s">
        <v>69</v>
      </c>
      <c r="AX10" t="s">
        <v>69</v>
      </c>
      <c r="AY10" t="s">
        <v>69</v>
      </c>
      <c r="BK10" t="s">
        <v>433</v>
      </c>
      <c r="BL10">
        <v>1043231394.03</v>
      </c>
      <c r="BM10">
        <v>6</v>
      </c>
      <c r="BN10">
        <v>173871899</v>
      </c>
      <c r="BO10">
        <v>57.27</v>
      </c>
      <c r="BP10" t="s">
        <v>116</v>
      </c>
      <c r="BQ10" t="s">
        <v>69</v>
      </c>
      <c r="BS10" s="199" t="s">
        <v>393</v>
      </c>
      <c r="BT10" s="199"/>
      <c r="BU10">
        <v>1E-4</v>
      </c>
    </row>
    <row r="11" spans="2:158" ht="13.5" customHeight="1" x14ac:dyDescent="0.25">
      <c r="B11" s="127">
        <v>8</v>
      </c>
      <c r="C11" s="128" t="s">
        <v>82</v>
      </c>
      <c r="D11" s="129">
        <v>4466</v>
      </c>
      <c r="E11" s="129">
        <v>4002.33</v>
      </c>
      <c r="F11" s="129">
        <v>4272.33</v>
      </c>
      <c r="G11" s="129">
        <v>2846.33</v>
      </c>
      <c r="H11" s="129">
        <v>8254</v>
      </c>
      <c r="I11" s="129">
        <v>4531.33</v>
      </c>
      <c r="J11" s="129">
        <v>4216</v>
      </c>
      <c r="K11" s="129">
        <v>4655.4799999999996</v>
      </c>
      <c r="L11" s="129" t="s">
        <v>467</v>
      </c>
      <c r="M11" s="87"/>
      <c r="O11" s="86"/>
      <c r="Q11">
        <v>10</v>
      </c>
      <c r="R11" s="95">
        <v>11193.33</v>
      </c>
      <c r="T11">
        <v>10</v>
      </c>
      <c r="U11" s="95">
        <v>7088</v>
      </c>
      <c r="W11">
        <v>10</v>
      </c>
      <c r="X11" s="95">
        <v>4011</v>
      </c>
      <c r="Z11">
        <v>10</v>
      </c>
      <c r="AA11" s="95">
        <v>10047.33</v>
      </c>
      <c r="AC11">
        <v>10</v>
      </c>
      <c r="AD11" s="95">
        <v>8506</v>
      </c>
      <c r="AF11">
        <v>10</v>
      </c>
      <c r="AG11" s="95">
        <v>10018</v>
      </c>
      <c r="AI11">
        <v>10</v>
      </c>
      <c r="AJ11" s="95">
        <v>5945</v>
      </c>
      <c r="AL11">
        <v>10</v>
      </c>
      <c r="AM11" s="95">
        <v>8115.52</v>
      </c>
      <c r="AN11" t="s">
        <v>385</v>
      </c>
      <c r="AO11" t="s">
        <v>131</v>
      </c>
      <c r="AP11" t="s">
        <v>132</v>
      </c>
      <c r="AQ11" t="s">
        <v>133</v>
      </c>
      <c r="AR11" t="s">
        <v>134</v>
      </c>
      <c r="AS11" t="s">
        <v>135</v>
      </c>
      <c r="AT11" t="s">
        <v>136</v>
      </c>
      <c r="AU11" t="s">
        <v>69</v>
      </c>
      <c r="AV11" t="s">
        <v>69</v>
      </c>
      <c r="AW11" t="s">
        <v>69</v>
      </c>
      <c r="AX11" t="s">
        <v>69</v>
      </c>
      <c r="AY11" t="s">
        <v>69</v>
      </c>
      <c r="BK11" t="s">
        <v>482</v>
      </c>
      <c r="BL11">
        <v>129189248.09</v>
      </c>
      <c r="BM11">
        <v>14</v>
      </c>
      <c r="BN11">
        <v>9227803.4399999995</v>
      </c>
      <c r="BO11">
        <v>3.04</v>
      </c>
      <c r="BP11">
        <v>1E-4</v>
      </c>
      <c r="BQ11" t="s">
        <v>69</v>
      </c>
      <c r="BS11" s="206" t="s">
        <v>394</v>
      </c>
      <c r="BT11" s="206"/>
      <c r="BU11">
        <v>700</v>
      </c>
      <c r="CA11" t="s">
        <v>108</v>
      </c>
      <c r="CQ11" t="s">
        <v>108</v>
      </c>
      <c r="DA11" t="s">
        <v>108</v>
      </c>
      <c r="DS11" t="s">
        <v>108</v>
      </c>
      <c r="EJ11" t="s">
        <v>108</v>
      </c>
      <c r="EV11" t="s">
        <v>108</v>
      </c>
    </row>
    <row r="12" spans="2:158" ht="13.5" customHeight="1" x14ac:dyDescent="0.25">
      <c r="B12" s="127">
        <v>9</v>
      </c>
      <c r="C12" s="128" t="s">
        <v>83</v>
      </c>
      <c r="D12" s="129">
        <v>6341.67</v>
      </c>
      <c r="E12" s="129">
        <v>6077</v>
      </c>
      <c r="F12" s="129">
        <v>4306.67</v>
      </c>
      <c r="G12" s="129">
        <v>5842</v>
      </c>
      <c r="H12" s="129">
        <v>8091</v>
      </c>
      <c r="I12" s="129">
        <v>7470</v>
      </c>
      <c r="J12" s="129">
        <v>6683</v>
      </c>
      <c r="K12" s="129">
        <v>6401.62</v>
      </c>
      <c r="L12" s="129" t="s">
        <v>453</v>
      </c>
      <c r="M12" s="87"/>
      <c r="O12" s="86"/>
      <c r="Q12">
        <v>11</v>
      </c>
      <c r="R12" s="95">
        <v>9754</v>
      </c>
      <c r="T12">
        <v>11</v>
      </c>
      <c r="U12" s="95">
        <v>6244.33</v>
      </c>
      <c r="W12">
        <v>11</v>
      </c>
      <c r="X12" s="95">
        <v>4391.67</v>
      </c>
      <c r="Z12">
        <v>11</v>
      </c>
      <c r="AA12" s="95">
        <v>11261.33</v>
      </c>
      <c r="AC12">
        <v>11</v>
      </c>
      <c r="AD12" s="95">
        <v>9160.33</v>
      </c>
      <c r="AF12">
        <v>11</v>
      </c>
      <c r="AG12" s="95">
        <v>8573</v>
      </c>
      <c r="AI12">
        <v>11</v>
      </c>
      <c r="AJ12" s="95">
        <v>6327.67</v>
      </c>
      <c r="AL12">
        <v>11</v>
      </c>
      <c r="AM12" s="95">
        <v>7958.9</v>
      </c>
      <c r="AN12" t="s">
        <v>384</v>
      </c>
      <c r="AO12" t="s">
        <v>131</v>
      </c>
      <c r="AP12" t="s">
        <v>132</v>
      </c>
      <c r="AQ12" t="s">
        <v>133</v>
      </c>
      <c r="AR12" t="s">
        <v>134</v>
      </c>
      <c r="AS12" t="s">
        <v>135</v>
      </c>
      <c r="AT12" t="s">
        <v>136</v>
      </c>
      <c r="AU12" t="s">
        <v>69</v>
      </c>
      <c r="AV12" t="s">
        <v>69</v>
      </c>
      <c r="AW12" t="s">
        <v>69</v>
      </c>
      <c r="AX12" t="s">
        <v>69</v>
      </c>
      <c r="AY12" t="s">
        <v>69</v>
      </c>
      <c r="BK12" t="s">
        <v>119</v>
      </c>
      <c r="BL12">
        <v>778639345.13999999</v>
      </c>
      <c r="BM12">
        <v>35</v>
      </c>
      <c r="BN12">
        <v>22246838.43</v>
      </c>
      <c r="BO12">
        <v>7.33</v>
      </c>
      <c r="BP12" t="s">
        <v>116</v>
      </c>
      <c r="BQ12" t="s">
        <v>69</v>
      </c>
      <c r="CA12" t="s">
        <v>109</v>
      </c>
      <c r="CB12" t="s">
        <v>498</v>
      </c>
      <c r="CC12" t="s">
        <v>111</v>
      </c>
      <c r="CD12" t="s">
        <v>499</v>
      </c>
      <c r="CE12" t="s">
        <v>503</v>
      </c>
      <c r="CF12" t="s">
        <v>114</v>
      </c>
      <c r="CG12" t="s">
        <v>69</v>
      </c>
      <c r="CQ12" t="s">
        <v>109</v>
      </c>
      <c r="CR12" t="s">
        <v>156</v>
      </c>
      <c r="CS12" t="s">
        <v>111</v>
      </c>
      <c r="CT12" t="s">
        <v>499</v>
      </c>
      <c r="CU12" t="s">
        <v>502</v>
      </c>
      <c r="CV12" t="s">
        <v>114</v>
      </c>
      <c r="CW12" t="s">
        <v>69</v>
      </c>
      <c r="DA12" t="s">
        <v>109</v>
      </c>
      <c r="DB12" t="s">
        <v>156</v>
      </c>
      <c r="DC12" t="s">
        <v>111</v>
      </c>
      <c r="DD12" t="s">
        <v>511</v>
      </c>
      <c r="DE12" t="s">
        <v>500</v>
      </c>
      <c r="DF12" t="s">
        <v>114</v>
      </c>
      <c r="DG12" t="s">
        <v>69</v>
      </c>
      <c r="DS12" t="s">
        <v>109</v>
      </c>
      <c r="DT12" t="s">
        <v>172</v>
      </c>
      <c r="DU12" t="s">
        <v>111</v>
      </c>
      <c r="DV12" t="s">
        <v>516</v>
      </c>
      <c r="DW12" t="s">
        <v>500</v>
      </c>
      <c r="DX12" t="s">
        <v>114</v>
      </c>
      <c r="DY12" t="s">
        <v>69</v>
      </c>
      <c r="EJ12" t="s">
        <v>109</v>
      </c>
      <c r="EK12" t="s">
        <v>163</v>
      </c>
      <c r="EL12" t="s">
        <v>111</v>
      </c>
      <c r="EM12" t="s">
        <v>157</v>
      </c>
      <c r="EN12" t="s">
        <v>500</v>
      </c>
      <c r="EO12" t="s">
        <v>114</v>
      </c>
      <c r="EP12" t="s">
        <v>69</v>
      </c>
      <c r="EV12" t="s">
        <v>109</v>
      </c>
      <c r="EW12" t="s">
        <v>163</v>
      </c>
      <c r="EX12" t="s">
        <v>111</v>
      </c>
      <c r="EY12" t="s">
        <v>157</v>
      </c>
      <c r="EZ12" t="s">
        <v>500</v>
      </c>
      <c r="FA12" t="s">
        <v>114</v>
      </c>
      <c r="FB12" t="s">
        <v>69</v>
      </c>
    </row>
    <row r="13" spans="2:158" ht="13.5" customHeight="1" x14ac:dyDescent="0.25">
      <c r="B13" s="127">
        <v>10</v>
      </c>
      <c r="C13" s="128" t="s">
        <v>84</v>
      </c>
      <c r="D13" s="129">
        <v>11193.33</v>
      </c>
      <c r="E13" s="129">
        <v>7088</v>
      </c>
      <c r="F13" s="129">
        <v>4011</v>
      </c>
      <c r="G13" s="129">
        <v>8506</v>
      </c>
      <c r="H13" s="129">
        <v>10047.33</v>
      </c>
      <c r="I13" s="129">
        <v>10018</v>
      </c>
      <c r="J13" s="129">
        <v>5945</v>
      </c>
      <c r="K13" s="129">
        <v>8115.52</v>
      </c>
      <c r="L13" s="129" t="s">
        <v>385</v>
      </c>
      <c r="M13" s="87"/>
      <c r="O13" s="86"/>
      <c r="Q13">
        <v>12</v>
      </c>
      <c r="R13" s="95">
        <v>8421</v>
      </c>
      <c r="T13">
        <v>12</v>
      </c>
      <c r="U13" s="95">
        <v>6967.33</v>
      </c>
      <c r="W13">
        <v>12</v>
      </c>
      <c r="X13" s="95">
        <v>4135.33</v>
      </c>
      <c r="Z13">
        <v>12</v>
      </c>
      <c r="AA13" s="95">
        <v>9808.33</v>
      </c>
      <c r="AC13">
        <v>12</v>
      </c>
      <c r="AD13" s="95">
        <v>9326.67</v>
      </c>
      <c r="AF13">
        <v>12</v>
      </c>
      <c r="AG13" s="95">
        <v>8968.67</v>
      </c>
      <c r="AI13">
        <v>12</v>
      </c>
      <c r="AJ13" s="95">
        <v>6119</v>
      </c>
      <c r="AL13">
        <v>12</v>
      </c>
      <c r="AM13" s="95">
        <v>7678.05</v>
      </c>
      <c r="AN13" t="s">
        <v>439</v>
      </c>
      <c r="AO13" t="s">
        <v>131</v>
      </c>
      <c r="AP13" t="s">
        <v>132</v>
      </c>
      <c r="AQ13" t="s">
        <v>133</v>
      </c>
      <c r="AR13" t="s">
        <v>134</v>
      </c>
      <c r="AS13" t="s">
        <v>135</v>
      </c>
      <c r="AT13" t="s">
        <v>136</v>
      </c>
      <c r="AU13" t="s">
        <v>137</v>
      </c>
      <c r="AV13" t="s">
        <v>69</v>
      </c>
      <c r="AW13" t="s">
        <v>69</v>
      </c>
      <c r="AX13" t="s">
        <v>69</v>
      </c>
      <c r="AY13" t="s">
        <v>69</v>
      </c>
      <c r="BK13" t="s">
        <v>120</v>
      </c>
      <c r="BL13">
        <v>2125084885.02</v>
      </c>
      <c r="BM13">
        <v>700</v>
      </c>
      <c r="BN13">
        <v>3035835.55</v>
      </c>
      <c r="BO13" t="s">
        <v>149</v>
      </c>
      <c r="BP13" t="s">
        <v>122</v>
      </c>
      <c r="BQ13" t="s">
        <v>69</v>
      </c>
      <c r="CA13" t="s">
        <v>115</v>
      </c>
      <c r="CB13">
        <v>1456758.77</v>
      </c>
      <c r="CC13">
        <v>160</v>
      </c>
      <c r="CD13">
        <v>9104.74</v>
      </c>
      <c r="CE13">
        <v>9.64</v>
      </c>
      <c r="CF13" t="s">
        <v>116</v>
      </c>
      <c r="CG13" t="s">
        <v>69</v>
      </c>
      <c r="CQ13" t="s">
        <v>115</v>
      </c>
      <c r="CR13">
        <v>500976.16</v>
      </c>
      <c r="CS13">
        <v>158</v>
      </c>
      <c r="CT13">
        <v>3170.74</v>
      </c>
      <c r="CU13">
        <v>54.99</v>
      </c>
      <c r="CV13" t="s">
        <v>116</v>
      </c>
      <c r="CW13" t="s">
        <v>69</v>
      </c>
      <c r="DA13" t="s">
        <v>115</v>
      </c>
      <c r="DB13">
        <v>160977.51999999999</v>
      </c>
      <c r="DC13">
        <v>124</v>
      </c>
      <c r="DD13">
        <v>1298.21</v>
      </c>
      <c r="DE13">
        <v>23.65</v>
      </c>
      <c r="DF13" t="s">
        <v>116</v>
      </c>
      <c r="DG13" t="s">
        <v>69</v>
      </c>
      <c r="DS13" t="s">
        <v>115</v>
      </c>
      <c r="DT13">
        <v>1555.69</v>
      </c>
      <c r="DU13">
        <v>73</v>
      </c>
      <c r="DV13">
        <v>21.31</v>
      </c>
      <c r="DW13">
        <v>18.89</v>
      </c>
      <c r="DX13" t="s">
        <v>116</v>
      </c>
      <c r="DY13" t="s">
        <v>69</v>
      </c>
      <c r="EJ13" t="s">
        <v>115</v>
      </c>
      <c r="EK13">
        <v>22087.54</v>
      </c>
      <c r="EL13">
        <v>86</v>
      </c>
      <c r="EM13">
        <v>256.83</v>
      </c>
      <c r="EN13">
        <v>27.64</v>
      </c>
      <c r="EO13" t="s">
        <v>116</v>
      </c>
      <c r="EP13" t="s">
        <v>69</v>
      </c>
      <c r="EV13" t="s">
        <v>115</v>
      </c>
      <c r="EW13">
        <v>26056.73</v>
      </c>
      <c r="EX13">
        <v>86</v>
      </c>
      <c r="EY13">
        <v>302.99</v>
      </c>
      <c r="EZ13">
        <v>33.840000000000003</v>
      </c>
      <c r="FA13" t="s">
        <v>116</v>
      </c>
      <c r="FB13" t="s">
        <v>69</v>
      </c>
    </row>
    <row r="14" spans="2:158" ht="13.5" customHeight="1" x14ac:dyDescent="0.25">
      <c r="B14" s="127">
        <v>11</v>
      </c>
      <c r="C14" s="128" t="s">
        <v>85</v>
      </c>
      <c r="D14" s="129">
        <v>9754</v>
      </c>
      <c r="E14" s="129">
        <v>6244.33</v>
      </c>
      <c r="F14" s="129">
        <v>4391.67</v>
      </c>
      <c r="G14" s="129">
        <v>9160.33</v>
      </c>
      <c r="H14" s="129">
        <v>11261.33</v>
      </c>
      <c r="I14" s="129">
        <v>8573</v>
      </c>
      <c r="J14" s="129">
        <v>6327.67</v>
      </c>
      <c r="K14" s="129">
        <v>7958.9</v>
      </c>
      <c r="L14" s="129" t="s">
        <v>384</v>
      </c>
      <c r="M14" s="87"/>
      <c r="O14" s="86"/>
      <c r="Q14">
        <v>13</v>
      </c>
      <c r="R14" s="95">
        <v>5909.67</v>
      </c>
      <c r="T14">
        <v>13</v>
      </c>
      <c r="U14" s="95">
        <v>6037</v>
      </c>
      <c r="W14">
        <v>13</v>
      </c>
      <c r="X14" s="95">
        <v>4181.67</v>
      </c>
      <c r="Z14">
        <v>13</v>
      </c>
      <c r="AA14" s="95">
        <v>7851.33</v>
      </c>
      <c r="AC14">
        <v>13</v>
      </c>
      <c r="AD14" s="95">
        <v>7444.67</v>
      </c>
      <c r="AF14">
        <v>13</v>
      </c>
      <c r="AG14" s="95">
        <v>6030.33</v>
      </c>
      <c r="AI14">
        <v>13</v>
      </c>
      <c r="AJ14" s="95">
        <v>2868.33</v>
      </c>
      <c r="AL14">
        <v>13</v>
      </c>
      <c r="AM14" s="95">
        <v>5760.43</v>
      </c>
      <c r="AN14" t="s">
        <v>455</v>
      </c>
      <c r="AO14" t="s">
        <v>131</v>
      </c>
      <c r="AP14" t="s">
        <v>132</v>
      </c>
      <c r="AQ14" t="s">
        <v>133</v>
      </c>
      <c r="AR14" t="s">
        <v>134</v>
      </c>
      <c r="AS14" t="s">
        <v>135</v>
      </c>
      <c r="AT14" t="s">
        <v>136</v>
      </c>
      <c r="AU14" t="s">
        <v>137</v>
      </c>
      <c r="AV14" t="s">
        <v>69</v>
      </c>
      <c r="AW14" t="s">
        <v>69</v>
      </c>
      <c r="AX14" t="s">
        <v>69</v>
      </c>
      <c r="AY14" t="s">
        <v>69</v>
      </c>
      <c r="BK14" t="s">
        <v>123</v>
      </c>
      <c r="BL14">
        <v>4076144872.29</v>
      </c>
      <c r="BM14">
        <v>755</v>
      </c>
      <c r="BN14" t="s">
        <v>434</v>
      </c>
      <c r="BO14" t="s">
        <v>149</v>
      </c>
      <c r="BP14" t="s">
        <v>122</v>
      </c>
      <c r="BQ14" t="s">
        <v>69</v>
      </c>
      <c r="CA14" t="s">
        <v>433</v>
      </c>
      <c r="CB14">
        <v>841513.28</v>
      </c>
      <c r="CC14">
        <v>3</v>
      </c>
      <c r="CD14">
        <v>280504.43</v>
      </c>
      <c r="CE14">
        <v>297.06</v>
      </c>
      <c r="CF14" t="s">
        <v>116</v>
      </c>
      <c r="CG14" t="s">
        <v>69</v>
      </c>
      <c r="CQ14" t="s">
        <v>433</v>
      </c>
      <c r="CR14">
        <v>473835.06</v>
      </c>
      <c r="CS14">
        <v>3</v>
      </c>
      <c r="CT14">
        <v>157945.01999999999</v>
      </c>
      <c r="CU14">
        <v>2739.01</v>
      </c>
      <c r="CV14" t="s">
        <v>116</v>
      </c>
      <c r="CW14" t="s">
        <v>69</v>
      </c>
      <c r="DA14" t="s">
        <v>433</v>
      </c>
      <c r="DB14">
        <v>92866.15</v>
      </c>
      <c r="DC14">
        <v>2</v>
      </c>
      <c r="DD14">
        <v>46433.07</v>
      </c>
      <c r="DE14">
        <v>845.74</v>
      </c>
      <c r="DF14" t="s">
        <v>116</v>
      </c>
      <c r="DG14" t="s">
        <v>69</v>
      </c>
      <c r="DS14" t="s">
        <v>433</v>
      </c>
      <c r="DT14">
        <v>458.21</v>
      </c>
      <c r="DU14">
        <v>1</v>
      </c>
      <c r="DV14">
        <v>458.21</v>
      </c>
      <c r="DW14">
        <v>406.18</v>
      </c>
      <c r="DX14" t="s">
        <v>116</v>
      </c>
      <c r="DY14" t="s">
        <v>69</v>
      </c>
      <c r="EJ14" t="s">
        <v>433</v>
      </c>
      <c r="EK14">
        <v>8336.39</v>
      </c>
      <c r="EL14">
        <v>1</v>
      </c>
      <c r="EM14">
        <v>8336.39</v>
      </c>
      <c r="EN14">
        <v>897.17</v>
      </c>
      <c r="EO14" t="s">
        <v>116</v>
      </c>
      <c r="EP14" t="s">
        <v>69</v>
      </c>
      <c r="EV14" t="s">
        <v>433</v>
      </c>
      <c r="EW14">
        <v>7526.55</v>
      </c>
      <c r="EX14">
        <v>1</v>
      </c>
      <c r="EY14">
        <v>7526.55</v>
      </c>
      <c r="EZ14">
        <v>840.6</v>
      </c>
      <c r="FA14" t="s">
        <v>116</v>
      </c>
      <c r="FB14" t="s">
        <v>69</v>
      </c>
    </row>
    <row r="15" spans="2:158" ht="13.5" customHeight="1" x14ac:dyDescent="0.25">
      <c r="B15" s="127">
        <v>12</v>
      </c>
      <c r="C15" s="128" t="s">
        <v>86</v>
      </c>
      <c r="D15" s="129">
        <v>8421</v>
      </c>
      <c r="E15" s="129">
        <v>6967.33</v>
      </c>
      <c r="F15" s="129">
        <v>4135.33</v>
      </c>
      <c r="G15" s="129">
        <v>9326.67</v>
      </c>
      <c r="H15" s="129">
        <v>9808.33</v>
      </c>
      <c r="I15" s="129">
        <v>8968.67</v>
      </c>
      <c r="J15" s="129">
        <v>6119</v>
      </c>
      <c r="K15" s="129">
        <v>7678.05</v>
      </c>
      <c r="L15" s="129" t="s">
        <v>439</v>
      </c>
      <c r="M15" s="87"/>
      <c r="O15" s="86"/>
      <c r="Q15">
        <v>14</v>
      </c>
      <c r="R15" s="95">
        <v>5466.33</v>
      </c>
      <c r="T15">
        <v>14</v>
      </c>
      <c r="U15" s="95">
        <v>4409.67</v>
      </c>
      <c r="W15">
        <v>14</v>
      </c>
      <c r="X15" s="95">
        <v>4890.33</v>
      </c>
      <c r="Z15">
        <v>14</v>
      </c>
      <c r="AA15" s="95">
        <v>7558.33</v>
      </c>
      <c r="AC15">
        <v>14</v>
      </c>
      <c r="AD15" s="95">
        <v>4970.33</v>
      </c>
      <c r="AF15">
        <v>14</v>
      </c>
      <c r="AG15" s="95">
        <v>6653.33</v>
      </c>
      <c r="AI15">
        <v>14</v>
      </c>
      <c r="AJ15" s="95">
        <v>5827.33</v>
      </c>
      <c r="AL15">
        <v>14</v>
      </c>
      <c r="AM15" s="95">
        <v>5682.24</v>
      </c>
      <c r="AN15" t="s">
        <v>457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69</v>
      </c>
      <c r="AX15" t="s">
        <v>69</v>
      </c>
      <c r="AY15" t="s">
        <v>69</v>
      </c>
      <c r="CA15" t="s">
        <v>117</v>
      </c>
      <c r="CB15">
        <v>5730.95</v>
      </c>
      <c r="CC15">
        <v>2</v>
      </c>
      <c r="CD15">
        <v>2865.47</v>
      </c>
      <c r="CE15">
        <v>3.03</v>
      </c>
      <c r="CF15">
        <v>4.9700000000000001E-2</v>
      </c>
      <c r="CG15" t="s">
        <v>69</v>
      </c>
      <c r="CQ15" t="s">
        <v>118</v>
      </c>
      <c r="CR15">
        <v>1171.95</v>
      </c>
      <c r="CS15">
        <v>15</v>
      </c>
      <c r="CT15">
        <v>78.13</v>
      </c>
      <c r="CU15">
        <v>1.35</v>
      </c>
      <c r="CV15">
        <v>0.16950000000000001</v>
      </c>
      <c r="CW15" t="s">
        <v>69</v>
      </c>
      <c r="DA15" t="s">
        <v>117</v>
      </c>
      <c r="DB15">
        <v>1710.6</v>
      </c>
      <c r="DC15">
        <v>2</v>
      </c>
      <c r="DD15">
        <v>855.3</v>
      </c>
      <c r="DE15">
        <v>15.58</v>
      </c>
      <c r="DF15" t="s">
        <v>116</v>
      </c>
      <c r="DG15" t="s">
        <v>69</v>
      </c>
      <c r="DS15" t="s">
        <v>117</v>
      </c>
      <c r="DT15">
        <v>4.32</v>
      </c>
      <c r="DU15">
        <v>2</v>
      </c>
      <c r="DV15">
        <v>2.16</v>
      </c>
      <c r="DW15">
        <v>1.92</v>
      </c>
      <c r="DX15">
        <v>0.15090000000000001</v>
      </c>
      <c r="DY15" t="s">
        <v>69</v>
      </c>
      <c r="EJ15" t="s">
        <v>118</v>
      </c>
      <c r="EK15">
        <v>1801.61</v>
      </c>
      <c r="EL15">
        <v>15</v>
      </c>
      <c r="EM15">
        <v>120.11</v>
      </c>
      <c r="EN15">
        <v>12.93</v>
      </c>
      <c r="EO15" t="s">
        <v>116</v>
      </c>
      <c r="EP15" t="s">
        <v>69</v>
      </c>
      <c r="EV15" t="s">
        <v>118</v>
      </c>
      <c r="EW15">
        <v>2416.65</v>
      </c>
      <c r="EX15">
        <v>15</v>
      </c>
      <c r="EY15">
        <v>161.11000000000001</v>
      </c>
      <c r="EZ15">
        <v>17.989999999999998</v>
      </c>
      <c r="FA15" t="s">
        <v>116</v>
      </c>
      <c r="FB15" t="s">
        <v>69</v>
      </c>
    </row>
    <row r="16" spans="2:158" ht="13.5" customHeight="1" x14ac:dyDescent="0.25">
      <c r="B16" s="127">
        <v>13</v>
      </c>
      <c r="C16" s="128" t="s">
        <v>87</v>
      </c>
      <c r="D16" s="129">
        <v>5909.67</v>
      </c>
      <c r="E16" s="129">
        <v>6037</v>
      </c>
      <c r="F16" s="129">
        <v>4181.67</v>
      </c>
      <c r="G16" s="129">
        <v>7444.67</v>
      </c>
      <c r="H16" s="129">
        <v>7851.33</v>
      </c>
      <c r="I16" s="129">
        <v>6030.33</v>
      </c>
      <c r="J16" s="129">
        <v>2868.33</v>
      </c>
      <c r="K16" s="129">
        <v>5760.43</v>
      </c>
      <c r="L16" s="129" t="s">
        <v>468</v>
      </c>
      <c r="M16" s="87"/>
      <c r="O16" s="86"/>
      <c r="Q16">
        <v>15</v>
      </c>
      <c r="R16" s="95">
        <v>4299</v>
      </c>
      <c r="T16">
        <v>15</v>
      </c>
      <c r="U16" s="95">
        <v>2469</v>
      </c>
      <c r="W16">
        <v>15</v>
      </c>
      <c r="X16" s="95">
        <v>4148</v>
      </c>
      <c r="Z16">
        <v>15</v>
      </c>
      <c r="AA16" s="95">
        <v>5542.67</v>
      </c>
      <c r="AC16">
        <v>15</v>
      </c>
      <c r="AD16" s="95">
        <v>2679.67</v>
      </c>
      <c r="AF16">
        <v>15</v>
      </c>
      <c r="AG16" s="95">
        <v>5780</v>
      </c>
      <c r="AI16">
        <v>15</v>
      </c>
      <c r="AJ16" s="95">
        <v>3597</v>
      </c>
      <c r="AL16">
        <v>15</v>
      </c>
      <c r="AM16" s="95">
        <v>4073.62</v>
      </c>
      <c r="AN16" t="s">
        <v>463</v>
      </c>
      <c r="AO16" t="s">
        <v>131</v>
      </c>
      <c r="AP16" t="s">
        <v>132</v>
      </c>
      <c r="AQ16" t="s">
        <v>133</v>
      </c>
      <c r="AR16" t="s">
        <v>134</v>
      </c>
      <c r="AS16" t="s">
        <v>135</v>
      </c>
      <c r="AT16" t="s">
        <v>136</v>
      </c>
      <c r="AU16" t="s">
        <v>137</v>
      </c>
      <c r="AV16" t="s">
        <v>138</v>
      </c>
      <c r="AW16" t="s">
        <v>139</v>
      </c>
      <c r="AX16" t="s">
        <v>69</v>
      </c>
      <c r="AY16" t="s">
        <v>69</v>
      </c>
      <c r="BK16" t="s">
        <v>483</v>
      </c>
      <c r="CA16" t="s">
        <v>118</v>
      </c>
      <c r="CB16">
        <v>81548.460000000006</v>
      </c>
      <c r="CC16">
        <v>15</v>
      </c>
      <c r="CD16">
        <v>5436.56</v>
      </c>
      <c r="CE16">
        <v>5.76</v>
      </c>
      <c r="CF16" t="s">
        <v>116</v>
      </c>
      <c r="CG16" t="s">
        <v>69</v>
      </c>
      <c r="CQ16" t="s">
        <v>504</v>
      </c>
      <c r="CR16">
        <v>18971.41</v>
      </c>
      <c r="CS16">
        <v>105</v>
      </c>
      <c r="CT16">
        <v>180.68</v>
      </c>
      <c r="CU16">
        <v>3.13</v>
      </c>
      <c r="CV16" t="s">
        <v>116</v>
      </c>
      <c r="CW16" t="s">
        <v>69</v>
      </c>
      <c r="DA16" t="s">
        <v>118</v>
      </c>
      <c r="DB16">
        <v>11447.76</v>
      </c>
      <c r="DC16">
        <v>15</v>
      </c>
      <c r="DD16">
        <v>763.18</v>
      </c>
      <c r="DE16">
        <v>13.9</v>
      </c>
      <c r="DF16" t="s">
        <v>116</v>
      </c>
      <c r="DG16" t="s">
        <v>69</v>
      </c>
      <c r="DS16" t="s">
        <v>119</v>
      </c>
      <c r="DT16">
        <v>708.4</v>
      </c>
      <c r="DU16">
        <v>35</v>
      </c>
      <c r="DV16">
        <v>20.239999999999998</v>
      </c>
      <c r="DW16">
        <v>17.940000000000001</v>
      </c>
      <c r="DX16" t="s">
        <v>116</v>
      </c>
      <c r="DY16" t="s">
        <v>69</v>
      </c>
      <c r="EJ16" t="s">
        <v>119</v>
      </c>
      <c r="EK16">
        <v>10686.28</v>
      </c>
      <c r="EL16">
        <v>35</v>
      </c>
      <c r="EM16">
        <v>305.32</v>
      </c>
      <c r="EN16">
        <v>32.86</v>
      </c>
      <c r="EO16" t="s">
        <v>116</v>
      </c>
      <c r="EP16" t="s">
        <v>69</v>
      </c>
      <c r="EV16" t="s">
        <v>119</v>
      </c>
      <c r="EW16">
        <v>13615.4</v>
      </c>
      <c r="EX16">
        <v>35</v>
      </c>
      <c r="EY16">
        <v>389.01</v>
      </c>
      <c r="EZ16">
        <v>43.45</v>
      </c>
      <c r="FA16" t="s">
        <v>116</v>
      </c>
      <c r="FB16" t="s">
        <v>69</v>
      </c>
    </row>
    <row r="17" spans="2:158" ht="13.5" customHeight="1" x14ac:dyDescent="0.25">
      <c r="B17" s="127">
        <v>14</v>
      </c>
      <c r="C17" s="128" t="s">
        <v>88</v>
      </c>
      <c r="D17" s="129">
        <v>5466.33</v>
      </c>
      <c r="E17" s="129">
        <v>4409.67</v>
      </c>
      <c r="F17" s="129">
        <v>4890.33</v>
      </c>
      <c r="G17" s="129">
        <v>4970.33</v>
      </c>
      <c r="H17" s="129">
        <v>7558.33</v>
      </c>
      <c r="I17" s="129">
        <v>6653.33</v>
      </c>
      <c r="J17" s="129">
        <v>5827.33</v>
      </c>
      <c r="K17" s="129">
        <v>5682.24</v>
      </c>
      <c r="L17" s="129" t="s">
        <v>469</v>
      </c>
      <c r="M17" s="87"/>
      <c r="O17" s="86"/>
      <c r="Q17">
        <v>16</v>
      </c>
      <c r="R17" s="95">
        <v>4868.33</v>
      </c>
      <c r="T17">
        <v>16</v>
      </c>
      <c r="U17" s="95">
        <v>3173.67</v>
      </c>
      <c r="W17">
        <v>16</v>
      </c>
      <c r="X17" s="95">
        <v>4210.67</v>
      </c>
      <c r="Z17">
        <v>16</v>
      </c>
      <c r="AA17" s="95">
        <v>5750.33</v>
      </c>
      <c r="AC17">
        <v>16</v>
      </c>
      <c r="AD17" s="95">
        <v>4257.67</v>
      </c>
      <c r="AF17">
        <v>16</v>
      </c>
      <c r="AG17" s="95">
        <v>6530.67</v>
      </c>
      <c r="AI17">
        <v>16</v>
      </c>
      <c r="AJ17" s="95">
        <v>6035.33</v>
      </c>
      <c r="AL17">
        <v>16</v>
      </c>
      <c r="AM17" s="95">
        <v>4975.24</v>
      </c>
      <c r="AN17" t="s">
        <v>460</v>
      </c>
      <c r="AO17" t="s">
        <v>131</v>
      </c>
      <c r="AP17" t="s">
        <v>132</v>
      </c>
      <c r="AQ17" t="s">
        <v>133</v>
      </c>
      <c r="AR17" t="s">
        <v>134</v>
      </c>
      <c r="AS17" t="s">
        <v>135</v>
      </c>
      <c r="AT17" t="s">
        <v>136</v>
      </c>
      <c r="AU17" t="s">
        <v>137</v>
      </c>
      <c r="AV17" t="s">
        <v>138</v>
      </c>
      <c r="AW17" t="s">
        <v>139</v>
      </c>
      <c r="AX17" t="s">
        <v>69</v>
      </c>
      <c r="AY17" t="s">
        <v>69</v>
      </c>
      <c r="BK17" t="s">
        <v>484</v>
      </c>
      <c r="CA17" t="s">
        <v>504</v>
      </c>
      <c r="CB17">
        <v>300132.38</v>
      </c>
      <c r="CC17">
        <v>105</v>
      </c>
      <c r="CD17">
        <v>2858.4</v>
      </c>
      <c r="CE17">
        <v>3.03</v>
      </c>
      <c r="CF17" t="s">
        <v>116</v>
      </c>
      <c r="CG17" t="s">
        <v>69</v>
      </c>
      <c r="CQ17" t="s">
        <v>119</v>
      </c>
      <c r="CR17">
        <v>6997.73</v>
      </c>
      <c r="CS17">
        <v>35</v>
      </c>
      <c r="CT17">
        <v>199.94</v>
      </c>
      <c r="CU17">
        <v>3.47</v>
      </c>
      <c r="CV17" t="s">
        <v>116</v>
      </c>
      <c r="CW17" t="s">
        <v>69</v>
      </c>
      <c r="DA17" t="s">
        <v>504</v>
      </c>
      <c r="DB17">
        <v>18623.84</v>
      </c>
      <c r="DC17">
        <v>70</v>
      </c>
      <c r="DD17">
        <v>266.05</v>
      </c>
      <c r="DE17">
        <v>4.8499999999999996</v>
      </c>
      <c r="DF17" t="s">
        <v>116</v>
      </c>
      <c r="DG17" t="s">
        <v>69</v>
      </c>
      <c r="DS17" t="s">
        <v>504</v>
      </c>
      <c r="DT17">
        <v>384.77</v>
      </c>
      <c r="DU17">
        <v>35</v>
      </c>
      <c r="DV17">
        <v>10.99</v>
      </c>
      <c r="DW17">
        <v>9.75</v>
      </c>
      <c r="DX17" t="s">
        <v>116</v>
      </c>
      <c r="DY17" t="s">
        <v>69</v>
      </c>
      <c r="EJ17" t="s">
        <v>504</v>
      </c>
      <c r="EK17">
        <v>1263.26</v>
      </c>
      <c r="EL17">
        <v>35</v>
      </c>
      <c r="EM17">
        <v>36.090000000000003</v>
      </c>
      <c r="EN17">
        <v>3.88</v>
      </c>
      <c r="EO17" t="s">
        <v>116</v>
      </c>
      <c r="EP17" t="s">
        <v>69</v>
      </c>
      <c r="EV17" t="s">
        <v>504</v>
      </c>
      <c r="EW17">
        <v>2498.13</v>
      </c>
      <c r="EX17">
        <v>35</v>
      </c>
      <c r="EY17">
        <v>71.38</v>
      </c>
      <c r="EZ17">
        <v>7.97</v>
      </c>
      <c r="FA17" t="s">
        <v>116</v>
      </c>
      <c r="FB17" t="s">
        <v>69</v>
      </c>
    </row>
    <row r="18" spans="2:158" ht="13.5" customHeight="1" x14ac:dyDescent="0.25">
      <c r="B18" s="127">
        <v>15</v>
      </c>
      <c r="C18" s="128" t="s">
        <v>90</v>
      </c>
      <c r="D18" s="129">
        <v>4299</v>
      </c>
      <c r="E18" s="129">
        <v>2469</v>
      </c>
      <c r="F18" s="129">
        <v>4148</v>
      </c>
      <c r="G18" s="129">
        <v>2679.67</v>
      </c>
      <c r="H18" s="129">
        <v>5542.67</v>
      </c>
      <c r="I18" s="129">
        <v>5780</v>
      </c>
      <c r="J18" s="129">
        <v>3597</v>
      </c>
      <c r="K18" s="129">
        <v>4073.62</v>
      </c>
      <c r="L18" s="129" t="s">
        <v>470</v>
      </c>
      <c r="M18" s="87"/>
      <c r="O18" s="86"/>
      <c r="Q18">
        <v>17</v>
      </c>
      <c r="R18" s="95">
        <v>5069</v>
      </c>
      <c r="T18">
        <v>17</v>
      </c>
      <c r="U18" s="95">
        <v>4883.33</v>
      </c>
      <c r="W18">
        <v>17</v>
      </c>
      <c r="X18" s="95">
        <v>4370</v>
      </c>
      <c r="Z18">
        <v>17</v>
      </c>
      <c r="AA18" s="95">
        <v>10819.67</v>
      </c>
      <c r="AC18">
        <v>17</v>
      </c>
      <c r="AD18" s="95">
        <v>5150.33</v>
      </c>
      <c r="AF18">
        <v>17</v>
      </c>
      <c r="AG18" s="95">
        <v>6711</v>
      </c>
      <c r="AI18">
        <v>17</v>
      </c>
      <c r="AJ18" s="95">
        <v>2612.33</v>
      </c>
      <c r="AL18">
        <v>17</v>
      </c>
      <c r="AM18" s="95">
        <v>5659.38</v>
      </c>
      <c r="AN18" t="s">
        <v>457</v>
      </c>
      <c r="AO18" t="s">
        <v>131</v>
      </c>
      <c r="AP18" t="s">
        <v>132</v>
      </c>
      <c r="AQ18" t="s">
        <v>133</v>
      </c>
      <c r="AR18" t="s">
        <v>134</v>
      </c>
      <c r="AS18" t="s">
        <v>135</v>
      </c>
      <c r="AT18" t="s">
        <v>136</v>
      </c>
      <c r="AU18" t="s">
        <v>137</v>
      </c>
      <c r="AV18" t="s">
        <v>138</v>
      </c>
      <c r="AW18" t="s">
        <v>139</v>
      </c>
      <c r="AX18" t="s">
        <v>69</v>
      </c>
      <c r="AY18" t="s">
        <v>69</v>
      </c>
      <c r="BK18" t="s">
        <v>435</v>
      </c>
      <c r="BL18" t="s">
        <v>128</v>
      </c>
      <c r="BM18" t="s">
        <v>436</v>
      </c>
      <c r="BN18" t="s">
        <v>130</v>
      </c>
      <c r="BO18" t="s">
        <v>69</v>
      </c>
      <c r="BP18" t="s">
        <v>69</v>
      </c>
      <c r="BQ18" t="s">
        <v>69</v>
      </c>
      <c r="BR18" t="s">
        <v>69</v>
      </c>
      <c r="CA18" t="s">
        <v>119</v>
      </c>
      <c r="CB18">
        <v>227833.7</v>
      </c>
      <c r="CC18">
        <v>35</v>
      </c>
      <c r="CD18">
        <v>6509.53</v>
      </c>
      <c r="CE18">
        <v>6.89</v>
      </c>
      <c r="CF18" t="s">
        <v>116</v>
      </c>
      <c r="CG18" t="s">
        <v>69</v>
      </c>
      <c r="CQ18" t="s">
        <v>120</v>
      </c>
      <c r="CR18">
        <v>15684.9</v>
      </c>
      <c r="CS18">
        <v>272</v>
      </c>
      <c r="CT18">
        <v>57.67</v>
      </c>
      <c r="CU18" t="s">
        <v>122</v>
      </c>
      <c r="CV18" t="s">
        <v>122</v>
      </c>
      <c r="CW18" t="s">
        <v>69</v>
      </c>
      <c r="DA18" t="s">
        <v>119</v>
      </c>
      <c r="DB18">
        <v>36329.160000000003</v>
      </c>
      <c r="DC18">
        <v>35</v>
      </c>
      <c r="DD18">
        <v>1037.98</v>
      </c>
      <c r="DE18">
        <v>18.91</v>
      </c>
      <c r="DF18" t="s">
        <v>116</v>
      </c>
      <c r="DG18" t="s">
        <v>69</v>
      </c>
      <c r="DS18" t="s">
        <v>120</v>
      </c>
      <c r="DT18">
        <v>159.06</v>
      </c>
      <c r="DU18">
        <v>141</v>
      </c>
      <c r="DV18">
        <v>1.1299999999999999</v>
      </c>
      <c r="DW18" t="s">
        <v>165</v>
      </c>
      <c r="DX18" t="s">
        <v>122</v>
      </c>
      <c r="DY18" t="s">
        <v>69</v>
      </c>
      <c r="EJ18" t="s">
        <v>120</v>
      </c>
      <c r="EK18">
        <v>1189.3699999999999</v>
      </c>
      <c r="EL18">
        <v>128</v>
      </c>
      <c r="EM18">
        <v>9.2899999999999991</v>
      </c>
      <c r="EN18" t="s">
        <v>165</v>
      </c>
      <c r="EO18" t="s">
        <v>122</v>
      </c>
      <c r="EP18" t="s">
        <v>69</v>
      </c>
      <c r="EV18" t="s">
        <v>120</v>
      </c>
      <c r="EW18">
        <v>1146.08</v>
      </c>
      <c r="EX18">
        <v>128</v>
      </c>
      <c r="EY18">
        <v>8.9499999999999993</v>
      </c>
      <c r="EZ18" t="s">
        <v>165</v>
      </c>
      <c r="FA18" t="s">
        <v>122</v>
      </c>
      <c r="FB18" t="s">
        <v>69</v>
      </c>
    </row>
    <row r="19" spans="2:158" ht="13.5" customHeight="1" x14ac:dyDescent="0.25">
      <c r="B19" s="127">
        <v>16</v>
      </c>
      <c r="C19" s="128" t="s">
        <v>91</v>
      </c>
      <c r="D19" s="129">
        <v>4868.33</v>
      </c>
      <c r="E19" s="129">
        <v>3173.67</v>
      </c>
      <c r="F19" s="129">
        <v>4210.67</v>
      </c>
      <c r="G19" s="129">
        <v>4257.67</v>
      </c>
      <c r="H19" s="129">
        <v>5750.33</v>
      </c>
      <c r="I19" s="129">
        <v>6530.67</v>
      </c>
      <c r="J19" s="129">
        <v>6035.33</v>
      </c>
      <c r="K19" s="129">
        <v>4975.24</v>
      </c>
      <c r="L19" s="129" t="s">
        <v>471</v>
      </c>
      <c r="M19" s="88"/>
      <c r="O19" s="86"/>
      <c r="Q19">
        <v>18</v>
      </c>
      <c r="R19" s="95">
        <v>6397.33</v>
      </c>
      <c r="T19">
        <v>18</v>
      </c>
      <c r="U19" s="95">
        <v>4576.33</v>
      </c>
      <c r="W19">
        <v>18</v>
      </c>
      <c r="X19" s="95">
        <v>4404.33</v>
      </c>
      <c r="Z19">
        <v>18</v>
      </c>
      <c r="AA19" s="95">
        <v>6533</v>
      </c>
      <c r="AC19">
        <v>18</v>
      </c>
      <c r="AD19" s="95">
        <v>5753</v>
      </c>
      <c r="AF19">
        <v>18</v>
      </c>
      <c r="AG19" s="95">
        <v>7445</v>
      </c>
      <c r="AI19">
        <v>18</v>
      </c>
      <c r="AJ19" s="95">
        <v>3238</v>
      </c>
      <c r="AL19">
        <v>18</v>
      </c>
      <c r="AM19" s="95">
        <v>5478.14</v>
      </c>
      <c r="AN19" t="s">
        <v>458</v>
      </c>
      <c r="AO19" t="s">
        <v>131</v>
      </c>
      <c r="AP19" t="s">
        <v>132</v>
      </c>
      <c r="AQ19" t="s">
        <v>133</v>
      </c>
      <c r="AR19" t="s">
        <v>134</v>
      </c>
      <c r="AS19" t="s">
        <v>135</v>
      </c>
      <c r="AT19" t="s">
        <v>136</v>
      </c>
      <c r="AU19" t="s">
        <v>137</v>
      </c>
      <c r="AV19" t="s">
        <v>138</v>
      </c>
      <c r="AW19" t="s">
        <v>139</v>
      </c>
      <c r="AX19" t="s">
        <v>69</v>
      </c>
      <c r="AY19" t="s">
        <v>69</v>
      </c>
      <c r="BK19">
        <v>4</v>
      </c>
      <c r="BL19">
        <v>7926.01</v>
      </c>
      <c r="BM19">
        <v>108</v>
      </c>
      <c r="BN19">
        <v>167.66</v>
      </c>
      <c r="BO19" t="s">
        <v>131</v>
      </c>
      <c r="BP19" t="s">
        <v>69</v>
      </c>
      <c r="BQ19" t="s">
        <v>69</v>
      </c>
      <c r="BR19" t="s">
        <v>69</v>
      </c>
      <c r="CA19" t="s">
        <v>120</v>
      </c>
      <c r="CB19">
        <v>254950.97</v>
      </c>
      <c r="CC19">
        <v>270</v>
      </c>
      <c r="CD19">
        <v>944.26</v>
      </c>
      <c r="CE19" t="s">
        <v>165</v>
      </c>
      <c r="CF19" t="s">
        <v>122</v>
      </c>
      <c r="CG19" t="s">
        <v>69</v>
      </c>
      <c r="CQ19" t="s">
        <v>123</v>
      </c>
      <c r="CR19">
        <v>516661.05</v>
      </c>
      <c r="CS19">
        <v>430</v>
      </c>
      <c r="CT19" t="s">
        <v>501</v>
      </c>
      <c r="CU19" t="s">
        <v>122</v>
      </c>
      <c r="CV19" t="s">
        <v>122</v>
      </c>
      <c r="CW19" t="s">
        <v>69</v>
      </c>
      <c r="DA19" t="s">
        <v>120</v>
      </c>
      <c r="DB19">
        <v>10870.59</v>
      </c>
      <c r="DC19">
        <v>198</v>
      </c>
      <c r="DD19">
        <v>54.9</v>
      </c>
      <c r="DE19" t="s">
        <v>165</v>
      </c>
      <c r="DF19" t="s">
        <v>122</v>
      </c>
      <c r="DG19" t="s">
        <v>69</v>
      </c>
      <c r="DS19" t="s">
        <v>123</v>
      </c>
      <c r="DT19">
        <v>1714.76</v>
      </c>
      <c r="DU19">
        <v>214</v>
      </c>
      <c r="DV19" t="s">
        <v>165</v>
      </c>
      <c r="DW19" t="s">
        <v>165</v>
      </c>
      <c r="DX19" t="s">
        <v>122</v>
      </c>
      <c r="DY19" t="s">
        <v>69</v>
      </c>
      <c r="EJ19" t="s">
        <v>123</v>
      </c>
      <c r="EK19">
        <v>23276.9</v>
      </c>
      <c r="EL19">
        <v>214</v>
      </c>
      <c r="EM19" t="s">
        <v>122</v>
      </c>
      <c r="EN19" t="s">
        <v>165</v>
      </c>
      <c r="EO19" t="s">
        <v>122</v>
      </c>
      <c r="EP19" t="s">
        <v>69</v>
      </c>
      <c r="EV19" t="s">
        <v>123</v>
      </c>
      <c r="EW19">
        <v>27202.81</v>
      </c>
      <c r="EX19">
        <v>214</v>
      </c>
      <c r="EY19" t="s">
        <v>122</v>
      </c>
      <c r="EZ19" t="s">
        <v>165</v>
      </c>
      <c r="FA19" t="s">
        <v>122</v>
      </c>
      <c r="FB19" t="s">
        <v>69</v>
      </c>
    </row>
    <row r="20" spans="2:158" ht="13.5" customHeight="1" x14ac:dyDescent="0.25">
      <c r="B20" s="127">
        <v>17</v>
      </c>
      <c r="C20" s="128" t="s">
        <v>92</v>
      </c>
      <c r="D20" s="129">
        <v>5069</v>
      </c>
      <c r="E20" s="129">
        <v>4883.33</v>
      </c>
      <c r="F20" s="129">
        <v>4370</v>
      </c>
      <c r="G20" s="129">
        <v>5150.33</v>
      </c>
      <c r="H20" s="129">
        <v>10819.67</v>
      </c>
      <c r="I20" s="129">
        <v>6711</v>
      </c>
      <c r="J20" s="129">
        <v>2612.33</v>
      </c>
      <c r="K20" s="129">
        <v>5659.38</v>
      </c>
      <c r="L20" s="129" t="s">
        <v>469</v>
      </c>
      <c r="M20" s="88"/>
      <c r="O20" s="86"/>
      <c r="Q20">
        <v>19</v>
      </c>
      <c r="R20" s="95">
        <v>6266</v>
      </c>
      <c r="T20">
        <v>19</v>
      </c>
      <c r="U20" s="95">
        <v>3100.67</v>
      </c>
      <c r="W20">
        <v>19</v>
      </c>
      <c r="X20" s="95">
        <v>4978</v>
      </c>
      <c r="Z20">
        <v>19</v>
      </c>
      <c r="AA20" s="95">
        <v>6965.33</v>
      </c>
      <c r="AC20">
        <v>19</v>
      </c>
      <c r="AD20" s="95">
        <v>2604.33</v>
      </c>
      <c r="AF20">
        <v>19</v>
      </c>
      <c r="AG20" s="95">
        <v>4105.67</v>
      </c>
      <c r="AI20">
        <v>19</v>
      </c>
      <c r="AJ20" s="95">
        <v>6385.67</v>
      </c>
      <c r="AL20">
        <v>19</v>
      </c>
      <c r="AM20" s="95">
        <v>4915.1000000000004</v>
      </c>
      <c r="AN20" t="s">
        <v>461</v>
      </c>
      <c r="AO20" t="s">
        <v>131</v>
      </c>
      <c r="AP20" t="s">
        <v>132</v>
      </c>
      <c r="AQ20" t="s">
        <v>133</v>
      </c>
      <c r="AR20" t="s">
        <v>134</v>
      </c>
      <c r="AS20" t="s">
        <v>135</v>
      </c>
      <c r="AT20" t="s">
        <v>136</v>
      </c>
      <c r="AU20" t="s">
        <v>137</v>
      </c>
      <c r="AV20" t="s">
        <v>138</v>
      </c>
      <c r="AW20" t="s">
        <v>139</v>
      </c>
      <c r="AX20" t="s">
        <v>140</v>
      </c>
      <c r="AY20" t="s">
        <v>69</v>
      </c>
      <c r="BK20">
        <v>6</v>
      </c>
      <c r="BL20">
        <v>7791.81</v>
      </c>
      <c r="BM20">
        <v>108</v>
      </c>
      <c r="BN20">
        <v>167.66</v>
      </c>
      <c r="BO20" t="s">
        <v>131</v>
      </c>
      <c r="BP20" t="s">
        <v>69</v>
      </c>
      <c r="BQ20" t="s">
        <v>69</v>
      </c>
      <c r="BR20" t="s">
        <v>69</v>
      </c>
      <c r="CA20" t="s">
        <v>123</v>
      </c>
      <c r="CB20">
        <v>1711709.74</v>
      </c>
      <c r="CC20">
        <v>430</v>
      </c>
      <c r="CD20" t="s">
        <v>501</v>
      </c>
      <c r="CE20" t="s">
        <v>165</v>
      </c>
      <c r="CF20" t="s">
        <v>122</v>
      </c>
      <c r="CG20" t="s">
        <v>69</v>
      </c>
      <c r="DA20" t="s">
        <v>123</v>
      </c>
      <c r="DB20">
        <v>171848.11</v>
      </c>
      <c r="DC20">
        <v>322</v>
      </c>
      <c r="DD20" t="s">
        <v>512</v>
      </c>
      <c r="DE20" t="s">
        <v>165</v>
      </c>
      <c r="DF20" t="s">
        <v>122</v>
      </c>
      <c r="DG20" t="s">
        <v>69</v>
      </c>
    </row>
    <row r="21" spans="2:158" ht="13.5" customHeight="1" x14ac:dyDescent="0.25">
      <c r="B21" s="127">
        <v>18</v>
      </c>
      <c r="C21" s="128" t="s">
        <v>93</v>
      </c>
      <c r="D21" s="129">
        <v>6397.33</v>
      </c>
      <c r="E21" s="129">
        <v>4576.33</v>
      </c>
      <c r="F21" s="129">
        <v>4404.33</v>
      </c>
      <c r="G21" s="129">
        <v>5753</v>
      </c>
      <c r="H21" s="129">
        <v>6533</v>
      </c>
      <c r="I21" s="129">
        <v>7445</v>
      </c>
      <c r="J21" s="129">
        <v>3238</v>
      </c>
      <c r="K21" s="129">
        <v>5478.14</v>
      </c>
      <c r="L21" s="129" t="s">
        <v>472</v>
      </c>
      <c r="M21" s="88"/>
      <c r="O21" s="86"/>
      <c r="Q21">
        <v>20</v>
      </c>
      <c r="R21" s="95">
        <v>5311</v>
      </c>
      <c r="T21">
        <v>20</v>
      </c>
      <c r="U21" s="95">
        <v>6909</v>
      </c>
      <c r="W21">
        <v>20</v>
      </c>
      <c r="X21" s="95">
        <v>4304</v>
      </c>
      <c r="Z21">
        <v>20</v>
      </c>
      <c r="AA21" s="95">
        <v>9073.67</v>
      </c>
      <c r="AC21">
        <v>20</v>
      </c>
      <c r="AD21" s="95">
        <v>8781.33</v>
      </c>
      <c r="AF21">
        <v>20</v>
      </c>
      <c r="AG21" s="95">
        <v>8272</v>
      </c>
      <c r="AI21">
        <v>20</v>
      </c>
      <c r="AJ21" s="95">
        <v>6744</v>
      </c>
      <c r="AL21">
        <v>20</v>
      </c>
      <c r="AM21" s="95">
        <v>7056.43</v>
      </c>
      <c r="AN21" t="s">
        <v>406</v>
      </c>
      <c r="AO21" t="s">
        <v>131</v>
      </c>
      <c r="AP21" t="s">
        <v>132</v>
      </c>
      <c r="AQ21" t="s">
        <v>133</v>
      </c>
      <c r="AR21" t="s">
        <v>134</v>
      </c>
      <c r="AS21" t="s">
        <v>135</v>
      </c>
      <c r="AT21" t="s">
        <v>136</v>
      </c>
      <c r="AU21" t="s">
        <v>137</v>
      </c>
      <c r="AV21" t="s">
        <v>138</v>
      </c>
      <c r="AW21" t="s">
        <v>139</v>
      </c>
      <c r="AX21" t="s">
        <v>140</v>
      </c>
      <c r="AY21" t="s">
        <v>69</v>
      </c>
      <c r="BK21">
        <v>1</v>
      </c>
      <c r="BL21">
        <v>7637.65</v>
      </c>
      <c r="BM21">
        <v>108</v>
      </c>
      <c r="BN21">
        <v>167.66</v>
      </c>
      <c r="BO21" t="s">
        <v>131</v>
      </c>
      <c r="BP21" t="s">
        <v>69</v>
      </c>
      <c r="BQ21" t="s">
        <v>69</v>
      </c>
      <c r="BR21" t="s">
        <v>69</v>
      </c>
      <c r="CQ21" t="s">
        <v>508</v>
      </c>
      <c r="DS21" t="s">
        <v>517</v>
      </c>
      <c r="EJ21" t="s">
        <v>520</v>
      </c>
      <c r="EV21" t="s">
        <v>523</v>
      </c>
    </row>
    <row r="22" spans="2:158" ht="13.5" customHeight="1" x14ac:dyDescent="0.25">
      <c r="B22" s="127">
        <v>19</v>
      </c>
      <c r="C22" s="128" t="s">
        <v>94</v>
      </c>
      <c r="D22" s="129">
        <v>6266</v>
      </c>
      <c r="E22" s="129">
        <v>3100.67</v>
      </c>
      <c r="F22" s="129">
        <v>4978</v>
      </c>
      <c r="G22" s="129">
        <v>2604.33</v>
      </c>
      <c r="H22" s="129">
        <v>6965.33</v>
      </c>
      <c r="I22" s="129">
        <v>4105.67</v>
      </c>
      <c r="J22" s="129">
        <v>6385.67</v>
      </c>
      <c r="K22" s="129">
        <v>4915.1000000000004</v>
      </c>
      <c r="L22" s="129" t="s">
        <v>473</v>
      </c>
      <c r="M22" s="88"/>
      <c r="O22" s="86"/>
      <c r="Q22">
        <v>21</v>
      </c>
      <c r="R22" s="95">
        <v>7309.33</v>
      </c>
      <c r="T22">
        <v>21</v>
      </c>
      <c r="U22" s="95">
        <v>5575.67</v>
      </c>
      <c r="W22">
        <v>21</v>
      </c>
      <c r="X22" s="95">
        <v>4398.67</v>
      </c>
      <c r="Z22">
        <v>21</v>
      </c>
      <c r="AA22" s="95">
        <v>8142</v>
      </c>
      <c r="AC22">
        <v>21</v>
      </c>
      <c r="AD22" s="95">
        <v>7171.33</v>
      </c>
      <c r="AF22">
        <v>21</v>
      </c>
      <c r="AG22" s="95">
        <v>10158.67</v>
      </c>
      <c r="AI22">
        <v>21</v>
      </c>
      <c r="AJ22" s="95">
        <v>6050</v>
      </c>
      <c r="AL22">
        <v>21</v>
      </c>
      <c r="AM22" s="95">
        <v>6972.24</v>
      </c>
      <c r="AN22" t="s">
        <v>452</v>
      </c>
      <c r="AO22" t="s">
        <v>131</v>
      </c>
      <c r="AP22" t="s">
        <v>132</v>
      </c>
      <c r="AQ22" t="s">
        <v>133</v>
      </c>
      <c r="AR22" t="s">
        <v>134</v>
      </c>
      <c r="AS22" t="s">
        <v>135</v>
      </c>
      <c r="AT22" t="s">
        <v>136</v>
      </c>
      <c r="AU22" t="s">
        <v>137</v>
      </c>
      <c r="AV22" t="s">
        <v>138</v>
      </c>
      <c r="AW22" t="s">
        <v>139</v>
      </c>
      <c r="AX22" t="s">
        <v>140</v>
      </c>
      <c r="AY22" t="s">
        <v>69</v>
      </c>
      <c r="BK22">
        <v>5</v>
      </c>
      <c r="BL22">
        <v>6608.07</v>
      </c>
      <c r="BM22">
        <v>108</v>
      </c>
      <c r="BN22">
        <v>167.66</v>
      </c>
      <c r="BO22" t="s">
        <v>69</v>
      </c>
      <c r="BP22" t="s">
        <v>132</v>
      </c>
      <c r="BQ22" t="s">
        <v>69</v>
      </c>
      <c r="BR22" t="s">
        <v>69</v>
      </c>
      <c r="CA22" t="s">
        <v>505</v>
      </c>
      <c r="CQ22" t="s">
        <v>509</v>
      </c>
      <c r="DA22" t="s">
        <v>513</v>
      </c>
      <c r="DS22" t="s">
        <v>518</v>
      </c>
      <c r="EJ22" t="s">
        <v>521</v>
      </c>
      <c r="EV22" t="s">
        <v>524</v>
      </c>
    </row>
    <row r="23" spans="2:158" ht="13.5" customHeight="1" x14ac:dyDescent="0.25">
      <c r="B23" s="127">
        <v>20</v>
      </c>
      <c r="C23" s="131" t="s">
        <v>342</v>
      </c>
      <c r="D23" s="129">
        <v>5311</v>
      </c>
      <c r="E23" s="129">
        <v>6909</v>
      </c>
      <c r="F23" s="129">
        <v>4304</v>
      </c>
      <c r="G23" s="129">
        <v>8781.33</v>
      </c>
      <c r="H23" s="129">
        <v>9073.67</v>
      </c>
      <c r="I23" s="129">
        <v>8272</v>
      </c>
      <c r="J23" s="129">
        <v>6744</v>
      </c>
      <c r="K23" s="129">
        <v>7056.43</v>
      </c>
      <c r="L23" s="129" t="s">
        <v>406</v>
      </c>
      <c r="M23" s="88"/>
      <c r="O23" s="86"/>
      <c r="Q23">
        <v>22</v>
      </c>
      <c r="R23" s="95">
        <v>8052.67</v>
      </c>
      <c r="T23">
        <v>22</v>
      </c>
      <c r="U23" s="95">
        <v>6897</v>
      </c>
      <c r="W23">
        <v>22</v>
      </c>
      <c r="X23" s="95">
        <v>4434.33</v>
      </c>
      <c r="Z23">
        <v>22</v>
      </c>
      <c r="AA23" s="95">
        <v>5729.67</v>
      </c>
      <c r="AC23">
        <v>22</v>
      </c>
      <c r="AD23" s="95">
        <v>6936</v>
      </c>
      <c r="AF23">
        <v>22</v>
      </c>
      <c r="AG23" s="95">
        <v>8901.67</v>
      </c>
      <c r="AI23">
        <v>22</v>
      </c>
      <c r="AJ23" s="95">
        <v>5294</v>
      </c>
      <c r="AL23">
        <v>22</v>
      </c>
      <c r="AM23" s="95">
        <v>6606.48</v>
      </c>
      <c r="AN23" t="s">
        <v>453</v>
      </c>
      <c r="AO23" t="s">
        <v>131</v>
      </c>
      <c r="AP23" t="s">
        <v>132</v>
      </c>
      <c r="AQ23" t="s">
        <v>133</v>
      </c>
      <c r="AR23" t="s">
        <v>134</v>
      </c>
      <c r="AS23" t="s">
        <v>135</v>
      </c>
      <c r="AT23" t="s">
        <v>136</v>
      </c>
      <c r="AU23" t="s">
        <v>137</v>
      </c>
      <c r="AV23" t="s">
        <v>138</v>
      </c>
      <c r="AW23" t="s">
        <v>139</v>
      </c>
      <c r="AX23" t="s">
        <v>140</v>
      </c>
      <c r="AY23" t="s">
        <v>69</v>
      </c>
      <c r="BK23">
        <v>2</v>
      </c>
      <c r="BL23">
        <v>5941.94</v>
      </c>
      <c r="BM23">
        <v>108</v>
      </c>
      <c r="BN23">
        <v>167.66</v>
      </c>
      <c r="BO23" t="s">
        <v>69</v>
      </c>
      <c r="BP23" t="s">
        <v>132</v>
      </c>
      <c r="BQ23" t="s">
        <v>133</v>
      </c>
      <c r="BR23" t="s">
        <v>69</v>
      </c>
      <c r="CA23" t="s">
        <v>506</v>
      </c>
      <c r="CQ23" t="s">
        <v>435</v>
      </c>
      <c r="CR23" t="s">
        <v>153</v>
      </c>
      <c r="CS23" t="s">
        <v>436</v>
      </c>
      <c r="CT23" t="s">
        <v>154</v>
      </c>
      <c r="CU23" t="s">
        <v>69</v>
      </c>
      <c r="CV23" t="s">
        <v>69</v>
      </c>
      <c r="DA23" t="s">
        <v>514</v>
      </c>
      <c r="DS23" t="s">
        <v>435</v>
      </c>
      <c r="DT23" t="s">
        <v>153</v>
      </c>
      <c r="DU23" t="s">
        <v>436</v>
      </c>
      <c r="DV23" t="s">
        <v>154</v>
      </c>
      <c r="DW23" t="s">
        <v>69</v>
      </c>
      <c r="DX23" t="s">
        <v>69</v>
      </c>
      <c r="EJ23" t="s">
        <v>435</v>
      </c>
      <c r="EK23" t="s">
        <v>153</v>
      </c>
      <c r="EL23" t="s">
        <v>436</v>
      </c>
      <c r="EM23" t="s">
        <v>154</v>
      </c>
      <c r="EN23" t="s">
        <v>69</v>
      </c>
      <c r="EO23" t="s">
        <v>69</v>
      </c>
      <c r="EV23" t="s">
        <v>435</v>
      </c>
      <c r="EW23" t="s">
        <v>153</v>
      </c>
      <c r="EX23" t="s">
        <v>436</v>
      </c>
      <c r="EY23" t="s">
        <v>154</v>
      </c>
      <c r="EZ23" t="s">
        <v>69</v>
      </c>
      <c r="FA23" t="s">
        <v>69</v>
      </c>
    </row>
    <row r="24" spans="2:158" ht="13.5" customHeight="1" x14ac:dyDescent="0.25">
      <c r="B24" s="127">
        <v>21</v>
      </c>
      <c r="C24" s="131" t="s">
        <v>344</v>
      </c>
      <c r="D24" s="129">
        <v>7309.33</v>
      </c>
      <c r="E24" s="129">
        <v>5575.67</v>
      </c>
      <c r="F24" s="129">
        <v>4398.67</v>
      </c>
      <c r="G24" s="129">
        <v>7171.33</v>
      </c>
      <c r="H24" s="129">
        <v>8142</v>
      </c>
      <c r="I24" s="129">
        <v>10158.67</v>
      </c>
      <c r="J24" s="129">
        <v>6050</v>
      </c>
      <c r="K24" s="129">
        <v>6972.24</v>
      </c>
      <c r="L24" s="129" t="s">
        <v>452</v>
      </c>
      <c r="M24" s="88"/>
      <c r="O24" s="86"/>
      <c r="Q24">
        <v>23</v>
      </c>
      <c r="R24" s="95">
        <v>10605.67</v>
      </c>
      <c r="T24">
        <v>23</v>
      </c>
      <c r="U24" s="95">
        <v>7139.33</v>
      </c>
      <c r="W24">
        <v>23</v>
      </c>
      <c r="X24" s="95">
        <v>4400</v>
      </c>
      <c r="Z24">
        <v>23</v>
      </c>
      <c r="AA24" s="95">
        <v>9325.33</v>
      </c>
      <c r="AC24">
        <v>23</v>
      </c>
      <c r="AD24" s="95">
        <v>6585.67</v>
      </c>
      <c r="AF24">
        <v>23</v>
      </c>
      <c r="AG24" s="95">
        <v>9508</v>
      </c>
      <c r="AI24">
        <v>23</v>
      </c>
      <c r="AJ24" s="95">
        <v>6360.67</v>
      </c>
      <c r="AL24">
        <v>23</v>
      </c>
      <c r="AM24" s="95">
        <v>7703.52</v>
      </c>
      <c r="AN24" t="s">
        <v>438</v>
      </c>
      <c r="AO24" t="s">
        <v>131</v>
      </c>
      <c r="AP24" t="s">
        <v>132</v>
      </c>
      <c r="AQ24" t="s">
        <v>133</v>
      </c>
      <c r="AR24" t="s">
        <v>134</v>
      </c>
      <c r="AS24" t="s">
        <v>135</v>
      </c>
      <c r="AT24" t="s">
        <v>136</v>
      </c>
      <c r="AU24" t="s">
        <v>137</v>
      </c>
      <c r="AV24" t="s">
        <v>138</v>
      </c>
      <c r="AW24" t="s">
        <v>139</v>
      </c>
      <c r="AX24" t="s">
        <v>140</v>
      </c>
      <c r="AY24" t="s">
        <v>69</v>
      </c>
      <c r="BK24">
        <v>7</v>
      </c>
      <c r="BL24">
        <v>5504.23</v>
      </c>
      <c r="BM24">
        <v>108</v>
      </c>
      <c r="BN24">
        <v>167.66</v>
      </c>
      <c r="BO24" t="s">
        <v>69</v>
      </c>
      <c r="BP24" t="s">
        <v>69</v>
      </c>
      <c r="BQ24" t="s">
        <v>133</v>
      </c>
      <c r="BR24" t="s">
        <v>69</v>
      </c>
      <c r="CA24" t="s">
        <v>435</v>
      </c>
      <c r="CB24" t="s">
        <v>153</v>
      </c>
      <c r="CC24" t="s">
        <v>436</v>
      </c>
      <c r="CD24" t="s">
        <v>154</v>
      </c>
      <c r="CE24" t="s">
        <v>69</v>
      </c>
      <c r="CF24" t="s">
        <v>69</v>
      </c>
      <c r="CG24" t="s">
        <v>69</v>
      </c>
      <c r="CQ24">
        <v>4</v>
      </c>
      <c r="CR24">
        <v>102.08</v>
      </c>
      <c r="CS24">
        <v>108</v>
      </c>
      <c r="CT24">
        <v>0.73</v>
      </c>
      <c r="CU24" t="s">
        <v>131</v>
      </c>
      <c r="CV24" t="s">
        <v>69</v>
      </c>
      <c r="DA24" t="s">
        <v>435</v>
      </c>
      <c r="DB24" t="s">
        <v>153</v>
      </c>
      <c r="DC24" t="s">
        <v>436</v>
      </c>
      <c r="DD24" t="s">
        <v>154</v>
      </c>
      <c r="DE24" t="s">
        <v>69</v>
      </c>
      <c r="DF24" t="s">
        <v>69</v>
      </c>
      <c r="DS24">
        <v>2</v>
      </c>
      <c r="DT24">
        <v>31.23</v>
      </c>
      <c r="DU24">
        <v>107</v>
      </c>
      <c r="DV24">
        <v>0.1</v>
      </c>
      <c r="DW24" t="s">
        <v>131</v>
      </c>
      <c r="DX24" t="s">
        <v>69</v>
      </c>
      <c r="EJ24">
        <v>1</v>
      </c>
      <c r="EK24">
        <v>80.44</v>
      </c>
      <c r="EL24">
        <v>108</v>
      </c>
      <c r="EM24">
        <v>0.28999999999999998</v>
      </c>
      <c r="EN24" t="s">
        <v>131</v>
      </c>
      <c r="EO24" t="s">
        <v>69</v>
      </c>
      <c r="EV24">
        <v>1</v>
      </c>
      <c r="EW24">
        <v>114.81</v>
      </c>
      <c r="EX24">
        <v>108</v>
      </c>
      <c r="EY24">
        <v>0.28999999999999998</v>
      </c>
      <c r="EZ24" t="s">
        <v>131</v>
      </c>
      <c r="FA24" t="s">
        <v>69</v>
      </c>
    </row>
    <row r="25" spans="2:158" ht="13.5" customHeight="1" x14ac:dyDescent="0.25">
      <c r="B25" s="127">
        <v>22</v>
      </c>
      <c r="C25" s="131" t="s">
        <v>346</v>
      </c>
      <c r="D25" s="129">
        <v>8052.67</v>
      </c>
      <c r="E25" s="129">
        <v>6897</v>
      </c>
      <c r="F25" s="129">
        <v>4434.33</v>
      </c>
      <c r="G25" s="129">
        <v>6936</v>
      </c>
      <c r="H25" s="129">
        <v>5729.67</v>
      </c>
      <c r="I25" s="129">
        <v>8901.67</v>
      </c>
      <c r="J25" s="129">
        <v>5294</v>
      </c>
      <c r="K25" s="129">
        <v>6606.48</v>
      </c>
      <c r="L25" s="129" t="s">
        <v>453</v>
      </c>
      <c r="M25" s="88"/>
      <c r="O25" s="86"/>
      <c r="Q25">
        <v>24</v>
      </c>
      <c r="R25" s="95">
        <v>8213</v>
      </c>
      <c r="T25">
        <v>24</v>
      </c>
      <c r="U25" s="95">
        <v>6276</v>
      </c>
      <c r="W25">
        <v>24</v>
      </c>
      <c r="X25" s="95">
        <v>4684.33</v>
      </c>
      <c r="Z25">
        <v>24</v>
      </c>
      <c r="AA25" s="95">
        <v>9640</v>
      </c>
      <c r="AC25">
        <v>24</v>
      </c>
      <c r="AD25" s="95">
        <v>6436.33</v>
      </c>
      <c r="AF25">
        <v>24</v>
      </c>
      <c r="AG25" s="95">
        <v>9533</v>
      </c>
      <c r="AI25">
        <v>24</v>
      </c>
      <c r="AJ25" s="95">
        <v>7230</v>
      </c>
      <c r="AL25">
        <v>24</v>
      </c>
      <c r="AM25" s="95">
        <v>7430.38</v>
      </c>
      <c r="AN25" t="s">
        <v>439</v>
      </c>
      <c r="AO25" t="s">
        <v>131</v>
      </c>
      <c r="AP25" t="s">
        <v>132</v>
      </c>
      <c r="AQ25" t="s">
        <v>133</v>
      </c>
      <c r="AR25" t="s">
        <v>134</v>
      </c>
      <c r="AS25" t="s">
        <v>135</v>
      </c>
      <c r="AT25" t="s">
        <v>136</v>
      </c>
      <c r="AU25" t="s">
        <v>137</v>
      </c>
      <c r="AV25" t="s">
        <v>138</v>
      </c>
      <c r="AW25" t="s">
        <v>139</v>
      </c>
      <c r="AX25" t="s">
        <v>140</v>
      </c>
      <c r="AY25" t="s">
        <v>69</v>
      </c>
      <c r="BK25">
        <v>3</v>
      </c>
      <c r="BL25">
        <v>4657.62</v>
      </c>
      <c r="BM25">
        <v>108</v>
      </c>
      <c r="BN25">
        <v>167.66</v>
      </c>
      <c r="BO25" t="s">
        <v>69</v>
      </c>
      <c r="BP25" t="s">
        <v>69</v>
      </c>
      <c r="BQ25" t="s">
        <v>69</v>
      </c>
      <c r="BR25" t="s">
        <v>134</v>
      </c>
      <c r="CA25">
        <v>1</v>
      </c>
      <c r="CB25">
        <v>206.17</v>
      </c>
      <c r="CC25">
        <v>108</v>
      </c>
      <c r="CD25">
        <v>2.96</v>
      </c>
      <c r="CE25" t="s">
        <v>131</v>
      </c>
      <c r="CF25" t="s">
        <v>69</v>
      </c>
      <c r="CG25" t="s">
        <v>69</v>
      </c>
      <c r="CQ25">
        <v>1</v>
      </c>
      <c r="CR25">
        <v>26.59</v>
      </c>
      <c r="CS25">
        <v>108</v>
      </c>
      <c r="CT25">
        <v>0.73</v>
      </c>
      <c r="CU25" t="s">
        <v>69</v>
      </c>
      <c r="CV25" t="s">
        <v>132</v>
      </c>
      <c r="DA25">
        <v>1</v>
      </c>
      <c r="DB25">
        <v>103.97</v>
      </c>
      <c r="DC25">
        <v>108</v>
      </c>
      <c r="DD25">
        <v>0.71</v>
      </c>
      <c r="DE25" t="s">
        <v>131</v>
      </c>
      <c r="DF25" t="s">
        <v>69</v>
      </c>
      <c r="DS25">
        <v>1</v>
      </c>
      <c r="DT25">
        <v>28.31</v>
      </c>
      <c r="DU25">
        <v>108</v>
      </c>
      <c r="DV25">
        <v>0.1</v>
      </c>
      <c r="DW25" t="s">
        <v>69</v>
      </c>
      <c r="DX25" t="s">
        <v>132</v>
      </c>
      <c r="EJ25">
        <v>2</v>
      </c>
      <c r="EK25">
        <v>67.98</v>
      </c>
      <c r="EL25">
        <v>107</v>
      </c>
      <c r="EM25">
        <v>0.28999999999999998</v>
      </c>
      <c r="EN25" t="s">
        <v>69</v>
      </c>
      <c r="EO25" t="s">
        <v>132</v>
      </c>
      <c r="EV25">
        <v>2</v>
      </c>
      <c r="EW25">
        <v>102.98</v>
      </c>
      <c r="EX25">
        <v>107</v>
      </c>
      <c r="EY25">
        <v>0.28999999999999998</v>
      </c>
      <c r="EZ25" t="s">
        <v>69</v>
      </c>
      <c r="FA25" t="s">
        <v>132</v>
      </c>
    </row>
    <row r="26" spans="2:158" ht="13.5" customHeight="1" x14ac:dyDescent="0.25">
      <c r="B26" s="127">
        <v>23</v>
      </c>
      <c r="C26" s="131" t="s">
        <v>348</v>
      </c>
      <c r="D26" s="129">
        <v>10605.67</v>
      </c>
      <c r="E26" s="129">
        <v>7139.33</v>
      </c>
      <c r="F26" s="129">
        <v>4400</v>
      </c>
      <c r="G26" s="129">
        <v>6585.67</v>
      </c>
      <c r="H26" s="129">
        <v>9325.33</v>
      </c>
      <c r="I26" s="129">
        <v>9508</v>
      </c>
      <c r="J26" s="129">
        <v>6360.67</v>
      </c>
      <c r="K26" s="129">
        <v>7703.52</v>
      </c>
      <c r="L26" s="129" t="s">
        <v>438</v>
      </c>
      <c r="M26" s="88"/>
      <c r="O26" s="86"/>
      <c r="Q26">
        <v>25</v>
      </c>
      <c r="R26" s="95">
        <v>9687</v>
      </c>
      <c r="T26">
        <v>25</v>
      </c>
      <c r="U26" s="95">
        <v>5772</v>
      </c>
      <c r="W26">
        <v>25</v>
      </c>
      <c r="X26" s="95">
        <v>4365.67</v>
      </c>
      <c r="Z26">
        <v>25</v>
      </c>
      <c r="AA26" s="95">
        <v>9704.67</v>
      </c>
      <c r="AC26">
        <v>25</v>
      </c>
      <c r="AD26" s="95">
        <v>8912</v>
      </c>
      <c r="AF26">
        <v>25</v>
      </c>
      <c r="AG26" s="95">
        <v>7029.33</v>
      </c>
      <c r="AI26">
        <v>25</v>
      </c>
      <c r="AJ26" s="95">
        <v>4912.33</v>
      </c>
      <c r="AL26">
        <v>25</v>
      </c>
      <c r="AM26" s="95">
        <v>7197.57</v>
      </c>
      <c r="AN26" t="s">
        <v>439</v>
      </c>
      <c r="AO26" t="s">
        <v>131</v>
      </c>
      <c r="AP26" t="s">
        <v>132</v>
      </c>
      <c r="AQ26" t="s">
        <v>133</v>
      </c>
      <c r="AR26" t="s">
        <v>134</v>
      </c>
      <c r="AS26" t="s">
        <v>135</v>
      </c>
      <c r="AT26" t="s">
        <v>136</v>
      </c>
      <c r="AU26" t="s">
        <v>137</v>
      </c>
      <c r="AV26" t="s">
        <v>138</v>
      </c>
      <c r="AW26" t="s">
        <v>139</v>
      </c>
      <c r="AX26" t="s">
        <v>140</v>
      </c>
      <c r="AY26" t="s">
        <v>69</v>
      </c>
      <c r="BK26" t="s">
        <v>143</v>
      </c>
      <c r="CA26">
        <v>4</v>
      </c>
      <c r="CB26">
        <v>202.49</v>
      </c>
      <c r="CC26">
        <v>108</v>
      </c>
      <c r="CD26">
        <v>2.96</v>
      </c>
      <c r="CE26" t="s">
        <v>131</v>
      </c>
      <c r="CF26" t="s">
        <v>69</v>
      </c>
      <c r="CG26" t="s">
        <v>69</v>
      </c>
      <c r="CQ26">
        <v>2</v>
      </c>
      <c r="CR26">
        <v>25.29</v>
      </c>
      <c r="CS26">
        <v>108</v>
      </c>
      <c r="CT26">
        <v>0.73</v>
      </c>
      <c r="CU26" t="s">
        <v>69</v>
      </c>
      <c r="CV26" t="s">
        <v>132</v>
      </c>
      <c r="DA26">
        <v>3</v>
      </c>
      <c r="DB26">
        <v>102.88</v>
      </c>
      <c r="DC26">
        <v>107</v>
      </c>
      <c r="DD26">
        <v>0.72</v>
      </c>
      <c r="DE26" t="s">
        <v>131</v>
      </c>
      <c r="DF26" t="s">
        <v>69</v>
      </c>
      <c r="DS26" t="s">
        <v>143</v>
      </c>
      <c r="EJ26" t="s">
        <v>143</v>
      </c>
      <c r="EV26" t="s">
        <v>143</v>
      </c>
    </row>
    <row r="27" spans="2:158" ht="13.5" customHeight="1" x14ac:dyDescent="0.25">
      <c r="B27" s="127">
        <v>24</v>
      </c>
      <c r="C27" s="131" t="s">
        <v>352</v>
      </c>
      <c r="D27" s="129">
        <v>8213</v>
      </c>
      <c r="E27" s="129">
        <v>6276</v>
      </c>
      <c r="F27" s="129">
        <v>4684.33</v>
      </c>
      <c r="G27" s="129">
        <v>6436.33</v>
      </c>
      <c r="H27" s="129">
        <v>9640</v>
      </c>
      <c r="I27" s="129">
        <v>9533</v>
      </c>
      <c r="J27" s="129">
        <v>7230</v>
      </c>
      <c r="K27" s="129">
        <v>7430.38</v>
      </c>
      <c r="L27" s="129" t="s">
        <v>439</v>
      </c>
      <c r="M27" s="88"/>
      <c r="O27" s="86"/>
      <c r="Q27">
        <v>26</v>
      </c>
      <c r="R27" s="95">
        <v>9512.33</v>
      </c>
      <c r="T27">
        <v>26</v>
      </c>
      <c r="U27" s="95">
        <v>4797.33</v>
      </c>
      <c r="W27">
        <v>26</v>
      </c>
      <c r="X27" s="95">
        <v>4818</v>
      </c>
      <c r="Z27">
        <v>26</v>
      </c>
      <c r="AA27" s="95">
        <v>7379.33</v>
      </c>
      <c r="AC27">
        <v>26</v>
      </c>
      <c r="AD27" s="95">
        <v>8027</v>
      </c>
      <c r="AF27">
        <v>26</v>
      </c>
      <c r="AG27" s="95">
        <v>7412.33</v>
      </c>
      <c r="AI27">
        <v>26</v>
      </c>
      <c r="AJ27" s="95">
        <v>7628.33</v>
      </c>
      <c r="AL27">
        <v>26</v>
      </c>
      <c r="AM27" s="95">
        <v>7082.1</v>
      </c>
      <c r="AN27" t="s">
        <v>405</v>
      </c>
      <c r="AO27" t="s">
        <v>69</v>
      </c>
      <c r="AP27" t="s">
        <v>132</v>
      </c>
      <c r="AQ27" t="s">
        <v>133</v>
      </c>
      <c r="AR27" t="s">
        <v>134</v>
      </c>
      <c r="AS27" t="s">
        <v>135</v>
      </c>
      <c r="AT27" t="s">
        <v>136</v>
      </c>
      <c r="AU27" t="s">
        <v>137</v>
      </c>
      <c r="AV27" t="s">
        <v>138</v>
      </c>
      <c r="AW27" t="s">
        <v>139</v>
      </c>
      <c r="AX27" t="s">
        <v>140</v>
      </c>
      <c r="AY27" t="s">
        <v>141</v>
      </c>
      <c r="CA27">
        <v>3</v>
      </c>
      <c r="CB27">
        <v>180.45</v>
      </c>
      <c r="CC27">
        <v>107</v>
      </c>
      <c r="CD27">
        <v>2.97</v>
      </c>
      <c r="CE27" t="s">
        <v>69</v>
      </c>
      <c r="CF27" t="s">
        <v>132</v>
      </c>
      <c r="CG27" t="s">
        <v>69</v>
      </c>
      <c r="CQ27">
        <v>3</v>
      </c>
      <c r="CR27">
        <v>24.87</v>
      </c>
      <c r="CS27">
        <v>107</v>
      </c>
      <c r="CT27">
        <v>0.73</v>
      </c>
      <c r="CU27" t="s">
        <v>69</v>
      </c>
      <c r="CV27" t="s">
        <v>132</v>
      </c>
      <c r="DA27">
        <v>2</v>
      </c>
      <c r="DB27">
        <v>67.5</v>
      </c>
      <c r="DC27">
        <v>108</v>
      </c>
      <c r="DD27">
        <v>0.71</v>
      </c>
      <c r="DE27" t="s">
        <v>69</v>
      </c>
      <c r="DF27" t="s">
        <v>132</v>
      </c>
    </row>
    <row r="28" spans="2:158" ht="13.5" customHeight="1" thickBot="1" x14ac:dyDescent="0.3">
      <c r="B28" s="127">
        <v>25</v>
      </c>
      <c r="C28" s="131" t="s">
        <v>350</v>
      </c>
      <c r="D28" s="129">
        <v>9687</v>
      </c>
      <c r="E28" s="129">
        <v>5772</v>
      </c>
      <c r="F28" s="129">
        <v>4365.67</v>
      </c>
      <c r="G28" s="129">
        <v>8912</v>
      </c>
      <c r="H28" s="129">
        <v>9704.67</v>
      </c>
      <c r="I28" s="129">
        <v>7029.33</v>
      </c>
      <c r="J28" s="129">
        <v>4912.33</v>
      </c>
      <c r="K28" s="129">
        <v>7197.57</v>
      </c>
      <c r="L28" s="129" t="s">
        <v>439</v>
      </c>
      <c r="M28" s="88"/>
      <c r="O28" s="86"/>
      <c r="Q28">
        <v>27</v>
      </c>
      <c r="R28" s="95">
        <v>7995</v>
      </c>
      <c r="T28">
        <v>27</v>
      </c>
      <c r="U28" s="95">
        <v>5451.67</v>
      </c>
      <c r="W28">
        <v>27</v>
      </c>
      <c r="X28" s="95">
        <v>4553.67</v>
      </c>
      <c r="Z28">
        <v>27</v>
      </c>
      <c r="AA28" s="95">
        <v>6225.67</v>
      </c>
      <c r="AC28">
        <v>27</v>
      </c>
      <c r="AD28" s="95">
        <v>4839.67</v>
      </c>
      <c r="AF28">
        <v>27</v>
      </c>
      <c r="AG28" s="95">
        <v>6593.67</v>
      </c>
      <c r="AI28">
        <v>27</v>
      </c>
      <c r="AJ28" s="95">
        <v>4442</v>
      </c>
      <c r="AL28">
        <v>27</v>
      </c>
      <c r="AM28" s="95">
        <v>5728.76</v>
      </c>
      <c r="AN28" t="s">
        <v>456</v>
      </c>
      <c r="AO28" t="s">
        <v>69</v>
      </c>
      <c r="AP28" t="s">
        <v>69</v>
      </c>
      <c r="AQ28" t="s">
        <v>133</v>
      </c>
      <c r="AR28" t="s">
        <v>134</v>
      </c>
      <c r="AS28" t="s">
        <v>135</v>
      </c>
      <c r="AT28" t="s">
        <v>136</v>
      </c>
      <c r="AU28" t="s">
        <v>137</v>
      </c>
      <c r="AV28" t="s">
        <v>138</v>
      </c>
      <c r="AW28" t="s">
        <v>139</v>
      </c>
      <c r="AX28" t="s">
        <v>140</v>
      </c>
      <c r="AY28" t="s">
        <v>141</v>
      </c>
      <c r="CA28">
        <v>2</v>
      </c>
      <c r="CB28">
        <v>97</v>
      </c>
      <c r="CC28">
        <v>108</v>
      </c>
      <c r="CD28">
        <v>2.96</v>
      </c>
      <c r="CE28" t="s">
        <v>69</v>
      </c>
      <c r="CF28" t="s">
        <v>69</v>
      </c>
      <c r="CG28" t="s">
        <v>133</v>
      </c>
      <c r="CQ28" t="s">
        <v>143</v>
      </c>
      <c r="DA28" t="s">
        <v>143</v>
      </c>
    </row>
    <row r="29" spans="2:158" ht="13.5" customHeight="1" thickBot="1" x14ac:dyDescent="0.3">
      <c r="B29" s="127">
        <v>26</v>
      </c>
      <c r="C29" s="131" t="s">
        <v>354</v>
      </c>
      <c r="D29" s="129">
        <v>9512.33</v>
      </c>
      <c r="E29" s="129">
        <v>4797.33</v>
      </c>
      <c r="F29" s="129">
        <v>4818</v>
      </c>
      <c r="G29" s="129">
        <v>8027</v>
      </c>
      <c r="H29" s="129">
        <v>7379.33</v>
      </c>
      <c r="I29" s="129">
        <v>7412.33</v>
      </c>
      <c r="J29" s="129">
        <v>7628.33</v>
      </c>
      <c r="K29" s="129">
        <v>7082.1</v>
      </c>
      <c r="L29" s="129" t="s">
        <v>405</v>
      </c>
      <c r="M29" s="87"/>
      <c r="O29" s="86"/>
      <c r="Q29">
        <v>28</v>
      </c>
      <c r="R29" s="95">
        <v>7661.33</v>
      </c>
      <c r="T29">
        <v>28</v>
      </c>
      <c r="U29" s="95">
        <v>6861.33</v>
      </c>
      <c r="W29">
        <v>28</v>
      </c>
      <c r="X29" s="95">
        <v>4345.33</v>
      </c>
      <c r="Z29">
        <v>28</v>
      </c>
      <c r="AA29" s="95">
        <v>8184.33</v>
      </c>
      <c r="AC29">
        <v>28</v>
      </c>
      <c r="AD29" s="95">
        <v>6931.67</v>
      </c>
      <c r="AF29">
        <v>28</v>
      </c>
      <c r="AG29" s="95">
        <v>8916.33</v>
      </c>
      <c r="AI29">
        <v>28</v>
      </c>
      <c r="AJ29" s="95">
        <v>3816.67</v>
      </c>
      <c r="AL29">
        <v>28</v>
      </c>
      <c r="AM29" s="95">
        <v>6673.86</v>
      </c>
      <c r="AN29" t="s">
        <v>453</v>
      </c>
      <c r="AO29" t="s">
        <v>69</v>
      </c>
      <c r="AP29" t="s">
        <v>69</v>
      </c>
      <c r="AQ29" t="s">
        <v>69</v>
      </c>
      <c r="AR29" t="s">
        <v>134</v>
      </c>
      <c r="AS29" t="s">
        <v>135</v>
      </c>
      <c r="AT29" t="s">
        <v>136</v>
      </c>
      <c r="AU29" t="s">
        <v>137</v>
      </c>
      <c r="AV29" t="s">
        <v>138</v>
      </c>
      <c r="AW29" t="s">
        <v>139</v>
      </c>
      <c r="AX29" t="s">
        <v>140</v>
      </c>
      <c r="AY29" t="s">
        <v>141</v>
      </c>
      <c r="BK29" t="s">
        <v>485</v>
      </c>
      <c r="BN29" s="154"/>
      <c r="BO29" s="154"/>
      <c r="BP29" s="155"/>
      <c r="BQ29" s="154"/>
      <c r="CA29" t="s">
        <v>143</v>
      </c>
      <c r="DS29" t="s">
        <v>519</v>
      </c>
      <c r="EJ29" t="s">
        <v>522</v>
      </c>
      <c r="EV29" t="s">
        <v>525</v>
      </c>
    </row>
    <row r="30" spans="2:158" ht="13.5" customHeight="1" x14ac:dyDescent="0.25">
      <c r="B30" s="127">
        <v>27</v>
      </c>
      <c r="C30" s="131" t="s">
        <v>356</v>
      </c>
      <c r="D30" s="129">
        <v>7995</v>
      </c>
      <c r="E30" s="129">
        <v>5451.67</v>
      </c>
      <c r="F30" s="129">
        <v>4553.67</v>
      </c>
      <c r="G30" s="129">
        <v>4839.67</v>
      </c>
      <c r="H30" s="129">
        <v>6225.67</v>
      </c>
      <c r="I30" s="129">
        <v>6593.67</v>
      </c>
      <c r="J30" s="129">
        <v>4442</v>
      </c>
      <c r="K30" s="129">
        <v>5728.76</v>
      </c>
      <c r="L30" s="129" t="s">
        <v>474</v>
      </c>
      <c r="M30" s="87"/>
      <c r="O30" s="86"/>
      <c r="Q30">
        <v>29</v>
      </c>
      <c r="R30" s="95">
        <v>6887.67</v>
      </c>
      <c r="T30">
        <v>29</v>
      </c>
      <c r="U30" s="95">
        <v>8154</v>
      </c>
      <c r="W30">
        <v>29</v>
      </c>
      <c r="X30" s="95">
        <v>4432</v>
      </c>
      <c r="Z30">
        <v>29</v>
      </c>
      <c r="AA30" s="95">
        <v>7170.67</v>
      </c>
      <c r="AC30">
        <v>29</v>
      </c>
      <c r="AD30" s="95">
        <v>6482</v>
      </c>
      <c r="AF30">
        <v>29</v>
      </c>
      <c r="AG30" s="95">
        <v>11552.67</v>
      </c>
      <c r="AI30">
        <v>29</v>
      </c>
      <c r="AJ30" s="95">
        <v>6446.33</v>
      </c>
      <c r="AL30">
        <v>29</v>
      </c>
      <c r="AM30" s="95">
        <v>7303.62</v>
      </c>
      <c r="AN30" t="s">
        <v>439</v>
      </c>
      <c r="AO30" t="s">
        <v>69</v>
      </c>
      <c r="AP30" t="s">
        <v>69</v>
      </c>
      <c r="AQ30" t="s">
        <v>69</v>
      </c>
      <c r="AR30" t="s">
        <v>69</v>
      </c>
      <c r="AS30" t="s">
        <v>135</v>
      </c>
      <c r="AT30" t="s">
        <v>136</v>
      </c>
      <c r="AU30" t="s">
        <v>137</v>
      </c>
      <c r="AV30" t="s">
        <v>138</v>
      </c>
      <c r="AW30" t="s">
        <v>139</v>
      </c>
      <c r="AX30" t="s">
        <v>140</v>
      </c>
      <c r="AY30" t="s">
        <v>141</v>
      </c>
      <c r="BK30" t="s">
        <v>484</v>
      </c>
      <c r="BN30" s="156"/>
      <c r="BO30" s="157"/>
      <c r="BP30" s="158"/>
      <c r="BQ30" s="159"/>
      <c r="DS30" t="s">
        <v>518</v>
      </c>
      <c r="EJ30" t="s">
        <v>521</v>
      </c>
      <c r="EV30" t="s">
        <v>524</v>
      </c>
    </row>
    <row r="31" spans="2:158" ht="13.5" customHeight="1" x14ac:dyDescent="0.25">
      <c r="B31" s="127">
        <v>28</v>
      </c>
      <c r="C31" s="131" t="s">
        <v>358</v>
      </c>
      <c r="D31" s="129">
        <v>7661.33</v>
      </c>
      <c r="E31" s="129">
        <v>6861.33</v>
      </c>
      <c r="F31" s="129">
        <v>4345.33</v>
      </c>
      <c r="G31" s="129">
        <v>6931.67</v>
      </c>
      <c r="H31" s="129">
        <v>8184.33</v>
      </c>
      <c r="I31" s="129">
        <v>8916.33</v>
      </c>
      <c r="J31" s="129">
        <v>3816.67</v>
      </c>
      <c r="K31" s="129">
        <v>6673.86</v>
      </c>
      <c r="L31" s="129" t="s">
        <v>453</v>
      </c>
      <c r="M31" s="87"/>
      <c r="O31" s="86"/>
      <c r="Q31">
        <v>30</v>
      </c>
      <c r="R31" s="95">
        <v>7450</v>
      </c>
      <c r="T31">
        <v>30</v>
      </c>
      <c r="U31" s="95">
        <v>7564</v>
      </c>
      <c r="W31">
        <v>30</v>
      </c>
      <c r="X31" s="95">
        <v>6449</v>
      </c>
      <c r="Z31">
        <v>30</v>
      </c>
      <c r="AA31" s="95">
        <v>4608</v>
      </c>
      <c r="AC31">
        <v>30</v>
      </c>
      <c r="AD31" s="95">
        <v>5240</v>
      </c>
      <c r="AF31">
        <v>30</v>
      </c>
      <c r="AG31" s="95">
        <v>7219.67</v>
      </c>
      <c r="AI31">
        <v>30</v>
      </c>
      <c r="AJ31" s="95">
        <v>8406.67</v>
      </c>
      <c r="AL31">
        <v>30</v>
      </c>
      <c r="AM31" s="95">
        <v>6705.33</v>
      </c>
      <c r="AN31" t="s">
        <v>453</v>
      </c>
      <c r="AO31" t="s">
        <v>69</v>
      </c>
      <c r="AP31" t="s">
        <v>69</v>
      </c>
      <c r="AQ31" t="s">
        <v>69</v>
      </c>
      <c r="AR31" t="s">
        <v>69</v>
      </c>
      <c r="AS31" t="s">
        <v>135</v>
      </c>
      <c r="AT31" t="s">
        <v>136</v>
      </c>
      <c r="AU31" t="s">
        <v>137</v>
      </c>
      <c r="AV31" t="s">
        <v>138</v>
      </c>
      <c r="AW31" t="s">
        <v>139</v>
      </c>
      <c r="AX31" t="s">
        <v>140</v>
      </c>
      <c r="AY31" t="s">
        <v>141</v>
      </c>
      <c r="BK31" t="s">
        <v>152</v>
      </c>
      <c r="BL31" t="s">
        <v>128</v>
      </c>
      <c r="BM31" t="s">
        <v>129</v>
      </c>
      <c r="BN31" s="156" t="s">
        <v>130</v>
      </c>
      <c r="BO31" s="157" t="s">
        <v>69</v>
      </c>
      <c r="BP31" s="158" t="s">
        <v>69</v>
      </c>
      <c r="BQ31" s="159" t="s">
        <v>69</v>
      </c>
      <c r="BR31" t="s">
        <v>69</v>
      </c>
      <c r="BS31" t="s">
        <v>69</v>
      </c>
      <c r="BT31" t="s">
        <v>69</v>
      </c>
      <c r="BU31" t="s">
        <v>69</v>
      </c>
      <c r="BV31" t="s">
        <v>69</v>
      </c>
      <c r="BW31" t="s">
        <v>69</v>
      </c>
      <c r="BX31" t="s">
        <v>69</v>
      </c>
      <c r="BY31" t="s">
        <v>69</v>
      </c>
      <c r="CQ31" t="s">
        <v>510</v>
      </c>
      <c r="DA31" t="s">
        <v>515</v>
      </c>
      <c r="DS31" t="s">
        <v>152</v>
      </c>
      <c r="DT31" t="s">
        <v>153</v>
      </c>
      <c r="DU31" t="s">
        <v>129</v>
      </c>
      <c r="DV31" t="s">
        <v>154</v>
      </c>
      <c r="DW31" t="s">
        <v>69</v>
      </c>
      <c r="DX31" t="s">
        <v>69</v>
      </c>
      <c r="DY31" t="s">
        <v>69</v>
      </c>
      <c r="DZ31" t="s">
        <v>69</v>
      </c>
      <c r="EA31" t="s">
        <v>69</v>
      </c>
      <c r="EB31" t="s">
        <v>69</v>
      </c>
      <c r="EC31" t="s">
        <v>69</v>
      </c>
      <c r="ED31" t="s">
        <v>69</v>
      </c>
      <c r="EE31" t="s">
        <v>69</v>
      </c>
      <c r="EF31" t="s">
        <v>69</v>
      </c>
      <c r="EG31" t="s">
        <v>69</v>
      </c>
      <c r="EJ31" t="s">
        <v>127</v>
      </c>
      <c r="EK31" t="s">
        <v>153</v>
      </c>
      <c r="EL31" t="s">
        <v>129</v>
      </c>
      <c r="EM31" t="s">
        <v>154</v>
      </c>
      <c r="EN31" t="s">
        <v>69</v>
      </c>
      <c r="EO31" t="s">
        <v>69</v>
      </c>
      <c r="EP31" t="s">
        <v>69</v>
      </c>
      <c r="EQ31" t="s">
        <v>69</v>
      </c>
      <c r="ER31" t="s">
        <v>69</v>
      </c>
      <c r="ES31" t="s">
        <v>69</v>
      </c>
      <c r="EV31" t="s">
        <v>152</v>
      </c>
      <c r="EW31" t="s">
        <v>153</v>
      </c>
      <c r="EX31" t="s">
        <v>129</v>
      </c>
      <c r="EY31" t="s">
        <v>154</v>
      </c>
      <c r="EZ31" t="s">
        <v>69</v>
      </c>
      <c r="FA31" t="s">
        <v>69</v>
      </c>
      <c r="FB31" t="s">
        <v>69</v>
      </c>
    </row>
    <row r="32" spans="2:158" ht="13.5" customHeight="1" x14ac:dyDescent="0.25">
      <c r="B32" s="127">
        <v>29</v>
      </c>
      <c r="C32" s="131" t="s">
        <v>360</v>
      </c>
      <c r="D32" s="129">
        <v>6887.67</v>
      </c>
      <c r="E32" s="129">
        <v>8154</v>
      </c>
      <c r="F32" s="129">
        <v>4432</v>
      </c>
      <c r="G32" s="129">
        <v>6482</v>
      </c>
      <c r="H32" s="129">
        <v>7170.67</v>
      </c>
      <c r="I32" s="129">
        <v>11552.67</v>
      </c>
      <c r="J32" s="129">
        <v>6446.33</v>
      </c>
      <c r="K32" s="129">
        <v>7303.62</v>
      </c>
      <c r="L32" s="129" t="s">
        <v>439</v>
      </c>
      <c r="M32" s="87"/>
      <c r="O32" s="86"/>
      <c r="Q32">
        <v>31</v>
      </c>
      <c r="R32" s="95">
        <v>5805.67</v>
      </c>
      <c r="T32">
        <v>31</v>
      </c>
      <c r="U32" s="95">
        <v>8709.67</v>
      </c>
      <c r="W32">
        <v>31</v>
      </c>
      <c r="X32" s="95">
        <v>6111.33</v>
      </c>
      <c r="Z32">
        <v>31</v>
      </c>
      <c r="AA32" s="95">
        <v>4671.67</v>
      </c>
      <c r="AC32">
        <v>31</v>
      </c>
      <c r="AD32" s="95">
        <v>6548.67</v>
      </c>
      <c r="AF32">
        <v>31</v>
      </c>
      <c r="AG32" s="95">
        <v>11171</v>
      </c>
      <c r="AI32">
        <v>31</v>
      </c>
      <c r="AJ32" s="95">
        <v>5976.67</v>
      </c>
      <c r="AL32">
        <v>31</v>
      </c>
      <c r="AM32" s="95">
        <v>6999.24</v>
      </c>
      <c r="AN32" t="s">
        <v>452</v>
      </c>
      <c r="AO32" t="s">
        <v>69</v>
      </c>
      <c r="AP32" t="s">
        <v>69</v>
      </c>
      <c r="AQ32" t="s">
        <v>69</v>
      </c>
      <c r="AR32" t="s">
        <v>69</v>
      </c>
      <c r="AS32" t="s">
        <v>69</v>
      </c>
      <c r="AT32" t="s">
        <v>136</v>
      </c>
      <c r="AU32" t="s">
        <v>137</v>
      </c>
      <c r="AV32" t="s">
        <v>138</v>
      </c>
      <c r="AW32" t="s">
        <v>139</v>
      </c>
      <c r="AX32" t="s">
        <v>140</v>
      </c>
      <c r="AY32" t="s">
        <v>141</v>
      </c>
      <c r="BK32">
        <v>10</v>
      </c>
      <c r="BL32">
        <v>8115.52</v>
      </c>
      <c r="BM32">
        <v>21</v>
      </c>
      <c r="BN32" s="156">
        <v>380.22</v>
      </c>
      <c r="BO32" s="157" t="s">
        <v>131</v>
      </c>
      <c r="BP32" s="158" t="s">
        <v>69</v>
      </c>
      <c r="BQ32" s="159" t="s">
        <v>69</v>
      </c>
      <c r="BR32" t="s">
        <v>69</v>
      </c>
      <c r="BS32" t="s">
        <v>69</v>
      </c>
      <c r="BT32" t="s">
        <v>69</v>
      </c>
      <c r="BU32" t="s">
        <v>69</v>
      </c>
      <c r="BV32" t="s">
        <v>69</v>
      </c>
      <c r="BW32" t="s">
        <v>69</v>
      </c>
      <c r="BX32" t="s">
        <v>69</v>
      </c>
      <c r="BY32" t="s">
        <v>69</v>
      </c>
      <c r="CA32" t="s">
        <v>507</v>
      </c>
      <c r="CQ32" t="s">
        <v>509</v>
      </c>
      <c r="DA32" t="s">
        <v>514</v>
      </c>
      <c r="DS32">
        <v>22</v>
      </c>
      <c r="DT32">
        <v>33.18</v>
      </c>
      <c r="DU32">
        <v>6</v>
      </c>
      <c r="DV32">
        <v>0.43</v>
      </c>
      <c r="DW32" t="s">
        <v>131</v>
      </c>
      <c r="DX32" t="s">
        <v>69</v>
      </c>
      <c r="DY32" t="s">
        <v>69</v>
      </c>
      <c r="DZ32" t="s">
        <v>69</v>
      </c>
      <c r="EA32" t="s">
        <v>69</v>
      </c>
      <c r="EB32" t="s">
        <v>69</v>
      </c>
      <c r="EC32" t="s">
        <v>69</v>
      </c>
      <c r="ED32" t="s">
        <v>69</v>
      </c>
      <c r="EE32" t="s">
        <v>69</v>
      </c>
      <c r="EF32" t="s">
        <v>69</v>
      </c>
      <c r="EG32" t="s">
        <v>69</v>
      </c>
      <c r="EJ32">
        <v>1</v>
      </c>
      <c r="EK32">
        <v>81.5</v>
      </c>
      <c r="EL32">
        <v>6</v>
      </c>
      <c r="EM32">
        <v>1.24</v>
      </c>
      <c r="EN32" t="s">
        <v>131</v>
      </c>
      <c r="EO32" t="s">
        <v>69</v>
      </c>
      <c r="EP32" t="s">
        <v>69</v>
      </c>
      <c r="EQ32" t="s">
        <v>69</v>
      </c>
      <c r="ER32" t="s">
        <v>69</v>
      </c>
      <c r="ES32" t="s">
        <v>69</v>
      </c>
      <c r="EV32">
        <v>18</v>
      </c>
      <c r="EW32">
        <v>116.17</v>
      </c>
      <c r="EX32">
        <v>6</v>
      </c>
      <c r="EY32">
        <v>1.22</v>
      </c>
      <c r="EZ32" t="s">
        <v>131</v>
      </c>
      <c r="FA32" t="s">
        <v>69</v>
      </c>
      <c r="FB32" t="s">
        <v>69</v>
      </c>
    </row>
    <row r="33" spans="2:158" ht="13.5" customHeight="1" x14ac:dyDescent="0.25">
      <c r="B33" s="127">
        <v>30</v>
      </c>
      <c r="C33" s="131" t="s">
        <v>364</v>
      </c>
      <c r="D33" s="129">
        <v>7450</v>
      </c>
      <c r="E33" s="129">
        <v>7564</v>
      </c>
      <c r="F33" s="129">
        <v>6449</v>
      </c>
      <c r="G33" s="129">
        <v>5240</v>
      </c>
      <c r="H33" s="129">
        <v>4608</v>
      </c>
      <c r="I33" s="129">
        <v>7219.67</v>
      </c>
      <c r="J33" s="129">
        <v>8406.67</v>
      </c>
      <c r="K33" s="129">
        <v>6705.33</v>
      </c>
      <c r="L33" s="129" t="s">
        <v>453</v>
      </c>
      <c r="M33" s="87"/>
      <c r="O33" s="86"/>
      <c r="Q33">
        <v>32</v>
      </c>
      <c r="R33" s="95">
        <v>5226.33</v>
      </c>
      <c r="T33">
        <v>32</v>
      </c>
      <c r="U33" s="95">
        <v>7478.33</v>
      </c>
      <c r="W33">
        <v>32</v>
      </c>
      <c r="X33" s="95">
        <v>6635.33</v>
      </c>
      <c r="Z33">
        <v>32</v>
      </c>
      <c r="AA33" s="95">
        <v>6762.33</v>
      </c>
      <c r="AC33">
        <v>32</v>
      </c>
      <c r="AD33" s="95">
        <v>5835.33</v>
      </c>
      <c r="AF33">
        <v>32</v>
      </c>
      <c r="AG33" s="95">
        <v>7324</v>
      </c>
      <c r="AI33">
        <v>32</v>
      </c>
      <c r="AJ33" s="95">
        <v>6605.67</v>
      </c>
      <c r="AL33">
        <v>32</v>
      </c>
      <c r="AM33" s="95">
        <v>6552.48</v>
      </c>
      <c r="AN33" t="s">
        <v>453</v>
      </c>
      <c r="AO33" t="s">
        <v>69</v>
      </c>
      <c r="AP33" t="s">
        <v>69</v>
      </c>
      <c r="AQ33" t="s">
        <v>69</v>
      </c>
      <c r="AR33" t="s">
        <v>69</v>
      </c>
      <c r="AS33" t="s">
        <v>69</v>
      </c>
      <c r="AT33" t="s">
        <v>69</v>
      </c>
      <c r="AU33" t="s">
        <v>137</v>
      </c>
      <c r="AV33" t="s">
        <v>138</v>
      </c>
      <c r="AW33" t="s">
        <v>139</v>
      </c>
      <c r="AX33" t="s">
        <v>140</v>
      </c>
      <c r="AY33" t="s">
        <v>141</v>
      </c>
      <c r="BK33">
        <v>11</v>
      </c>
      <c r="BL33">
        <v>7958.9</v>
      </c>
      <c r="BM33">
        <v>21</v>
      </c>
      <c r="BN33" s="156">
        <v>380.22</v>
      </c>
      <c r="BO33" s="157" t="s">
        <v>131</v>
      </c>
      <c r="BP33" s="158" t="s">
        <v>132</v>
      </c>
      <c r="BQ33" s="159" t="s">
        <v>69</v>
      </c>
      <c r="BR33" t="s">
        <v>69</v>
      </c>
      <c r="BS33" t="s">
        <v>69</v>
      </c>
      <c r="BT33" t="s">
        <v>69</v>
      </c>
      <c r="BU33" t="s">
        <v>69</v>
      </c>
      <c r="BV33" t="s">
        <v>69</v>
      </c>
      <c r="BW33" t="s">
        <v>69</v>
      </c>
      <c r="BX33" t="s">
        <v>69</v>
      </c>
      <c r="BY33" t="s">
        <v>69</v>
      </c>
      <c r="CA33" t="s">
        <v>506</v>
      </c>
      <c r="CQ33" t="s">
        <v>127</v>
      </c>
      <c r="CR33" t="s">
        <v>153</v>
      </c>
      <c r="CS33" t="s">
        <v>129</v>
      </c>
      <c r="CT33" t="s">
        <v>154</v>
      </c>
      <c r="CU33" t="s">
        <v>69</v>
      </c>
      <c r="CV33" t="s">
        <v>69</v>
      </c>
      <c r="CW33" t="s">
        <v>69</v>
      </c>
      <c r="CX33" t="s">
        <v>69</v>
      </c>
      <c r="CY33" t="s">
        <v>69</v>
      </c>
      <c r="DA33" t="s">
        <v>127</v>
      </c>
      <c r="DB33" t="s">
        <v>153</v>
      </c>
      <c r="DC33" t="s">
        <v>129</v>
      </c>
      <c r="DD33" t="s">
        <v>154</v>
      </c>
      <c r="DE33" t="s">
        <v>69</v>
      </c>
      <c r="DF33" t="s">
        <v>69</v>
      </c>
      <c r="DG33" t="s">
        <v>69</v>
      </c>
      <c r="DH33" t="s">
        <v>69</v>
      </c>
      <c r="DI33" t="s">
        <v>69</v>
      </c>
      <c r="DJ33" t="s">
        <v>69</v>
      </c>
      <c r="DK33" t="s">
        <v>69</v>
      </c>
      <c r="DL33" t="s">
        <v>69</v>
      </c>
      <c r="DM33" t="s">
        <v>69</v>
      </c>
      <c r="DN33" t="s">
        <v>69</v>
      </c>
      <c r="DO33" t="s">
        <v>69</v>
      </c>
      <c r="DP33" t="s">
        <v>69</v>
      </c>
      <c r="DQ33" t="s">
        <v>69</v>
      </c>
      <c r="DS33">
        <v>34</v>
      </c>
      <c r="DT33">
        <v>33.08</v>
      </c>
      <c r="DU33">
        <v>6</v>
      </c>
      <c r="DV33">
        <v>0.43</v>
      </c>
      <c r="DW33" t="s">
        <v>131</v>
      </c>
      <c r="DX33" t="s">
        <v>69</v>
      </c>
      <c r="DY33" t="s">
        <v>69</v>
      </c>
      <c r="DZ33" t="s">
        <v>69</v>
      </c>
      <c r="EA33" t="s">
        <v>69</v>
      </c>
      <c r="EB33" t="s">
        <v>69</v>
      </c>
      <c r="EC33" t="s">
        <v>69</v>
      </c>
      <c r="ED33" t="s">
        <v>69</v>
      </c>
      <c r="EE33" t="s">
        <v>69</v>
      </c>
      <c r="EF33" t="s">
        <v>69</v>
      </c>
      <c r="EG33" t="s">
        <v>69</v>
      </c>
      <c r="EJ33">
        <v>11</v>
      </c>
      <c r="EK33">
        <v>81.5</v>
      </c>
      <c r="EL33">
        <v>6</v>
      </c>
      <c r="EM33">
        <v>1.24</v>
      </c>
      <c r="EN33" t="s">
        <v>131</v>
      </c>
      <c r="EO33" t="s">
        <v>69</v>
      </c>
      <c r="EP33" t="s">
        <v>69</v>
      </c>
      <c r="EQ33" t="s">
        <v>69</v>
      </c>
      <c r="ER33" t="s">
        <v>69</v>
      </c>
      <c r="ES33" t="s">
        <v>69</v>
      </c>
      <c r="EV33">
        <v>24</v>
      </c>
      <c r="EW33">
        <v>115.5</v>
      </c>
      <c r="EX33">
        <v>6</v>
      </c>
      <c r="EY33">
        <v>1.22</v>
      </c>
      <c r="EZ33" t="s">
        <v>131</v>
      </c>
      <c r="FA33" t="s">
        <v>69</v>
      </c>
      <c r="FB33" t="s">
        <v>69</v>
      </c>
    </row>
    <row r="34" spans="2:158" ht="13.5" customHeight="1" thickBot="1" x14ac:dyDescent="0.3">
      <c r="B34" s="127">
        <v>31</v>
      </c>
      <c r="C34" s="131" t="s">
        <v>362</v>
      </c>
      <c r="D34" s="129">
        <v>5805.67</v>
      </c>
      <c r="E34" s="129">
        <v>8709.67</v>
      </c>
      <c r="F34" s="129">
        <v>6111.33</v>
      </c>
      <c r="G34" s="129">
        <v>6548.67</v>
      </c>
      <c r="H34" s="129">
        <v>4671.67</v>
      </c>
      <c r="I34" s="129">
        <v>11171</v>
      </c>
      <c r="J34" s="129">
        <v>5976.67</v>
      </c>
      <c r="K34" s="129">
        <v>6999.24</v>
      </c>
      <c r="L34" s="129" t="s">
        <v>452</v>
      </c>
      <c r="M34" s="87"/>
      <c r="O34" s="86"/>
      <c r="Q34">
        <v>33</v>
      </c>
      <c r="R34" s="95">
        <v>8931.33</v>
      </c>
      <c r="T34">
        <v>33</v>
      </c>
      <c r="U34" s="95">
        <v>5247.33</v>
      </c>
      <c r="W34">
        <v>33</v>
      </c>
      <c r="X34" s="95">
        <v>5901.67</v>
      </c>
      <c r="Z34">
        <v>33</v>
      </c>
      <c r="AA34" s="95">
        <v>7447.67</v>
      </c>
      <c r="AC34">
        <v>33</v>
      </c>
      <c r="AD34" s="95">
        <v>6414.67</v>
      </c>
      <c r="AF34">
        <v>33</v>
      </c>
      <c r="AG34" s="95">
        <v>7825.67</v>
      </c>
      <c r="AI34">
        <v>33</v>
      </c>
      <c r="AJ34" s="95">
        <v>7901.67</v>
      </c>
      <c r="AL34">
        <v>33</v>
      </c>
      <c r="AM34" s="95">
        <v>7095.71</v>
      </c>
      <c r="AN34" t="s">
        <v>405</v>
      </c>
      <c r="AO34" t="s">
        <v>69</v>
      </c>
      <c r="AP34" t="s">
        <v>69</v>
      </c>
      <c r="AQ34" t="s">
        <v>69</v>
      </c>
      <c r="AR34" t="s">
        <v>69</v>
      </c>
      <c r="AS34" t="s">
        <v>69</v>
      </c>
      <c r="AT34" t="s">
        <v>69</v>
      </c>
      <c r="AU34" t="s">
        <v>69</v>
      </c>
      <c r="AV34" t="s">
        <v>138</v>
      </c>
      <c r="AW34" t="s">
        <v>139</v>
      </c>
      <c r="AX34" t="s">
        <v>140</v>
      </c>
      <c r="AY34" t="s">
        <v>141</v>
      </c>
      <c r="BK34">
        <v>35</v>
      </c>
      <c r="BL34">
        <v>7859.48</v>
      </c>
      <c r="BM34">
        <v>21</v>
      </c>
      <c r="BN34" s="160">
        <v>380.22</v>
      </c>
      <c r="BO34" s="157" t="s">
        <v>131</v>
      </c>
      <c r="BP34" s="158" t="s">
        <v>132</v>
      </c>
      <c r="BQ34" s="159" t="s">
        <v>69</v>
      </c>
      <c r="BR34" t="s">
        <v>69</v>
      </c>
      <c r="BS34" t="s">
        <v>69</v>
      </c>
      <c r="BT34" t="s">
        <v>69</v>
      </c>
      <c r="BU34" t="s">
        <v>69</v>
      </c>
      <c r="BV34" t="s">
        <v>69</v>
      </c>
      <c r="BW34" t="s">
        <v>69</v>
      </c>
      <c r="BX34" t="s">
        <v>69</v>
      </c>
      <c r="BY34" t="s">
        <v>69</v>
      </c>
      <c r="CA34" t="s">
        <v>152</v>
      </c>
      <c r="CB34" t="s">
        <v>153</v>
      </c>
      <c r="CC34" t="s">
        <v>129</v>
      </c>
      <c r="CD34" t="s">
        <v>154</v>
      </c>
      <c r="CE34" t="s">
        <v>69</v>
      </c>
      <c r="CF34" t="s">
        <v>69</v>
      </c>
      <c r="CG34" t="s">
        <v>69</v>
      </c>
      <c r="CH34" t="s">
        <v>69</v>
      </c>
      <c r="CI34" t="s">
        <v>69</v>
      </c>
      <c r="CJ34" t="s">
        <v>69</v>
      </c>
      <c r="CK34" t="s">
        <v>69</v>
      </c>
      <c r="CL34" t="s">
        <v>69</v>
      </c>
      <c r="CM34" t="s">
        <v>69</v>
      </c>
      <c r="CN34" t="s">
        <v>69</v>
      </c>
      <c r="CO34" t="s">
        <v>69</v>
      </c>
      <c r="CQ34">
        <v>2</v>
      </c>
      <c r="CR34">
        <v>58.33</v>
      </c>
      <c r="CS34">
        <v>12</v>
      </c>
      <c r="CT34">
        <v>2.19</v>
      </c>
      <c r="CU34" t="s">
        <v>131</v>
      </c>
      <c r="CV34" t="s">
        <v>69</v>
      </c>
      <c r="CW34" t="s">
        <v>69</v>
      </c>
      <c r="CX34" t="s">
        <v>69</v>
      </c>
      <c r="CY34" t="s">
        <v>69</v>
      </c>
      <c r="DA34">
        <v>2</v>
      </c>
      <c r="DB34">
        <v>127.1</v>
      </c>
      <c r="DC34">
        <v>9</v>
      </c>
      <c r="DD34">
        <v>2.4700000000000002</v>
      </c>
      <c r="DE34" t="s">
        <v>131</v>
      </c>
      <c r="DF34" t="s">
        <v>69</v>
      </c>
      <c r="DG34" t="s">
        <v>69</v>
      </c>
      <c r="DH34" t="s">
        <v>69</v>
      </c>
      <c r="DI34" t="s">
        <v>69</v>
      </c>
      <c r="DJ34" t="s">
        <v>69</v>
      </c>
      <c r="DK34" t="s">
        <v>69</v>
      </c>
      <c r="DL34" t="s">
        <v>69</v>
      </c>
      <c r="DM34" t="s">
        <v>69</v>
      </c>
      <c r="DN34" t="s">
        <v>69</v>
      </c>
      <c r="DO34" t="s">
        <v>69</v>
      </c>
      <c r="DP34" t="s">
        <v>69</v>
      </c>
      <c r="DQ34" t="s">
        <v>69</v>
      </c>
      <c r="DS34">
        <v>33</v>
      </c>
      <c r="DT34">
        <v>32.83</v>
      </c>
      <c r="DU34">
        <v>6</v>
      </c>
      <c r="DV34">
        <v>0.43</v>
      </c>
      <c r="DW34" t="s">
        <v>131</v>
      </c>
      <c r="DX34" t="s">
        <v>132</v>
      </c>
      <c r="DY34" t="s">
        <v>69</v>
      </c>
      <c r="DZ34" t="s">
        <v>69</v>
      </c>
      <c r="EA34" t="s">
        <v>69</v>
      </c>
      <c r="EB34" t="s">
        <v>69</v>
      </c>
      <c r="EC34" t="s">
        <v>69</v>
      </c>
      <c r="ED34" t="s">
        <v>69</v>
      </c>
      <c r="EE34" t="s">
        <v>69</v>
      </c>
      <c r="EF34" t="s">
        <v>69</v>
      </c>
      <c r="EG34" t="s">
        <v>69</v>
      </c>
      <c r="EJ34">
        <v>36</v>
      </c>
      <c r="EK34">
        <v>80.5</v>
      </c>
      <c r="EL34">
        <v>6</v>
      </c>
      <c r="EM34">
        <v>1.24</v>
      </c>
      <c r="EN34" t="s">
        <v>131</v>
      </c>
      <c r="EO34" t="s">
        <v>132</v>
      </c>
      <c r="EP34" t="s">
        <v>69</v>
      </c>
      <c r="EQ34" t="s">
        <v>69</v>
      </c>
      <c r="ER34" t="s">
        <v>69</v>
      </c>
      <c r="ES34" t="s">
        <v>69</v>
      </c>
      <c r="EV34">
        <v>11</v>
      </c>
      <c r="EW34">
        <v>115</v>
      </c>
      <c r="EX34">
        <v>6</v>
      </c>
      <c r="EY34">
        <v>1.22</v>
      </c>
      <c r="EZ34" t="s">
        <v>131</v>
      </c>
      <c r="FA34" t="s">
        <v>69</v>
      </c>
      <c r="FB34" t="s">
        <v>69</v>
      </c>
    </row>
    <row r="35" spans="2:158" ht="13.5" customHeight="1" thickBot="1" x14ac:dyDescent="0.3">
      <c r="B35" s="127">
        <v>32</v>
      </c>
      <c r="C35" s="131" t="s">
        <v>366</v>
      </c>
      <c r="D35" s="129">
        <v>5226.33</v>
      </c>
      <c r="E35" s="129">
        <v>7478.33</v>
      </c>
      <c r="F35" s="129">
        <v>6635.33</v>
      </c>
      <c r="G35" s="129">
        <v>5835.33</v>
      </c>
      <c r="H35" s="129">
        <v>6762.33</v>
      </c>
      <c r="I35" s="129">
        <v>7324</v>
      </c>
      <c r="J35" s="129">
        <v>6605.67</v>
      </c>
      <c r="K35" s="129">
        <v>6552.48</v>
      </c>
      <c r="L35" s="129" t="s">
        <v>453</v>
      </c>
      <c r="M35" s="87"/>
      <c r="O35" s="86"/>
      <c r="Q35">
        <v>34</v>
      </c>
      <c r="R35" s="95">
        <v>7926.67</v>
      </c>
      <c r="T35">
        <v>34</v>
      </c>
      <c r="U35" s="95">
        <v>5956</v>
      </c>
      <c r="W35">
        <v>34</v>
      </c>
      <c r="X35" s="95">
        <v>5454.67</v>
      </c>
      <c r="Z35">
        <v>34</v>
      </c>
      <c r="AA35" s="95">
        <v>7866</v>
      </c>
      <c r="AC35">
        <v>34</v>
      </c>
      <c r="AD35" s="95">
        <v>6945.67</v>
      </c>
      <c r="AF35">
        <v>34</v>
      </c>
      <c r="AG35" s="95">
        <v>10250.67</v>
      </c>
      <c r="AI35">
        <v>34</v>
      </c>
      <c r="AJ35" s="95">
        <v>6235</v>
      </c>
      <c r="AL35">
        <v>34</v>
      </c>
      <c r="AM35" s="95">
        <v>7233.52</v>
      </c>
      <c r="AN35" t="s">
        <v>439</v>
      </c>
      <c r="AO35" t="s">
        <v>69</v>
      </c>
      <c r="AP35" t="s">
        <v>69</v>
      </c>
      <c r="AQ35" t="s">
        <v>69</v>
      </c>
      <c r="AR35" t="s">
        <v>69</v>
      </c>
      <c r="AS35" t="s">
        <v>69</v>
      </c>
      <c r="AT35" t="s">
        <v>69</v>
      </c>
      <c r="AU35" t="s">
        <v>69</v>
      </c>
      <c r="AV35" t="s">
        <v>69</v>
      </c>
      <c r="AW35" t="s">
        <v>139</v>
      </c>
      <c r="AX35" t="s">
        <v>140</v>
      </c>
      <c r="AY35" t="s">
        <v>141</v>
      </c>
      <c r="BK35">
        <v>6</v>
      </c>
      <c r="BL35">
        <v>7815.43</v>
      </c>
      <c r="BM35">
        <v>21</v>
      </c>
      <c r="BN35" s="161">
        <v>380.22</v>
      </c>
      <c r="BO35" s="162" t="s">
        <v>131</v>
      </c>
      <c r="BP35" s="155" t="s">
        <v>132</v>
      </c>
      <c r="BQ35" s="154" t="s">
        <v>133</v>
      </c>
      <c r="BR35" t="s">
        <v>69</v>
      </c>
      <c r="BS35" t="s">
        <v>69</v>
      </c>
      <c r="BT35" t="s">
        <v>69</v>
      </c>
      <c r="BU35" t="s">
        <v>69</v>
      </c>
      <c r="BV35" t="s">
        <v>69</v>
      </c>
      <c r="BW35" t="s">
        <v>69</v>
      </c>
      <c r="BX35" t="s">
        <v>69</v>
      </c>
      <c r="BY35" t="s">
        <v>69</v>
      </c>
      <c r="CA35">
        <v>12</v>
      </c>
      <c r="CB35">
        <v>219.92</v>
      </c>
      <c r="CC35">
        <v>12</v>
      </c>
      <c r="CD35">
        <v>8.8699999999999992</v>
      </c>
      <c r="CE35" t="s">
        <v>131</v>
      </c>
      <c r="CF35" t="s">
        <v>69</v>
      </c>
      <c r="CG35" t="s">
        <v>69</v>
      </c>
      <c r="CH35" t="s">
        <v>69</v>
      </c>
      <c r="CI35" t="s">
        <v>69</v>
      </c>
      <c r="CJ35" t="s">
        <v>69</v>
      </c>
      <c r="CK35" t="s">
        <v>69</v>
      </c>
      <c r="CL35" t="s">
        <v>69</v>
      </c>
      <c r="CM35" t="s">
        <v>69</v>
      </c>
      <c r="CN35" t="s">
        <v>69</v>
      </c>
      <c r="CO35" t="s">
        <v>69</v>
      </c>
      <c r="CQ35">
        <v>17</v>
      </c>
      <c r="CR35">
        <v>52.86</v>
      </c>
      <c r="CS35">
        <v>12</v>
      </c>
      <c r="CT35">
        <v>2.19</v>
      </c>
      <c r="CU35" t="s">
        <v>131</v>
      </c>
      <c r="CV35" t="s">
        <v>132</v>
      </c>
      <c r="CW35" t="s">
        <v>69</v>
      </c>
      <c r="CX35" t="s">
        <v>69</v>
      </c>
      <c r="CY35" t="s">
        <v>69</v>
      </c>
      <c r="DA35">
        <v>17</v>
      </c>
      <c r="DB35">
        <v>119.32</v>
      </c>
      <c r="DC35">
        <v>9</v>
      </c>
      <c r="DD35">
        <v>2.4700000000000002</v>
      </c>
      <c r="DE35" t="s">
        <v>131</v>
      </c>
      <c r="DF35" t="s">
        <v>132</v>
      </c>
      <c r="DG35" t="s">
        <v>69</v>
      </c>
      <c r="DH35" t="s">
        <v>69</v>
      </c>
      <c r="DI35" t="s">
        <v>69</v>
      </c>
      <c r="DJ35" t="s">
        <v>69</v>
      </c>
      <c r="DK35" t="s">
        <v>69</v>
      </c>
      <c r="DL35" t="s">
        <v>69</v>
      </c>
      <c r="DM35" t="s">
        <v>69</v>
      </c>
      <c r="DN35" t="s">
        <v>69</v>
      </c>
      <c r="DO35" t="s">
        <v>69</v>
      </c>
      <c r="DP35" t="s">
        <v>69</v>
      </c>
      <c r="DQ35" t="s">
        <v>69</v>
      </c>
      <c r="DS35">
        <v>18</v>
      </c>
      <c r="DT35">
        <v>32.82</v>
      </c>
      <c r="DU35">
        <v>6</v>
      </c>
      <c r="DV35">
        <v>0.43</v>
      </c>
      <c r="DW35" t="s">
        <v>131</v>
      </c>
      <c r="DX35" t="s">
        <v>132</v>
      </c>
      <c r="DY35" t="s">
        <v>69</v>
      </c>
      <c r="DZ35" t="s">
        <v>69</v>
      </c>
      <c r="EA35" t="s">
        <v>69</v>
      </c>
      <c r="EB35" t="s">
        <v>69</v>
      </c>
      <c r="EC35" t="s">
        <v>69</v>
      </c>
      <c r="ED35" t="s">
        <v>69</v>
      </c>
      <c r="EE35" t="s">
        <v>69</v>
      </c>
      <c r="EF35" t="s">
        <v>69</v>
      </c>
      <c r="EG35" t="s">
        <v>69</v>
      </c>
      <c r="EJ35">
        <v>18</v>
      </c>
      <c r="EK35">
        <v>80.17</v>
      </c>
      <c r="EL35">
        <v>6</v>
      </c>
      <c r="EM35">
        <v>1.24</v>
      </c>
      <c r="EN35" t="s">
        <v>131</v>
      </c>
      <c r="EO35" t="s">
        <v>132</v>
      </c>
      <c r="EP35" t="s">
        <v>133</v>
      </c>
      <c r="EQ35" t="s">
        <v>69</v>
      </c>
      <c r="ER35" t="s">
        <v>69</v>
      </c>
      <c r="ES35" t="s">
        <v>69</v>
      </c>
      <c r="EV35">
        <v>35</v>
      </c>
      <c r="EW35">
        <v>114.83</v>
      </c>
      <c r="EX35">
        <v>6</v>
      </c>
      <c r="EY35">
        <v>1.22</v>
      </c>
      <c r="EZ35" t="s">
        <v>131</v>
      </c>
      <c r="FA35" t="s">
        <v>69</v>
      </c>
      <c r="FB35" t="s">
        <v>69</v>
      </c>
    </row>
    <row r="36" spans="2:158" ht="13.5" customHeight="1" x14ac:dyDescent="0.25">
      <c r="B36" s="127">
        <v>33</v>
      </c>
      <c r="C36" s="131" t="s">
        <v>368</v>
      </c>
      <c r="D36" s="129">
        <v>8931.33</v>
      </c>
      <c r="E36" s="129">
        <v>5247.33</v>
      </c>
      <c r="F36" s="129">
        <v>5901.67</v>
      </c>
      <c r="G36" s="129">
        <v>6414.67</v>
      </c>
      <c r="H36" s="129">
        <v>7447.67</v>
      </c>
      <c r="I36" s="129">
        <v>7825.67</v>
      </c>
      <c r="J36" s="129">
        <v>7901.67</v>
      </c>
      <c r="K36" s="129">
        <v>7095.71</v>
      </c>
      <c r="L36" s="129" t="s">
        <v>405</v>
      </c>
      <c r="M36" s="87"/>
      <c r="O36" s="86"/>
      <c r="Q36">
        <v>35</v>
      </c>
      <c r="R36" s="95">
        <v>11393.67</v>
      </c>
      <c r="T36">
        <v>35</v>
      </c>
      <c r="U36" s="95">
        <v>6127.33</v>
      </c>
      <c r="W36">
        <v>35</v>
      </c>
      <c r="X36" s="95">
        <v>5472.33</v>
      </c>
      <c r="Z36">
        <v>35</v>
      </c>
      <c r="AA36" s="95">
        <v>10602.33</v>
      </c>
      <c r="AC36">
        <v>35</v>
      </c>
      <c r="AD36" s="95">
        <v>5185.33</v>
      </c>
      <c r="AF36">
        <v>35</v>
      </c>
      <c r="AG36" s="95">
        <v>10766</v>
      </c>
      <c r="AI36">
        <v>35</v>
      </c>
      <c r="AJ36" s="95">
        <v>5469.33</v>
      </c>
      <c r="AL36">
        <v>35</v>
      </c>
      <c r="AM36" s="95">
        <v>7859.48</v>
      </c>
      <c r="AN36" t="s">
        <v>386</v>
      </c>
      <c r="AO36" t="s">
        <v>69</v>
      </c>
      <c r="AP36" t="s">
        <v>69</v>
      </c>
      <c r="AQ36" t="s">
        <v>69</v>
      </c>
      <c r="AR36" t="s">
        <v>69</v>
      </c>
      <c r="AS36" t="s">
        <v>69</v>
      </c>
      <c r="AT36" t="s">
        <v>69</v>
      </c>
      <c r="AU36" t="s">
        <v>69</v>
      </c>
      <c r="AV36" t="s">
        <v>69</v>
      </c>
      <c r="AW36" t="s">
        <v>69</v>
      </c>
      <c r="AX36" t="s">
        <v>140</v>
      </c>
      <c r="AY36" t="s">
        <v>141</v>
      </c>
      <c r="BK36">
        <v>36</v>
      </c>
      <c r="BL36">
        <v>7740.57</v>
      </c>
      <c r="BM36">
        <v>21</v>
      </c>
      <c r="BN36" s="156">
        <v>380.22</v>
      </c>
      <c r="BO36" s="157" t="s">
        <v>131</v>
      </c>
      <c r="BP36" s="158" t="s">
        <v>132</v>
      </c>
      <c r="BQ36" s="163" t="s">
        <v>133</v>
      </c>
      <c r="BR36" t="s">
        <v>134</v>
      </c>
      <c r="BS36" t="s">
        <v>69</v>
      </c>
      <c r="BT36" t="s">
        <v>69</v>
      </c>
      <c r="BU36" t="s">
        <v>69</v>
      </c>
      <c r="BV36" t="s">
        <v>69</v>
      </c>
      <c r="BW36" t="s">
        <v>69</v>
      </c>
      <c r="BX36" t="s">
        <v>69</v>
      </c>
      <c r="BY36" t="s">
        <v>69</v>
      </c>
      <c r="CA36">
        <v>31</v>
      </c>
      <c r="CB36">
        <v>212.92</v>
      </c>
      <c r="CC36">
        <v>12</v>
      </c>
      <c r="CD36">
        <v>8.8699999999999992</v>
      </c>
      <c r="CE36" t="s">
        <v>131</v>
      </c>
      <c r="CF36" t="s">
        <v>132</v>
      </c>
      <c r="CG36" t="s">
        <v>69</v>
      </c>
      <c r="CH36" t="s">
        <v>69</v>
      </c>
      <c r="CI36" t="s">
        <v>69</v>
      </c>
      <c r="CJ36" t="s">
        <v>69</v>
      </c>
      <c r="CK36" t="s">
        <v>69</v>
      </c>
      <c r="CL36" t="s">
        <v>69</v>
      </c>
      <c r="CM36" t="s">
        <v>69</v>
      </c>
      <c r="CN36" t="s">
        <v>69</v>
      </c>
      <c r="CO36" t="s">
        <v>69</v>
      </c>
      <c r="CQ36">
        <v>4</v>
      </c>
      <c r="CR36">
        <v>51.31</v>
      </c>
      <c r="CS36">
        <v>12</v>
      </c>
      <c r="CT36">
        <v>2.19</v>
      </c>
      <c r="CU36" t="s">
        <v>131</v>
      </c>
      <c r="CV36" t="s">
        <v>132</v>
      </c>
      <c r="CW36" t="s">
        <v>133</v>
      </c>
      <c r="CX36" t="s">
        <v>69</v>
      </c>
      <c r="CY36" t="s">
        <v>69</v>
      </c>
      <c r="DA36">
        <v>9</v>
      </c>
      <c r="DB36">
        <v>107.51</v>
      </c>
      <c r="DC36">
        <v>9</v>
      </c>
      <c r="DD36">
        <v>2.4700000000000002</v>
      </c>
      <c r="DE36" t="s">
        <v>69</v>
      </c>
      <c r="DF36" t="s">
        <v>132</v>
      </c>
      <c r="DG36" t="s">
        <v>133</v>
      </c>
      <c r="DH36" t="s">
        <v>69</v>
      </c>
      <c r="DI36" t="s">
        <v>69</v>
      </c>
      <c r="DJ36" t="s">
        <v>69</v>
      </c>
      <c r="DK36" t="s">
        <v>69</v>
      </c>
      <c r="DL36" t="s">
        <v>69</v>
      </c>
      <c r="DM36" t="s">
        <v>69</v>
      </c>
      <c r="DN36" t="s">
        <v>69</v>
      </c>
      <c r="DO36" t="s">
        <v>69</v>
      </c>
      <c r="DP36" t="s">
        <v>69</v>
      </c>
      <c r="DQ36" t="s">
        <v>69</v>
      </c>
      <c r="DS36">
        <v>17</v>
      </c>
      <c r="DT36">
        <v>32.17</v>
      </c>
      <c r="DU36">
        <v>6</v>
      </c>
      <c r="DV36">
        <v>0.43</v>
      </c>
      <c r="DW36" t="s">
        <v>131</v>
      </c>
      <c r="DX36" t="s">
        <v>132</v>
      </c>
      <c r="DY36" t="s">
        <v>133</v>
      </c>
      <c r="DZ36" t="s">
        <v>69</v>
      </c>
      <c r="EA36" t="s">
        <v>69</v>
      </c>
      <c r="EB36" t="s">
        <v>69</v>
      </c>
      <c r="EC36" t="s">
        <v>69</v>
      </c>
      <c r="ED36" t="s">
        <v>69</v>
      </c>
      <c r="EE36" t="s">
        <v>69</v>
      </c>
      <c r="EF36" t="s">
        <v>69</v>
      </c>
      <c r="EG36" t="s">
        <v>69</v>
      </c>
      <c r="EJ36">
        <v>26</v>
      </c>
      <c r="EK36">
        <v>79.5</v>
      </c>
      <c r="EL36">
        <v>6</v>
      </c>
      <c r="EM36">
        <v>1.24</v>
      </c>
      <c r="EN36" t="s">
        <v>131</v>
      </c>
      <c r="EO36" t="s">
        <v>132</v>
      </c>
      <c r="EP36" t="s">
        <v>133</v>
      </c>
      <c r="EQ36" t="s">
        <v>69</v>
      </c>
      <c r="ER36" t="s">
        <v>69</v>
      </c>
      <c r="ES36" t="s">
        <v>69</v>
      </c>
      <c r="EV36">
        <v>10</v>
      </c>
      <c r="EW36">
        <v>114.67</v>
      </c>
      <c r="EX36">
        <v>6</v>
      </c>
      <c r="EY36">
        <v>1.22</v>
      </c>
      <c r="EZ36" t="s">
        <v>131</v>
      </c>
      <c r="FA36" t="s">
        <v>69</v>
      </c>
      <c r="FB36" t="s">
        <v>69</v>
      </c>
    </row>
    <row r="37" spans="2:158" ht="13.5" customHeight="1" x14ac:dyDescent="0.25">
      <c r="B37" s="127">
        <v>34</v>
      </c>
      <c r="C37" s="131" t="s">
        <v>370</v>
      </c>
      <c r="D37" s="129">
        <v>7926.67</v>
      </c>
      <c r="E37" s="129">
        <v>5956</v>
      </c>
      <c r="F37" s="129">
        <v>5454.67</v>
      </c>
      <c r="G37" s="129">
        <v>6945.67</v>
      </c>
      <c r="H37" s="129">
        <v>7866</v>
      </c>
      <c r="I37" s="129">
        <v>10250.67</v>
      </c>
      <c r="J37" s="129">
        <v>6235</v>
      </c>
      <c r="K37" s="129">
        <v>7233.52</v>
      </c>
      <c r="L37" s="129" t="s">
        <v>439</v>
      </c>
      <c r="M37" s="87"/>
      <c r="O37" s="86"/>
      <c r="Q37">
        <v>36</v>
      </c>
      <c r="R37" s="95">
        <v>9996.33</v>
      </c>
      <c r="T37">
        <v>36</v>
      </c>
      <c r="U37" s="95">
        <v>7617.33</v>
      </c>
      <c r="W37">
        <v>36</v>
      </c>
      <c r="X37" s="95">
        <v>6401.33</v>
      </c>
      <c r="Z37">
        <v>36</v>
      </c>
      <c r="AA37" s="95">
        <v>6758.67</v>
      </c>
      <c r="AC37">
        <v>36</v>
      </c>
      <c r="AD37" s="95">
        <v>7293.67</v>
      </c>
      <c r="AF37">
        <v>36</v>
      </c>
      <c r="AG37" s="95">
        <v>8439.33</v>
      </c>
      <c r="AI37">
        <v>36</v>
      </c>
      <c r="AJ37" s="95">
        <v>7677.33</v>
      </c>
      <c r="AL37">
        <v>36</v>
      </c>
      <c r="AM37" s="95">
        <v>7740.57</v>
      </c>
      <c r="AN37" t="s">
        <v>438</v>
      </c>
      <c r="AO37" t="s">
        <v>69</v>
      </c>
      <c r="AP37" t="s">
        <v>69</v>
      </c>
      <c r="AQ37" t="s">
        <v>69</v>
      </c>
      <c r="AR37" t="s">
        <v>69</v>
      </c>
      <c r="AS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69</v>
      </c>
      <c r="AY37" t="s">
        <v>141</v>
      </c>
      <c r="BK37">
        <v>23</v>
      </c>
      <c r="BL37">
        <v>7703.52</v>
      </c>
      <c r="BM37">
        <v>21</v>
      </c>
      <c r="BN37" s="156">
        <v>380.22</v>
      </c>
      <c r="BO37" s="157" t="s">
        <v>131</v>
      </c>
      <c r="BP37" s="158" t="s">
        <v>132</v>
      </c>
      <c r="BQ37" s="163" t="s">
        <v>133</v>
      </c>
      <c r="BR37" t="s">
        <v>134</v>
      </c>
      <c r="BS37" t="s">
        <v>135</v>
      </c>
      <c r="BT37" t="s">
        <v>69</v>
      </c>
      <c r="BU37" t="s">
        <v>69</v>
      </c>
      <c r="BV37" t="s">
        <v>69</v>
      </c>
      <c r="BW37" t="s">
        <v>69</v>
      </c>
      <c r="BX37" t="s">
        <v>69</v>
      </c>
      <c r="BY37" t="s">
        <v>69</v>
      </c>
      <c r="CA37">
        <v>6</v>
      </c>
      <c r="CB37">
        <v>212.67</v>
      </c>
      <c r="CC37">
        <v>12</v>
      </c>
      <c r="CD37">
        <v>8.8699999999999992</v>
      </c>
      <c r="CE37" t="s">
        <v>131</v>
      </c>
      <c r="CF37" t="s">
        <v>132</v>
      </c>
      <c r="CG37" t="s">
        <v>69</v>
      </c>
      <c r="CH37" t="s">
        <v>69</v>
      </c>
      <c r="CI37" t="s">
        <v>69</v>
      </c>
      <c r="CJ37" t="s">
        <v>69</v>
      </c>
      <c r="CK37" t="s">
        <v>69</v>
      </c>
      <c r="CL37" t="s">
        <v>69</v>
      </c>
      <c r="CM37" t="s">
        <v>69</v>
      </c>
      <c r="CN37" t="s">
        <v>69</v>
      </c>
      <c r="CO37" t="s">
        <v>69</v>
      </c>
      <c r="CQ37">
        <v>18</v>
      </c>
      <c r="CR37">
        <v>49.34</v>
      </c>
      <c r="CS37">
        <v>12</v>
      </c>
      <c r="CT37">
        <v>2.19</v>
      </c>
      <c r="CU37" t="s">
        <v>131</v>
      </c>
      <c r="CV37" t="s">
        <v>132</v>
      </c>
      <c r="CW37" t="s">
        <v>133</v>
      </c>
      <c r="CX37" t="s">
        <v>134</v>
      </c>
      <c r="CY37" t="s">
        <v>69</v>
      </c>
      <c r="DA37">
        <v>18</v>
      </c>
      <c r="DB37">
        <v>107.14</v>
      </c>
      <c r="DC37">
        <v>9</v>
      </c>
      <c r="DD37">
        <v>2.4700000000000002</v>
      </c>
      <c r="DE37" t="s">
        <v>69</v>
      </c>
      <c r="DF37" t="s">
        <v>132</v>
      </c>
      <c r="DG37" t="s">
        <v>133</v>
      </c>
      <c r="DH37" t="s">
        <v>69</v>
      </c>
      <c r="DI37" t="s">
        <v>69</v>
      </c>
      <c r="DJ37" t="s">
        <v>69</v>
      </c>
      <c r="DK37" t="s">
        <v>69</v>
      </c>
      <c r="DL37" t="s">
        <v>69</v>
      </c>
      <c r="DM37" t="s">
        <v>69</v>
      </c>
      <c r="DN37" t="s">
        <v>69</v>
      </c>
      <c r="DO37" t="s">
        <v>69</v>
      </c>
      <c r="DP37" t="s">
        <v>69</v>
      </c>
      <c r="DQ37" t="s">
        <v>69</v>
      </c>
      <c r="DS37">
        <v>35</v>
      </c>
      <c r="DT37">
        <v>31.92</v>
      </c>
      <c r="DU37">
        <v>6</v>
      </c>
      <c r="DV37">
        <v>0.43</v>
      </c>
      <c r="DW37" t="s">
        <v>131</v>
      </c>
      <c r="DX37" t="s">
        <v>132</v>
      </c>
      <c r="DY37" t="s">
        <v>133</v>
      </c>
      <c r="DZ37" t="s">
        <v>69</v>
      </c>
      <c r="EA37" t="s">
        <v>69</v>
      </c>
      <c r="EB37" t="s">
        <v>69</v>
      </c>
      <c r="EC37" t="s">
        <v>69</v>
      </c>
      <c r="ED37" t="s">
        <v>69</v>
      </c>
      <c r="EE37" t="s">
        <v>69</v>
      </c>
      <c r="EF37" t="s">
        <v>69</v>
      </c>
      <c r="EG37" t="s">
        <v>69</v>
      </c>
      <c r="EJ37">
        <v>10</v>
      </c>
      <c r="EK37">
        <v>79.33</v>
      </c>
      <c r="EL37">
        <v>6</v>
      </c>
      <c r="EM37">
        <v>1.24</v>
      </c>
      <c r="EN37" t="s">
        <v>131</v>
      </c>
      <c r="EO37" t="s">
        <v>132</v>
      </c>
      <c r="EP37" t="s">
        <v>133</v>
      </c>
      <c r="EQ37" t="s">
        <v>69</v>
      </c>
      <c r="ER37" t="s">
        <v>69</v>
      </c>
      <c r="ES37" t="s">
        <v>69</v>
      </c>
      <c r="EV37">
        <v>1</v>
      </c>
      <c r="EW37">
        <v>114.5</v>
      </c>
      <c r="EX37">
        <v>6</v>
      </c>
      <c r="EY37">
        <v>1.22</v>
      </c>
      <c r="EZ37" t="s">
        <v>131</v>
      </c>
      <c r="FA37" t="s">
        <v>69</v>
      </c>
      <c r="FB37" t="s">
        <v>69</v>
      </c>
    </row>
    <row r="38" spans="2:158" ht="13.5" customHeight="1" thickBot="1" x14ac:dyDescent="0.3">
      <c r="B38" s="127">
        <v>35</v>
      </c>
      <c r="C38" s="132" t="s">
        <v>372</v>
      </c>
      <c r="D38" s="129">
        <v>11393.67</v>
      </c>
      <c r="E38" s="129">
        <v>6127.33</v>
      </c>
      <c r="F38" s="129">
        <v>5472.33</v>
      </c>
      <c r="G38" s="129">
        <v>5185.33</v>
      </c>
      <c r="H38" s="129">
        <v>10602.33</v>
      </c>
      <c r="I38" s="129">
        <v>10766</v>
      </c>
      <c r="J38" s="129">
        <v>5469.33</v>
      </c>
      <c r="K38" s="129">
        <v>7859.48</v>
      </c>
      <c r="L38" s="129" t="s">
        <v>386</v>
      </c>
      <c r="M38" s="87"/>
      <c r="O38" s="86"/>
      <c r="AM38" s="95">
        <f>AVERAGE(AM2:AM37)</f>
        <v>6581.0480555555559</v>
      </c>
      <c r="BK38">
        <v>12</v>
      </c>
      <c r="BL38">
        <v>7678.05</v>
      </c>
      <c r="BM38">
        <v>21</v>
      </c>
      <c r="BN38" s="156">
        <v>380.22</v>
      </c>
      <c r="BO38" s="157" t="s">
        <v>131</v>
      </c>
      <c r="BP38" s="158" t="s">
        <v>132</v>
      </c>
      <c r="BQ38" s="163" t="s">
        <v>133</v>
      </c>
      <c r="BR38" t="s">
        <v>134</v>
      </c>
      <c r="BS38" t="s">
        <v>135</v>
      </c>
      <c r="BT38" t="s">
        <v>69</v>
      </c>
      <c r="BU38" t="s">
        <v>69</v>
      </c>
      <c r="BV38" t="s">
        <v>69</v>
      </c>
      <c r="BW38" t="s">
        <v>69</v>
      </c>
      <c r="BX38" t="s">
        <v>69</v>
      </c>
      <c r="BY38" t="s">
        <v>69</v>
      </c>
      <c r="CA38">
        <v>32</v>
      </c>
      <c r="CB38">
        <v>208.08</v>
      </c>
      <c r="CC38">
        <v>12</v>
      </c>
      <c r="CD38">
        <v>8.8699999999999992</v>
      </c>
      <c r="CE38" t="s">
        <v>131</v>
      </c>
      <c r="CF38" t="s">
        <v>132</v>
      </c>
      <c r="CG38" t="s">
        <v>133</v>
      </c>
      <c r="CH38" t="s">
        <v>69</v>
      </c>
      <c r="CI38" t="s">
        <v>69</v>
      </c>
      <c r="CJ38" t="s">
        <v>69</v>
      </c>
      <c r="CK38" t="s">
        <v>69</v>
      </c>
      <c r="CL38" t="s">
        <v>69</v>
      </c>
      <c r="CM38" t="s">
        <v>69</v>
      </c>
      <c r="CN38" t="s">
        <v>69</v>
      </c>
      <c r="CO38" t="s">
        <v>69</v>
      </c>
      <c r="CQ38">
        <v>21</v>
      </c>
      <c r="CR38">
        <v>49.32</v>
      </c>
      <c r="CS38">
        <v>12</v>
      </c>
      <c r="CT38">
        <v>2.19</v>
      </c>
      <c r="CU38" t="s">
        <v>131</v>
      </c>
      <c r="CV38" t="s">
        <v>132</v>
      </c>
      <c r="CW38" t="s">
        <v>133</v>
      </c>
      <c r="CX38" t="s">
        <v>134</v>
      </c>
      <c r="CY38" t="s">
        <v>69</v>
      </c>
      <c r="DA38">
        <v>19</v>
      </c>
      <c r="DB38">
        <v>105.79</v>
      </c>
      <c r="DC38">
        <v>9</v>
      </c>
      <c r="DD38">
        <v>2.4700000000000002</v>
      </c>
      <c r="DE38" t="s">
        <v>69</v>
      </c>
      <c r="DF38" t="s">
        <v>69</v>
      </c>
      <c r="DG38" t="s">
        <v>133</v>
      </c>
      <c r="DH38" t="s">
        <v>134</v>
      </c>
      <c r="DI38" t="s">
        <v>69</v>
      </c>
      <c r="DJ38" t="s">
        <v>69</v>
      </c>
      <c r="DK38" t="s">
        <v>69</v>
      </c>
      <c r="DL38" t="s">
        <v>69</v>
      </c>
      <c r="DM38" t="s">
        <v>69</v>
      </c>
      <c r="DN38" t="s">
        <v>69</v>
      </c>
      <c r="DO38" t="s">
        <v>69</v>
      </c>
      <c r="DP38" t="s">
        <v>69</v>
      </c>
      <c r="DQ38" t="s">
        <v>69</v>
      </c>
      <c r="DS38">
        <v>12</v>
      </c>
      <c r="DT38">
        <v>31.75</v>
      </c>
      <c r="DU38">
        <v>6</v>
      </c>
      <c r="DV38">
        <v>0.43</v>
      </c>
      <c r="DW38" t="s">
        <v>131</v>
      </c>
      <c r="DX38" t="s">
        <v>132</v>
      </c>
      <c r="DY38" t="s">
        <v>133</v>
      </c>
      <c r="DZ38" t="s">
        <v>134</v>
      </c>
      <c r="EA38" t="s">
        <v>69</v>
      </c>
      <c r="EB38" t="s">
        <v>69</v>
      </c>
      <c r="EC38" t="s">
        <v>69</v>
      </c>
      <c r="ED38" t="s">
        <v>69</v>
      </c>
      <c r="EE38" t="s">
        <v>69</v>
      </c>
      <c r="EF38" t="s">
        <v>69</v>
      </c>
      <c r="EG38" t="s">
        <v>69</v>
      </c>
      <c r="EJ38">
        <v>27</v>
      </c>
      <c r="EK38">
        <v>78.83</v>
      </c>
      <c r="EL38">
        <v>6</v>
      </c>
      <c r="EM38">
        <v>1.24</v>
      </c>
      <c r="EN38" t="s">
        <v>131</v>
      </c>
      <c r="EO38" t="s">
        <v>132</v>
      </c>
      <c r="EP38" t="s">
        <v>133</v>
      </c>
      <c r="EQ38" t="s">
        <v>69</v>
      </c>
      <c r="ER38" t="s">
        <v>69</v>
      </c>
      <c r="ES38" t="s">
        <v>69</v>
      </c>
      <c r="EV38">
        <v>26</v>
      </c>
      <c r="EW38">
        <v>114</v>
      </c>
      <c r="EX38">
        <v>6</v>
      </c>
      <c r="EY38">
        <v>1.22</v>
      </c>
      <c r="EZ38" t="s">
        <v>131</v>
      </c>
      <c r="FA38" t="s">
        <v>69</v>
      </c>
      <c r="FB38" t="s">
        <v>69</v>
      </c>
    </row>
    <row r="39" spans="2:158" ht="13.5" customHeight="1" thickBot="1" x14ac:dyDescent="0.3">
      <c r="B39" s="127">
        <v>36</v>
      </c>
      <c r="C39" s="133" t="s">
        <v>95</v>
      </c>
      <c r="D39" s="129">
        <v>9996.33</v>
      </c>
      <c r="E39" s="129">
        <v>7617.33</v>
      </c>
      <c r="F39" s="129">
        <v>6401.33</v>
      </c>
      <c r="G39" s="129">
        <v>7293.67</v>
      </c>
      <c r="H39" s="129">
        <v>6758.67</v>
      </c>
      <c r="I39" s="129">
        <v>8439.33</v>
      </c>
      <c r="J39" s="129">
        <v>7677.33</v>
      </c>
      <c r="K39" s="129">
        <v>7740.57</v>
      </c>
      <c r="L39" s="129" t="s">
        <v>438</v>
      </c>
      <c r="M39" s="87"/>
      <c r="O39" s="86"/>
      <c r="BK39">
        <v>24</v>
      </c>
      <c r="BL39">
        <v>7430.38</v>
      </c>
      <c r="BM39">
        <v>21</v>
      </c>
      <c r="BN39" s="154">
        <v>380.22</v>
      </c>
      <c r="BO39" s="164" t="s">
        <v>131</v>
      </c>
      <c r="BP39" s="165" t="s">
        <v>132</v>
      </c>
      <c r="BQ39" s="155" t="s">
        <v>133</v>
      </c>
      <c r="BR39" t="s">
        <v>134</v>
      </c>
      <c r="BS39" t="s">
        <v>135</v>
      </c>
      <c r="BT39" t="s">
        <v>136</v>
      </c>
      <c r="BU39" t="s">
        <v>69</v>
      </c>
      <c r="BV39" t="s">
        <v>69</v>
      </c>
      <c r="BW39" t="s">
        <v>69</v>
      </c>
      <c r="BX39" t="s">
        <v>69</v>
      </c>
      <c r="BY39" t="s">
        <v>69</v>
      </c>
      <c r="CA39">
        <v>35</v>
      </c>
      <c r="CB39">
        <v>206.75</v>
      </c>
      <c r="CC39">
        <v>12</v>
      </c>
      <c r="CD39">
        <v>8.8699999999999992</v>
      </c>
      <c r="CE39" t="s">
        <v>131</v>
      </c>
      <c r="CF39" t="s">
        <v>132</v>
      </c>
      <c r="CG39" t="s">
        <v>133</v>
      </c>
      <c r="CH39" t="s">
        <v>134</v>
      </c>
      <c r="CI39" t="s">
        <v>69</v>
      </c>
      <c r="CJ39" t="s">
        <v>69</v>
      </c>
      <c r="CK39" t="s">
        <v>69</v>
      </c>
      <c r="CL39" t="s">
        <v>69</v>
      </c>
      <c r="CM39" t="s">
        <v>69</v>
      </c>
      <c r="CN39" t="s">
        <v>69</v>
      </c>
      <c r="CO39" t="s">
        <v>69</v>
      </c>
      <c r="CQ39">
        <v>16</v>
      </c>
      <c r="CR39">
        <v>48.38</v>
      </c>
      <c r="CS39">
        <v>12</v>
      </c>
      <c r="CT39">
        <v>2.19</v>
      </c>
      <c r="CU39" t="s">
        <v>131</v>
      </c>
      <c r="CV39" t="s">
        <v>132</v>
      </c>
      <c r="CW39" t="s">
        <v>133</v>
      </c>
      <c r="CX39" t="s">
        <v>134</v>
      </c>
      <c r="CY39" t="s">
        <v>135</v>
      </c>
      <c r="DA39">
        <v>16</v>
      </c>
      <c r="DB39">
        <v>104.82</v>
      </c>
      <c r="DC39">
        <v>9</v>
      </c>
      <c r="DD39">
        <v>2.4700000000000002</v>
      </c>
      <c r="DE39" t="s">
        <v>69</v>
      </c>
      <c r="DF39" t="s">
        <v>69</v>
      </c>
      <c r="DG39" t="s">
        <v>133</v>
      </c>
      <c r="DH39" t="s">
        <v>134</v>
      </c>
      <c r="DI39" t="s">
        <v>135</v>
      </c>
      <c r="DJ39" t="s">
        <v>69</v>
      </c>
      <c r="DK39" t="s">
        <v>69</v>
      </c>
      <c r="DL39" t="s">
        <v>69</v>
      </c>
      <c r="DM39" t="s">
        <v>69</v>
      </c>
      <c r="DN39" t="s">
        <v>69</v>
      </c>
      <c r="DO39" t="s">
        <v>69</v>
      </c>
      <c r="DP39" t="s">
        <v>69</v>
      </c>
      <c r="DQ39" t="s">
        <v>69</v>
      </c>
      <c r="DS39">
        <v>10</v>
      </c>
      <c r="DT39">
        <v>31.67</v>
      </c>
      <c r="DU39">
        <v>6</v>
      </c>
      <c r="DV39">
        <v>0.43</v>
      </c>
      <c r="DW39" t="s">
        <v>131</v>
      </c>
      <c r="DX39" t="s">
        <v>132</v>
      </c>
      <c r="DY39" t="s">
        <v>133</v>
      </c>
      <c r="DZ39" t="s">
        <v>134</v>
      </c>
      <c r="EA39" t="s">
        <v>69</v>
      </c>
      <c r="EB39" t="s">
        <v>69</v>
      </c>
      <c r="EC39" t="s">
        <v>69</v>
      </c>
      <c r="ED39" t="s">
        <v>69</v>
      </c>
      <c r="EE39" t="s">
        <v>69</v>
      </c>
      <c r="EF39" t="s">
        <v>69</v>
      </c>
      <c r="EG39" t="s">
        <v>69</v>
      </c>
      <c r="EJ39">
        <v>34</v>
      </c>
      <c r="EK39">
        <v>78.83</v>
      </c>
      <c r="EL39">
        <v>6</v>
      </c>
      <c r="EM39">
        <v>1.24</v>
      </c>
      <c r="EN39" t="s">
        <v>131</v>
      </c>
      <c r="EO39" t="s">
        <v>132</v>
      </c>
      <c r="EP39" t="s">
        <v>133</v>
      </c>
      <c r="EQ39" t="s">
        <v>69</v>
      </c>
      <c r="ER39" t="s">
        <v>69</v>
      </c>
      <c r="ES39" t="s">
        <v>69</v>
      </c>
      <c r="EV39">
        <v>36</v>
      </c>
      <c r="EW39">
        <v>114</v>
      </c>
      <c r="EX39">
        <v>6</v>
      </c>
      <c r="EY39">
        <v>1.22</v>
      </c>
      <c r="EZ39" t="s">
        <v>131</v>
      </c>
      <c r="FA39" t="s">
        <v>69</v>
      </c>
      <c r="FB39" t="s">
        <v>69</v>
      </c>
    </row>
    <row r="40" spans="2:158" ht="13.5" customHeight="1" thickBot="1" x14ac:dyDescent="0.3">
      <c r="B40" s="203" t="s">
        <v>380</v>
      </c>
      <c r="C40" s="203"/>
      <c r="D40" s="135" t="s">
        <v>475</v>
      </c>
      <c r="E40" s="135" t="s">
        <v>476</v>
      </c>
      <c r="F40" s="135" t="s">
        <v>477</v>
      </c>
      <c r="G40" s="135" t="s">
        <v>478</v>
      </c>
      <c r="H40" s="135" t="s">
        <v>479</v>
      </c>
      <c r="I40" s="135" t="s">
        <v>480</v>
      </c>
      <c r="J40" s="135" t="s">
        <v>481</v>
      </c>
      <c r="K40" s="208">
        <f>AVERAGE(K4:K39)</f>
        <v>6581.0480555555559</v>
      </c>
      <c r="L40" s="208"/>
      <c r="M40" s="90"/>
      <c r="O40" s="89"/>
      <c r="BK40">
        <v>29</v>
      </c>
      <c r="BL40">
        <v>7303.62</v>
      </c>
      <c r="BM40">
        <v>21</v>
      </c>
      <c r="BN40" s="161">
        <v>380.22</v>
      </c>
      <c r="BO40" s="166" t="s">
        <v>131</v>
      </c>
      <c r="BP40" s="167" t="s">
        <v>132</v>
      </c>
      <c r="BQ40" s="161" t="s">
        <v>133</v>
      </c>
      <c r="BR40" t="s">
        <v>134</v>
      </c>
      <c r="BS40" t="s">
        <v>135</v>
      </c>
      <c r="BT40" t="s">
        <v>136</v>
      </c>
      <c r="BU40" t="s">
        <v>69</v>
      </c>
      <c r="BV40" t="s">
        <v>69</v>
      </c>
      <c r="BW40" t="s">
        <v>69</v>
      </c>
      <c r="BX40" t="s">
        <v>69</v>
      </c>
      <c r="BY40" t="s">
        <v>69</v>
      </c>
      <c r="CA40">
        <v>4</v>
      </c>
      <c r="CB40">
        <v>194.58</v>
      </c>
      <c r="CC40">
        <v>12</v>
      </c>
      <c r="CD40">
        <v>8.8699999999999992</v>
      </c>
      <c r="CE40" t="s">
        <v>131</v>
      </c>
      <c r="CF40" t="s">
        <v>132</v>
      </c>
      <c r="CG40" t="s">
        <v>133</v>
      </c>
      <c r="CH40" t="s">
        <v>134</v>
      </c>
      <c r="CI40" t="s">
        <v>135</v>
      </c>
      <c r="CJ40" t="s">
        <v>69</v>
      </c>
      <c r="CK40" t="s">
        <v>69</v>
      </c>
      <c r="CL40" t="s">
        <v>69</v>
      </c>
      <c r="CM40" t="s">
        <v>69</v>
      </c>
      <c r="CN40" t="s">
        <v>69</v>
      </c>
      <c r="CO40" t="s">
        <v>69</v>
      </c>
      <c r="CQ40">
        <v>23</v>
      </c>
      <c r="CR40">
        <v>47.38</v>
      </c>
      <c r="CS40">
        <v>12</v>
      </c>
      <c r="CT40">
        <v>2.19</v>
      </c>
      <c r="CU40" t="s">
        <v>131</v>
      </c>
      <c r="CV40" t="s">
        <v>132</v>
      </c>
      <c r="CW40" t="s">
        <v>133</v>
      </c>
      <c r="CX40" t="s">
        <v>134</v>
      </c>
      <c r="CY40" t="s">
        <v>135</v>
      </c>
      <c r="DA40">
        <v>14</v>
      </c>
      <c r="DB40">
        <v>103.81</v>
      </c>
      <c r="DC40">
        <v>9</v>
      </c>
      <c r="DD40">
        <v>2.4700000000000002</v>
      </c>
      <c r="DE40" t="s">
        <v>69</v>
      </c>
      <c r="DF40" t="s">
        <v>69</v>
      </c>
      <c r="DG40" t="s">
        <v>133</v>
      </c>
      <c r="DH40" t="s">
        <v>134</v>
      </c>
      <c r="DI40" t="s">
        <v>135</v>
      </c>
      <c r="DJ40" t="s">
        <v>136</v>
      </c>
      <c r="DK40" t="s">
        <v>69</v>
      </c>
      <c r="DL40" t="s">
        <v>69</v>
      </c>
      <c r="DM40" t="s">
        <v>69</v>
      </c>
      <c r="DN40" t="s">
        <v>69</v>
      </c>
      <c r="DO40" t="s">
        <v>69</v>
      </c>
      <c r="DP40" t="s">
        <v>69</v>
      </c>
      <c r="DQ40" t="s">
        <v>69</v>
      </c>
      <c r="DS40">
        <v>16</v>
      </c>
      <c r="DT40">
        <v>30.83</v>
      </c>
      <c r="DU40">
        <v>6</v>
      </c>
      <c r="DV40">
        <v>0.43</v>
      </c>
      <c r="DW40" t="s">
        <v>131</v>
      </c>
      <c r="DX40" t="s">
        <v>132</v>
      </c>
      <c r="DY40" t="s">
        <v>133</v>
      </c>
      <c r="DZ40" t="s">
        <v>134</v>
      </c>
      <c r="EA40" t="s">
        <v>135</v>
      </c>
      <c r="EB40" t="s">
        <v>69</v>
      </c>
      <c r="EC40" t="s">
        <v>69</v>
      </c>
      <c r="ED40" t="s">
        <v>69</v>
      </c>
      <c r="EE40" t="s">
        <v>69</v>
      </c>
      <c r="EF40" t="s">
        <v>69</v>
      </c>
      <c r="EG40" t="s">
        <v>69</v>
      </c>
      <c r="EJ40">
        <v>35</v>
      </c>
      <c r="EK40">
        <v>78.83</v>
      </c>
      <c r="EL40">
        <v>6</v>
      </c>
      <c r="EM40">
        <v>1.24</v>
      </c>
      <c r="EN40" t="s">
        <v>131</v>
      </c>
      <c r="EO40" t="s">
        <v>132</v>
      </c>
      <c r="EP40" t="s">
        <v>133</v>
      </c>
      <c r="EQ40" t="s">
        <v>69</v>
      </c>
      <c r="ER40" t="s">
        <v>69</v>
      </c>
      <c r="ES40" t="s">
        <v>69</v>
      </c>
      <c r="EV40">
        <v>22</v>
      </c>
      <c r="EW40">
        <v>113.83</v>
      </c>
      <c r="EX40">
        <v>6</v>
      </c>
      <c r="EY40">
        <v>1.22</v>
      </c>
      <c r="EZ40" t="s">
        <v>131</v>
      </c>
      <c r="FA40" t="s">
        <v>69</v>
      </c>
      <c r="FB40" t="s">
        <v>69</v>
      </c>
    </row>
    <row r="41" spans="2:158" ht="13.5" customHeight="1" x14ac:dyDescent="0.25">
      <c r="B41" s="204" t="s">
        <v>388</v>
      </c>
      <c r="C41" s="204"/>
      <c r="D41" s="136" t="s">
        <v>116</v>
      </c>
      <c r="E41" s="136" t="s">
        <v>389</v>
      </c>
      <c r="F41" s="136" t="s">
        <v>389</v>
      </c>
      <c r="G41" s="136" t="s">
        <v>389</v>
      </c>
      <c r="H41" s="136" t="s">
        <v>389</v>
      </c>
      <c r="I41" s="136" t="s">
        <v>389</v>
      </c>
      <c r="J41" s="136" t="s">
        <v>389</v>
      </c>
      <c r="K41" s="209" t="s">
        <v>389</v>
      </c>
      <c r="L41" s="209"/>
      <c r="M41" s="124"/>
      <c r="N41" s="204" t="s">
        <v>388</v>
      </c>
      <c r="O41" s="204"/>
      <c r="P41" t="s">
        <v>116</v>
      </c>
      <c r="BK41">
        <v>34</v>
      </c>
      <c r="BL41">
        <v>7233.52</v>
      </c>
      <c r="BM41">
        <v>21</v>
      </c>
      <c r="BN41">
        <v>380.22</v>
      </c>
      <c r="BO41" t="s">
        <v>131</v>
      </c>
      <c r="BP41" t="s">
        <v>132</v>
      </c>
      <c r="BQ41" t="s">
        <v>133</v>
      </c>
      <c r="BR41" t="s">
        <v>134</v>
      </c>
      <c r="BS41" t="s">
        <v>135</v>
      </c>
      <c r="BT41" t="s">
        <v>136</v>
      </c>
      <c r="BU41" t="s">
        <v>69</v>
      </c>
      <c r="BV41" t="s">
        <v>69</v>
      </c>
      <c r="BW41" t="s">
        <v>69</v>
      </c>
      <c r="BX41" t="s">
        <v>69</v>
      </c>
      <c r="BY41" t="s">
        <v>69</v>
      </c>
      <c r="CA41">
        <v>1</v>
      </c>
      <c r="CB41">
        <v>193.67</v>
      </c>
      <c r="CC41">
        <v>12</v>
      </c>
      <c r="CD41">
        <v>8.8699999999999992</v>
      </c>
      <c r="CE41" t="s">
        <v>131</v>
      </c>
      <c r="CF41" t="s">
        <v>132</v>
      </c>
      <c r="CG41" t="s">
        <v>133</v>
      </c>
      <c r="CH41" t="s">
        <v>134</v>
      </c>
      <c r="CI41" t="s">
        <v>135</v>
      </c>
      <c r="CJ41" t="s">
        <v>136</v>
      </c>
      <c r="CK41" t="s">
        <v>69</v>
      </c>
      <c r="CL41" t="s">
        <v>69</v>
      </c>
      <c r="CM41" t="s">
        <v>69</v>
      </c>
      <c r="CN41" t="s">
        <v>69</v>
      </c>
      <c r="CO41" t="s">
        <v>69</v>
      </c>
      <c r="CQ41">
        <v>11</v>
      </c>
      <c r="CR41">
        <v>46.8</v>
      </c>
      <c r="CS41">
        <v>12</v>
      </c>
      <c r="CT41">
        <v>2.19</v>
      </c>
      <c r="CU41" t="s">
        <v>131</v>
      </c>
      <c r="CV41" t="s">
        <v>132</v>
      </c>
      <c r="CW41" t="s">
        <v>133</v>
      </c>
      <c r="CX41" t="s">
        <v>134</v>
      </c>
      <c r="CY41" t="s">
        <v>135</v>
      </c>
      <c r="DA41">
        <v>15</v>
      </c>
      <c r="DB41">
        <v>101.94</v>
      </c>
      <c r="DC41">
        <v>9</v>
      </c>
      <c r="DD41">
        <v>2.4700000000000002</v>
      </c>
      <c r="DE41" t="s">
        <v>69</v>
      </c>
      <c r="DF41" t="s">
        <v>69</v>
      </c>
      <c r="DG41" t="s">
        <v>133</v>
      </c>
      <c r="DH41" t="s">
        <v>134</v>
      </c>
      <c r="DI41" t="s">
        <v>135</v>
      </c>
      <c r="DJ41" t="s">
        <v>136</v>
      </c>
      <c r="DK41" t="s">
        <v>137</v>
      </c>
      <c r="DL41" t="s">
        <v>69</v>
      </c>
      <c r="DM41" t="s">
        <v>69</v>
      </c>
      <c r="DN41" t="s">
        <v>69</v>
      </c>
      <c r="DO41" t="s">
        <v>69</v>
      </c>
      <c r="DP41" t="s">
        <v>69</v>
      </c>
      <c r="DQ41" t="s">
        <v>69</v>
      </c>
      <c r="DS41">
        <v>15</v>
      </c>
      <c r="DT41">
        <v>30.67</v>
      </c>
      <c r="DU41">
        <v>6</v>
      </c>
      <c r="DV41">
        <v>0.43</v>
      </c>
      <c r="DW41" t="s">
        <v>69</v>
      </c>
      <c r="DX41" t="s">
        <v>132</v>
      </c>
      <c r="DY41" t="s">
        <v>133</v>
      </c>
      <c r="DZ41" t="s">
        <v>134</v>
      </c>
      <c r="EA41" t="s">
        <v>135</v>
      </c>
      <c r="EB41" t="s">
        <v>136</v>
      </c>
      <c r="EC41" t="s">
        <v>69</v>
      </c>
      <c r="ED41" t="s">
        <v>69</v>
      </c>
      <c r="EE41" t="s">
        <v>69</v>
      </c>
      <c r="EF41" t="s">
        <v>69</v>
      </c>
      <c r="EG41" t="s">
        <v>69</v>
      </c>
      <c r="EJ41">
        <v>2</v>
      </c>
      <c r="EK41">
        <v>78.67</v>
      </c>
      <c r="EL41">
        <v>6</v>
      </c>
      <c r="EM41">
        <v>1.24</v>
      </c>
      <c r="EN41" t="s">
        <v>131</v>
      </c>
      <c r="EO41" t="s">
        <v>132</v>
      </c>
      <c r="EP41" t="s">
        <v>133</v>
      </c>
      <c r="EQ41" t="s">
        <v>69</v>
      </c>
      <c r="ER41" t="s">
        <v>69</v>
      </c>
      <c r="ES41" t="s">
        <v>69</v>
      </c>
      <c r="EV41">
        <v>2</v>
      </c>
      <c r="EW41">
        <v>113.33</v>
      </c>
      <c r="EX41">
        <v>6</v>
      </c>
      <c r="EY41">
        <v>1.22</v>
      </c>
      <c r="EZ41" t="s">
        <v>131</v>
      </c>
      <c r="FA41" t="s">
        <v>69</v>
      </c>
      <c r="FB41" t="s">
        <v>69</v>
      </c>
    </row>
    <row r="42" spans="2:158" ht="13.5" customHeight="1" x14ac:dyDescent="0.25">
      <c r="B42" s="205" t="s">
        <v>390</v>
      </c>
      <c r="C42" s="205"/>
      <c r="D42" s="137">
        <v>4005</v>
      </c>
      <c r="E42" s="137">
        <v>3715</v>
      </c>
      <c r="F42" s="138">
        <v>1349</v>
      </c>
      <c r="G42" s="139">
        <v>6243</v>
      </c>
      <c r="H42" s="137">
        <v>4525</v>
      </c>
      <c r="I42" s="137">
        <v>5129</v>
      </c>
      <c r="J42" s="137">
        <v>4361</v>
      </c>
      <c r="K42" s="198">
        <v>2070</v>
      </c>
      <c r="L42" s="198"/>
      <c r="M42" s="91"/>
      <c r="N42" s="205" t="s">
        <v>390</v>
      </c>
      <c r="O42" s="205"/>
      <c r="P42">
        <v>2070</v>
      </c>
      <c r="BK42">
        <v>25</v>
      </c>
      <c r="BL42">
        <v>7197.57</v>
      </c>
      <c r="BM42">
        <v>21</v>
      </c>
      <c r="BN42">
        <v>380.22</v>
      </c>
      <c r="BO42" t="s">
        <v>131</v>
      </c>
      <c r="BP42" t="s">
        <v>132</v>
      </c>
      <c r="BQ42" t="s">
        <v>133</v>
      </c>
      <c r="BR42" t="s">
        <v>134</v>
      </c>
      <c r="BS42" t="s">
        <v>135</v>
      </c>
      <c r="BT42" t="s">
        <v>136</v>
      </c>
      <c r="BU42" t="s">
        <v>69</v>
      </c>
      <c r="BV42" t="s">
        <v>69</v>
      </c>
      <c r="BW42" t="s">
        <v>69</v>
      </c>
      <c r="BX42" t="s">
        <v>69</v>
      </c>
      <c r="BY42" t="s">
        <v>69</v>
      </c>
      <c r="CA42">
        <v>30</v>
      </c>
      <c r="CB42">
        <v>191.75</v>
      </c>
      <c r="CC42">
        <v>12</v>
      </c>
      <c r="CD42">
        <v>8.8699999999999992</v>
      </c>
      <c r="CE42" t="s">
        <v>131</v>
      </c>
      <c r="CF42" t="s">
        <v>132</v>
      </c>
      <c r="CG42" t="s">
        <v>133</v>
      </c>
      <c r="CH42" t="s">
        <v>134</v>
      </c>
      <c r="CI42" t="s">
        <v>135</v>
      </c>
      <c r="CJ42" t="s">
        <v>136</v>
      </c>
      <c r="CK42" t="s">
        <v>69</v>
      </c>
      <c r="CL42" t="s">
        <v>69</v>
      </c>
      <c r="CM42" t="s">
        <v>69</v>
      </c>
      <c r="CN42" t="s">
        <v>69</v>
      </c>
      <c r="CO42" t="s">
        <v>69</v>
      </c>
      <c r="CQ42">
        <v>19</v>
      </c>
      <c r="CR42">
        <v>46.74</v>
      </c>
      <c r="CS42">
        <v>12</v>
      </c>
      <c r="CT42">
        <v>2.19</v>
      </c>
      <c r="CU42" t="s">
        <v>131</v>
      </c>
      <c r="CV42" t="s">
        <v>132</v>
      </c>
      <c r="CW42" t="s">
        <v>133</v>
      </c>
      <c r="CX42" t="s">
        <v>134</v>
      </c>
      <c r="CY42" t="s">
        <v>135</v>
      </c>
      <c r="DA42">
        <v>7</v>
      </c>
      <c r="DB42">
        <v>99.93</v>
      </c>
      <c r="DC42">
        <v>8</v>
      </c>
      <c r="DD42">
        <v>2.62</v>
      </c>
      <c r="DE42" t="s">
        <v>69</v>
      </c>
      <c r="DF42" t="s">
        <v>69</v>
      </c>
      <c r="DG42" t="s">
        <v>133</v>
      </c>
      <c r="DH42" t="s">
        <v>134</v>
      </c>
      <c r="DI42" t="s">
        <v>135</v>
      </c>
      <c r="DJ42" t="s">
        <v>136</v>
      </c>
      <c r="DK42" t="s">
        <v>137</v>
      </c>
      <c r="DL42" t="s">
        <v>138</v>
      </c>
      <c r="DM42" t="s">
        <v>69</v>
      </c>
      <c r="DN42" t="s">
        <v>69</v>
      </c>
      <c r="DO42" t="s">
        <v>69</v>
      </c>
      <c r="DP42" t="s">
        <v>69</v>
      </c>
      <c r="DQ42" t="s">
        <v>69</v>
      </c>
      <c r="DS42">
        <v>5</v>
      </c>
      <c r="DT42">
        <v>30.67</v>
      </c>
      <c r="DU42">
        <v>6</v>
      </c>
      <c r="DV42">
        <v>0.43</v>
      </c>
      <c r="DW42" t="s">
        <v>69</v>
      </c>
      <c r="DX42" t="s">
        <v>132</v>
      </c>
      <c r="DY42" t="s">
        <v>133</v>
      </c>
      <c r="DZ42" t="s">
        <v>134</v>
      </c>
      <c r="EA42" t="s">
        <v>135</v>
      </c>
      <c r="EB42" t="s">
        <v>136</v>
      </c>
      <c r="EC42" t="s">
        <v>69</v>
      </c>
      <c r="ED42" t="s">
        <v>69</v>
      </c>
      <c r="EE42" t="s">
        <v>69</v>
      </c>
      <c r="EF42" t="s">
        <v>69</v>
      </c>
      <c r="EG42" t="s">
        <v>69</v>
      </c>
      <c r="EJ42">
        <v>22</v>
      </c>
      <c r="EK42">
        <v>78.33</v>
      </c>
      <c r="EL42">
        <v>6</v>
      </c>
      <c r="EM42">
        <v>1.24</v>
      </c>
      <c r="EN42" t="s">
        <v>131</v>
      </c>
      <c r="EO42" t="s">
        <v>132</v>
      </c>
      <c r="EP42" t="s">
        <v>133</v>
      </c>
      <c r="EQ42" t="s">
        <v>69</v>
      </c>
      <c r="ER42" t="s">
        <v>69</v>
      </c>
      <c r="ES42" t="s">
        <v>69</v>
      </c>
      <c r="EV42">
        <v>34</v>
      </c>
      <c r="EW42">
        <v>113.33</v>
      </c>
      <c r="EX42">
        <v>6</v>
      </c>
      <c r="EY42">
        <v>1.22</v>
      </c>
      <c r="EZ42" t="s">
        <v>131</v>
      </c>
      <c r="FA42" t="s">
        <v>69</v>
      </c>
      <c r="FB42" t="s">
        <v>69</v>
      </c>
    </row>
    <row r="43" spans="2:158" ht="13.5" customHeight="1" x14ac:dyDescent="0.25">
      <c r="B43" s="205" t="s">
        <v>391</v>
      </c>
      <c r="C43" s="205"/>
      <c r="D43" s="140">
        <v>16</v>
      </c>
      <c r="E43" s="141">
        <v>19.100000000000001</v>
      </c>
      <c r="F43" s="141">
        <v>8.85</v>
      </c>
      <c r="G43" s="142">
        <v>28.67</v>
      </c>
      <c r="H43" s="141">
        <v>17.45</v>
      </c>
      <c r="I43" s="141">
        <v>20.12</v>
      </c>
      <c r="J43" s="141">
        <v>24.01</v>
      </c>
      <c r="K43" s="198">
        <v>26.48</v>
      </c>
      <c r="L43" s="198"/>
      <c r="M43" s="92"/>
      <c r="N43" s="205" t="s">
        <v>391</v>
      </c>
      <c r="O43" s="205"/>
      <c r="P43">
        <v>26.48</v>
      </c>
      <c r="BK43">
        <v>33</v>
      </c>
      <c r="BL43">
        <v>7095.71</v>
      </c>
      <c r="BM43">
        <v>21</v>
      </c>
      <c r="BN43">
        <v>380.22</v>
      </c>
      <c r="BO43" t="s">
        <v>131</v>
      </c>
      <c r="BP43" t="s">
        <v>132</v>
      </c>
      <c r="BQ43" t="s">
        <v>133</v>
      </c>
      <c r="BR43" t="s">
        <v>134</v>
      </c>
      <c r="BS43" t="s">
        <v>135</v>
      </c>
      <c r="BT43" t="s">
        <v>136</v>
      </c>
      <c r="BU43" t="s">
        <v>137</v>
      </c>
      <c r="BV43" t="s">
        <v>69</v>
      </c>
      <c r="BW43" t="s">
        <v>69</v>
      </c>
      <c r="BX43" t="s">
        <v>69</v>
      </c>
      <c r="BY43" t="s">
        <v>69</v>
      </c>
      <c r="CA43">
        <v>34</v>
      </c>
      <c r="CB43">
        <v>190.58</v>
      </c>
      <c r="CC43">
        <v>12</v>
      </c>
      <c r="CD43">
        <v>8.8699999999999992</v>
      </c>
      <c r="CE43" t="s">
        <v>131</v>
      </c>
      <c r="CF43" t="s">
        <v>132</v>
      </c>
      <c r="CG43" t="s">
        <v>133</v>
      </c>
      <c r="CH43" t="s">
        <v>134</v>
      </c>
      <c r="CI43" t="s">
        <v>135</v>
      </c>
      <c r="CJ43" t="s">
        <v>136</v>
      </c>
      <c r="CK43" t="s">
        <v>137</v>
      </c>
      <c r="CL43" t="s">
        <v>69</v>
      </c>
      <c r="CM43" t="s">
        <v>69</v>
      </c>
      <c r="CN43" t="s">
        <v>69</v>
      </c>
      <c r="CO43" t="s">
        <v>69</v>
      </c>
      <c r="CQ43">
        <v>22</v>
      </c>
      <c r="CR43">
        <v>46.36</v>
      </c>
      <c r="CS43">
        <v>12</v>
      </c>
      <c r="CT43">
        <v>2.19</v>
      </c>
      <c r="CU43" t="s">
        <v>69</v>
      </c>
      <c r="CV43" t="s">
        <v>132</v>
      </c>
      <c r="CW43" t="s">
        <v>133</v>
      </c>
      <c r="CX43" t="s">
        <v>134</v>
      </c>
      <c r="CY43" t="s">
        <v>135</v>
      </c>
      <c r="DA43">
        <v>8</v>
      </c>
      <c r="DB43">
        <v>96.12</v>
      </c>
      <c r="DC43">
        <v>9</v>
      </c>
      <c r="DD43">
        <v>2.4700000000000002</v>
      </c>
      <c r="DE43" t="s">
        <v>69</v>
      </c>
      <c r="DF43" t="s">
        <v>69</v>
      </c>
      <c r="DG43" t="s">
        <v>133</v>
      </c>
      <c r="DH43" t="s">
        <v>134</v>
      </c>
      <c r="DI43" t="s">
        <v>135</v>
      </c>
      <c r="DJ43" t="s">
        <v>136</v>
      </c>
      <c r="DK43" t="s">
        <v>137</v>
      </c>
      <c r="DL43" t="s">
        <v>138</v>
      </c>
      <c r="DM43" t="s">
        <v>139</v>
      </c>
      <c r="DN43" t="s">
        <v>69</v>
      </c>
      <c r="DO43" t="s">
        <v>69</v>
      </c>
      <c r="DP43" t="s">
        <v>69</v>
      </c>
      <c r="DQ43" t="s">
        <v>69</v>
      </c>
      <c r="DS43">
        <v>11</v>
      </c>
      <c r="DT43">
        <v>30.63</v>
      </c>
      <c r="DU43">
        <v>6</v>
      </c>
      <c r="DV43">
        <v>0.43</v>
      </c>
      <c r="DW43" t="s">
        <v>69</v>
      </c>
      <c r="DX43" t="s">
        <v>132</v>
      </c>
      <c r="DY43" t="s">
        <v>133</v>
      </c>
      <c r="DZ43" t="s">
        <v>134</v>
      </c>
      <c r="EA43" t="s">
        <v>135</v>
      </c>
      <c r="EB43" t="s">
        <v>136</v>
      </c>
      <c r="EC43" t="s">
        <v>69</v>
      </c>
      <c r="ED43" t="s">
        <v>69</v>
      </c>
      <c r="EE43" t="s">
        <v>69</v>
      </c>
      <c r="EF43" t="s">
        <v>69</v>
      </c>
      <c r="EG43" t="s">
        <v>69</v>
      </c>
      <c r="EJ43">
        <v>33</v>
      </c>
      <c r="EK43">
        <v>78.17</v>
      </c>
      <c r="EL43">
        <v>6</v>
      </c>
      <c r="EM43">
        <v>1.24</v>
      </c>
      <c r="EN43" t="s">
        <v>131</v>
      </c>
      <c r="EO43" t="s">
        <v>132</v>
      </c>
      <c r="EP43" t="s">
        <v>133</v>
      </c>
      <c r="EQ43" t="s">
        <v>69</v>
      </c>
      <c r="ER43" t="s">
        <v>69</v>
      </c>
      <c r="ES43" t="s">
        <v>69</v>
      </c>
      <c r="EV43">
        <v>3</v>
      </c>
      <c r="EW43">
        <v>112.83</v>
      </c>
      <c r="EX43">
        <v>6</v>
      </c>
      <c r="EY43">
        <v>1.22</v>
      </c>
      <c r="EZ43" t="s">
        <v>131</v>
      </c>
      <c r="FA43" t="s">
        <v>69</v>
      </c>
      <c r="FB43" t="s">
        <v>69</v>
      </c>
    </row>
    <row r="44" spans="2:158" ht="13.5" customHeight="1" x14ac:dyDescent="0.25">
      <c r="B44" s="199" t="s">
        <v>441</v>
      </c>
      <c r="C44" s="199"/>
      <c r="D44" s="140">
        <v>0.8</v>
      </c>
      <c r="E44" s="140">
        <v>0.74</v>
      </c>
      <c r="F44" s="140">
        <v>0.84</v>
      </c>
      <c r="G44" s="142">
        <v>0.64</v>
      </c>
      <c r="H44" s="140">
        <v>0.71</v>
      </c>
      <c r="I44" s="140">
        <v>0.68</v>
      </c>
      <c r="J44" s="140">
        <v>0.71</v>
      </c>
      <c r="K44" s="198">
        <v>0.48</v>
      </c>
      <c r="L44" s="198"/>
      <c r="M44" s="93"/>
      <c r="N44" s="199" t="s">
        <v>441</v>
      </c>
      <c r="O44" s="199"/>
      <c r="P44">
        <v>0.48</v>
      </c>
      <c r="BK44">
        <v>26</v>
      </c>
      <c r="BL44">
        <v>7082.1</v>
      </c>
      <c r="BM44">
        <v>21</v>
      </c>
      <c r="BN44">
        <v>380.22</v>
      </c>
      <c r="BO44" t="s">
        <v>131</v>
      </c>
      <c r="BP44" t="s">
        <v>132</v>
      </c>
      <c r="BQ44" t="s">
        <v>133</v>
      </c>
      <c r="BR44" t="s">
        <v>134</v>
      </c>
      <c r="BS44" t="s">
        <v>135</v>
      </c>
      <c r="BT44" t="s">
        <v>136</v>
      </c>
      <c r="BU44" t="s">
        <v>137</v>
      </c>
      <c r="BV44" t="s">
        <v>69</v>
      </c>
      <c r="BW44" t="s">
        <v>69</v>
      </c>
      <c r="BX44" t="s">
        <v>69</v>
      </c>
      <c r="BY44" t="s">
        <v>69</v>
      </c>
      <c r="CA44">
        <v>33</v>
      </c>
      <c r="CB44">
        <v>190.33</v>
      </c>
      <c r="CC44">
        <v>12</v>
      </c>
      <c r="CD44">
        <v>8.8699999999999992</v>
      </c>
      <c r="CE44" t="s">
        <v>131</v>
      </c>
      <c r="CF44" t="s">
        <v>132</v>
      </c>
      <c r="CG44" t="s">
        <v>133</v>
      </c>
      <c r="CH44" t="s">
        <v>134</v>
      </c>
      <c r="CI44" t="s">
        <v>135</v>
      </c>
      <c r="CJ44" t="s">
        <v>136</v>
      </c>
      <c r="CK44" t="s">
        <v>137</v>
      </c>
      <c r="CL44" t="s">
        <v>69</v>
      </c>
      <c r="CM44" t="s">
        <v>69</v>
      </c>
      <c r="CN44" t="s">
        <v>69</v>
      </c>
      <c r="CO44" t="s">
        <v>69</v>
      </c>
      <c r="CQ44">
        <v>7</v>
      </c>
      <c r="CR44">
        <v>45.91</v>
      </c>
      <c r="CS44">
        <v>11</v>
      </c>
      <c r="CT44">
        <v>2.29</v>
      </c>
      <c r="CU44" t="s">
        <v>69</v>
      </c>
      <c r="CV44" t="s">
        <v>132</v>
      </c>
      <c r="CW44" t="s">
        <v>133</v>
      </c>
      <c r="CX44" t="s">
        <v>134</v>
      </c>
      <c r="CY44" t="s">
        <v>135</v>
      </c>
      <c r="DA44">
        <v>21</v>
      </c>
      <c r="DB44">
        <v>95.4</v>
      </c>
      <c r="DC44">
        <v>9</v>
      </c>
      <c r="DD44">
        <v>2.4700000000000002</v>
      </c>
      <c r="DE44" t="s">
        <v>69</v>
      </c>
      <c r="DF44" t="s">
        <v>69</v>
      </c>
      <c r="DG44" t="s">
        <v>133</v>
      </c>
      <c r="DH44" t="s">
        <v>134</v>
      </c>
      <c r="DI44" t="s">
        <v>135</v>
      </c>
      <c r="DJ44" t="s">
        <v>136</v>
      </c>
      <c r="DK44" t="s">
        <v>137</v>
      </c>
      <c r="DL44" t="s">
        <v>138</v>
      </c>
      <c r="DM44" t="s">
        <v>139</v>
      </c>
      <c r="DN44" t="s">
        <v>140</v>
      </c>
      <c r="DO44" t="s">
        <v>69</v>
      </c>
      <c r="DP44" t="s">
        <v>69</v>
      </c>
      <c r="DQ44" t="s">
        <v>69</v>
      </c>
      <c r="DS44">
        <v>21</v>
      </c>
      <c r="DT44">
        <v>30.3</v>
      </c>
      <c r="DU44">
        <v>6</v>
      </c>
      <c r="DV44">
        <v>0.43</v>
      </c>
      <c r="DW44" t="s">
        <v>69</v>
      </c>
      <c r="DX44" t="s">
        <v>69</v>
      </c>
      <c r="DY44" t="s">
        <v>133</v>
      </c>
      <c r="DZ44" t="s">
        <v>134</v>
      </c>
      <c r="EA44" t="s">
        <v>135</v>
      </c>
      <c r="EB44" t="s">
        <v>136</v>
      </c>
      <c r="EC44" t="s">
        <v>137</v>
      </c>
      <c r="ED44" t="s">
        <v>69</v>
      </c>
      <c r="EE44" t="s">
        <v>69</v>
      </c>
      <c r="EF44" t="s">
        <v>69</v>
      </c>
      <c r="EG44" t="s">
        <v>69</v>
      </c>
      <c r="EJ44">
        <v>21</v>
      </c>
      <c r="EK44">
        <v>78.17</v>
      </c>
      <c r="EL44">
        <v>6</v>
      </c>
      <c r="EM44">
        <v>1.24</v>
      </c>
      <c r="EN44" t="s">
        <v>131</v>
      </c>
      <c r="EO44" t="s">
        <v>132</v>
      </c>
      <c r="EP44" t="s">
        <v>133</v>
      </c>
      <c r="EQ44" t="s">
        <v>69</v>
      </c>
      <c r="ER44" t="s">
        <v>69</v>
      </c>
      <c r="ES44" t="s">
        <v>69</v>
      </c>
      <c r="EV44">
        <v>5</v>
      </c>
      <c r="EW44">
        <v>112.67</v>
      </c>
      <c r="EX44">
        <v>6</v>
      </c>
      <c r="EY44">
        <v>1.22</v>
      </c>
      <c r="EZ44" t="s">
        <v>131</v>
      </c>
      <c r="FA44" t="s">
        <v>69</v>
      </c>
      <c r="FB44" t="s">
        <v>69</v>
      </c>
    </row>
    <row r="45" spans="2:158" ht="13.5" customHeight="1" x14ac:dyDescent="0.25">
      <c r="B45" s="199" t="s">
        <v>392</v>
      </c>
      <c r="C45" s="199"/>
      <c r="D45" s="137"/>
      <c r="E45" s="137"/>
      <c r="F45" s="143"/>
      <c r="G45" s="137"/>
      <c r="H45" s="137"/>
      <c r="I45" s="137"/>
      <c r="J45" s="130"/>
      <c r="K45" s="207" t="s">
        <v>389</v>
      </c>
      <c r="L45" s="207"/>
      <c r="M45" s="91"/>
      <c r="N45" s="199" t="s">
        <v>392</v>
      </c>
      <c r="O45" s="199"/>
      <c r="P45" t="s">
        <v>116</v>
      </c>
      <c r="BK45">
        <v>20</v>
      </c>
      <c r="BL45">
        <v>7056.43</v>
      </c>
      <c r="BM45">
        <v>21</v>
      </c>
      <c r="BN45">
        <v>380.22</v>
      </c>
      <c r="BO45" t="s">
        <v>131</v>
      </c>
      <c r="BP45" t="s">
        <v>132</v>
      </c>
      <c r="BQ45" t="s">
        <v>133</v>
      </c>
      <c r="BR45" t="s">
        <v>134</v>
      </c>
      <c r="BS45" t="s">
        <v>135</v>
      </c>
      <c r="BT45" t="s">
        <v>136</v>
      </c>
      <c r="BU45" t="s">
        <v>137</v>
      </c>
      <c r="BV45" t="s">
        <v>69</v>
      </c>
      <c r="BW45" t="s">
        <v>69</v>
      </c>
      <c r="BX45" t="s">
        <v>69</v>
      </c>
      <c r="BY45" t="s">
        <v>69</v>
      </c>
      <c r="CA45">
        <v>7</v>
      </c>
      <c r="CB45">
        <v>187.09</v>
      </c>
      <c r="CC45">
        <v>11</v>
      </c>
      <c r="CD45">
        <v>9.27</v>
      </c>
      <c r="CE45" t="s">
        <v>131</v>
      </c>
      <c r="CF45" t="s">
        <v>132</v>
      </c>
      <c r="CG45" t="s">
        <v>133</v>
      </c>
      <c r="CH45" t="s">
        <v>134</v>
      </c>
      <c r="CI45" t="s">
        <v>135</v>
      </c>
      <c r="CJ45" t="s">
        <v>136</v>
      </c>
      <c r="CK45" t="s">
        <v>137</v>
      </c>
      <c r="CL45" t="s">
        <v>138</v>
      </c>
      <c r="CM45" t="s">
        <v>69</v>
      </c>
      <c r="CN45" t="s">
        <v>69</v>
      </c>
      <c r="CO45" t="s">
        <v>69</v>
      </c>
      <c r="CQ45">
        <v>28</v>
      </c>
      <c r="CR45">
        <v>45.69</v>
      </c>
      <c r="CS45">
        <v>12</v>
      </c>
      <c r="CT45">
        <v>2.19</v>
      </c>
      <c r="CU45" t="s">
        <v>69</v>
      </c>
      <c r="CV45" t="s">
        <v>132</v>
      </c>
      <c r="CW45" t="s">
        <v>133</v>
      </c>
      <c r="CX45" t="s">
        <v>134</v>
      </c>
      <c r="CY45" t="s">
        <v>135</v>
      </c>
      <c r="DA45">
        <v>20</v>
      </c>
      <c r="DB45">
        <v>95.1</v>
      </c>
      <c r="DC45">
        <v>9</v>
      </c>
      <c r="DD45">
        <v>2.4700000000000002</v>
      </c>
      <c r="DE45" t="s">
        <v>69</v>
      </c>
      <c r="DF45" t="s">
        <v>69</v>
      </c>
      <c r="DG45" t="s">
        <v>133</v>
      </c>
      <c r="DH45" t="s">
        <v>134</v>
      </c>
      <c r="DI45" t="s">
        <v>135</v>
      </c>
      <c r="DJ45" t="s">
        <v>136</v>
      </c>
      <c r="DK45" t="s">
        <v>137</v>
      </c>
      <c r="DL45" t="s">
        <v>138</v>
      </c>
      <c r="DM45" t="s">
        <v>139</v>
      </c>
      <c r="DN45" t="s">
        <v>140</v>
      </c>
      <c r="DO45" t="s">
        <v>69</v>
      </c>
      <c r="DP45" t="s">
        <v>69</v>
      </c>
      <c r="DQ45" t="s">
        <v>69</v>
      </c>
      <c r="DS45">
        <v>29</v>
      </c>
      <c r="DT45">
        <v>30.15</v>
      </c>
      <c r="DU45">
        <v>6</v>
      </c>
      <c r="DV45">
        <v>0.43</v>
      </c>
      <c r="DW45" t="s">
        <v>69</v>
      </c>
      <c r="DX45" t="s">
        <v>69</v>
      </c>
      <c r="DY45" t="s">
        <v>133</v>
      </c>
      <c r="DZ45" t="s">
        <v>134</v>
      </c>
      <c r="EA45" t="s">
        <v>135</v>
      </c>
      <c r="EB45" t="s">
        <v>136</v>
      </c>
      <c r="EC45" t="s">
        <v>137</v>
      </c>
      <c r="ED45" t="s">
        <v>138</v>
      </c>
      <c r="EE45" t="s">
        <v>69</v>
      </c>
      <c r="EF45" t="s">
        <v>69</v>
      </c>
      <c r="EG45" t="s">
        <v>69</v>
      </c>
      <c r="EJ45">
        <v>24</v>
      </c>
      <c r="EK45">
        <v>77.83</v>
      </c>
      <c r="EL45">
        <v>6</v>
      </c>
      <c r="EM45">
        <v>1.24</v>
      </c>
      <c r="EN45" t="s">
        <v>131</v>
      </c>
      <c r="EO45" t="s">
        <v>132</v>
      </c>
      <c r="EP45" t="s">
        <v>133</v>
      </c>
      <c r="EQ45" t="s">
        <v>69</v>
      </c>
      <c r="ER45" t="s">
        <v>69</v>
      </c>
      <c r="ES45" t="s">
        <v>69</v>
      </c>
      <c r="EV45">
        <v>25</v>
      </c>
      <c r="EW45">
        <v>112.5</v>
      </c>
      <c r="EX45">
        <v>6</v>
      </c>
      <c r="EY45">
        <v>1.22</v>
      </c>
      <c r="EZ45" t="s">
        <v>131</v>
      </c>
      <c r="FA45" t="s">
        <v>69</v>
      </c>
      <c r="FB45" t="s">
        <v>69</v>
      </c>
    </row>
    <row r="46" spans="2:158" ht="13.5" customHeight="1" x14ac:dyDescent="0.25">
      <c r="B46" s="199" t="s">
        <v>393</v>
      </c>
      <c r="C46" s="199"/>
      <c r="D46" s="137"/>
      <c r="E46" s="137"/>
      <c r="F46" s="143"/>
      <c r="G46" s="137"/>
      <c r="H46" s="137"/>
      <c r="I46" s="137"/>
      <c r="J46" s="130"/>
      <c r="K46" s="207" t="s">
        <v>389</v>
      </c>
      <c r="L46" s="207"/>
      <c r="M46" s="91"/>
      <c r="N46" s="199" t="s">
        <v>393</v>
      </c>
      <c r="O46" s="199"/>
      <c r="P46">
        <v>1E-4</v>
      </c>
      <c r="BK46">
        <v>31</v>
      </c>
      <c r="BL46">
        <v>6999.24</v>
      </c>
      <c r="BM46">
        <v>21</v>
      </c>
      <c r="BN46">
        <v>380.22</v>
      </c>
      <c r="BO46" t="s">
        <v>131</v>
      </c>
      <c r="BP46" t="s">
        <v>132</v>
      </c>
      <c r="BQ46" t="s">
        <v>133</v>
      </c>
      <c r="BR46" t="s">
        <v>134</v>
      </c>
      <c r="BS46" t="s">
        <v>135</v>
      </c>
      <c r="BT46" t="s">
        <v>136</v>
      </c>
      <c r="BU46" t="s">
        <v>137</v>
      </c>
      <c r="BV46" t="s">
        <v>138</v>
      </c>
      <c r="BW46" t="s">
        <v>69</v>
      </c>
      <c r="BX46" t="s">
        <v>69</v>
      </c>
      <c r="BY46" t="s">
        <v>69</v>
      </c>
      <c r="CA46">
        <v>25</v>
      </c>
      <c r="CB46">
        <v>185.83</v>
      </c>
      <c r="CC46">
        <v>12</v>
      </c>
      <c r="CD46">
        <v>8.8699999999999992</v>
      </c>
      <c r="CE46" t="s">
        <v>131</v>
      </c>
      <c r="CF46" t="s">
        <v>132</v>
      </c>
      <c r="CG46" t="s">
        <v>133</v>
      </c>
      <c r="CH46" t="s">
        <v>134</v>
      </c>
      <c r="CI46" t="s">
        <v>135</v>
      </c>
      <c r="CJ46" t="s">
        <v>136</v>
      </c>
      <c r="CK46" t="s">
        <v>137</v>
      </c>
      <c r="CL46" t="s">
        <v>138</v>
      </c>
      <c r="CM46" t="s">
        <v>69</v>
      </c>
      <c r="CN46" t="s">
        <v>69</v>
      </c>
      <c r="CO46" t="s">
        <v>69</v>
      </c>
      <c r="CQ46">
        <v>20</v>
      </c>
      <c r="CR46">
        <v>45.68</v>
      </c>
      <c r="CS46">
        <v>12</v>
      </c>
      <c r="CT46">
        <v>2.19</v>
      </c>
      <c r="CU46" t="s">
        <v>69</v>
      </c>
      <c r="CV46" t="s">
        <v>132</v>
      </c>
      <c r="CW46" t="s">
        <v>133</v>
      </c>
      <c r="CX46" t="s">
        <v>134</v>
      </c>
      <c r="CY46" t="s">
        <v>135</v>
      </c>
      <c r="DA46">
        <v>4</v>
      </c>
      <c r="DB46">
        <v>92.82</v>
      </c>
      <c r="DC46">
        <v>9</v>
      </c>
      <c r="DD46">
        <v>2.4700000000000002</v>
      </c>
      <c r="DE46" t="s">
        <v>69</v>
      </c>
      <c r="DF46" t="s">
        <v>69</v>
      </c>
      <c r="DG46" t="s">
        <v>69</v>
      </c>
      <c r="DH46" t="s">
        <v>134</v>
      </c>
      <c r="DI46" t="s">
        <v>135</v>
      </c>
      <c r="DJ46" t="s">
        <v>136</v>
      </c>
      <c r="DK46" t="s">
        <v>137</v>
      </c>
      <c r="DL46" t="s">
        <v>138</v>
      </c>
      <c r="DM46" t="s">
        <v>139</v>
      </c>
      <c r="DN46" t="s">
        <v>140</v>
      </c>
      <c r="DO46" t="s">
        <v>141</v>
      </c>
      <c r="DP46" t="s">
        <v>69</v>
      </c>
      <c r="DQ46" t="s">
        <v>69</v>
      </c>
      <c r="DS46">
        <v>8</v>
      </c>
      <c r="DT46">
        <v>30</v>
      </c>
      <c r="DU46">
        <v>6</v>
      </c>
      <c r="DV46">
        <v>0.43</v>
      </c>
      <c r="DW46" t="s">
        <v>69</v>
      </c>
      <c r="DX46" t="s">
        <v>69</v>
      </c>
      <c r="DY46" t="s">
        <v>133</v>
      </c>
      <c r="DZ46" t="s">
        <v>134</v>
      </c>
      <c r="EA46" t="s">
        <v>135</v>
      </c>
      <c r="EB46" t="s">
        <v>136</v>
      </c>
      <c r="EC46" t="s">
        <v>137</v>
      </c>
      <c r="ED46" t="s">
        <v>138</v>
      </c>
      <c r="EE46" t="s">
        <v>69</v>
      </c>
      <c r="EF46" t="s">
        <v>69</v>
      </c>
      <c r="EG46" t="s">
        <v>69</v>
      </c>
      <c r="EJ46">
        <v>4</v>
      </c>
      <c r="EK46">
        <v>77.83</v>
      </c>
      <c r="EL46">
        <v>6</v>
      </c>
      <c r="EM46">
        <v>1.24</v>
      </c>
      <c r="EN46" t="s">
        <v>131</v>
      </c>
      <c r="EO46" t="s">
        <v>132</v>
      </c>
      <c r="EP46" t="s">
        <v>133</v>
      </c>
      <c r="EQ46" t="s">
        <v>69</v>
      </c>
      <c r="ER46" t="s">
        <v>69</v>
      </c>
      <c r="ES46" t="s">
        <v>69</v>
      </c>
      <c r="EV46">
        <v>21</v>
      </c>
      <c r="EW46">
        <v>112.5</v>
      </c>
      <c r="EX46">
        <v>6</v>
      </c>
      <c r="EY46">
        <v>1.22</v>
      </c>
      <c r="EZ46" t="s">
        <v>131</v>
      </c>
      <c r="FA46" t="s">
        <v>69</v>
      </c>
      <c r="FB46" t="s">
        <v>69</v>
      </c>
    </row>
    <row r="47" spans="2:158" ht="13.5" customHeight="1" x14ac:dyDescent="0.25">
      <c r="B47" s="206" t="s">
        <v>394</v>
      </c>
      <c r="C47" s="206"/>
      <c r="D47" s="144"/>
      <c r="E47" s="144"/>
      <c r="F47" s="145"/>
      <c r="G47" s="145"/>
      <c r="H47" s="145"/>
      <c r="I47" s="145"/>
      <c r="J47" s="134"/>
      <c r="K47" s="197">
        <v>700</v>
      </c>
      <c r="L47" s="197"/>
      <c r="M47" s="94"/>
      <c r="N47" s="206" t="s">
        <v>394</v>
      </c>
      <c r="O47" s="206"/>
      <c r="P47">
        <v>700</v>
      </c>
      <c r="BK47">
        <v>3</v>
      </c>
      <c r="BL47">
        <v>6984.33</v>
      </c>
      <c r="BM47">
        <v>21</v>
      </c>
      <c r="BN47">
        <v>380.22</v>
      </c>
      <c r="BO47" t="s">
        <v>131</v>
      </c>
      <c r="BP47" t="s">
        <v>132</v>
      </c>
      <c r="BQ47" t="s">
        <v>133</v>
      </c>
      <c r="BR47" t="s">
        <v>134</v>
      </c>
      <c r="BS47" t="s">
        <v>135</v>
      </c>
      <c r="BT47" t="s">
        <v>136</v>
      </c>
      <c r="BU47" t="s">
        <v>137</v>
      </c>
      <c r="BV47" t="s">
        <v>138</v>
      </c>
      <c r="BW47" t="s">
        <v>139</v>
      </c>
      <c r="BX47" t="s">
        <v>69</v>
      </c>
      <c r="BY47" t="s">
        <v>69</v>
      </c>
      <c r="CA47">
        <v>5</v>
      </c>
      <c r="CB47">
        <v>184.83</v>
      </c>
      <c r="CC47">
        <v>12</v>
      </c>
      <c r="CD47">
        <v>8.8699999999999992</v>
      </c>
      <c r="CE47" t="s">
        <v>131</v>
      </c>
      <c r="CF47" t="s">
        <v>132</v>
      </c>
      <c r="CG47" t="s">
        <v>133</v>
      </c>
      <c r="CH47" t="s">
        <v>134</v>
      </c>
      <c r="CI47" t="s">
        <v>135</v>
      </c>
      <c r="CJ47" t="s">
        <v>136</v>
      </c>
      <c r="CK47" t="s">
        <v>137</v>
      </c>
      <c r="CL47" t="s">
        <v>138</v>
      </c>
      <c r="CM47" t="s">
        <v>69</v>
      </c>
      <c r="CN47" t="s">
        <v>69</v>
      </c>
      <c r="CO47" t="s">
        <v>69</v>
      </c>
      <c r="CQ47">
        <v>33</v>
      </c>
      <c r="CR47">
        <v>45.63</v>
      </c>
      <c r="CS47">
        <v>12</v>
      </c>
      <c r="CT47">
        <v>2.19</v>
      </c>
      <c r="CU47" t="s">
        <v>69</v>
      </c>
      <c r="CV47" t="s">
        <v>132</v>
      </c>
      <c r="CW47" t="s">
        <v>133</v>
      </c>
      <c r="CX47" t="s">
        <v>134</v>
      </c>
      <c r="CY47" t="s">
        <v>135</v>
      </c>
      <c r="DA47">
        <v>5</v>
      </c>
      <c r="DB47">
        <v>91.86</v>
      </c>
      <c r="DC47">
        <v>9</v>
      </c>
      <c r="DD47">
        <v>2.4700000000000002</v>
      </c>
      <c r="DE47" t="s">
        <v>69</v>
      </c>
      <c r="DF47" t="s">
        <v>69</v>
      </c>
      <c r="DG47" t="s">
        <v>69</v>
      </c>
      <c r="DH47" t="s">
        <v>69</v>
      </c>
      <c r="DI47" t="s">
        <v>135</v>
      </c>
      <c r="DJ47" t="s">
        <v>136</v>
      </c>
      <c r="DK47" t="s">
        <v>137</v>
      </c>
      <c r="DL47" t="s">
        <v>138</v>
      </c>
      <c r="DM47" t="s">
        <v>139</v>
      </c>
      <c r="DN47" t="s">
        <v>140</v>
      </c>
      <c r="DO47" t="s">
        <v>141</v>
      </c>
      <c r="DP47" t="s">
        <v>69</v>
      </c>
      <c r="DQ47" t="s">
        <v>69</v>
      </c>
      <c r="DS47">
        <v>26</v>
      </c>
      <c r="DT47">
        <v>29.98</v>
      </c>
      <c r="DU47">
        <v>6</v>
      </c>
      <c r="DV47">
        <v>0.43</v>
      </c>
      <c r="DW47" t="s">
        <v>69</v>
      </c>
      <c r="DX47" t="s">
        <v>69</v>
      </c>
      <c r="DY47" t="s">
        <v>133</v>
      </c>
      <c r="DZ47" t="s">
        <v>134</v>
      </c>
      <c r="EA47" t="s">
        <v>135</v>
      </c>
      <c r="EB47" t="s">
        <v>136</v>
      </c>
      <c r="EC47" t="s">
        <v>137</v>
      </c>
      <c r="ED47" t="s">
        <v>138</v>
      </c>
      <c r="EE47" t="s">
        <v>69</v>
      </c>
      <c r="EF47" t="s">
        <v>69</v>
      </c>
      <c r="EG47" t="s">
        <v>69</v>
      </c>
      <c r="EJ47">
        <v>31</v>
      </c>
      <c r="EK47">
        <v>77.67</v>
      </c>
      <c r="EL47">
        <v>6</v>
      </c>
      <c r="EM47">
        <v>1.24</v>
      </c>
      <c r="EN47" t="s">
        <v>131</v>
      </c>
      <c r="EO47" t="s">
        <v>132</v>
      </c>
      <c r="EP47" t="s">
        <v>133</v>
      </c>
      <c r="EQ47" t="s">
        <v>69</v>
      </c>
      <c r="ER47" t="s">
        <v>69</v>
      </c>
      <c r="ES47" t="s">
        <v>69</v>
      </c>
      <c r="EV47">
        <v>27</v>
      </c>
      <c r="EW47">
        <v>112.33</v>
      </c>
      <c r="EX47">
        <v>6</v>
      </c>
      <c r="EY47">
        <v>1.22</v>
      </c>
      <c r="EZ47" t="s">
        <v>131</v>
      </c>
      <c r="FA47" t="s">
        <v>69</v>
      </c>
      <c r="FB47" t="s">
        <v>69</v>
      </c>
    </row>
    <row r="48" spans="2:158" x14ac:dyDescent="0.25">
      <c r="BK48">
        <v>21</v>
      </c>
      <c r="BL48">
        <v>6972.24</v>
      </c>
      <c r="BM48">
        <v>21</v>
      </c>
      <c r="BN48">
        <v>380.22</v>
      </c>
      <c r="BO48" t="s">
        <v>131</v>
      </c>
      <c r="BP48" t="s">
        <v>132</v>
      </c>
      <c r="BQ48" t="s">
        <v>133</v>
      </c>
      <c r="BR48" t="s">
        <v>134</v>
      </c>
      <c r="BS48" t="s">
        <v>135</v>
      </c>
      <c r="BT48" t="s">
        <v>136</v>
      </c>
      <c r="BU48" t="s">
        <v>137</v>
      </c>
      <c r="BV48" t="s">
        <v>138</v>
      </c>
      <c r="BW48" t="s">
        <v>139</v>
      </c>
      <c r="BX48" t="s">
        <v>69</v>
      </c>
      <c r="BY48" t="s">
        <v>69</v>
      </c>
      <c r="CA48">
        <v>24</v>
      </c>
      <c r="CB48">
        <v>183</v>
      </c>
      <c r="CC48">
        <v>12</v>
      </c>
      <c r="CD48">
        <v>8.8699999999999992</v>
      </c>
      <c r="CE48" t="s">
        <v>131</v>
      </c>
      <c r="CF48" t="s">
        <v>132</v>
      </c>
      <c r="CG48" t="s">
        <v>133</v>
      </c>
      <c r="CH48" t="s">
        <v>134</v>
      </c>
      <c r="CI48" t="s">
        <v>135</v>
      </c>
      <c r="CJ48" t="s">
        <v>136</v>
      </c>
      <c r="CK48" t="s">
        <v>137</v>
      </c>
      <c r="CL48" t="s">
        <v>138</v>
      </c>
      <c r="CM48" t="s">
        <v>69</v>
      </c>
      <c r="CN48" t="s">
        <v>69</v>
      </c>
      <c r="CO48" t="s">
        <v>69</v>
      </c>
      <c r="CQ48">
        <v>15</v>
      </c>
      <c r="CR48">
        <v>45.38</v>
      </c>
      <c r="CS48">
        <v>12</v>
      </c>
      <c r="CT48">
        <v>2.19</v>
      </c>
      <c r="CU48" t="s">
        <v>69</v>
      </c>
      <c r="CV48" t="s">
        <v>132</v>
      </c>
      <c r="CW48" t="s">
        <v>133</v>
      </c>
      <c r="CX48" t="s">
        <v>134</v>
      </c>
      <c r="CY48" t="s">
        <v>135</v>
      </c>
      <c r="DA48">
        <v>23</v>
      </c>
      <c r="DB48">
        <v>90.4</v>
      </c>
      <c r="DC48">
        <v>9</v>
      </c>
      <c r="DD48">
        <v>2.4700000000000002</v>
      </c>
      <c r="DE48" t="s">
        <v>69</v>
      </c>
      <c r="DF48" t="s">
        <v>69</v>
      </c>
      <c r="DG48" t="s">
        <v>69</v>
      </c>
      <c r="DH48" t="s">
        <v>69</v>
      </c>
      <c r="DI48" t="s">
        <v>69</v>
      </c>
      <c r="DJ48" t="s">
        <v>136</v>
      </c>
      <c r="DK48" t="s">
        <v>137</v>
      </c>
      <c r="DL48" t="s">
        <v>138</v>
      </c>
      <c r="DM48" t="s">
        <v>139</v>
      </c>
      <c r="DN48" t="s">
        <v>140</v>
      </c>
      <c r="DO48" t="s">
        <v>141</v>
      </c>
      <c r="DP48" t="s">
        <v>142</v>
      </c>
      <c r="DQ48" t="s">
        <v>69</v>
      </c>
      <c r="DS48">
        <v>1</v>
      </c>
      <c r="DT48">
        <v>29.93</v>
      </c>
      <c r="DU48">
        <v>6</v>
      </c>
      <c r="DV48">
        <v>0.43</v>
      </c>
      <c r="DW48" t="s">
        <v>69</v>
      </c>
      <c r="DX48" t="s">
        <v>69</v>
      </c>
      <c r="DY48" t="s">
        <v>133</v>
      </c>
      <c r="DZ48" t="s">
        <v>134</v>
      </c>
      <c r="EA48" t="s">
        <v>135</v>
      </c>
      <c r="EB48" t="s">
        <v>136</v>
      </c>
      <c r="EC48" t="s">
        <v>137</v>
      </c>
      <c r="ED48" t="s">
        <v>138</v>
      </c>
      <c r="EE48" t="s">
        <v>69</v>
      </c>
      <c r="EF48" t="s">
        <v>69</v>
      </c>
      <c r="EG48" t="s">
        <v>69</v>
      </c>
      <c r="EJ48">
        <v>3</v>
      </c>
      <c r="EK48">
        <v>77.17</v>
      </c>
      <c r="EL48">
        <v>6</v>
      </c>
      <c r="EM48">
        <v>1.24</v>
      </c>
      <c r="EN48" t="s">
        <v>131</v>
      </c>
      <c r="EO48" t="s">
        <v>132</v>
      </c>
      <c r="EP48" t="s">
        <v>133</v>
      </c>
      <c r="EQ48" t="s">
        <v>69</v>
      </c>
      <c r="ER48" t="s">
        <v>69</v>
      </c>
      <c r="ES48" t="s">
        <v>69</v>
      </c>
      <c r="EV48">
        <v>31</v>
      </c>
      <c r="EW48">
        <v>112.33</v>
      </c>
      <c r="EX48">
        <v>6</v>
      </c>
      <c r="EY48">
        <v>1.22</v>
      </c>
      <c r="EZ48" t="s">
        <v>131</v>
      </c>
      <c r="FA48" t="s">
        <v>69</v>
      </c>
      <c r="FB48" t="s">
        <v>69</v>
      </c>
    </row>
    <row r="49" spans="2:158" x14ac:dyDescent="0.25">
      <c r="B49" t="s">
        <v>404</v>
      </c>
      <c r="BK49">
        <v>1</v>
      </c>
      <c r="BL49">
        <v>6763.67</v>
      </c>
      <c r="BM49">
        <v>21</v>
      </c>
      <c r="BN49" s="150">
        <v>380.22</v>
      </c>
      <c r="BO49" s="150" t="s">
        <v>131</v>
      </c>
      <c r="BP49" s="150" t="s">
        <v>132</v>
      </c>
      <c r="BQ49" s="150" t="s">
        <v>133</v>
      </c>
      <c r="BR49" t="s">
        <v>134</v>
      </c>
      <c r="BS49" t="s">
        <v>135</v>
      </c>
      <c r="BT49" t="s">
        <v>136</v>
      </c>
      <c r="BU49" t="s">
        <v>137</v>
      </c>
      <c r="BV49" t="s">
        <v>138</v>
      </c>
      <c r="BW49" t="s">
        <v>139</v>
      </c>
      <c r="BX49" t="s">
        <v>69</v>
      </c>
      <c r="BY49" t="s">
        <v>69</v>
      </c>
      <c r="CA49">
        <v>23</v>
      </c>
      <c r="CB49">
        <v>182.75</v>
      </c>
      <c r="CC49">
        <v>12</v>
      </c>
      <c r="CD49">
        <v>8.8699999999999992</v>
      </c>
      <c r="CE49" t="s">
        <v>131</v>
      </c>
      <c r="CF49" t="s">
        <v>132</v>
      </c>
      <c r="CG49" t="s">
        <v>133</v>
      </c>
      <c r="CH49" t="s">
        <v>134</v>
      </c>
      <c r="CI49" t="s">
        <v>135</v>
      </c>
      <c r="CJ49" t="s">
        <v>136</v>
      </c>
      <c r="CK49" t="s">
        <v>137</v>
      </c>
      <c r="CL49" t="s">
        <v>138</v>
      </c>
      <c r="CM49" t="s">
        <v>69</v>
      </c>
      <c r="CN49" t="s">
        <v>69</v>
      </c>
      <c r="CO49" t="s">
        <v>69</v>
      </c>
      <c r="CQ49">
        <v>14</v>
      </c>
      <c r="CR49">
        <v>45.36</v>
      </c>
      <c r="CS49">
        <v>12</v>
      </c>
      <c r="CT49">
        <v>2.19</v>
      </c>
      <c r="CU49" t="s">
        <v>69</v>
      </c>
      <c r="CV49" t="s">
        <v>132</v>
      </c>
      <c r="CW49" t="s">
        <v>133</v>
      </c>
      <c r="CX49" t="s">
        <v>134</v>
      </c>
      <c r="CY49" t="s">
        <v>135</v>
      </c>
      <c r="DA49">
        <v>13</v>
      </c>
      <c r="DB49">
        <v>89.57</v>
      </c>
      <c r="DC49">
        <v>9</v>
      </c>
      <c r="DD49">
        <v>2.4700000000000002</v>
      </c>
      <c r="DE49" t="s">
        <v>69</v>
      </c>
      <c r="DF49" t="s">
        <v>69</v>
      </c>
      <c r="DG49" t="s">
        <v>69</v>
      </c>
      <c r="DH49" t="s">
        <v>69</v>
      </c>
      <c r="DI49" t="s">
        <v>69</v>
      </c>
      <c r="DJ49" t="s">
        <v>69</v>
      </c>
      <c r="DK49" t="s">
        <v>137</v>
      </c>
      <c r="DL49" t="s">
        <v>138</v>
      </c>
      <c r="DM49" t="s">
        <v>139</v>
      </c>
      <c r="DN49" t="s">
        <v>140</v>
      </c>
      <c r="DO49" t="s">
        <v>141</v>
      </c>
      <c r="DP49" t="s">
        <v>142</v>
      </c>
      <c r="DQ49" t="s">
        <v>69</v>
      </c>
      <c r="DS49">
        <v>4</v>
      </c>
      <c r="DT49">
        <v>29.92</v>
      </c>
      <c r="DU49">
        <v>6</v>
      </c>
      <c r="DV49">
        <v>0.43</v>
      </c>
      <c r="DW49" t="s">
        <v>69</v>
      </c>
      <c r="DX49" t="s">
        <v>69</v>
      </c>
      <c r="DY49" t="s">
        <v>133</v>
      </c>
      <c r="DZ49" t="s">
        <v>134</v>
      </c>
      <c r="EA49" t="s">
        <v>135</v>
      </c>
      <c r="EB49" t="s">
        <v>136</v>
      </c>
      <c r="EC49" t="s">
        <v>137</v>
      </c>
      <c r="ED49" t="s">
        <v>138</v>
      </c>
      <c r="EE49" t="s">
        <v>69</v>
      </c>
      <c r="EF49" t="s">
        <v>69</v>
      </c>
      <c r="EG49" t="s">
        <v>69</v>
      </c>
      <c r="EJ49">
        <v>25</v>
      </c>
      <c r="EK49">
        <v>77</v>
      </c>
      <c r="EL49">
        <v>6</v>
      </c>
      <c r="EM49">
        <v>1.24</v>
      </c>
      <c r="EN49" t="s">
        <v>131</v>
      </c>
      <c r="EO49" t="s">
        <v>132</v>
      </c>
      <c r="EP49" t="s">
        <v>133</v>
      </c>
      <c r="EQ49" t="s">
        <v>69</v>
      </c>
      <c r="ER49" t="s">
        <v>69</v>
      </c>
      <c r="ES49" t="s">
        <v>69</v>
      </c>
      <c r="EV49">
        <v>6</v>
      </c>
      <c r="EW49">
        <v>111.67</v>
      </c>
      <c r="EX49">
        <v>6</v>
      </c>
      <c r="EY49">
        <v>1.22</v>
      </c>
      <c r="EZ49" t="s">
        <v>131</v>
      </c>
      <c r="FA49" t="s">
        <v>69</v>
      </c>
      <c r="FB49" t="s">
        <v>69</v>
      </c>
    </row>
    <row r="50" spans="2:158" x14ac:dyDescent="0.25"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BK50">
        <v>30</v>
      </c>
      <c r="BL50">
        <v>6705.33</v>
      </c>
      <c r="BM50">
        <v>21</v>
      </c>
      <c r="BN50" s="150">
        <v>380.22</v>
      </c>
      <c r="BO50" s="151" t="s">
        <v>131</v>
      </c>
      <c r="BP50" s="150" t="s">
        <v>132</v>
      </c>
      <c r="BQ50" s="151" t="s">
        <v>133</v>
      </c>
      <c r="BR50" t="s">
        <v>134</v>
      </c>
      <c r="BS50" t="s">
        <v>135</v>
      </c>
      <c r="BT50" t="s">
        <v>136</v>
      </c>
      <c r="BU50" t="s">
        <v>137</v>
      </c>
      <c r="BV50" t="s">
        <v>138</v>
      </c>
      <c r="BW50" t="s">
        <v>139</v>
      </c>
      <c r="BX50" t="s">
        <v>140</v>
      </c>
      <c r="BY50" t="s">
        <v>69</v>
      </c>
      <c r="CA50">
        <v>29</v>
      </c>
      <c r="CB50">
        <v>175.92</v>
      </c>
      <c r="CC50">
        <v>12</v>
      </c>
      <c r="CD50">
        <v>8.8699999999999992</v>
      </c>
      <c r="CE50" t="s">
        <v>131</v>
      </c>
      <c r="CF50" t="s">
        <v>132</v>
      </c>
      <c r="CG50" t="s">
        <v>133</v>
      </c>
      <c r="CH50" t="s">
        <v>134</v>
      </c>
      <c r="CI50" t="s">
        <v>135</v>
      </c>
      <c r="CJ50" t="s">
        <v>136</v>
      </c>
      <c r="CK50" t="s">
        <v>137</v>
      </c>
      <c r="CL50" t="s">
        <v>138</v>
      </c>
      <c r="CM50" t="s">
        <v>139</v>
      </c>
      <c r="CN50" t="s">
        <v>69</v>
      </c>
      <c r="CO50" t="s">
        <v>69</v>
      </c>
      <c r="CQ50">
        <v>12</v>
      </c>
      <c r="CR50">
        <v>45.15</v>
      </c>
      <c r="CS50">
        <v>12</v>
      </c>
      <c r="CT50">
        <v>2.19</v>
      </c>
      <c r="CU50" t="s">
        <v>69</v>
      </c>
      <c r="CV50" t="s">
        <v>132</v>
      </c>
      <c r="CW50" t="s">
        <v>133</v>
      </c>
      <c r="CX50" t="s">
        <v>134</v>
      </c>
      <c r="CY50" t="s">
        <v>135</v>
      </c>
      <c r="DA50">
        <v>11</v>
      </c>
      <c r="DB50">
        <v>88.93</v>
      </c>
      <c r="DC50">
        <v>9</v>
      </c>
      <c r="DD50">
        <v>2.4700000000000002</v>
      </c>
      <c r="DE50" t="s">
        <v>69</v>
      </c>
      <c r="DF50" t="s">
        <v>69</v>
      </c>
      <c r="DG50" t="s">
        <v>69</v>
      </c>
      <c r="DH50" t="s">
        <v>69</v>
      </c>
      <c r="DI50" t="s">
        <v>69</v>
      </c>
      <c r="DJ50" t="s">
        <v>69</v>
      </c>
      <c r="DK50" t="s">
        <v>137</v>
      </c>
      <c r="DL50" t="s">
        <v>138</v>
      </c>
      <c r="DM50" t="s">
        <v>139</v>
      </c>
      <c r="DN50" t="s">
        <v>140</v>
      </c>
      <c r="DO50" t="s">
        <v>141</v>
      </c>
      <c r="DP50" t="s">
        <v>142</v>
      </c>
      <c r="DQ50" t="s">
        <v>69</v>
      </c>
      <c r="DS50">
        <v>3</v>
      </c>
      <c r="DT50">
        <v>29.47</v>
      </c>
      <c r="DU50">
        <v>6</v>
      </c>
      <c r="DV50">
        <v>0.43</v>
      </c>
      <c r="DW50" t="s">
        <v>69</v>
      </c>
      <c r="DX50" t="s">
        <v>69</v>
      </c>
      <c r="DY50" t="s">
        <v>69</v>
      </c>
      <c r="DZ50" t="s">
        <v>134</v>
      </c>
      <c r="EA50" t="s">
        <v>135</v>
      </c>
      <c r="EB50" t="s">
        <v>136</v>
      </c>
      <c r="EC50" t="s">
        <v>137</v>
      </c>
      <c r="ED50" t="s">
        <v>138</v>
      </c>
      <c r="EE50" t="s">
        <v>139</v>
      </c>
      <c r="EF50" t="s">
        <v>69</v>
      </c>
      <c r="EG50" t="s">
        <v>69</v>
      </c>
      <c r="EJ50">
        <v>29</v>
      </c>
      <c r="EK50">
        <v>76.83</v>
      </c>
      <c r="EL50">
        <v>6</v>
      </c>
      <c r="EM50">
        <v>1.24</v>
      </c>
      <c r="EN50" t="s">
        <v>131</v>
      </c>
      <c r="EO50" t="s">
        <v>132</v>
      </c>
      <c r="EP50" t="s">
        <v>133</v>
      </c>
      <c r="EQ50" t="s">
        <v>69</v>
      </c>
      <c r="ER50" t="s">
        <v>69</v>
      </c>
      <c r="ES50" t="s">
        <v>69</v>
      </c>
      <c r="EV50">
        <v>33</v>
      </c>
      <c r="EW50">
        <v>111.67</v>
      </c>
      <c r="EX50">
        <v>6</v>
      </c>
      <c r="EY50">
        <v>1.22</v>
      </c>
      <c r="EZ50" t="s">
        <v>131</v>
      </c>
      <c r="FA50" t="s">
        <v>69</v>
      </c>
      <c r="FB50" t="s">
        <v>69</v>
      </c>
    </row>
    <row r="51" spans="2:158" x14ac:dyDescent="0.25">
      <c r="B51" t="s">
        <v>104</v>
      </c>
      <c r="C51">
        <v>108</v>
      </c>
      <c r="D51">
        <v>0.8</v>
      </c>
      <c r="E51">
        <v>0.69</v>
      </c>
      <c r="F51">
        <v>16.03</v>
      </c>
      <c r="BK51">
        <v>5</v>
      </c>
      <c r="BL51">
        <v>6693.29</v>
      </c>
      <c r="BM51">
        <v>21</v>
      </c>
      <c r="BN51">
        <v>380.22</v>
      </c>
      <c r="BO51" s="152" t="s">
        <v>131</v>
      </c>
      <c r="BP51" t="s">
        <v>132</v>
      </c>
      <c r="BQ51" s="152" t="s">
        <v>133</v>
      </c>
      <c r="BR51" t="s">
        <v>134</v>
      </c>
      <c r="BS51" t="s">
        <v>135</v>
      </c>
      <c r="BT51" t="s">
        <v>136</v>
      </c>
      <c r="BU51" t="s">
        <v>137</v>
      </c>
      <c r="BV51" t="s">
        <v>138</v>
      </c>
      <c r="BW51" t="s">
        <v>139</v>
      </c>
      <c r="BX51" t="s">
        <v>140</v>
      </c>
      <c r="BY51" t="s">
        <v>69</v>
      </c>
      <c r="CA51">
        <v>16</v>
      </c>
      <c r="CB51">
        <v>175.5</v>
      </c>
      <c r="CC51">
        <v>12</v>
      </c>
      <c r="CD51">
        <v>8.8699999999999992</v>
      </c>
      <c r="CE51" t="s">
        <v>131</v>
      </c>
      <c r="CF51" t="s">
        <v>132</v>
      </c>
      <c r="CG51" t="s">
        <v>133</v>
      </c>
      <c r="CH51" t="s">
        <v>134</v>
      </c>
      <c r="CI51" t="s">
        <v>135</v>
      </c>
      <c r="CJ51" t="s">
        <v>136</v>
      </c>
      <c r="CK51" t="s">
        <v>137</v>
      </c>
      <c r="CL51" t="s">
        <v>138</v>
      </c>
      <c r="CM51" t="s">
        <v>139</v>
      </c>
      <c r="CN51" t="s">
        <v>69</v>
      </c>
      <c r="CO51" t="s">
        <v>69</v>
      </c>
      <c r="CQ51">
        <v>26</v>
      </c>
      <c r="CR51">
        <v>45.04</v>
      </c>
      <c r="CS51">
        <v>12</v>
      </c>
      <c r="CT51">
        <v>2.19</v>
      </c>
      <c r="CU51" t="s">
        <v>69</v>
      </c>
      <c r="CV51" t="s">
        <v>132</v>
      </c>
      <c r="CW51" t="s">
        <v>133</v>
      </c>
      <c r="CX51" t="s">
        <v>134</v>
      </c>
      <c r="CY51" t="s">
        <v>135</v>
      </c>
      <c r="DA51">
        <v>22</v>
      </c>
      <c r="DB51">
        <v>88.88</v>
      </c>
      <c r="DC51">
        <v>9</v>
      </c>
      <c r="DD51">
        <v>2.4700000000000002</v>
      </c>
      <c r="DE51" t="s">
        <v>69</v>
      </c>
      <c r="DF51" t="s">
        <v>69</v>
      </c>
      <c r="DG51" t="s">
        <v>69</v>
      </c>
      <c r="DH51" t="s">
        <v>69</v>
      </c>
      <c r="DI51" t="s">
        <v>69</v>
      </c>
      <c r="DJ51" t="s">
        <v>69</v>
      </c>
      <c r="DK51" t="s">
        <v>137</v>
      </c>
      <c r="DL51" t="s">
        <v>138</v>
      </c>
      <c r="DM51" t="s">
        <v>139</v>
      </c>
      <c r="DN51" t="s">
        <v>140</v>
      </c>
      <c r="DO51" t="s">
        <v>141</v>
      </c>
      <c r="DP51" t="s">
        <v>142</v>
      </c>
      <c r="DQ51" t="s">
        <v>69</v>
      </c>
      <c r="DS51">
        <v>36</v>
      </c>
      <c r="DT51">
        <v>29.45</v>
      </c>
      <c r="DU51">
        <v>6</v>
      </c>
      <c r="DV51">
        <v>0.43</v>
      </c>
      <c r="DW51" t="s">
        <v>69</v>
      </c>
      <c r="DX51" t="s">
        <v>69</v>
      </c>
      <c r="DY51" t="s">
        <v>69</v>
      </c>
      <c r="DZ51" t="s">
        <v>134</v>
      </c>
      <c r="EA51" t="s">
        <v>135</v>
      </c>
      <c r="EB51" t="s">
        <v>136</v>
      </c>
      <c r="EC51" t="s">
        <v>137</v>
      </c>
      <c r="ED51" t="s">
        <v>138</v>
      </c>
      <c r="EE51" t="s">
        <v>139</v>
      </c>
      <c r="EF51" t="s">
        <v>69</v>
      </c>
      <c r="EG51" t="s">
        <v>69</v>
      </c>
      <c r="EJ51">
        <v>6</v>
      </c>
      <c r="EK51">
        <v>76.17</v>
      </c>
      <c r="EL51">
        <v>6</v>
      </c>
      <c r="EM51">
        <v>1.24</v>
      </c>
      <c r="EN51" t="s">
        <v>131</v>
      </c>
      <c r="EO51" t="s">
        <v>132</v>
      </c>
      <c r="EP51" t="s">
        <v>133</v>
      </c>
      <c r="EQ51" t="s">
        <v>69</v>
      </c>
      <c r="ER51" t="s">
        <v>69</v>
      </c>
      <c r="ES51" t="s">
        <v>69</v>
      </c>
      <c r="EV51">
        <v>29</v>
      </c>
      <c r="EW51">
        <v>111.67</v>
      </c>
      <c r="EX51">
        <v>6</v>
      </c>
      <c r="EY51">
        <v>1.22</v>
      </c>
      <c r="EZ51" t="s">
        <v>131</v>
      </c>
      <c r="FA51" t="s">
        <v>69</v>
      </c>
      <c r="FB51" t="s">
        <v>69</v>
      </c>
    </row>
    <row r="52" spans="2:158" x14ac:dyDescent="0.25">
      <c r="BK52">
        <v>28</v>
      </c>
      <c r="BL52">
        <v>6673.86</v>
      </c>
      <c r="BM52">
        <v>21</v>
      </c>
      <c r="BN52">
        <v>380.22</v>
      </c>
      <c r="BO52" s="152" t="s">
        <v>131</v>
      </c>
      <c r="BP52" t="s">
        <v>132</v>
      </c>
      <c r="BQ52" s="152" t="s">
        <v>133</v>
      </c>
      <c r="BR52" t="s">
        <v>134</v>
      </c>
      <c r="BS52" t="s">
        <v>135</v>
      </c>
      <c r="BT52" t="s">
        <v>136</v>
      </c>
      <c r="BU52" t="s">
        <v>137</v>
      </c>
      <c r="BV52" t="s">
        <v>138</v>
      </c>
      <c r="BW52" t="s">
        <v>139</v>
      </c>
      <c r="BX52" t="s">
        <v>140</v>
      </c>
      <c r="BY52" t="s">
        <v>69</v>
      </c>
      <c r="CA52">
        <v>11</v>
      </c>
      <c r="CB52">
        <v>174.17</v>
      </c>
      <c r="CC52">
        <v>12</v>
      </c>
      <c r="CD52">
        <v>8.8699999999999992</v>
      </c>
      <c r="CE52" t="s">
        <v>131</v>
      </c>
      <c r="CF52" t="s">
        <v>132</v>
      </c>
      <c r="CG52" t="s">
        <v>133</v>
      </c>
      <c r="CH52" t="s">
        <v>134</v>
      </c>
      <c r="CI52" t="s">
        <v>135</v>
      </c>
      <c r="CJ52" t="s">
        <v>136</v>
      </c>
      <c r="CK52" t="s">
        <v>137</v>
      </c>
      <c r="CL52" t="s">
        <v>138</v>
      </c>
      <c r="CM52" t="s">
        <v>139</v>
      </c>
      <c r="CN52" t="s">
        <v>69</v>
      </c>
      <c r="CO52" t="s">
        <v>69</v>
      </c>
      <c r="CQ52">
        <v>34</v>
      </c>
      <c r="CR52">
        <v>44.7</v>
      </c>
      <c r="CS52">
        <v>12</v>
      </c>
      <c r="CT52">
        <v>2.19</v>
      </c>
      <c r="CU52" t="s">
        <v>69</v>
      </c>
      <c r="CV52" t="s">
        <v>132</v>
      </c>
      <c r="CW52" t="s">
        <v>133</v>
      </c>
      <c r="CX52" t="s">
        <v>134</v>
      </c>
      <c r="CY52" t="s">
        <v>135</v>
      </c>
      <c r="DA52">
        <v>10</v>
      </c>
      <c r="DB52">
        <v>88.34</v>
      </c>
      <c r="DC52">
        <v>9</v>
      </c>
      <c r="DD52">
        <v>2.4700000000000002</v>
      </c>
      <c r="DE52" t="s">
        <v>69</v>
      </c>
      <c r="DF52" t="s">
        <v>69</v>
      </c>
      <c r="DG52" t="s">
        <v>69</v>
      </c>
      <c r="DH52" t="s">
        <v>69</v>
      </c>
      <c r="DI52" t="s">
        <v>69</v>
      </c>
      <c r="DJ52" t="s">
        <v>69</v>
      </c>
      <c r="DK52" t="s">
        <v>69</v>
      </c>
      <c r="DL52" t="s">
        <v>138</v>
      </c>
      <c r="DM52" t="s">
        <v>139</v>
      </c>
      <c r="DN52" t="s">
        <v>140</v>
      </c>
      <c r="DO52" t="s">
        <v>141</v>
      </c>
      <c r="DP52" t="s">
        <v>142</v>
      </c>
      <c r="DQ52" t="s">
        <v>69</v>
      </c>
      <c r="DS52">
        <v>14</v>
      </c>
      <c r="DT52">
        <v>29.25</v>
      </c>
      <c r="DU52">
        <v>6</v>
      </c>
      <c r="DV52">
        <v>0.43</v>
      </c>
      <c r="DW52" t="s">
        <v>69</v>
      </c>
      <c r="DX52" t="s">
        <v>69</v>
      </c>
      <c r="DY52" t="s">
        <v>69</v>
      </c>
      <c r="DZ52" t="s">
        <v>69</v>
      </c>
      <c r="EA52" t="s">
        <v>135</v>
      </c>
      <c r="EB52" t="s">
        <v>136</v>
      </c>
      <c r="EC52" t="s">
        <v>137</v>
      </c>
      <c r="ED52" t="s">
        <v>138</v>
      </c>
      <c r="EE52" t="s">
        <v>139</v>
      </c>
      <c r="EF52" t="s">
        <v>69</v>
      </c>
      <c r="EG52" t="s">
        <v>69</v>
      </c>
      <c r="EJ52">
        <v>17</v>
      </c>
      <c r="EK52">
        <v>76</v>
      </c>
      <c r="EL52">
        <v>6</v>
      </c>
      <c r="EM52">
        <v>1.24</v>
      </c>
      <c r="EN52" t="s">
        <v>131</v>
      </c>
      <c r="EO52" t="s">
        <v>132</v>
      </c>
      <c r="EP52" t="s">
        <v>133</v>
      </c>
      <c r="EQ52" t="s">
        <v>69</v>
      </c>
      <c r="ER52" t="s">
        <v>69</v>
      </c>
      <c r="ES52" t="s">
        <v>69</v>
      </c>
      <c r="EV52">
        <v>13</v>
      </c>
      <c r="EW52">
        <v>111.5</v>
      </c>
      <c r="EX52">
        <v>6</v>
      </c>
      <c r="EY52">
        <v>1.22</v>
      </c>
      <c r="EZ52" t="s">
        <v>131</v>
      </c>
      <c r="FA52" t="s">
        <v>69</v>
      </c>
      <c r="FB52" t="s">
        <v>69</v>
      </c>
    </row>
    <row r="53" spans="2:158" x14ac:dyDescent="0.25">
      <c r="B53" t="s">
        <v>398</v>
      </c>
      <c r="BK53">
        <v>22</v>
      </c>
      <c r="BL53">
        <v>6606.48</v>
      </c>
      <c r="BM53">
        <v>21</v>
      </c>
      <c r="BN53">
        <v>380.22</v>
      </c>
      <c r="BO53" s="152" t="s">
        <v>131</v>
      </c>
      <c r="BP53" t="s">
        <v>132</v>
      </c>
      <c r="BQ53" s="152" t="s">
        <v>133</v>
      </c>
      <c r="BR53" t="s">
        <v>134</v>
      </c>
      <c r="BS53" t="s">
        <v>135</v>
      </c>
      <c r="BT53" t="s">
        <v>136</v>
      </c>
      <c r="BU53" t="s">
        <v>137</v>
      </c>
      <c r="BV53" t="s">
        <v>138</v>
      </c>
      <c r="BW53" t="s">
        <v>139</v>
      </c>
      <c r="BX53" t="s">
        <v>140</v>
      </c>
      <c r="BY53" t="s">
        <v>69</v>
      </c>
      <c r="CA53">
        <v>36</v>
      </c>
      <c r="CB53">
        <v>173.33</v>
      </c>
      <c r="CC53">
        <v>12</v>
      </c>
      <c r="CD53">
        <v>8.8699999999999992</v>
      </c>
      <c r="CE53" t="s">
        <v>131</v>
      </c>
      <c r="CF53" t="s">
        <v>132</v>
      </c>
      <c r="CG53" t="s">
        <v>133</v>
      </c>
      <c r="CH53" t="s">
        <v>134</v>
      </c>
      <c r="CI53" t="s">
        <v>135</v>
      </c>
      <c r="CJ53" t="s">
        <v>136</v>
      </c>
      <c r="CK53" t="s">
        <v>137</v>
      </c>
      <c r="CL53" t="s">
        <v>138</v>
      </c>
      <c r="CM53" t="s">
        <v>139</v>
      </c>
      <c r="CN53" t="s">
        <v>140</v>
      </c>
      <c r="CO53" t="s">
        <v>69</v>
      </c>
      <c r="CQ53">
        <v>5</v>
      </c>
      <c r="CR53">
        <v>44.14</v>
      </c>
      <c r="CS53">
        <v>12</v>
      </c>
      <c r="CT53">
        <v>2.19</v>
      </c>
      <c r="CU53" t="s">
        <v>69</v>
      </c>
      <c r="CV53" t="s">
        <v>132</v>
      </c>
      <c r="CW53" t="s">
        <v>133</v>
      </c>
      <c r="CX53" t="s">
        <v>134</v>
      </c>
      <c r="CY53" t="s">
        <v>135</v>
      </c>
      <c r="DA53">
        <v>35</v>
      </c>
      <c r="DB53">
        <v>87.81</v>
      </c>
      <c r="DC53">
        <v>9</v>
      </c>
      <c r="DD53">
        <v>2.4700000000000002</v>
      </c>
      <c r="DE53" t="s">
        <v>69</v>
      </c>
      <c r="DF53" t="s">
        <v>69</v>
      </c>
      <c r="DG53" t="s">
        <v>69</v>
      </c>
      <c r="DH53" t="s">
        <v>69</v>
      </c>
      <c r="DI53" t="s">
        <v>69</v>
      </c>
      <c r="DJ53" t="s">
        <v>69</v>
      </c>
      <c r="DK53" t="s">
        <v>69</v>
      </c>
      <c r="DL53" t="s">
        <v>138</v>
      </c>
      <c r="DM53" t="s">
        <v>139</v>
      </c>
      <c r="DN53" t="s">
        <v>140</v>
      </c>
      <c r="DO53" t="s">
        <v>141</v>
      </c>
      <c r="DP53" t="s">
        <v>142</v>
      </c>
      <c r="DQ53" t="s">
        <v>69</v>
      </c>
      <c r="DS53">
        <v>32</v>
      </c>
      <c r="DT53">
        <v>28.98</v>
      </c>
      <c r="DU53">
        <v>6</v>
      </c>
      <c r="DV53">
        <v>0.43</v>
      </c>
      <c r="DW53" t="s">
        <v>69</v>
      </c>
      <c r="DX53" t="s">
        <v>69</v>
      </c>
      <c r="DY53" t="s">
        <v>69</v>
      </c>
      <c r="DZ53" t="s">
        <v>69</v>
      </c>
      <c r="EA53" t="s">
        <v>135</v>
      </c>
      <c r="EB53" t="s">
        <v>136</v>
      </c>
      <c r="EC53" t="s">
        <v>137</v>
      </c>
      <c r="ED53" t="s">
        <v>138</v>
      </c>
      <c r="EE53" t="s">
        <v>139</v>
      </c>
      <c r="EF53" t="s">
        <v>69</v>
      </c>
      <c r="EG53" t="s">
        <v>69</v>
      </c>
      <c r="EJ53">
        <v>23</v>
      </c>
      <c r="EK53">
        <v>75.83</v>
      </c>
      <c r="EL53">
        <v>6</v>
      </c>
      <c r="EM53">
        <v>1.24</v>
      </c>
      <c r="EN53" t="s">
        <v>131</v>
      </c>
      <c r="EO53" t="s">
        <v>132</v>
      </c>
      <c r="EP53" t="s">
        <v>133</v>
      </c>
      <c r="EQ53" t="s">
        <v>69</v>
      </c>
      <c r="ER53" t="s">
        <v>69</v>
      </c>
      <c r="ES53" t="s">
        <v>69</v>
      </c>
      <c r="EV53">
        <v>20</v>
      </c>
      <c r="EW53">
        <v>111.33</v>
      </c>
      <c r="EX53">
        <v>6</v>
      </c>
      <c r="EY53">
        <v>1.22</v>
      </c>
      <c r="EZ53" t="s">
        <v>131</v>
      </c>
      <c r="FA53" t="s">
        <v>69</v>
      </c>
      <c r="FB53" t="s">
        <v>69</v>
      </c>
    </row>
    <row r="54" spans="2:158" x14ac:dyDescent="0.25">
      <c r="B54" t="s">
        <v>109</v>
      </c>
      <c r="C54" t="s">
        <v>110</v>
      </c>
      <c r="D54" t="s">
        <v>111</v>
      </c>
      <c r="E54" t="s">
        <v>399</v>
      </c>
      <c r="F54" t="s">
        <v>113</v>
      </c>
      <c r="G54" t="s">
        <v>114</v>
      </c>
      <c r="H54" t="s">
        <v>69</v>
      </c>
      <c r="BK54">
        <v>32</v>
      </c>
      <c r="BL54">
        <v>6552.48</v>
      </c>
      <c r="BM54">
        <v>21</v>
      </c>
      <c r="BN54">
        <v>380.22</v>
      </c>
      <c r="BO54" s="152" t="s">
        <v>131</v>
      </c>
      <c r="BP54" t="s">
        <v>132</v>
      </c>
      <c r="BQ54" s="152" t="s">
        <v>133</v>
      </c>
      <c r="BR54" t="s">
        <v>134</v>
      </c>
      <c r="BS54" t="s">
        <v>135</v>
      </c>
      <c r="BT54" t="s">
        <v>136</v>
      </c>
      <c r="BU54" t="s">
        <v>137</v>
      </c>
      <c r="BV54" t="s">
        <v>138</v>
      </c>
      <c r="BW54" t="s">
        <v>139</v>
      </c>
      <c r="BX54" t="s">
        <v>140</v>
      </c>
      <c r="BY54" t="s">
        <v>69</v>
      </c>
      <c r="CA54">
        <v>21</v>
      </c>
      <c r="CB54">
        <v>169.25</v>
      </c>
      <c r="CC54">
        <v>12</v>
      </c>
      <c r="CD54">
        <v>8.8699999999999992</v>
      </c>
      <c r="CE54" t="s">
        <v>69</v>
      </c>
      <c r="CF54" t="s">
        <v>132</v>
      </c>
      <c r="CG54" t="s">
        <v>133</v>
      </c>
      <c r="CH54" t="s">
        <v>134</v>
      </c>
      <c r="CI54" t="s">
        <v>135</v>
      </c>
      <c r="CJ54" t="s">
        <v>136</v>
      </c>
      <c r="CK54" t="s">
        <v>137</v>
      </c>
      <c r="CL54" t="s">
        <v>138</v>
      </c>
      <c r="CM54" t="s">
        <v>139</v>
      </c>
      <c r="CN54" t="s">
        <v>140</v>
      </c>
      <c r="CO54" t="s">
        <v>69</v>
      </c>
      <c r="CQ54">
        <v>8</v>
      </c>
      <c r="CR54">
        <v>43.48</v>
      </c>
      <c r="CS54">
        <v>12</v>
      </c>
      <c r="CT54">
        <v>2.19</v>
      </c>
      <c r="CU54" t="s">
        <v>69</v>
      </c>
      <c r="CV54" t="s">
        <v>132</v>
      </c>
      <c r="CW54" t="s">
        <v>133</v>
      </c>
      <c r="CX54" t="s">
        <v>134</v>
      </c>
      <c r="CY54" t="s">
        <v>135</v>
      </c>
      <c r="DA54">
        <v>28</v>
      </c>
      <c r="DB54">
        <v>86.96</v>
      </c>
      <c r="DC54">
        <v>9</v>
      </c>
      <c r="DD54">
        <v>2.4700000000000002</v>
      </c>
      <c r="DE54" t="s">
        <v>69</v>
      </c>
      <c r="DF54" t="s">
        <v>69</v>
      </c>
      <c r="DG54" t="s">
        <v>69</v>
      </c>
      <c r="DH54" t="s">
        <v>69</v>
      </c>
      <c r="DI54" t="s">
        <v>69</v>
      </c>
      <c r="DJ54" t="s">
        <v>69</v>
      </c>
      <c r="DK54" t="s">
        <v>69</v>
      </c>
      <c r="DL54" t="s">
        <v>138</v>
      </c>
      <c r="DM54" t="s">
        <v>139</v>
      </c>
      <c r="DN54" t="s">
        <v>140</v>
      </c>
      <c r="DO54" t="s">
        <v>141</v>
      </c>
      <c r="DP54" t="s">
        <v>142</v>
      </c>
      <c r="DQ54" t="s">
        <v>69</v>
      </c>
      <c r="DS54">
        <v>31</v>
      </c>
      <c r="DT54">
        <v>28.92</v>
      </c>
      <c r="DU54">
        <v>6</v>
      </c>
      <c r="DV54">
        <v>0.43</v>
      </c>
      <c r="DW54" t="s">
        <v>69</v>
      </c>
      <c r="DX54" t="s">
        <v>69</v>
      </c>
      <c r="DY54" t="s">
        <v>69</v>
      </c>
      <c r="DZ54" t="s">
        <v>69</v>
      </c>
      <c r="EA54" t="s">
        <v>135</v>
      </c>
      <c r="EB54" t="s">
        <v>136</v>
      </c>
      <c r="EC54" t="s">
        <v>137</v>
      </c>
      <c r="ED54" t="s">
        <v>138</v>
      </c>
      <c r="EE54" t="s">
        <v>139</v>
      </c>
      <c r="EF54" t="s">
        <v>140</v>
      </c>
      <c r="EG54" t="s">
        <v>69</v>
      </c>
      <c r="EJ54">
        <v>13</v>
      </c>
      <c r="EK54">
        <v>75.83</v>
      </c>
      <c r="EL54">
        <v>6</v>
      </c>
      <c r="EM54">
        <v>1.24</v>
      </c>
      <c r="EN54" t="s">
        <v>131</v>
      </c>
      <c r="EO54" t="s">
        <v>132</v>
      </c>
      <c r="EP54" t="s">
        <v>133</v>
      </c>
      <c r="EQ54" t="s">
        <v>69</v>
      </c>
      <c r="ER54" t="s">
        <v>69</v>
      </c>
      <c r="ES54" t="s">
        <v>69</v>
      </c>
      <c r="EV54">
        <v>28</v>
      </c>
      <c r="EW54">
        <v>111</v>
      </c>
      <c r="EX54">
        <v>6</v>
      </c>
      <c r="EY54">
        <v>1.22</v>
      </c>
      <c r="EZ54" t="s">
        <v>131</v>
      </c>
      <c r="FA54" t="s">
        <v>69</v>
      </c>
      <c r="FB54" t="s">
        <v>69</v>
      </c>
    </row>
    <row r="55" spans="2:158" x14ac:dyDescent="0.25">
      <c r="B55" t="s">
        <v>115</v>
      </c>
      <c r="C55">
        <v>411464085.31</v>
      </c>
      <c r="D55">
        <v>37</v>
      </c>
      <c r="E55">
        <v>11120650.949999999</v>
      </c>
      <c r="F55">
        <v>7.42</v>
      </c>
      <c r="G55" t="s">
        <v>116</v>
      </c>
      <c r="H55" t="s">
        <v>69</v>
      </c>
      <c r="BK55">
        <v>4</v>
      </c>
      <c r="BL55">
        <v>6408.57</v>
      </c>
      <c r="BM55">
        <v>21</v>
      </c>
      <c r="BN55">
        <v>380.22</v>
      </c>
      <c r="BO55" s="152" t="s">
        <v>131</v>
      </c>
      <c r="BP55" t="s">
        <v>132</v>
      </c>
      <c r="BQ55" s="152" t="s">
        <v>133</v>
      </c>
      <c r="BR55" t="s">
        <v>134</v>
      </c>
      <c r="BS55" t="s">
        <v>135</v>
      </c>
      <c r="BT55" t="s">
        <v>136</v>
      </c>
      <c r="BU55" t="s">
        <v>137</v>
      </c>
      <c r="BV55" t="s">
        <v>138</v>
      </c>
      <c r="BW55" t="s">
        <v>139</v>
      </c>
      <c r="BX55" t="s">
        <v>140</v>
      </c>
      <c r="BY55" t="s">
        <v>69</v>
      </c>
      <c r="CA55">
        <v>28</v>
      </c>
      <c r="CB55">
        <v>165.5</v>
      </c>
      <c r="CC55">
        <v>12</v>
      </c>
      <c r="CD55">
        <v>8.8699999999999992</v>
      </c>
      <c r="CE55" t="s">
        <v>69</v>
      </c>
      <c r="CF55" t="s">
        <v>132</v>
      </c>
      <c r="CG55" t="s">
        <v>133</v>
      </c>
      <c r="CH55" t="s">
        <v>134</v>
      </c>
      <c r="CI55" t="s">
        <v>135</v>
      </c>
      <c r="CJ55" t="s">
        <v>136</v>
      </c>
      <c r="CK55" t="s">
        <v>137</v>
      </c>
      <c r="CL55" t="s">
        <v>138</v>
      </c>
      <c r="CM55" t="s">
        <v>139</v>
      </c>
      <c r="CN55" t="s">
        <v>140</v>
      </c>
      <c r="CO55" t="s">
        <v>69</v>
      </c>
      <c r="CQ55">
        <v>25</v>
      </c>
      <c r="CR55">
        <v>43.18</v>
      </c>
      <c r="CS55">
        <v>12</v>
      </c>
      <c r="CT55">
        <v>2.19</v>
      </c>
      <c r="CU55" t="s">
        <v>69</v>
      </c>
      <c r="CV55" t="s">
        <v>132</v>
      </c>
      <c r="CW55" t="s">
        <v>133</v>
      </c>
      <c r="CX55" t="s">
        <v>134</v>
      </c>
      <c r="CY55" t="s">
        <v>135</v>
      </c>
      <c r="DA55">
        <v>26</v>
      </c>
      <c r="DB55">
        <v>86.47</v>
      </c>
      <c r="DC55">
        <v>9</v>
      </c>
      <c r="DD55">
        <v>2.4700000000000002</v>
      </c>
      <c r="DE55" t="s">
        <v>69</v>
      </c>
      <c r="DF55" t="s">
        <v>69</v>
      </c>
      <c r="DG55" t="s">
        <v>69</v>
      </c>
      <c r="DH55" t="s">
        <v>69</v>
      </c>
      <c r="DI55" t="s">
        <v>69</v>
      </c>
      <c r="DJ55" t="s">
        <v>69</v>
      </c>
      <c r="DK55" t="s">
        <v>69</v>
      </c>
      <c r="DL55" t="s">
        <v>138</v>
      </c>
      <c r="DM55" t="s">
        <v>139</v>
      </c>
      <c r="DN55" t="s">
        <v>140</v>
      </c>
      <c r="DO55" t="s">
        <v>141</v>
      </c>
      <c r="DP55" t="s">
        <v>142</v>
      </c>
      <c r="DQ55" t="s">
        <v>69</v>
      </c>
      <c r="DS55">
        <v>28</v>
      </c>
      <c r="DT55">
        <v>28.9</v>
      </c>
      <c r="DU55">
        <v>6</v>
      </c>
      <c r="DV55">
        <v>0.43</v>
      </c>
      <c r="DW55" t="s">
        <v>69</v>
      </c>
      <c r="DX55" t="s">
        <v>69</v>
      </c>
      <c r="DY55" t="s">
        <v>69</v>
      </c>
      <c r="DZ55" t="s">
        <v>69</v>
      </c>
      <c r="EA55" t="s">
        <v>135</v>
      </c>
      <c r="EB55" t="s">
        <v>136</v>
      </c>
      <c r="EC55" t="s">
        <v>137</v>
      </c>
      <c r="ED55" t="s">
        <v>138</v>
      </c>
      <c r="EE55" t="s">
        <v>139</v>
      </c>
      <c r="EF55" t="s">
        <v>140</v>
      </c>
      <c r="EG55" t="s">
        <v>69</v>
      </c>
      <c r="EJ55">
        <v>28</v>
      </c>
      <c r="EK55">
        <v>75.33</v>
      </c>
      <c r="EL55">
        <v>6</v>
      </c>
      <c r="EM55">
        <v>1.24</v>
      </c>
      <c r="EN55" t="s">
        <v>131</v>
      </c>
      <c r="EO55" t="s">
        <v>132</v>
      </c>
      <c r="EP55" t="s">
        <v>133</v>
      </c>
      <c r="EQ55" t="s">
        <v>69</v>
      </c>
      <c r="ER55" t="s">
        <v>69</v>
      </c>
      <c r="ES55" t="s">
        <v>69</v>
      </c>
      <c r="EV55">
        <v>32</v>
      </c>
      <c r="EW55">
        <v>111</v>
      </c>
      <c r="EX55">
        <v>6</v>
      </c>
      <c r="EY55">
        <v>1.22</v>
      </c>
      <c r="EZ55" t="s">
        <v>131</v>
      </c>
      <c r="FA55" t="s">
        <v>69</v>
      </c>
      <c r="FB55" t="s">
        <v>69</v>
      </c>
    </row>
    <row r="56" spans="2:158" x14ac:dyDescent="0.25">
      <c r="B56" t="s">
        <v>117</v>
      </c>
      <c r="C56">
        <v>11660104.689999999</v>
      </c>
      <c r="D56">
        <v>2</v>
      </c>
      <c r="E56">
        <v>5830052.3399999999</v>
      </c>
      <c r="F56">
        <v>3.89</v>
      </c>
      <c r="G56">
        <v>2.5000000000000001E-2</v>
      </c>
      <c r="H56" t="s">
        <v>69</v>
      </c>
      <c r="BK56">
        <v>9</v>
      </c>
      <c r="BL56">
        <v>6401.62</v>
      </c>
      <c r="BM56">
        <v>21</v>
      </c>
      <c r="BN56">
        <v>380.22</v>
      </c>
      <c r="BO56" s="152" t="s">
        <v>131</v>
      </c>
      <c r="BP56" t="s">
        <v>132</v>
      </c>
      <c r="BQ56" s="152" t="s">
        <v>133</v>
      </c>
      <c r="BR56" t="s">
        <v>134</v>
      </c>
      <c r="BS56" t="s">
        <v>135</v>
      </c>
      <c r="BT56" t="s">
        <v>136</v>
      </c>
      <c r="BU56" t="s">
        <v>137</v>
      </c>
      <c r="BV56" t="s">
        <v>138</v>
      </c>
      <c r="BW56" t="s">
        <v>139</v>
      </c>
      <c r="BX56" t="s">
        <v>140</v>
      </c>
      <c r="BY56" t="s">
        <v>69</v>
      </c>
      <c r="CA56">
        <v>10</v>
      </c>
      <c r="CB56">
        <v>163.33000000000001</v>
      </c>
      <c r="CC56">
        <v>12</v>
      </c>
      <c r="CD56">
        <v>8.8699999999999992</v>
      </c>
      <c r="CE56" t="s">
        <v>69</v>
      </c>
      <c r="CF56" t="s">
        <v>69</v>
      </c>
      <c r="CG56" t="s">
        <v>133</v>
      </c>
      <c r="CH56" t="s">
        <v>134</v>
      </c>
      <c r="CI56" t="s">
        <v>135</v>
      </c>
      <c r="CJ56" t="s">
        <v>136</v>
      </c>
      <c r="CK56" t="s">
        <v>137</v>
      </c>
      <c r="CL56" t="s">
        <v>138</v>
      </c>
      <c r="CM56" t="s">
        <v>139</v>
      </c>
      <c r="CN56" t="s">
        <v>140</v>
      </c>
      <c r="CO56" t="s">
        <v>69</v>
      </c>
      <c r="CQ56">
        <v>27</v>
      </c>
      <c r="CR56">
        <v>43.02</v>
      </c>
      <c r="CS56">
        <v>12</v>
      </c>
      <c r="CT56">
        <v>2.19</v>
      </c>
      <c r="CU56" t="s">
        <v>69</v>
      </c>
      <c r="CV56" t="s">
        <v>132</v>
      </c>
      <c r="CW56" t="s">
        <v>133</v>
      </c>
      <c r="CX56" t="s">
        <v>134</v>
      </c>
      <c r="CY56" t="s">
        <v>135</v>
      </c>
      <c r="DA56">
        <v>27</v>
      </c>
      <c r="DB56">
        <v>84.46</v>
      </c>
      <c r="DC56">
        <v>9</v>
      </c>
      <c r="DD56">
        <v>2.4700000000000002</v>
      </c>
      <c r="DE56" t="s">
        <v>69</v>
      </c>
      <c r="DF56" t="s">
        <v>69</v>
      </c>
      <c r="DG56" t="s">
        <v>69</v>
      </c>
      <c r="DH56" t="s">
        <v>69</v>
      </c>
      <c r="DI56" t="s">
        <v>69</v>
      </c>
      <c r="DJ56" t="s">
        <v>69</v>
      </c>
      <c r="DK56" t="s">
        <v>69</v>
      </c>
      <c r="DL56" t="s">
        <v>69</v>
      </c>
      <c r="DM56" t="s">
        <v>139</v>
      </c>
      <c r="DN56" t="s">
        <v>140</v>
      </c>
      <c r="DO56" t="s">
        <v>141</v>
      </c>
      <c r="DP56" t="s">
        <v>142</v>
      </c>
      <c r="DQ56" t="s">
        <v>69</v>
      </c>
      <c r="DS56">
        <v>6</v>
      </c>
      <c r="DT56">
        <v>28.78</v>
      </c>
      <c r="DU56">
        <v>6</v>
      </c>
      <c r="DV56">
        <v>0.43</v>
      </c>
      <c r="DW56" t="s">
        <v>69</v>
      </c>
      <c r="DX56" t="s">
        <v>69</v>
      </c>
      <c r="DY56" t="s">
        <v>69</v>
      </c>
      <c r="DZ56" t="s">
        <v>69</v>
      </c>
      <c r="EA56" t="s">
        <v>135</v>
      </c>
      <c r="EB56" t="s">
        <v>136</v>
      </c>
      <c r="EC56" t="s">
        <v>137</v>
      </c>
      <c r="ED56" t="s">
        <v>138</v>
      </c>
      <c r="EE56" t="s">
        <v>139</v>
      </c>
      <c r="EF56" t="s">
        <v>140</v>
      </c>
      <c r="EG56" t="s">
        <v>69</v>
      </c>
      <c r="EJ56">
        <v>12</v>
      </c>
      <c r="EK56">
        <v>75</v>
      </c>
      <c r="EL56">
        <v>6</v>
      </c>
      <c r="EM56">
        <v>1.24</v>
      </c>
      <c r="EN56" t="s">
        <v>131</v>
      </c>
      <c r="EO56" t="s">
        <v>132</v>
      </c>
      <c r="EP56" t="s">
        <v>133</v>
      </c>
      <c r="EQ56" t="s">
        <v>69</v>
      </c>
      <c r="ER56" t="s">
        <v>69</v>
      </c>
      <c r="ES56" t="s">
        <v>69</v>
      </c>
      <c r="EV56">
        <v>17</v>
      </c>
      <c r="EW56">
        <v>111</v>
      </c>
      <c r="EX56">
        <v>6</v>
      </c>
      <c r="EY56">
        <v>1.22</v>
      </c>
      <c r="EZ56" t="s">
        <v>131</v>
      </c>
      <c r="FA56" t="s">
        <v>69</v>
      </c>
      <c r="FB56" t="s">
        <v>69</v>
      </c>
    </row>
    <row r="57" spans="2:158" x14ac:dyDescent="0.25">
      <c r="B57" t="s">
        <v>119</v>
      </c>
      <c r="C57">
        <v>399803980.63</v>
      </c>
      <c r="D57">
        <v>35</v>
      </c>
      <c r="E57">
        <v>11422970.880000001</v>
      </c>
      <c r="F57">
        <v>7.62</v>
      </c>
      <c r="G57" t="s">
        <v>116</v>
      </c>
      <c r="H57" t="s">
        <v>69</v>
      </c>
      <c r="BK57">
        <v>2</v>
      </c>
      <c r="BL57">
        <v>5920.86</v>
      </c>
      <c r="BM57">
        <v>21</v>
      </c>
      <c r="BN57">
        <v>380.22</v>
      </c>
      <c r="BO57" s="152" t="s">
        <v>69</v>
      </c>
      <c r="BP57" t="s">
        <v>132</v>
      </c>
      <c r="BQ57" s="152" t="s">
        <v>133</v>
      </c>
      <c r="BR57" t="s">
        <v>134</v>
      </c>
      <c r="BS57" t="s">
        <v>135</v>
      </c>
      <c r="BT57" t="s">
        <v>136</v>
      </c>
      <c r="BU57" t="s">
        <v>137</v>
      </c>
      <c r="BV57" t="s">
        <v>138</v>
      </c>
      <c r="BW57" t="s">
        <v>139</v>
      </c>
      <c r="BX57" t="s">
        <v>140</v>
      </c>
      <c r="BY57" t="s">
        <v>141</v>
      </c>
      <c r="CA57">
        <v>17</v>
      </c>
      <c r="CB57">
        <v>161.58000000000001</v>
      </c>
      <c r="CC57">
        <v>12</v>
      </c>
      <c r="CD57">
        <v>8.8699999999999992</v>
      </c>
      <c r="CE57" t="s">
        <v>69</v>
      </c>
      <c r="CF57" t="s">
        <v>69</v>
      </c>
      <c r="CG57" t="s">
        <v>133</v>
      </c>
      <c r="CH57" t="s">
        <v>134</v>
      </c>
      <c r="CI57" t="s">
        <v>135</v>
      </c>
      <c r="CJ57" t="s">
        <v>136</v>
      </c>
      <c r="CK57" t="s">
        <v>137</v>
      </c>
      <c r="CL57" t="s">
        <v>138</v>
      </c>
      <c r="CM57" t="s">
        <v>139</v>
      </c>
      <c r="CN57" t="s">
        <v>140</v>
      </c>
      <c r="CO57" t="s">
        <v>69</v>
      </c>
      <c r="CQ57">
        <v>32</v>
      </c>
      <c r="CR57">
        <v>42.9</v>
      </c>
      <c r="CS57">
        <v>12</v>
      </c>
      <c r="CT57">
        <v>2.19</v>
      </c>
      <c r="CU57" t="s">
        <v>69</v>
      </c>
      <c r="CV57" t="s">
        <v>132</v>
      </c>
      <c r="CW57" t="s">
        <v>133</v>
      </c>
      <c r="CX57" t="s">
        <v>134</v>
      </c>
      <c r="CY57" t="s">
        <v>135</v>
      </c>
      <c r="DA57">
        <v>6</v>
      </c>
      <c r="DB57">
        <v>84.24</v>
      </c>
      <c r="DC57">
        <v>9</v>
      </c>
      <c r="DD57">
        <v>2.4700000000000002</v>
      </c>
      <c r="DE57" t="s">
        <v>69</v>
      </c>
      <c r="DF57" t="s">
        <v>69</v>
      </c>
      <c r="DG57" t="s">
        <v>69</v>
      </c>
      <c r="DH57" t="s">
        <v>69</v>
      </c>
      <c r="DI57" t="s">
        <v>69</v>
      </c>
      <c r="DJ57" t="s">
        <v>69</v>
      </c>
      <c r="DK57" t="s">
        <v>69</v>
      </c>
      <c r="DL57" t="s">
        <v>69</v>
      </c>
      <c r="DM57" t="s">
        <v>139</v>
      </c>
      <c r="DN57" t="s">
        <v>140</v>
      </c>
      <c r="DO57" t="s">
        <v>141</v>
      </c>
      <c r="DP57" t="s">
        <v>142</v>
      </c>
      <c r="DQ57" t="s">
        <v>69</v>
      </c>
      <c r="DS57">
        <v>9</v>
      </c>
      <c r="DT57">
        <v>28.67</v>
      </c>
      <c r="DU57">
        <v>6</v>
      </c>
      <c r="DV57">
        <v>0.43</v>
      </c>
      <c r="DW57" t="s">
        <v>69</v>
      </c>
      <c r="DX57" t="s">
        <v>69</v>
      </c>
      <c r="DY57" t="s">
        <v>69</v>
      </c>
      <c r="DZ57" t="s">
        <v>69</v>
      </c>
      <c r="EA57" t="s">
        <v>135</v>
      </c>
      <c r="EB57" t="s">
        <v>136</v>
      </c>
      <c r="EC57" t="s">
        <v>137</v>
      </c>
      <c r="ED57" t="s">
        <v>138</v>
      </c>
      <c r="EE57" t="s">
        <v>139</v>
      </c>
      <c r="EF57" t="s">
        <v>140</v>
      </c>
      <c r="EG57" t="s">
        <v>69</v>
      </c>
      <c r="EJ57">
        <v>5</v>
      </c>
      <c r="EK57">
        <v>74.67</v>
      </c>
      <c r="EL57">
        <v>6</v>
      </c>
      <c r="EM57">
        <v>1.24</v>
      </c>
      <c r="EN57" t="s">
        <v>69</v>
      </c>
      <c r="EO57" t="s">
        <v>132</v>
      </c>
      <c r="EP57" t="s">
        <v>133</v>
      </c>
      <c r="EQ57" t="s">
        <v>69</v>
      </c>
      <c r="ER57" t="s">
        <v>69</v>
      </c>
      <c r="ES57" t="s">
        <v>69</v>
      </c>
      <c r="EV57">
        <v>4</v>
      </c>
      <c r="EW57">
        <v>111</v>
      </c>
      <c r="EX57">
        <v>6</v>
      </c>
      <c r="EY57">
        <v>1.22</v>
      </c>
      <c r="EZ57" t="s">
        <v>131</v>
      </c>
      <c r="FA57" t="s">
        <v>69</v>
      </c>
      <c r="FB57" t="s">
        <v>69</v>
      </c>
    </row>
    <row r="58" spans="2:158" x14ac:dyDescent="0.25">
      <c r="B58" t="s">
        <v>120</v>
      </c>
      <c r="C58">
        <v>104895683.31</v>
      </c>
      <c r="D58">
        <v>70</v>
      </c>
      <c r="E58">
        <v>1498509.76</v>
      </c>
      <c r="F58" t="s">
        <v>121</v>
      </c>
      <c r="G58" t="s">
        <v>122</v>
      </c>
      <c r="H58" t="s">
        <v>69</v>
      </c>
      <c r="BK58">
        <v>13</v>
      </c>
      <c r="BL58">
        <v>5760.43</v>
      </c>
      <c r="BM58">
        <v>21</v>
      </c>
      <c r="BN58">
        <v>380.22</v>
      </c>
      <c r="BO58" s="152" t="s">
        <v>69</v>
      </c>
      <c r="BP58" t="s">
        <v>69</v>
      </c>
      <c r="BQ58" s="152" t="s">
        <v>133</v>
      </c>
      <c r="BR58" t="s">
        <v>134</v>
      </c>
      <c r="BS58" t="s">
        <v>135</v>
      </c>
      <c r="BT58" t="s">
        <v>136</v>
      </c>
      <c r="BU58" t="s">
        <v>137</v>
      </c>
      <c r="BV58" t="s">
        <v>138</v>
      </c>
      <c r="BW58" t="s">
        <v>139</v>
      </c>
      <c r="BX58" t="s">
        <v>140</v>
      </c>
      <c r="BY58" t="s">
        <v>141</v>
      </c>
      <c r="CA58">
        <v>8</v>
      </c>
      <c r="CB58">
        <v>160.16999999999999</v>
      </c>
      <c r="CC58">
        <v>12</v>
      </c>
      <c r="CD58">
        <v>8.8699999999999992</v>
      </c>
      <c r="CE58" t="s">
        <v>69</v>
      </c>
      <c r="CF58" t="s">
        <v>69</v>
      </c>
      <c r="CG58" t="s">
        <v>133</v>
      </c>
      <c r="CH58" t="s">
        <v>134</v>
      </c>
      <c r="CI58" t="s">
        <v>135</v>
      </c>
      <c r="CJ58" t="s">
        <v>136</v>
      </c>
      <c r="CK58" t="s">
        <v>137</v>
      </c>
      <c r="CL58" t="s">
        <v>138</v>
      </c>
      <c r="CM58" t="s">
        <v>139</v>
      </c>
      <c r="CN58" t="s">
        <v>140</v>
      </c>
      <c r="CO58" t="s">
        <v>69</v>
      </c>
      <c r="CQ58">
        <v>31</v>
      </c>
      <c r="CR58">
        <v>42.87</v>
      </c>
      <c r="CS58">
        <v>12</v>
      </c>
      <c r="CT58">
        <v>2.19</v>
      </c>
      <c r="CU58" t="s">
        <v>69</v>
      </c>
      <c r="CV58" t="s">
        <v>132</v>
      </c>
      <c r="CW58" t="s">
        <v>133</v>
      </c>
      <c r="CX58" t="s">
        <v>134</v>
      </c>
      <c r="CY58" t="s">
        <v>135</v>
      </c>
      <c r="DA58">
        <v>25</v>
      </c>
      <c r="DB58">
        <v>83.96</v>
      </c>
      <c r="DC58">
        <v>9</v>
      </c>
      <c r="DD58">
        <v>2.4700000000000002</v>
      </c>
      <c r="DE58" t="s">
        <v>69</v>
      </c>
      <c r="DF58" t="s">
        <v>69</v>
      </c>
      <c r="DG58" t="s">
        <v>69</v>
      </c>
      <c r="DH58" t="s">
        <v>69</v>
      </c>
      <c r="DI58" t="s">
        <v>69</v>
      </c>
      <c r="DJ58" t="s">
        <v>69</v>
      </c>
      <c r="DK58" t="s">
        <v>69</v>
      </c>
      <c r="DL58" t="s">
        <v>69</v>
      </c>
      <c r="DM58" t="s">
        <v>139</v>
      </c>
      <c r="DN58" t="s">
        <v>140</v>
      </c>
      <c r="DO58" t="s">
        <v>141</v>
      </c>
      <c r="DP58" t="s">
        <v>142</v>
      </c>
      <c r="DQ58" t="s">
        <v>69</v>
      </c>
      <c r="DS58">
        <v>25</v>
      </c>
      <c r="DT58">
        <v>28.33</v>
      </c>
      <c r="DU58">
        <v>6</v>
      </c>
      <c r="DV58">
        <v>0.43</v>
      </c>
      <c r="DW58" t="s">
        <v>69</v>
      </c>
      <c r="DX58" t="s">
        <v>69</v>
      </c>
      <c r="DY58" t="s">
        <v>69</v>
      </c>
      <c r="DZ58" t="s">
        <v>69</v>
      </c>
      <c r="EA58" t="s">
        <v>69</v>
      </c>
      <c r="EB58" t="s">
        <v>136</v>
      </c>
      <c r="EC58" t="s">
        <v>137</v>
      </c>
      <c r="ED58" t="s">
        <v>138</v>
      </c>
      <c r="EE58" t="s">
        <v>139</v>
      </c>
      <c r="EF58" t="s">
        <v>140</v>
      </c>
      <c r="EG58" t="s">
        <v>69</v>
      </c>
      <c r="EJ58">
        <v>30</v>
      </c>
      <c r="EK58">
        <v>74.5</v>
      </c>
      <c r="EL58">
        <v>6</v>
      </c>
      <c r="EM58">
        <v>1.24</v>
      </c>
      <c r="EN58" t="s">
        <v>69</v>
      </c>
      <c r="EO58" t="s">
        <v>132</v>
      </c>
      <c r="EP58" t="s">
        <v>133</v>
      </c>
      <c r="EQ58" t="s">
        <v>69</v>
      </c>
      <c r="ER58" t="s">
        <v>69</v>
      </c>
      <c r="ES58" t="s">
        <v>69</v>
      </c>
      <c r="EV58">
        <v>14</v>
      </c>
      <c r="EW58">
        <v>110.83</v>
      </c>
      <c r="EX58">
        <v>6</v>
      </c>
      <c r="EY58">
        <v>1.22</v>
      </c>
      <c r="EZ58" t="s">
        <v>131</v>
      </c>
      <c r="FA58" t="s">
        <v>69</v>
      </c>
      <c r="FB58" t="s">
        <v>69</v>
      </c>
    </row>
    <row r="59" spans="2:158" x14ac:dyDescent="0.25">
      <c r="B59" t="s">
        <v>123</v>
      </c>
      <c r="C59">
        <v>516359768.63</v>
      </c>
      <c r="D59">
        <v>107</v>
      </c>
      <c r="E59" t="s">
        <v>400</v>
      </c>
      <c r="F59" t="s">
        <v>121</v>
      </c>
      <c r="G59" t="s">
        <v>122</v>
      </c>
      <c r="H59" t="s">
        <v>69</v>
      </c>
      <c r="BK59">
        <v>27</v>
      </c>
      <c r="BL59">
        <v>5728.76</v>
      </c>
      <c r="BM59">
        <v>21</v>
      </c>
      <c r="BN59">
        <v>380.22</v>
      </c>
      <c r="BO59" s="152" t="s">
        <v>69</v>
      </c>
      <c r="BP59" t="s">
        <v>69</v>
      </c>
      <c r="BQ59" s="152" t="s">
        <v>69</v>
      </c>
      <c r="BR59" t="s">
        <v>134</v>
      </c>
      <c r="BS59" t="s">
        <v>135</v>
      </c>
      <c r="BT59" t="s">
        <v>136</v>
      </c>
      <c r="BU59" t="s">
        <v>137</v>
      </c>
      <c r="BV59" t="s">
        <v>138</v>
      </c>
      <c r="BW59" t="s">
        <v>139</v>
      </c>
      <c r="BX59" t="s">
        <v>140</v>
      </c>
      <c r="BY59" t="s">
        <v>141</v>
      </c>
      <c r="CA59">
        <v>3</v>
      </c>
      <c r="CB59">
        <v>160.16999999999999</v>
      </c>
      <c r="CC59">
        <v>12</v>
      </c>
      <c r="CD59">
        <v>8.8699999999999992</v>
      </c>
      <c r="CE59" t="s">
        <v>69</v>
      </c>
      <c r="CF59" t="s">
        <v>69</v>
      </c>
      <c r="CG59" t="s">
        <v>133</v>
      </c>
      <c r="CH59" t="s">
        <v>134</v>
      </c>
      <c r="CI59" t="s">
        <v>135</v>
      </c>
      <c r="CJ59" t="s">
        <v>136</v>
      </c>
      <c r="CK59" t="s">
        <v>137</v>
      </c>
      <c r="CL59" t="s">
        <v>138</v>
      </c>
      <c r="CM59" t="s">
        <v>139</v>
      </c>
      <c r="CN59" t="s">
        <v>140</v>
      </c>
      <c r="CO59" t="s">
        <v>69</v>
      </c>
      <c r="CQ59">
        <v>6</v>
      </c>
      <c r="CR59">
        <v>42.68</v>
      </c>
      <c r="CS59">
        <v>12</v>
      </c>
      <c r="CT59">
        <v>2.19</v>
      </c>
      <c r="CU59" t="s">
        <v>69</v>
      </c>
      <c r="CV59" t="s">
        <v>132</v>
      </c>
      <c r="CW59" t="s">
        <v>133</v>
      </c>
      <c r="CX59" t="s">
        <v>134</v>
      </c>
      <c r="CY59" t="s">
        <v>135</v>
      </c>
      <c r="DA59">
        <v>32</v>
      </c>
      <c r="DB59">
        <v>83.44</v>
      </c>
      <c r="DC59">
        <v>9</v>
      </c>
      <c r="DD59">
        <v>2.4700000000000002</v>
      </c>
      <c r="DE59" t="s">
        <v>69</v>
      </c>
      <c r="DF59" t="s">
        <v>69</v>
      </c>
      <c r="DG59" t="s">
        <v>69</v>
      </c>
      <c r="DH59" t="s">
        <v>69</v>
      </c>
      <c r="DI59" t="s">
        <v>69</v>
      </c>
      <c r="DJ59" t="s">
        <v>69</v>
      </c>
      <c r="DK59" t="s">
        <v>69</v>
      </c>
      <c r="DL59" t="s">
        <v>69</v>
      </c>
      <c r="DM59" t="s">
        <v>139</v>
      </c>
      <c r="DN59" t="s">
        <v>140</v>
      </c>
      <c r="DO59" t="s">
        <v>141</v>
      </c>
      <c r="DP59" t="s">
        <v>142</v>
      </c>
      <c r="DQ59" t="s">
        <v>69</v>
      </c>
      <c r="DS59">
        <v>23</v>
      </c>
      <c r="DT59">
        <v>28.32</v>
      </c>
      <c r="DU59">
        <v>6</v>
      </c>
      <c r="DV59">
        <v>0.43</v>
      </c>
      <c r="DW59" t="s">
        <v>69</v>
      </c>
      <c r="DX59" t="s">
        <v>69</v>
      </c>
      <c r="DY59" t="s">
        <v>69</v>
      </c>
      <c r="DZ59" t="s">
        <v>69</v>
      </c>
      <c r="EA59" t="s">
        <v>69</v>
      </c>
      <c r="EB59" t="s">
        <v>136</v>
      </c>
      <c r="EC59" t="s">
        <v>137</v>
      </c>
      <c r="ED59" t="s">
        <v>138</v>
      </c>
      <c r="EE59" t="s">
        <v>139</v>
      </c>
      <c r="EF59" t="s">
        <v>140</v>
      </c>
      <c r="EG59" t="s">
        <v>69</v>
      </c>
      <c r="EJ59">
        <v>32</v>
      </c>
      <c r="EK59">
        <v>74</v>
      </c>
      <c r="EL59">
        <v>6</v>
      </c>
      <c r="EM59">
        <v>1.24</v>
      </c>
      <c r="EN59" t="s">
        <v>69</v>
      </c>
      <c r="EO59" t="s">
        <v>132</v>
      </c>
      <c r="EP59" t="s">
        <v>133</v>
      </c>
      <c r="EQ59" t="s">
        <v>69</v>
      </c>
      <c r="ER59" t="s">
        <v>69</v>
      </c>
      <c r="ES59" t="s">
        <v>69</v>
      </c>
      <c r="EV59">
        <v>23</v>
      </c>
      <c r="EW59">
        <v>110.83</v>
      </c>
      <c r="EX59">
        <v>6</v>
      </c>
      <c r="EY59">
        <v>1.22</v>
      </c>
      <c r="EZ59" t="s">
        <v>131</v>
      </c>
      <c r="FA59" t="s">
        <v>69</v>
      </c>
      <c r="FB59" t="s">
        <v>69</v>
      </c>
    </row>
    <row r="60" spans="2:158" x14ac:dyDescent="0.25">
      <c r="BK60">
        <v>14</v>
      </c>
      <c r="BL60">
        <v>5682.24</v>
      </c>
      <c r="BM60">
        <v>21</v>
      </c>
      <c r="BN60">
        <v>380.22</v>
      </c>
      <c r="BO60" s="152" t="s">
        <v>69</v>
      </c>
      <c r="BP60" t="s">
        <v>69</v>
      </c>
      <c r="BQ60" s="152" t="s">
        <v>69</v>
      </c>
      <c r="BR60" t="s">
        <v>134</v>
      </c>
      <c r="BS60" t="s">
        <v>135</v>
      </c>
      <c r="BT60" t="s">
        <v>136</v>
      </c>
      <c r="BU60" t="s">
        <v>137</v>
      </c>
      <c r="BV60" t="s">
        <v>138</v>
      </c>
      <c r="BW60" t="s">
        <v>139</v>
      </c>
      <c r="BX60" t="s">
        <v>140</v>
      </c>
      <c r="BY60" t="s">
        <v>141</v>
      </c>
      <c r="CA60">
        <v>20</v>
      </c>
      <c r="CB60">
        <v>159.66999999999999</v>
      </c>
      <c r="CC60">
        <v>12</v>
      </c>
      <c r="CD60">
        <v>8.8699999999999992</v>
      </c>
      <c r="CE60" t="s">
        <v>69</v>
      </c>
      <c r="CF60" t="s">
        <v>69</v>
      </c>
      <c r="CG60" t="s">
        <v>69</v>
      </c>
      <c r="CH60" t="s">
        <v>134</v>
      </c>
      <c r="CI60" t="s">
        <v>135</v>
      </c>
      <c r="CJ60" t="s">
        <v>136</v>
      </c>
      <c r="CK60" t="s">
        <v>137</v>
      </c>
      <c r="CL60" t="s">
        <v>138</v>
      </c>
      <c r="CM60" t="s">
        <v>139</v>
      </c>
      <c r="CN60" t="s">
        <v>140</v>
      </c>
      <c r="CO60" t="s">
        <v>69</v>
      </c>
      <c r="CQ60">
        <v>29</v>
      </c>
      <c r="CR60">
        <v>42.13</v>
      </c>
      <c r="CS60">
        <v>12</v>
      </c>
      <c r="CT60">
        <v>2.19</v>
      </c>
      <c r="CU60" t="s">
        <v>69</v>
      </c>
      <c r="CV60" t="s">
        <v>132</v>
      </c>
      <c r="CW60" t="s">
        <v>133</v>
      </c>
      <c r="CX60" t="s">
        <v>134</v>
      </c>
      <c r="CY60" t="s">
        <v>135</v>
      </c>
      <c r="DA60">
        <v>36</v>
      </c>
      <c r="DB60">
        <v>83.21</v>
      </c>
      <c r="DC60">
        <v>9</v>
      </c>
      <c r="DD60">
        <v>2.4700000000000002</v>
      </c>
      <c r="DE60" t="s">
        <v>69</v>
      </c>
      <c r="DF60" t="s">
        <v>69</v>
      </c>
      <c r="DG60" t="s">
        <v>69</v>
      </c>
      <c r="DH60" t="s">
        <v>69</v>
      </c>
      <c r="DI60" t="s">
        <v>69</v>
      </c>
      <c r="DJ60" t="s">
        <v>69</v>
      </c>
      <c r="DK60" t="s">
        <v>69</v>
      </c>
      <c r="DL60" t="s">
        <v>69</v>
      </c>
      <c r="DM60" t="s">
        <v>139</v>
      </c>
      <c r="DN60" t="s">
        <v>140</v>
      </c>
      <c r="DO60" t="s">
        <v>141</v>
      </c>
      <c r="DP60" t="s">
        <v>142</v>
      </c>
      <c r="DQ60" t="s">
        <v>69</v>
      </c>
      <c r="DS60">
        <v>30</v>
      </c>
      <c r="DT60">
        <v>28.17</v>
      </c>
      <c r="DU60">
        <v>6</v>
      </c>
      <c r="DV60">
        <v>0.43</v>
      </c>
      <c r="DW60" t="s">
        <v>69</v>
      </c>
      <c r="DX60" t="s">
        <v>69</v>
      </c>
      <c r="DY60" t="s">
        <v>69</v>
      </c>
      <c r="DZ60" t="s">
        <v>69</v>
      </c>
      <c r="EA60" t="s">
        <v>69</v>
      </c>
      <c r="EB60" t="s">
        <v>69</v>
      </c>
      <c r="EC60" t="s">
        <v>137</v>
      </c>
      <c r="ED60" t="s">
        <v>138</v>
      </c>
      <c r="EE60" t="s">
        <v>139</v>
      </c>
      <c r="EF60" t="s">
        <v>140</v>
      </c>
      <c r="EG60" t="s">
        <v>69</v>
      </c>
      <c r="EJ60">
        <v>20</v>
      </c>
      <c r="EK60">
        <v>73.67</v>
      </c>
      <c r="EL60">
        <v>6</v>
      </c>
      <c r="EM60">
        <v>1.24</v>
      </c>
      <c r="EN60" t="s">
        <v>69</v>
      </c>
      <c r="EO60" t="s">
        <v>69</v>
      </c>
      <c r="EP60" t="s">
        <v>133</v>
      </c>
      <c r="EQ60" t="s">
        <v>69</v>
      </c>
      <c r="ER60" t="s">
        <v>69</v>
      </c>
      <c r="ES60" t="s">
        <v>69</v>
      </c>
      <c r="EV60">
        <v>30</v>
      </c>
      <c r="EW60">
        <v>110.67</v>
      </c>
      <c r="EX60">
        <v>6</v>
      </c>
      <c r="EY60">
        <v>1.22</v>
      </c>
      <c r="EZ60" t="s">
        <v>131</v>
      </c>
      <c r="FA60" t="s">
        <v>69</v>
      </c>
      <c r="FB60" t="s">
        <v>69</v>
      </c>
    </row>
    <row r="61" spans="2:158" x14ac:dyDescent="0.25">
      <c r="B61" t="s">
        <v>401</v>
      </c>
      <c r="BK61">
        <v>17</v>
      </c>
      <c r="BL61">
        <v>5659.38</v>
      </c>
      <c r="BM61" s="150">
        <v>21</v>
      </c>
      <c r="BN61" s="149">
        <v>380.22</v>
      </c>
      <c r="BO61" s="153" t="s">
        <v>69</v>
      </c>
      <c r="BP61" s="149" t="s">
        <v>69</v>
      </c>
      <c r="BQ61" s="153" t="s">
        <v>69</v>
      </c>
      <c r="BR61" t="s">
        <v>69</v>
      </c>
      <c r="BS61" t="s">
        <v>135</v>
      </c>
      <c r="BT61" t="s">
        <v>136</v>
      </c>
      <c r="BU61" t="s">
        <v>137</v>
      </c>
      <c r="BV61" t="s">
        <v>138</v>
      </c>
      <c r="BW61" t="s">
        <v>139</v>
      </c>
      <c r="BX61" t="s">
        <v>140</v>
      </c>
      <c r="BY61" t="s">
        <v>141</v>
      </c>
      <c r="CA61">
        <v>18</v>
      </c>
      <c r="CB61">
        <v>155.08000000000001</v>
      </c>
      <c r="CC61">
        <v>12</v>
      </c>
      <c r="CD61">
        <v>8.8699999999999992</v>
      </c>
      <c r="CE61" t="s">
        <v>69</v>
      </c>
      <c r="CF61" t="s">
        <v>69</v>
      </c>
      <c r="CG61" t="s">
        <v>69</v>
      </c>
      <c r="CH61" t="s">
        <v>69</v>
      </c>
      <c r="CI61" t="s">
        <v>135</v>
      </c>
      <c r="CJ61" t="s">
        <v>136</v>
      </c>
      <c r="CK61" t="s">
        <v>137</v>
      </c>
      <c r="CL61" t="s">
        <v>138</v>
      </c>
      <c r="CM61" t="s">
        <v>139</v>
      </c>
      <c r="CN61" t="s">
        <v>140</v>
      </c>
      <c r="CO61" t="s">
        <v>69</v>
      </c>
      <c r="CQ61">
        <v>30</v>
      </c>
      <c r="CR61">
        <v>41.95</v>
      </c>
      <c r="CS61">
        <v>12</v>
      </c>
      <c r="CT61">
        <v>2.19</v>
      </c>
      <c r="CU61" t="s">
        <v>69</v>
      </c>
      <c r="CV61" t="s">
        <v>132</v>
      </c>
      <c r="CW61" t="s">
        <v>133</v>
      </c>
      <c r="CX61" t="s">
        <v>134</v>
      </c>
      <c r="CY61" t="s">
        <v>135</v>
      </c>
      <c r="DA61">
        <v>34</v>
      </c>
      <c r="DB61">
        <v>82.56</v>
      </c>
      <c r="DC61">
        <v>9</v>
      </c>
      <c r="DD61">
        <v>2.4700000000000002</v>
      </c>
      <c r="DE61" t="s">
        <v>69</v>
      </c>
      <c r="DF61" t="s">
        <v>69</v>
      </c>
      <c r="DG61" t="s">
        <v>69</v>
      </c>
      <c r="DH61" t="s">
        <v>69</v>
      </c>
      <c r="DI61" t="s">
        <v>69</v>
      </c>
      <c r="DJ61" t="s">
        <v>69</v>
      </c>
      <c r="DK61" t="s">
        <v>69</v>
      </c>
      <c r="DL61" t="s">
        <v>69</v>
      </c>
      <c r="DM61" t="s">
        <v>69</v>
      </c>
      <c r="DN61" t="s">
        <v>140</v>
      </c>
      <c r="DO61" t="s">
        <v>141</v>
      </c>
      <c r="DP61" t="s">
        <v>142</v>
      </c>
      <c r="DQ61" t="s">
        <v>69</v>
      </c>
      <c r="DS61">
        <v>24</v>
      </c>
      <c r="DT61">
        <v>28.15</v>
      </c>
      <c r="DU61">
        <v>6</v>
      </c>
      <c r="DV61">
        <v>0.43</v>
      </c>
      <c r="DW61" t="s">
        <v>69</v>
      </c>
      <c r="DX61" t="s">
        <v>69</v>
      </c>
      <c r="DY61" t="s">
        <v>69</v>
      </c>
      <c r="DZ61" t="s">
        <v>69</v>
      </c>
      <c r="EA61" t="s">
        <v>69</v>
      </c>
      <c r="EB61" t="s">
        <v>69</v>
      </c>
      <c r="EC61" t="s">
        <v>137</v>
      </c>
      <c r="ED61" t="s">
        <v>138</v>
      </c>
      <c r="EE61" t="s">
        <v>139</v>
      </c>
      <c r="EF61" t="s">
        <v>140</v>
      </c>
      <c r="EG61" t="s">
        <v>69</v>
      </c>
      <c r="EJ61">
        <v>14</v>
      </c>
      <c r="EK61">
        <v>73.67</v>
      </c>
      <c r="EL61">
        <v>6</v>
      </c>
      <c r="EM61">
        <v>1.24</v>
      </c>
      <c r="EN61" t="s">
        <v>69</v>
      </c>
      <c r="EO61" t="s">
        <v>69</v>
      </c>
      <c r="EP61" t="s">
        <v>133</v>
      </c>
      <c r="EQ61" t="s">
        <v>69</v>
      </c>
      <c r="ER61" t="s">
        <v>69</v>
      </c>
      <c r="ES61" t="s">
        <v>69</v>
      </c>
      <c r="EV61">
        <v>12</v>
      </c>
      <c r="EW61">
        <v>109.67</v>
      </c>
      <c r="EX61">
        <v>6</v>
      </c>
      <c r="EY61">
        <v>1.22</v>
      </c>
      <c r="EZ61" t="s">
        <v>131</v>
      </c>
      <c r="FA61" t="s">
        <v>69</v>
      </c>
      <c r="FB61" t="s">
        <v>69</v>
      </c>
    </row>
    <row r="62" spans="2:158" x14ac:dyDescent="0.25">
      <c r="B62" t="s">
        <v>402</v>
      </c>
      <c r="BK62">
        <v>18</v>
      </c>
      <c r="BL62">
        <v>5478.14</v>
      </c>
      <c r="BM62">
        <v>21</v>
      </c>
      <c r="BN62">
        <v>380.22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136</v>
      </c>
      <c r="BU62" t="s">
        <v>137</v>
      </c>
      <c r="BV62" t="s">
        <v>138</v>
      </c>
      <c r="BW62" t="s">
        <v>139</v>
      </c>
      <c r="BX62" t="s">
        <v>140</v>
      </c>
      <c r="BY62" t="s">
        <v>141</v>
      </c>
      <c r="CA62">
        <v>19</v>
      </c>
      <c r="CB62">
        <v>151.83000000000001</v>
      </c>
      <c r="CC62">
        <v>12</v>
      </c>
      <c r="CD62">
        <v>8.8699999999999992</v>
      </c>
      <c r="CE62" t="s">
        <v>69</v>
      </c>
      <c r="CF62" t="s">
        <v>69</v>
      </c>
      <c r="CG62" t="s">
        <v>69</v>
      </c>
      <c r="CH62" t="s">
        <v>69</v>
      </c>
      <c r="CI62" t="s">
        <v>135</v>
      </c>
      <c r="CJ62" t="s">
        <v>136</v>
      </c>
      <c r="CK62" t="s">
        <v>137</v>
      </c>
      <c r="CL62" t="s">
        <v>138</v>
      </c>
      <c r="CM62" t="s">
        <v>139</v>
      </c>
      <c r="CN62" t="s">
        <v>140</v>
      </c>
      <c r="CO62" t="s">
        <v>69</v>
      </c>
      <c r="CQ62">
        <v>36</v>
      </c>
      <c r="CR62">
        <v>41.53</v>
      </c>
      <c r="CS62">
        <v>12</v>
      </c>
      <c r="CT62">
        <v>2.19</v>
      </c>
      <c r="CU62" t="s">
        <v>69</v>
      </c>
      <c r="CV62" t="s">
        <v>132</v>
      </c>
      <c r="CW62" t="s">
        <v>133</v>
      </c>
      <c r="CX62" t="s">
        <v>134</v>
      </c>
      <c r="CY62" t="s">
        <v>135</v>
      </c>
      <c r="DA62">
        <v>29</v>
      </c>
      <c r="DB62">
        <v>82.54</v>
      </c>
      <c r="DC62">
        <v>9</v>
      </c>
      <c r="DD62">
        <v>2.4700000000000002</v>
      </c>
      <c r="DE62" t="s">
        <v>69</v>
      </c>
      <c r="DF62" t="s">
        <v>69</v>
      </c>
      <c r="DG62" t="s">
        <v>69</v>
      </c>
      <c r="DH62" t="s">
        <v>69</v>
      </c>
      <c r="DI62" t="s">
        <v>69</v>
      </c>
      <c r="DJ62" t="s">
        <v>69</v>
      </c>
      <c r="DK62" t="s">
        <v>69</v>
      </c>
      <c r="DL62" t="s">
        <v>69</v>
      </c>
      <c r="DM62" t="s">
        <v>69</v>
      </c>
      <c r="DN62" t="s">
        <v>140</v>
      </c>
      <c r="DO62" t="s">
        <v>141</v>
      </c>
      <c r="DP62" t="s">
        <v>142</v>
      </c>
      <c r="DQ62" t="s">
        <v>69</v>
      </c>
      <c r="DS62">
        <v>13</v>
      </c>
      <c r="DT62">
        <v>28.07</v>
      </c>
      <c r="DU62">
        <v>6</v>
      </c>
      <c r="DV62">
        <v>0.43</v>
      </c>
      <c r="DW62" t="s">
        <v>69</v>
      </c>
      <c r="DX62" t="s">
        <v>69</v>
      </c>
      <c r="DY62" t="s">
        <v>69</v>
      </c>
      <c r="DZ62" t="s">
        <v>69</v>
      </c>
      <c r="EA62" t="s">
        <v>69</v>
      </c>
      <c r="EB62" t="s">
        <v>69</v>
      </c>
      <c r="EC62" t="s">
        <v>137</v>
      </c>
      <c r="ED62" t="s">
        <v>138</v>
      </c>
      <c r="EE62" t="s">
        <v>139</v>
      </c>
      <c r="EF62" t="s">
        <v>140</v>
      </c>
      <c r="EG62" t="s">
        <v>69</v>
      </c>
      <c r="EJ62">
        <v>9</v>
      </c>
      <c r="EK62">
        <v>63.83</v>
      </c>
      <c r="EL62">
        <v>6</v>
      </c>
      <c r="EM62">
        <v>1.24</v>
      </c>
      <c r="EN62" t="s">
        <v>69</v>
      </c>
      <c r="EO62" t="s">
        <v>69</v>
      </c>
      <c r="EP62" t="s">
        <v>69</v>
      </c>
      <c r="EQ62" t="s">
        <v>134</v>
      </c>
      <c r="ER62" t="s">
        <v>69</v>
      </c>
      <c r="ES62" t="s">
        <v>69</v>
      </c>
      <c r="EV62">
        <v>9</v>
      </c>
      <c r="EW62">
        <v>94.33</v>
      </c>
      <c r="EX62">
        <v>6</v>
      </c>
      <c r="EY62">
        <v>1.22</v>
      </c>
      <c r="EZ62" t="s">
        <v>69</v>
      </c>
      <c r="FA62" t="s">
        <v>132</v>
      </c>
      <c r="FB62" t="s">
        <v>69</v>
      </c>
    </row>
    <row r="63" spans="2:158" x14ac:dyDescent="0.25">
      <c r="B63" t="s">
        <v>152</v>
      </c>
      <c r="C63" t="s">
        <v>403</v>
      </c>
      <c r="D63" t="s">
        <v>129</v>
      </c>
      <c r="E63" t="s">
        <v>130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BK63">
        <v>7</v>
      </c>
      <c r="BL63">
        <v>5036.57</v>
      </c>
      <c r="BM63">
        <v>21</v>
      </c>
      <c r="BN63">
        <v>380.22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69</v>
      </c>
      <c r="BU63" t="s">
        <v>137</v>
      </c>
      <c r="BV63" t="s">
        <v>138</v>
      </c>
      <c r="BW63" t="s">
        <v>139</v>
      </c>
      <c r="BX63" t="s">
        <v>140</v>
      </c>
      <c r="BY63" t="s">
        <v>141</v>
      </c>
      <c r="CA63">
        <v>22</v>
      </c>
      <c r="CB63">
        <v>150.58000000000001</v>
      </c>
      <c r="CC63">
        <v>12</v>
      </c>
      <c r="CD63">
        <v>8.8699999999999992</v>
      </c>
      <c r="CE63" t="s">
        <v>69</v>
      </c>
      <c r="CF63" t="s">
        <v>69</v>
      </c>
      <c r="CG63" t="s">
        <v>69</v>
      </c>
      <c r="CH63" t="s">
        <v>69</v>
      </c>
      <c r="CI63" t="s">
        <v>135</v>
      </c>
      <c r="CJ63" t="s">
        <v>136</v>
      </c>
      <c r="CK63" t="s">
        <v>137</v>
      </c>
      <c r="CL63" t="s">
        <v>138</v>
      </c>
      <c r="CM63" t="s">
        <v>139</v>
      </c>
      <c r="CN63" t="s">
        <v>140</v>
      </c>
      <c r="CO63" t="s">
        <v>69</v>
      </c>
      <c r="CQ63">
        <v>3</v>
      </c>
      <c r="CR63">
        <v>41.31</v>
      </c>
      <c r="CS63">
        <v>12</v>
      </c>
      <c r="CT63">
        <v>2.19</v>
      </c>
      <c r="CU63" t="s">
        <v>69</v>
      </c>
      <c r="CV63" t="s">
        <v>132</v>
      </c>
      <c r="CW63" t="s">
        <v>133</v>
      </c>
      <c r="CX63" t="s">
        <v>134</v>
      </c>
      <c r="CY63" t="s">
        <v>135</v>
      </c>
      <c r="DA63">
        <v>12</v>
      </c>
      <c r="DB63">
        <v>82.43</v>
      </c>
      <c r="DC63">
        <v>9</v>
      </c>
      <c r="DD63">
        <v>2.4700000000000002</v>
      </c>
      <c r="DE63" t="s">
        <v>69</v>
      </c>
      <c r="DF63" t="s">
        <v>69</v>
      </c>
      <c r="DG63" t="s">
        <v>69</v>
      </c>
      <c r="DH63" t="s">
        <v>69</v>
      </c>
      <c r="DI63" t="s">
        <v>69</v>
      </c>
      <c r="DJ63" t="s">
        <v>69</v>
      </c>
      <c r="DK63" t="s">
        <v>69</v>
      </c>
      <c r="DL63" t="s">
        <v>69</v>
      </c>
      <c r="DM63" t="s">
        <v>69</v>
      </c>
      <c r="DN63" t="s">
        <v>140</v>
      </c>
      <c r="DO63" t="s">
        <v>141</v>
      </c>
      <c r="DP63" t="s">
        <v>142</v>
      </c>
      <c r="DQ63" t="s">
        <v>69</v>
      </c>
      <c r="DS63">
        <v>20</v>
      </c>
      <c r="DT63">
        <v>27.9</v>
      </c>
      <c r="DU63">
        <v>6</v>
      </c>
      <c r="DV63">
        <v>0.43</v>
      </c>
      <c r="DW63" t="s">
        <v>69</v>
      </c>
      <c r="DX63" t="s">
        <v>69</v>
      </c>
      <c r="DY63" t="s">
        <v>69</v>
      </c>
      <c r="DZ63" t="s">
        <v>69</v>
      </c>
      <c r="EA63" t="s">
        <v>69</v>
      </c>
      <c r="EB63" t="s">
        <v>69</v>
      </c>
      <c r="EC63" t="s">
        <v>69</v>
      </c>
      <c r="ED63" t="s">
        <v>138</v>
      </c>
      <c r="EE63" t="s">
        <v>139</v>
      </c>
      <c r="EF63" t="s">
        <v>140</v>
      </c>
      <c r="EG63" t="s">
        <v>141</v>
      </c>
      <c r="EJ63">
        <v>7</v>
      </c>
      <c r="EK63">
        <v>61.6</v>
      </c>
      <c r="EL63">
        <v>5</v>
      </c>
      <c r="EM63">
        <v>1.36</v>
      </c>
      <c r="EN63" t="s">
        <v>69</v>
      </c>
      <c r="EO63" t="s">
        <v>69</v>
      </c>
      <c r="EP63" t="s">
        <v>69</v>
      </c>
      <c r="EQ63" t="s">
        <v>134</v>
      </c>
      <c r="ER63" t="s">
        <v>135</v>
      </c>
      <c r="ES63" t="s">
        <v>69</v>
      </c>
      <c r="EV63">
        <v>7</v>
      </c>
      <c r="EW63">
        <v>92.4</v>
      </c>
      <c r="EX63">
        <v>5</v>
      </c>
      <c r="EY63">
        <v>1.34</v>
      </c>
      <c r="EZ63" t="s">
        <v>69</v>
      </c>
      <c r="FA63" t="s">
        <v>132</v>
      </c>
      <c r="FB63" t="s">
        <v>133</v>
      </c>
    </row>
    <row r="64" spans="2:158" x14ac:dyDescent="0.25">
      <c r="B64">
        <v>35</v>
      </c>
      <c r="C64" s="95">
        <v>11393.67</v>
      </c>
      <c r="D64">
        <v>3</v>
      </c>
      <c r="E64">
        <v>706.76</v>
      </c>
      <c r="F64" t="s">
        <v>131</v>
      </c>
      <c r="G64" t="s">
        <v>69</v>
      </c>
      <c r="H64" t="s">
        <v>69</v>
      </c>
      <c r="I64" t="s">
        <v>69</v>
      </c>
      <c r="J64" t="s">
        <v>69</v>
      </c>
      <c r="K64" t="s">
        <v>69</v>
      </c>
      <c r="L64" t="s">
        <v>69</v>
      </c>
      <c r="M64" t="s">
        <v>69</v>
      </c>
      <c r="O64">
        <v>1</v>
      </c>
      <c r="BK64">
        <v>16</v>
      </c>
      <c r="BL64">
        <v>4975.24</v>
      </c>
      <c r="BM64">
        <v>21</v>
      </c>
      <c r="BN64">
        <v>380.22</v>
      </c>
      <c r="BO64" t="s">
        <v>69</v>
      </c>
      <c r="BP64" t="s">
        <v>69</v>
      </c>
      <c r="BQ64" t="s">
        <v>69</v>
      </c>
      <c r="BR64" t="s">
        <v>69</v>
      </c>
      <c r="BS64" t="s">
        <v>69</v>
      </c>
      <c r="BT64" t="s">
        <v>69</v>
      </c>
      <c r="BU64" t="s">
        <v>69</v>
      </c>
      <c r="BV64" t="s">
        <v>138</v>
      </c>
      <c r="BW64" t="s">
        <v>139</v>
      </c>
      <c r="BX64" t="s">
        <v>140</v>
      </c>
      <c r="BY64" t="s">
        <v>141</v>
      </c>
      <c r="CA64">
        <v>15</v>
      </c>
      <c r="CB64">
        <v>147.33000000000001</v>
      </c>
      <c r="CC64">
        <v>12</v>
      </c>
      <c r="CD64">
        <v>8.8699999999999992</v>
      </c>
      <c r="CE64" t="s">
        <v>69</v>
      </c>
      <c r="CF64" t="s">
        <v>69</v>
      </c>
      <c r="CG64" t="s">
        <v>69</v>
      </c>
      <c r="CH64" t="s">
        <v>69</v>
      </c>
      <c r="CI64" t="s">
        <v>135</v>
      </c>
      <c r="CJ64" t="s">
        <v>136</v>
      </c>
      <c r="CK64" t="s">
        <v>137</v>
      </c>
      <c r="CL64" t="s">
        <v>138</v>
      </c>
      <c r="CM64" t="s">
        <v>139</v>
      </c>
      <c r="CN64" t="s">
        <v>140</v>
      </c>
      <c r="CO64" t="s">
        <v>69</v>
      </c>
      <c r="CQ64">
        <v>35</v>
      </c>
      <c r="CR64">
        <v>41.2</v>
      </c>
      <c r="CS64">
        <v>12</v>
      </c>
      <c r="CT64">
        <v>2.19</v>
      </c>
      <c r="CU64" t="s">
        <v>69</v>
      </c>
      <c r="CV64" t="s">
        <v>132</v>
      </c>
      <c r="CW64" t="s">
        <v>133</v>
      </c>
      <c r="CX64" t="s">
        <v>134</v>
      </c>
      <c r="CY64" t="s">
        <v>135</v>
      </c>
      <c r="DA64">
        <v>33</v>
      </c>
      <c r="DB64">
        <v>82.34</v>
      </c>
      <c r="DC64">
        <v>9</v>
      </c>
      <c r="DD64">
        <v>2.4700000000000002</v>
      </c>
      <c r="DE64" t="s">
        <v>69</v>
      </c>
      <c r="DF64" t="s">
        <v>69</v>
      </c>
      <c r="DG64" t="s">
        <v>69</v>
      </c>
      <c r="DH64" t="s">
        <v>69</v>
      </c>
      <c r="DI64" t="s">
        <v>69</v>
      </c>
      <c r="DJ64" t="s">
        <v>69</v>
      </c>
      <c r="DK64" t="s">
        <v>69</v>
      </c>
      <c r="DL64" t="s">
        <v>69</v>
      </c>
      <c r="DM64" t="s">
        <v>69</v>
      </c>
      <c r="DN64" t="s">
        <v>140</v>
      </c>
      <c r="DO64" t="s">
        <v>141</v>
      </c>
      <c r="DP64" t="s">
        <v>142</v>
      </c>
      <c r="DQ64" t="s">
        <v>69</v>
      </c>
      <c r="DS64">
        <v>27</v>
      </c>
      <c r="DT64">
        <v>27.48</v>
      </c>
      <c r="DU64">
        <v>6</v>
      </c>
      <c r="DV64">
        <v>0.43</v>
      </c>
      <c r="DW64" t="s">
        <v>69</v>
      </c>
      <c r="DX64" t="s">
        <v>69</v>
      </c>
      <c r="DY64" t="s">
        <v>69</v>
      </c>
      <c r="DZ64" t="s">
        <v>69</v>
      </c>
      <c r="EA64" t="s">
        <v>69</v>
      </c>
      <c r="EB64" t="s">
        <v>69</v>
      </c>
      <c r="EC64" t="s">
        <v>69</v>
      </c>
      <c r="ED64" t="s">
        <v>69</v>
      </c>
      <c r="EE64" t="s">
        <v>139</v>
      </c>
      <c r="EF64" t="s">
        <v>140</v>
      </c>
      <c r="EG64" t="s">
        <v>141</v>
      </c>
      <c r="EJ64">
        <v>16</v>
      </c>
      <c r="EK64">
        <v>58.5</v>
      </c>
      <c r="EL64">
        <v>6</v>
      </c>
      <c r="EM64">
        <v>1.24</v>
      </c>
      <c r="EN64" t="s">
        <v>69</v>
      </c>
      <c r="EO64" t="s">
        <v>69</v>
      </c>
      <c r="EP64" t="s">
        <v>69</v>
      </c>
      <c r="EQ64" t="s">
        <v>134</v>
      </c>
      <c r="ER64" t="s">
        <v>135</v>
      </c>
      <c r="ES64" t="s">
        <v>136</v>
      </c>
      <c r="EV64">
        <v>16</v>
      </c>
      <c r="EW64">
        <v>90</v>
      </c>
      <c r="EX64">
        <v>6</v>
      </c>
      <c r="EY64">
        <v>1.22</v>
      </c>
      <c r="EZ64" t="s">
        <v>69</v>
      </c>
      <c r="FA64" t="s">
        <v>132</v>
      </c>
      <c r="FB64" t="s">
        <v>133</v>
      </c>
    </row>
    <row r="65" spans="2:158" x14ac:dyDescent="0.25">
      <c r="B65">
        <v>10</v>
      </c>
      <c r="C65" s="95">
        <v>11193.33</v>
      </c>
      <c r="D65">
        <v>3</v>
      </c>
      <c r="E65">
        <v>706.76</v>
      </c>
      <c r="F65" t="s">
        <v>131</v>
      </c>
      <c r="G65" t="s">
        <v>132</v>
      </c>
      <c r="H65" t="s">
        <v>69</v>
      </c>
      <c r="I65" t="s">
        <v>69</v>
      </c>
      <c r="J65" t="s">
        <v>69</v>
      </c>
      <c r="K65" t="s">
        <v>69</v>
      </c>
      <c r="L65" t="s">
        <v>69</v>
      </c>
      <c r="M65" t="s">
        <v>69</v>
      </c>
      <c r="O65">
        <v>2</v>
      </c>
      <c r="BK65">
        <v>19</v>
      </c>
      <c r="BL65">
        <v>4915.1000000000004</v>
      </c>
      <c r="BM65">
        <v>21</v>
      </c>
      <c r="BN65">
        <v>380.22</v>
      </c>
      <c r="BO65" t="s">
        <v>69</v>
      </c>
      <c r="BP65" t="s">
        <v>69</v>
      </c>
      <c r="BQ65" t="s">
        <v>69</v>
      </c>
      <c r="BR65" t="s">
        <v>69</v>
      </c>
      <c r="BS65" t="s">
        <v>69</v>
      </c>
      <c r="BT65" t="s">
        <v>69</v>
      </c>
      <c r="BU65" t="s">
        <v>69</v>
      </c>
      <c r="BV65" t="s">
        <v>69</v>
      </c>
      <c r="BW65" t="s">
        <v>139</v>
      </c>
      <c r="BX65" t="s">
        <v>140</v>
      </c>
      <c r="BY65" t="s">
        <v>141</v>
      </c>
      <c r="CA65">
        <v>13</v>
      </c>
      <c r="CB65">
        <v>145.83000000000001</v>
      </c>
      <c r="CC65">
        <v>12</v>
      </c>
      <c r="CD65">
        <v>8.8699999999999992</v>
      </c>
      <c r="CE65" t="s">
        <v>69</v>
      </c>
      <c r="CF65" t="s">
        <v>69</v>
      </c>
      <c r="CG65" t="s">
        <v>69</v>
      </c>
      <c r="CH65" t="s">
        <v>69</v>
      </c>
      <c r="CI65" t="s">
        <v>69</v>
      </c>
      <c r="CJ65" t="s">
        <v>136</v>
      </c>
      <c r="CK65" t="s">
        <v>137</v>
      </c>
      <c r="CL65" t="s">
        <v>138</v>
      </c>
      <c r="CM65" t="s">
        <v>139</v>
      </c>
      <c r="CN65" t="s">
        <v>140</v>
      </c>
      <c r="CO65" t="s">
        <v>141</v>
      </c>
      <c r="CQ65">
        <v>13</v>
      </c>
      <c r="CR65">
        <v>41.03</v>
      </c>
      <c r="CS65">
        <v>12</v>
      </c>
      <c r="CT65">
        <v>2.19</v>
      </c>
      <c r="CU65" t="s">
        <v>69</v>
      </c>
      <c r="CV65" t="s">
        <v>132</v>
      </c>
      <c r="CW65" t="s">
        <v>133</v>
      </c>
      <c r="CX65" t="s">
        <v>134</v>
      </c>
      <c r="CY65" t="s">
        <v>135</v>
      </c>
      <c r="DA65">
        <v>31</v>
      </c>
      <c r="DB65">
        <v>80.64</v>
      </c>
      <c r="DC65">
        <v>9</v>
      </c>
      <c r="DD65">
        <v>2.4700000000000002</v>
      </c>
      <c r="DE65" t="s">
        <v>69</v>
      </c>
      <c r="DF65" t="s">
        <v>69</v>
      </c>
      <c r="DG65" t="s">
        <v>69</v>
      </c>
      <c r="DH65" t="s">
        <v>69</v>
      </c>
      <c r="DI65" t="s">
        <v>69</v>
      </c>
      <c r="DJ65" t="s">
        <v>69</v>
      </c>
      <c r="DK65" t="s">
        <v>69</v>
      </c>
      <c r="DL65" t="s">
        <v>69</v>
      </c>
      <c r="DM65" t="s">
        <v>69</v>
      </c>
      <c r="DN65" t="s">
        <v>69</v>
      </c>
      <c r="DO65" t="s">
        <v>141</v>
      </c>
      <c r="DP65" t="s">
        <v>142</v>
      </c>
      <c r="DQ65" t="s">
        <v>168</v>
      </c>
      <c r="DS65">
        <v>2</v>
      </c>
      <c r="DT65">
        <v>27.48</v>
      </c>
      <c r="DU65">
        <v>6</v>
      </c>
      <c r="DV65">
        <v>0.43</v>
      </c>
      <c r="DW65" t="s">
        <v>69</v>
      </c>
      <c r="DX65" t="s">
        <v>69</v>
      </c>
      <c r="DY65" t="s">
        <v>69</v>
      </c>
      <c r="DZ65" t="s">
        <v>69</v>
      </c>
      <c r="EA65" t="s">
        <v>69</v>
      </c>
      <c r="EB65" t="s">
        <v>69</v>
      </c>
      <c r="EC65" t="s">
        <v>69</v>
      </c>
      <c r="ED65" t="s">
        <v>69</v>
      </c>
      <c r="EE65" t="s">
        <v>139</v>
      </c>
      <c r="EF65" t="s">
        <v>140</v>
      </c>
      <c r="EG65" t="s">
        <v>141</v>
      </c>
      <c r="EJ65">
        <v>15</v>
      </c>
      <c r="EK65">
        <v>56.33</v>
      </c>
      <c r="EL65">
        <v>6</v>
      </c>
      <c r="EM65">
        <v>1.24</v>
      </c>
      <c r="EN65" t="s">
        <v>69</v>
      </c>
      <c r="EO65" t="s">
        <v>69</v>
      </c>
      <c r="EP65" t="s">
        <v>69</v>
      </c>
      <c r="EQ65" t="s">
        <v>69</v>
      </c>
      <c r="ER65" t="s">
        <v>135</v>
      </c>
      <c r="ES65" t="s">
        <v>136</v>
      </c>
      <c r="EV65">
        <v>15</v>
      </c>
      <c r="EW65">
        <v>89.33</v>
      </c>
      <c r="EX65">
        <v>6</v>
      </c>
      <c r="EY65">
        <v>1.22</v>
      </c>
      <c r="EZ65" t="s">
        <v>69</v>
      </c>
      <c r="FA65" t="s">
        <v>132</v>
      </c>
      <c r="FB65" t="s">
        <v>133</v>
      </c>
    </row>
    <row r="66" spans="2:158" x14ac:dyDescent="0.25">
      <c r="B66">
        <v>23</v>
      </c>
      <c r="C66" s="95">
        <v>10605.67</v>
      </c>
      <c r="D66">
        <v>3</v>
      </c>
      <c r="E66">
        <v>706.76</v>
      </c>
      <c r="F66" t="s">
        <v>131</v>
      </c>
      <c r="G66" t="s">
        <v>132</v>
      </c>
      <c r="H66" t="s">
        <v>133</v>
      </c>
      <c r="I66" t="s">
        <v>69</v>
      </c>
      <c r="J66" t="s">
        <v>69</v>
      </c>
      <c r="K66" t="s">
        <v>69</v>
      </c>
      <c r="L66" t="s">
        <v>69</v>
      </c>
      <c r="M66" t="s">
        <v>69</v>
      </c>
      <c r="O66">
        <v>3</v>
      </c>
      <c r="BK66">
        <v>8</v>
      </c>
      <c r="BL66">
        <v>4655.4799999999996</v>
      </c>
      <c r="BM66">
        <v>21</v>
      </c>
      <c r="BN66">
        <v>380.22</v>
      </c>
      <c r="BO66" t="s">
        <v>69</v>
      </c>
      <c r="BP66" t="s">
        <v>69</v>
      </c>
      <c r="BQ66" t="s">
        <v>69</v>
      </c>
      <c r="BR66" t="s">
        <v>69</v>
      </c>
      <c r="BS66" t="s">
        <v>69</v>
      </c>
      <c r="BT66" t="s">
        <v>69</v>
      </c>
      <c r="BU66" t="s">
        <v>69</v>
      </c>
      <c r="BV66" t="s">
        <v>69</v>
      </c>
      <c r="BW66" t="s">
        <v>69</v>
      </c>
      <c r="BX66" t="s">
        <v>140</v>
      </c>
      <c r="BY66" t="s">
        <v>141</v>
      </c>
      <c r="CA66">
        <v>2</v>
      </c>
      <c r="CB66">
        <v>142.41999999999999</v>
      </c>
      <c r="CC66">
        <v>12</v>
      </c>
      <c r="CD66">
        <v>8.8699999999999992</v>
      </c>
      <c r="CE66" t="s">
        <v>69</v>
      </c>
      <c r="CF66" t="s">
        <v>69</v>
      </c>
      <c r="CG66" t="s">
        <v>69</v>
      </c>
      <c r="CH66" t="s">
        <v>69</v>
      </c>
      <c r="CI66" t="s">
        <v>69</v>
      </c>
      <c r="CJ66" t="s">
        <v>69</v>
      </c>
      <c r="CK66" t="s">
        <v>137</v>
      </c>
      <c r="CL66" t="s">
        <v>138</v>
      </c>
      <c r="CM66" t="s">
        <v>139</v>
      </c>
      <c r="CN66" t="s">
        <v>140</v>
      </c>
      <c r="CO66" t="s">
        <v>141</v>
      </c>
      <c r="CQ66">
        <v>24</v>
      </c>
      <c r="CR66">
        <v>40.6</v>
      </c>
      <c r="CS66">
        <v>12</v>
      </c>
      <c r="CT66">
        <v>2.19</v>
      </c>
      <c r="CU66" t="s">
        <v>69</v>
      </c>
      <c r="CV66" t="s">
        <v>69</v>
      </c>
      <c r="CW66" t="s">
        <v>133</v>
      </c>
      <c r="CX66" t="s">
        <v>134</v>
      </c>
      <c r="CY66" t="s">
        <v>135</v>
      </c>
      <c r="DA66">
        <v>3</v>
      </c>
      <c r="DB66">
        <v>80.61</v>
      </c>
      <c r="DC66">
        <v>9</v>
      </c>
      <c r="DD66">
        <v>2.4700000000000002</v>
      </c>
      <c r="DE66" t="s">
        <v>69</v>
      </c>
      <c r="DF66" t="s">
        <v>69</v>
      </c>
      <c r="DG66" t="s">
        <v>69</v>
      </c>
      <c r="DH66" t="s">
        <v>69</v>
      </c>
      <c r="DI66" t="s">
        <v>69</v>
      </c>
      <c r="DJ66" t="s">
        <v>69</v>
      </c>
      <c r="DK66" t="s">
        <v>69</v>
      </c>
      <c r="DL66" t="s">
        <v>69</v>
      </c>
      <c r="DM66" t="s">
        <v>69</v>
      </c>
      <c r="DN66" t="s">
        <v>69</v>
      </c>
      <c r="DO66" t="s">
        <v>141</v>
      </c>
      <c r="DP66" t="s">
        <v>142</v>
      </c>
      <c r="DQ66" t="s">
        <v>168</v>
      </c>
      <c r="DS66">
        <v>7</v>
      </c>
      <c r="DT66">
        <v>26.6</v>
      </c>
      <c r="DU66">
        <v>5</v>
      </c>
      <c r="DV66">
        <v>0.47</v>
      </c>
      <c r="DW66" t="s">
        <v>69</v>
      </c>
      <c r="DX66" t="s">
        <v>69</v>
      </c>
      <c r="DY66" t="s">
        <v>69</v>
      </c>
      <c r="DZ66" t="s">
        <v>69</v>
      </c>
      <c r="EA66" t="s">
        <v>69</v>
      </c>
      <c r="EB66" t="s">
        <v>69</v>
      </c>
      <c r="EC66" t="s">
        <v>69</v>
      </c>
      <c r="ED66" t="s">
        <v>69</v>
      </c>
      <c r="EE66" t="s">
        <v>69</v>
      </c>
      <c r="EF66" t="s">
        <v>140</v>
      </c>
      <c r="EG66" t="s">
        <v>141</v>
      </c>
      <c r="EJ66">
        <v>8</v>
      </c>
      <c r="EK66">
        <v>54.67</v>
      </c>
      <c r="EL66">
        <v>6</v>
      </c>
      <c r="EM66">
        <v>1.24</v>
      </c>
      <c r="EN66" t="s">
        <v>69</v>
      </c>
      <c r="EO66" t="s">
        <v>69</v>
      </c>
      <c r="EP66" t="s">
        <v>69</v>
      </c>
      <c r="EQ66" t="s">
        <v>69</v>
      </c>
      <c r="ER66" t="s">
        <v>69</v>
      </c>
      <c r="ES66" t="s">
        <v>136</v>
      </c>
      <c r="EV66">
        <v>19</v>
      </c>
      <c r="EW66">
        <v>87.17</v>
      </c>
      <c r="EX66">
        <v>6</v>
      </c>
      <c r="EY66">
        <v>1.22</v>
      </c>
      <c r="EZ66" t="s">
        <v>69</v>
      </c>
      <c r="FA66" t="s">
        <v>69</v>
      </c>
      <c r="FB66" t="s">
        <v>133</v>
      </c>
    </row>
    <row r="67" spans="2:158" x14ac:dyDescent="0.25">
      <c r="B67">
        <v>6</v>
      </c>
      <c r="C67" s="95">
        <v>10095.67</v>
      </c>
      <c r="D67">
        <v>3</v>
      </c>
      <c r="E67">
        <v>706.76</v>
      </c>
      <c r="F67" t="s">
        <v>131</v>
      </c>
      <c r="G67" t="s">
        <v>132</v>
      </c>
      <c r="H67" t="s">
        <v>133</v>
      </c>
      <c r="I67" t="s">
        <v>134</v>
      </c>
      <c r="J67" t="s">
        <v>69</v>
      </c>
      <c r="K67" t="s">
        <v>69</v>
      </c>
      <c r="L67" t="s">
        <v>69</v>
      </c>
      <c r="M67" t="s">
        <v>69</v>
      </c>
      <c r="O67">
        <v>4</v>
      </c>
      <c r="BK67">
        <v>15</v>
      </c>
      <c r="BL67">
        <v>4073.62</v>
      </c>
      <c r="BM67">
        <v>21</v>
      </c>
      <c r="BN67">
        <v>380.22</v>
      </c>
      <c r="BO67" t="s">
        <v>69</v>
      </c>
      <c r="BP67" t="s">
        <v>69</v>
      </c>
      <c r="BQ67" t="s">
        <v>69</v>
      </c>
      <c r="BR67" t="s">
        <v>69</v>
      </c>
      <c r="BS67" t="s">
        <v>69</v>
      </c>
      <c r="BT67" t="s">
        <v>69</v>
      </c>
      <c r="BU67" t="s">
        <v>69</v>
      </c>
      <c r="BV67" t="s">
        <v>69</v>
      </c>
      <c r="BW67" t="s">
        <v>69</v>
      </c>
      <c r="BX67" t="s">
        <v>69</v>
      </c>
      <c r="BY67" t="s">
        <v>141</v>
      </c>
      <c r="CA67">
        <v>26</v>
      </c>
      <c r="CB67">
        <v>141.91999999999999</v>
      </c>
      <c r="CC67">
        <v>12</v>
      </c>
      <c r="CD67">
        <v>8.8699999999999992</v>
      </c>
      <c r="CE67" t="s">
        <v>69</v>
      </c>
      <c r="CF67" t="s">
        <v>69</v>
      </c>
      <c r="CG67" t="s">
        <v>69</v>
      </c>
      <c r="CH67" t="s">
        <v>69</v>
      </c>
      <c r="CI67" t="s">
        <v>69</v>
      </c>
      <c r="CJ67" t="s">
        <v>69</v>
      </c>
      <c r="CK67" t="s">
        <v>69</v>
      </c>
      <c r="CL67" t="s">
        <v>138</v>
      </c>
      <c r="CM67" t="s">
        <v>139</v>
      </c>
      <c r="CN67" t="s">
        <v>140</v>
      </c>
      <c r="CO67" t="s">
        <v>141</v>
      </c>
      <c r="CQ67">
        <v>1</v>
      </c>
      <c r="CR67">
        <v>38.99</v>
      </c>
      <c r="CS67">
        <v>12</v>
      </c>
      <c r="CT67">
        <v>2.19</v>
      </c>
      <c r="CU67" t="s">
        <v>69</v>
      </c>
      <c r="CV67" t="s">
        <v>69</v>
      </c>
      <c r="CW67" t="s">
        <v>69</v>
      </c>
      <c r="CX67" t="s">
        <v>134</v>
      </c>
      <c r="CY67" t="s">
        <v>135</v>
      </c>
      <c r="DA67">
        <v>30</v>
      </c>
      <c r="DB67">
        <v>79.430000000000007</v>
      </c>
      <c r="DC67">
        <v>9</v>
      </c>
      <c r="DD67">
        <v>2.4700000000000002</v>
      </c>
      <c r="DE67" t="s">
        <v>69</v>
      </c>
      <c r="DF67" t="s">
        <v>69</v>
      </c>
      <c r="DG67" t="s">
        <v>69</v>
      </c>
      <c r="DH67" t="s">
        <v>69</v>
      </c>
      <c r="DI67" t="s">
        <v>69</v>
      </c>
      <c r="DJ67" t="s">
        <v>69</v>
      </c>
      <c r="DK67" t="s">
        <v>69</v>
      </c>
      <c r="DL67" t="s">
        <v>69</v>
      </c>
      <c r="DM67" t="s">
        <v>69</v>
      </c>
      <c r="DN67" t="s">
        <v>69</v>
      </c>
      <c r="DO67" t="s">
        <v>141</v>
      </c>
      <c r="DP67" t="s">
        <v>142</v>
      </c>
      <c r="DQ67" t="s">
        <v>168</v>
      </c>
      <c r="DS67">
        <v>19</v>
      </c>
      <c r="DT67">
        <v>25.67</v>
      </c>
      <c r="DU67">
        <v>6</v>
      </c>
      <c r="DV67">
        <v>0.43</v>
      </c>
      <c r="DW67" t="s">
        <v>69</v>
      </c>
      <c r="DX67" t="s">
        <v>69</v>
      </c>
      <c r="DY67" t="s">
        <v>69</v>
      </c>
      <c r="DZ67" t="s">
        <v>69</v>
      </c>
      <c r="EA67" t="s">
        <v>69</v>
      </c>
      <c r="EB67" t="s">
        <v>69</v>
      </c>
      <c r="EC67" t="s">
        <v>69</v>
      </c>
      <c r="ED67" t="s">
        <v>69</v>
      </c>
      <c r="EE67" t="s">
        <v>69</v>
      </c>
      <c r="EF67" t="s">
        <v>69</v>
      </c>
      <c r="EG67" t="s">
        <v>141</v>
      </c>
      <c r="EJ67">
        <v>19</v>
      </c>
      <c r="EK67">
        <v>54.17</v>
      </c>
      <c r="EL67">
        <v>6</v>
      </c>
      <c r="EM67">
        <v>1.24</v>
      </c>
      <c r="EN67" t="s">
        <v>69</v>
      </c>
      <c r="EO67" t="s">
        <v>69</v>
      </c>
      <c r="EP67" t="s">
        <v>69</v>
      </c>
      <c r="EQ67" t="s">
        <v>69</v>
      </c>
      <c r="ER67" t="s">
        <v>69</v>
      </c>
      <c r="ES67" t="s">
        <v>136</v>
      </c>
      <c r="EV67">
        <v>8</v>
      </c>
      <c r="EW67">
        <v>87.17</v>
      </c>
      <c r="EX67">
        <v>6</v>
      </c>
      <c r="EY67">
        <v>1.22</v>
      </c>
      <c r="EZ67" t="s">
        <v>69</v>
      </c>
      <c r="FA67" t="s">
        <v>69</v>
      </c>
      <c r="FB67" t="s">
        <v>133</v>
      </c>
    </row>
    <row r="68" spans="2:158" x14ac:dyDescent="0.25">
      <c r="B68">
        <v>1</v>
      </c>
      <c r="C68" s="95">
        <v>10065.33</v>
      </c>
      <c r="D68">
        <v>3</v>
      </c>
      <c r="E68">
        <v>706.76</v>
      </c>
      <c r="F68" t="s">
        <v>131</v>
      </c>
      <c r="G68" t="s">
        <v>132</v>
      </c>
      <c r="H68" t="s">
        <v>133</v>
      </c>
      <c r="I68" t="s">
        <v>134</v>
      </c>
      <c r="J68" t="s">
        <v>69</v>
      </c>
      <c r="K68" t="s">
        <v>69</v>
      </c>
      <c r="L68" t="s">
        <v>69</v>
      </c>
      <c r="M68" t="s">
        <v>69</v>
      </c>
      <c r="O68">
        <v>5</v>
      </c>
      <c r="BK68" t="s">
        <v>143</v>
      </c>
      <c r="CA68">
        <v>27</v>
      </c>
      <c r="CB68">
        <v>133.08000000000001</v>
      </c>
      <c r="CC68">
        <v>12</v>
      </c>
      <c r="CD68">
        <v>8.8699999999999992</v>
      </c>
      <c r="CE68" t="s">
        <v>69</v>
      </c>
      <c r="CF68" t="s">
        <v>69</v>
      </c>
      <c r="CG68" t="s">
        <v>69</v>
      </c>
      <c r="CH68" t="s">
        <v>69</v>
      </c>
      <c r="CI68" t="s">
        <v>69</v>
      </c>
      <c r="CJ68" t="s">
        <v>69</v>
      </c>
      <c r="CK68" t="s">
        <v>69</v>
      </c>
      <c r="CL68" t="s">
        <v>69</v>
      </c>
      <c r="CM68" t="s">
        <v>139</v>
      </c>
      <c r="CN68" t="s">
        <v>140</v>
      </c>
      <c r="CO68" t="s">
        <v>141</v>
      </c>
      <c r="CQ68">
        <v>9</v>
      </c>
      <c r="CR68">
        <v>38.15</v>
      </c>
      <c r="CS68">
        <v>12</v>
      </c>
      <c r="CT68">
        <v>2.19</v>
      </c>
      <c r="CU68" t="s">
        <v>69</v>
      </c>
      <c r="CV68" t="s">
        <v>69</v>
      </c>
      <c r="CW68" t="s">
        <v>69</v>
      </c>
      <c r="CX68" t="s">
        <v>134</v>
      </c>
      <c r="CY68" t="s">
        <v>135</v>
      </c>
      <c r="DA68">
        <v>24</v>
      </c>
      <c r="DB68">
        <v>78.3</v>
      </c>
      <c r="DC68">
        <v>9</v>
      </c>
      <c r="DD68">
        <v>2.4700000000000002</v>
      </c>
      <c r="DE68" t="s">
        <v>69</v>
      </c>
      <c r="DF68" t="s">
        <v>69</v>
      </c>
      <c r="DG68" t="s">
        <v>69</v>
      </c>
      <c r="DH68" t="s">
        <v>69</v>
      </c>
      <c r="DI68" t="s">
        <v>69</v>
      </c>
      <c r="DJ68" t="s">
        <v>69</v>
      </c>
      <c r="DK68" t="s">
        <v>69</v>
      </c>
      <c r="DL68" t="s">
        <v>69</v>
      </c>
      <c r="DM68" t="s">
        <v>69</v>
      </c>
      <c r="DN68" t="s">
        <v>69</v>
      </c>
      <c r="DO68" t="s">
        <v>69</v>
      </c>
      <c r="DP68" t="s">
        <v>142</v>
      </c>
      <c r="DQ68" t="s">
        <v>168</v>
      </c>
      <c r="DS68" t="s">
        <v>143</v>
      </c>
      <c r="EJ68" t="s">
        <v>143</v>
      </c>
      <c r="EV68" t="s">
        <v>143</v>
      </c>
    </row>
    <row r="69" spans="2:158" x14ac:dyDescent="0.25">
      <c r="B69">
        <v>36</v>
      </c>
      <c r="C69" s="95">
        <v>9996.33</v>
      </c>
      <c r="D69">
        <v>3</v>
      </c>
      <c r="E69">
        <v>706.76</v>
      </c>
      <c r="F69" t="s">
        <v>131</v>
      </c>
      <c r="G69" t="s">
        <v>132</v>
      </c>
      <c r="H69" t="s">
        <v>133</v>
      </c>
      <c r="I69" t="s">
        <v>134</v>
      </c>
      <c r="J69" t="s">
        <v>69</v>
      </c>
      <c r="K69" t="s">
        <v>69</v>
      </c>
      <c r="L69" t="s">
        <v>69</v>
      </c>
      <c r="M69" t="s">
        <v>69</v>
      </c>
      <c r="O69">
        <v>6</v>
      </c>
      <c r="CA69">
        <v>9</v>
      </c>
      <c r="CB69">
        <v>125.58</v>
      </c>
      <c r="CC69">
        <v>12</v>
      </c>
      <c r="CD69">
        <v>8.8699999999999992</v>
      </c>
      <c r="CE69" t="s">
        <v>69</v>
      </c>
      <c r="CF69" t="s">
        <v>69</v>
      </c>
      <c r="CG69" t="s">
        <v>69</v>
      </c>
      <c r="CH69" t="s">
        <v>69</v>
      </c>
      <c r="CI69" t="s">
        <v>69</v>
      </c>
      <c r="CJ69" t="s">
        <v>69</v>
      </c>
      <c r="CK69" t="s">
        <v>69</v>
      </c>
      <c r="CL69" t="s">
        <v>69</v>
      </c>
      <c r="CM69" t="s">
        <v>69</v>
      </c>
      <c r="CN69" t="s">
        <v>140</v>
      </c>
      <c r="CO69" t="s">
        <v>141</v>
      </c>
      <c r="CQ69">
        <v>10</v>
      </c>
      <c r="CR69">
        <v>36.72</v>
      </c>
      <c r="CS69">
        <v>12</v>
      </c>
      <c r="CT69">
        <v>2.19</v>
      </c>
      <c r="CU69" t="s">
        <v>69</v>
      </c>
      <c r="CV69" t="s">
        <v>69</v>
      </c>
      <c r="CW69" t="s">
        <v>69</v>
      </c>
      <c r="CX69" t="s">
        <v>69</v>
      </c>
      <c r="CY69" t="s">
        <v>135</v>
      </c>
      <c r="DA69">
        <v>1</v>
      </c>
      <c r="DB69">
        <v>67.680000000000007</v>
      </c>
      <c r="DC69">
        <v>9</v>
      </c>
      <c r="DD69">
        <v>2.4700000000000002</v>
      </c>
      <c r="DE69" t="s">
        <v>69</v>
      </c>
      <c r="DF69" t="s">
        <v>69</v>
      </c>
      <c r="DG69" t="s">
        <v>69</v>
      </c>
      <c r="DH69" t="s">
        <v>69</v>
      </c>
      <c r="DI69" t="s">
        <v>69</v>
      </c>
      <c r="DJ69" t="s">
        <v>69</v>
      </c>
      <c r="DK69" t="s">
        <v>69</v>
      </c>
      <c r="DL69" t="s">
        <v>69</v>
      </c>
      <c r="DM69" t="s">
        <v>69</v>
      </c>
      <c r="DN69" t="s">
        <v>69</v>
      </c>
      <c r="DO69" t="s">
        <v>69</v>
      </c>
      <c r="DP69" t="s">
        <v>69</v>
      </c>
      <c r="DQ69" t="s">
        <v>168</v>
      </c>
    </row>
    <row r="70" spans="2:158" x14ac:dyDescent="0.25">
      <c r="B70">
        <v>11</v>
      </c>
      <c r="C70" s="95">
        <v>9754</v>
      </c>
      <c r="D70">
        <v>3</v>
      </c>
      <c r="E70">
        <v>706.76</v>
      </c>
      <c r="F70" t="s">
        <v>131</v>
      </c>
      <c r="G70" t="s">
        <v>132</v>
      </c>
      <c r="H70" t="s">
        <v>133</v>
      </c>
      <c r="I70" t="s">
        <v>134</v>
      </c>
      <c r="J70" t="s">
        <v>135</v>
      </c>
      <c r="K70" t="s">
        <v>69</v>
      </c>
      <c r="L70" t="s">
        <v>69</v>
      </c>
      <c r="M70" t="s">
        <v>69</v>
      </c>
      <c r="O70">
        <v>7</v>
      </c>
      <c r="CA70">
        <v>14</v>
      </c>
      <c r="CB70">
        <v>98.5</v>
      </c>
      <c r="CC70">
        <v>12</v>
      </c>
      <c r="CD70">
        <v>8.8699999999999992</v>
      </c>
      <c r="CE70" t="s">
        <v>69</v>
      </c>
      <c r="CF70" t="s">
        <v>69</v>
      </c>
      <c r="CG70" t="s">
        <v>69</v>
      </c>
      <c r="CH70" t="s">
        <v>69</v>
      </c>
      <c r="CI70" t="s">
        <v>69</v>
      </c>
      <c r="CJ70" t="s">
        <v>69</v>
      </c>
      <c r="CK70" t="s">
        <v>69</v>
      </c>
      <c r="CL70" t="s">
        <v>69</v>
      </c>
      <c r="CM70" t="s">
        <v>69</v>
      </c>
      <c r="CN70" t="s">
        <v>69</v>
      </c>
      <c r="CO70" t="s">
        <v>141</v>
      </c>
      <c r="CQ70" t="s">
        <v>143</v>
      </c>
      <c r="DA70" t="s">
        <v>143</v>
      </c>
    </row>
    <row r="71" spans="2:158" x14ac:dyDescent="0.25">
      <c r="B71">
        <v>25</v>
      </c>
      <c r="C71" s="95">
        <v>9687</v>
      </c>
      <c r="D71">
        <v>3</v>
      </c>
      <c r="E71">
        <v>706.76</v>
      </c>
      <c r="F71" t="s">
        <v>131</v>
      </c>
      <c r="G71" t="s">
        <v>132</v>
      </c>
      <c r="H71" t="s">
        <v>133</v>
      </c>
      <c r="I71" t="s">
        <v>134</v>
      </c>
      <c r="J71" t="s">
        <v>135</v>
      </c>
      <c r="K71" t="s">
        <v>69</v>
      </c>
      <c r="L71" t="s">
        <v>69</v>
      </c>
      <c r="M71" t="s">
        <v>69</v>
      </c>
      <c r="O71">
        <v>8</v>
      </c>
      <c r="CA71" t="s">
        <v>143</v>
      </c>
    </row>
    <row r="72" spans="2:158" x14ac:dyDescent="0.25">
      <c r="B72">
        <v>26</v>
      </c>
      <c r="C72" s="95">
        <v>9512.33</v>
      </c>
      <c r="D72">
        <v>3</v>
      </c>
      <c r="E72">
        <v>706.76</v>
      </c>
      <c r="F72" t="s">
        <v>131</v>
      </c>
      <c r="G72" t="s">
        <v>132</v>
      </c>
      <c r="H72" t="s">
        <v>133</v>
      </c>
      <c r="I72" t="s">
        <v>134</v>
      </c>
      <c r="J72" t="s">
        <v>135</v>
      </c>
      <c r="K72" t="s">
        <v>69</v>
      </c>
      <c r="L72" t="s">
        <v>69</v>
      </c>
      <c r="M72" t="s">
        <v>69</v>
      </c>
      <c r="O72">
        <v>9</v>
      </c>
    </row>
    <row r="73" spans="2:158" x14ac:dyDescent="0.25">
      <c r="B73">
        <v>33</v>
      </c>
      <c r="C73" s="95">
        <v>8931.33</v>
      </c>
      <c r="D73">
        <v>3</v>
      </c>
      <c r="E73">
        <v>706.76</v>
      </c>
      <c r="F73" t="s">
        <v>131</v>
      </c>
      <c r="G73" t="s">
        <v>132</v>
      </c>
      <c r="H73" t="s">
        <v>133</v>
      </c>
      <c r="I73" t="s">
        <v>134</v>
      </c>
      <c r="J73" t="s">
        <v>135</v>
      </c>
      <c r="K73" t="s">
        <v>136</v>
      </c>
      <c r="L73" t="s">
        <v>69</v>
      </c>
      <c r="M73" t="s">
        <v>69</v>
      </c>
      <c r="O73">
        <v>10</v>
      </c>
    </row>
    <row r="74" spans="2:158" x14ac:dyDescent="0.25">
      <c r="B74">
        <v>12</v>
      </c>
      <c r="C74" s="95">
        <v>8421</v>
      </c>
      <c r="D74">
        <v>3</v>
      </c>
      <c r="E74">
        <v>706.76</v>
      </c>
      <c r="F74" t="s">
        <v>131</v>
      </c>
      <c r="G74" t="s">
        <v>132</v>
      </c>
      <c r="H74" t="s">
        <v>133</v>
      </c>
      <c r="I74" t="s">
        <v>134</v>
      </c>
      <c r="J74" t="s">
        <v>135</v>
      </c>
      <c r="K74" t="s">
        <v>136</v>
      </c>
      <c r="L74" t="s">
        <v>137</v>
      </c>
      <c r="M74" t="s">
        <v>69</v>
      </c>
      <c r="O74">
        <v>11</v>
      </c>
    </row>
    <row r="75" spans="2:158" x14ac:dyDescent="0.25">
      <c r="B75">
        <v>3</v>
      </c>
      <c r="C75" s="95">
        <v>8417.67</v>
      </c>
      <c r="D75">
        <v>3</v>
      </c>
      <c r="E75">
        <v>706.76</v>
      </c>
      <c r="F75" t="s">
        <v>131</v>
      </c>
      <c r="G75" t="s">
        <v>132</v>
      </c>
      <c r="H75" t="s">
        <v>133</v>
      </c>
      <c r="I75" t="s">
        <v>134</v>
      </c>
      <c r="J75" t="s">
        <v>135</v>
      </c>
      <c r="K75" t="s">
        <v>136</v>
      </c>
      <c r="L75" t="s">
        <v>137</v>
      </c>
      <c r="M75" t="s">
        <v>69</v>
      </c>
      <c r="O75">
        <v>12</v>
      </c>
    </row>
    <row r="76" spans="2:158" x14ac:dyDescent="0.25">
      <c r="B76">
        <v>24</v>
      </c>
      <c r="C76" s="95">
        <v>8213</v>
      </c>
      <c r="D76">
        <v>3</v>
      </c>
      <c r="E76">
        <v>706.76</v>
      </c>
      <c r="F76" t="s">
        <v>131</v>
      </c>
      <c r="G76" t="s">
        <v>132</v>
      </c>
      <c r="H76" t="s">
        <v>133</v>
      </c>
      <c r="I76" t="s">
        <v>134</v>
      </c>
      <c r="J76" t="s">
        <v>135</v>
      </c>
      <c r="K76" t="s">
        <v>136</v>
      </c>
      <c r="L76" t="s">
        <v>137</v>
      </c>
      <c r="M76" t="s">
        <v>138</v>
      </c>
      <c r="O76">
        <v>13</v>
      </c>
    </row>
    <row r="77" spans="2:158" x14ac:dyDescent="0.25">
      <c r="B77">
        <v>4</v>
      </c>
      <c r="C77" s="95">
        <v>8057.67</v>
      </c>
      <c r="D77">
        <v>3</v>
      </c>
      <c r="E77">
        <v>706.76</v>
      </c>
      <c r="F77" t="s">
        <v>131</v>
      </c>
      <c r="G77" t="s">
        <v>132</v>
      </c>
      <c r="H77" t="s">
        <v>133</v>
      </c>
      <c r="I77" t="s">
        <v>134</v>
      </c>
      <c r="J77" t="s">
        <v>135</v>
      </c>
      <c r="K77" t="s">
        <v>136</v>
      </c>
      <c r="L77" t="s">
        <v>137</v>
      </c>
      <c r="M77" t="s">
        <v>138</v>
      </c>
      <c r="O77">
        <v>14</v>
      </c>
    </row>
    <row r="78" spans="2:158" x14ac:dyDescent="0.25">
      <c r="B78">
        <v>22</v>
      </c>
      <c r="C78" s="95">
        <v>8052.67</v>
      </c>
      <c r="D78">
        <v>3</v>
      </c>
      <c r="E78">
        <v>706.76</v>
      </c>
      <c r="F78" t="s">
        <v>131</v>
      </c>
      <c r="G78" t="s">
        <v>132</v>
      </c>
      <c r="H78" t="s">
        <v>133</v>
      </c>
      <c r="I78" t="s">
        <v>134</v>
      </c>
      <c r="J78" t="s">
        <v>135</v>
      </c>
      <c r="K78" t="s">
        <v>136</v>
      </c>
      <c r="L78" t="s">
        <v>137</v>
      </c>
      <c r="M78" t="s">
        <v>138</v>
      </c>
      <c r="O78">
        <v>15</v>
      </c>
    </row>
    <row r="79" spans="2:158" x14ac:dyDescent="0.25">
      <c r="B79">
        <v>27</v>
      </c>
      <c r="C79" s="95">
        <v>7995</v>
      </c>
      <c r="D79">
        <v>3</v>
      </c>
      <c r="E79">
        <v>706.76</v>
      </c>
      <c r="F79" t="s">
        <v>131</v>
      </c>
      <c r="G79" t="s">
        <v>132</v>
      </c>
      <c r="H79" t="s">
        <v>133</v>
      </c>
      <c r="I79" t="s">
        <v>134</v>
      </c>
      <c r="J79" t="s">
        <v>135</v>
      </c>
      <c r="K79" t="s">
        <v>136</v>
      </c>
      <c r="L79" t="s">
        <v>137</v>
      </c>
      <c r="M79" t="s">
        <v>138</v>
      </c>
      <c r="O79">
        <v>16</v>
      </c>
    </row>
    <row r="80" spans="2:158" x14ac:dyDescent="0.25">
      <c r="B80">
        <v>34</v>
      </c>
      <c r="C80" s="95">
        <v>7926.67</v>
      </c>
      <c r="D80">
        <v>3</v>
      </c>
      <c r="E80">
        <v>706.76</v>
      </c>
      <c r="F80" t="s">
        <v>131</v>
      </c>
      <c r="G80" t="s">
        <v>132</v>
      </c>
      <c r="H80" t="s">
        <v>133</v>
      </c>
      <c r="I80" t="s">
        <v>134</v>
      </c>
      <c r="J80" t="s">
        <v>135</v>
      </c>
      <c r="K80" t="s">
        <v>136</v>
      </c>
      <c r="L80" t="s">
        <v>137</v>
      </c>
      <c r="M80" t="s">
        <v>138</v>
      </c>
      <c r="O80">
        <v>17</v>
      </c>
    </row>
    <row r="81" spans="2:15" x14ac:dyDescent="0.25">
      <c r="B81">
        <v>5</v>
      </c>
      <c r="C81" s="95">
        <v>7734.67</v>
      </c>
      <c r="D81">
        <v>3</v>
      </c>
      <c r="E81">
        <v>706.76</v>
      </c>
      <c r="F81" t="s">
        <v>131</v>
      </c>
      <c r="G81" t="s">
        <v>132</v>
      </c>
      <c r="H81" t="s">
        <v>133</v>
      </c>
      <c r="I81" t="s">
        <v>134</v>
      </c>
      <c r="J81" t="s">
        <v>135</v>
      </c>
      <c r="K81" t="s">
        <v>136</v>
      </c>
      <c r="L81" t="s">
        <v>137</v>
      </c>
      <c r="M81" t="s">
        <v>138</v>
      </c>
      <c r="O81">
        <v>18</v>
      </c>
    </row>
    <row r="82" spans="2:15" x14ac:dyDescent="0.25">
      <c r="B82">
        <v>28</v>
      </c>
      <c r="C82" s="95">
        <v>7661.33</v>
      </c>
      <c r="D82">
        <v>3</v>
      </c>
      <c r="E82">
        <v>706.76</v>
      </c>
      <c r="F82" t="s">
        <v>131</v>
      </c>
      <c r="G82" t="s">
        <v>132</v>
      </c>
      <c r="H82" t="s">
        <v>133</v>
      </c>
      <c r="I82" t="s">
        <v>134</v>
      </c>
      <c r="J82" t="s">
        <v>135</v>
      </c>
      <c r="K82" t="s">
        <v>136</v>
      </c>
      <c r="L82" t="s">
        <v>137</v>
      </c>
      <c r="M82" t="s">
        <v>138</v>
      </c>
      <c r="O82">
        <v>19</v>
      </c>
    </row>
    <row r="83" spans="2:15" x14ac:dyDescent="0.25">
      <c r="B83">
        <v>30</v>
      </c>
      <c r="C83" s="95">
        <v>7450</v>
      </c>
      <c r="D83">
        <v>3</v>
      </c>
      <c r="E83">
        <v>706.76</v>
      </c>
      <c r="F83" t="s">
        <v>131</v>
      </c>
      <c r="G83" t="s">
        <v>132</v>
      </c>
      <c r="H83" t="s">
        <v>133</v>
      </c>
      <c r="I83" t="s">
        <v>134</v>
      </c>
      <c r="J83" t="s">
        <v>135</v>
      </c>
      <c r="K83" t="s">
        <v>136</v>
      </c>
      <c r="L83" t="s">
        <v>137</v>
      </c>
      <c r="M83" t="s">
        <v>138</v>
      </c>
      <c r="O83">
        <v>20</v>
      </c>
    </row>
    <row r="84" spans="2:15" x14ac:dyDescent="0.25">
      <c r="B84">
        <v>21</v>
      </c>
      <c r="C84" s="95">
        <v>7309.33</v>
      </c>
      <c r="D84">
        <v>3</v>
      </c>
      <c r="E84">
        <v>706.76</v>
      </c>
      <c r="F84" t="s">
        <v>69</v>
      </c>
      <c r="G84" t="s">
        <v>132</v>
      </c>
      <c r="H84" t="s">
        <v>133</v>
      </c>
      <c r="I84" t="s">
        <v>134</v>
      </c>
      <c r="J84" t="s">
        <v>135</v>
      </c>
      <c r="K84" t="s">
        <v>136</v>
      </c>
      <c r="L84" t="s">
        <v>137</v>
      </c>
      <c r="M84" t="s">
        <v>138</v>
      </c>
      <c r="O84">
        <v>21</v>
      </c>
    </row>
    <row r="85" spans="2:15" x14ac:dyDescent="0.25">
      <c r="B85">
        <v>2</v>
      </c>
      <c r="C85" s="95">
        <v>7232</v>
      </c>
      <c r="D85">
        <v>3</v>
      </c>
      <c r="E85">
        <v>706.76</v>
      </c>
      <c r="F85" t="s">
        <v>69</v>
      </c>
      <c r="G85" t="s">
        <v>132</v>
      </c>
      <c r="H85" t="s">
        <v>133</v>
      </c>
      <c r="I85" t="s">
        <v>134</v>
      </c>
      <c r="J85" t="s">
        <v>135</v>
      </c>
      <c r="K85" t="s">
        <v>136</v>
      </c>
      <c r="L85" t="s">
        <v>137</v>
      </c>
      <c r="M85" t="s">
        <v>138</v>
      </c>
      <c r="O85">
        <v>22</v>
      </c>
    </row>
    <row r="86" spans="2:15" x14ac:dyDescent="0.25">
      <c r="B86">
        <v>7</v>
      </c>
      <c r="C86" s="95">
        <v>6935.67</v>
      </c>
      <c r="D86">
        <v>3</v>
      </c>
      <c r="E86">
        <v>706.76</v>
      </c>
      <c r="F86" t="s">
        <v>69</v>
      </c>
      <c r="G86" t="s">
        <v>69</v>
      </c>
      <c r="H86" t="s">
        <v>133</v>
      </c>
      <c r="I86" t="s">
        <v>134</v>
      </c>
      <c r="J86" t="s">
        <v>135</v>
      </c>
      <c r="K86" t="s">
        <v>136</v>
      </c>
      <c r="L86" t="s">
        <v>137</v>
      </c>
      <c r="M86" t="s">
        <v>138</v>
      </c>
      <c r="O86">
        <v>23</v>
      </c>
    </row>
    <row r="87" spans="2:15" x14ac:dyDescent="0.25">
      <c r="B87">
        <v>29</v>
      </c>
      <c r="C87" s="95">
        <v>6887.67</v>
      </c>
      <c r="D87">
        <v>3</v>
      </c>
      <c r="E87">
        <v>706.76</v>
      </c>
      <c r="F87" t="s">
        <v>69</v>
      </c>
      <c r="G87" t="s">
        <v>69</v>
      </c>
      <c r="H87" t="s">
        <v>133</v>
      </c>
      <c r="I87" t="s">
        <v>134</v>
      </c>
      <c r="J87" t="s">
        <v>135</v>
      </c>
      <c r="K87" t="s">
        <v>136</v>
      </c>
      <c r="L87" t="s">
        <v>137</v>
      </c>
      <c r="M87" t="s">
        <v>138</v>
      </c>
      <c r="O87">
        <v>24</v>
      </c>
    </row>
    <row r="88" spans="2:15" x14ac:dyDescent="0.25">
      <c r="B88">
        <v>18</v>
      </c>
      <c r="C88" s="95">
        <v>6397.33</v>
      </c>
      <c r="D88">
        <v>3</v>
      </c>
      <c r="E88">
        <v>706.76</v>
      </c>
      <c r="F88" t="s">
        <v>69</v>
      </c>
      <c r="G88" t="s">
        <v>69</v>
      </c>
      <c r="H88" t="s">
        <v>69</v>
      </c>
      <c r="I88" t="s">
        <v>134</v>
      </c>
      <c r="J88" t="s">
        <v>135</v>
      </c>
      <c r="K88" t="s">
        <v>136</v>
      </c>
      <c r="L88" t="s">
        <v>137</v>
      </c>
      <c r="M88" t="s">
        <v>138</v>
      </c>
      <c r="O88">
        <v>25</v>
      </c>
    </row>
    <row r="89" spans="2:15" x14ac:dyDescent="0.25">
      <c r="B89">
        <v>9</v>
      </c>
      <c r="C89" s="95">
        <v>6341.67</v>
      </c>
      <c r="D89">
        <v>3</v>
      </c>
      <c r="E89">
        <v>706.76</v>
      </c>
      <c r="F89" t="s">
        <v>69</v>
      </c>
      <c r="G89" t="s">
        <v>69</v>
      </c>
      <c r="H89" t="s">
        <v>69</v>
      </c>
      <c r="I89" t="s">
        <v>134</v>
      </c>
      <c r="J89" t="s">
        <v>135</v>
      </c>
      <c r="K89" t="s">
        <v>136</v>
      </c>
      <c r="L89" t="s">
        <v>137</v>
      </c>
      <c r="M89" t="s">
        <v>138</v>
      </c>
      <c r="O89">
        <v>26</v>
      </c>
    </row>
    <row r="90" spans="2:15" x14ac:dyDescent="0.25">
      <c r="B90">
        <v>19</v>
      </c>
      <c r="C90" s="95">
        <v>6266</v>
      </c>
      <c r="D90">
        <v>3</v>
      </c>
      <c r="E90">
        <v>706.76</v>
      </c>
      <c r="F90" t="s">
        <v>69</v>
      </c>
      <c r="G90" t="s">
        <v>69</v>
      </c>
      <c r="H90" t="s">
        <v>69</v>
      </c>
      <c r="I90" t="s">
        <v>134</v>
      </c>
      <c r="J90" t="s">
        <v>135</v>
      </c>
      <c r="K90" t="s">
        <v>136</v>
      </c>
      <c r="L90" t="s">
        <v>137</v>
      </c>
      <c r="M90" t="s">
        <v>138</v>
      </c>
      <c r="O90">
        <v>27</v>
      </c>
    </row>
    <row r="91" spans="2:15" x14ac:dyDescent="0.25">
      <c r="B91">
        <v>13</v>
      </c>
      <c r="C91" s="95">
        <v>5909.67</v>
      </c>
      <c r="D91">
        <v>3</v>
      </c>
      <c r="E91">
        <v>706.76</v>
      </c>
      <c r="F91" t="s">
        <v>69</v>
      </c>
      <c r="G91" t="s">
        <v>69</v>
      </c>
      <c r="H91" t="s">
        <v>69</v>
      </c>
      <c r="I91" t="s">
        <v>69</v>
      </c>
      <c r="J91" t="s">
        <v>135</v>
      </c>
      <c r="K91" t="s">
        <v>136</v>
      </c>
      <c r="L91" t="s">
        <v>137</v>
      </c>
      <c r="M91" t="s">
        <v>138</v>
      </c>
      <c r="O91">
        <v>28</v>
      </c>
    </row>
    <row r="92" spans="2:15" x14ac:dyDescent="0.25">
      <c r="B92">
        <v>31</v>
      </c>
      <c r="C92" s="95">
        <v>5805.67</v>
      </c>
      <c r="D92">
        <v>3</v>
      </c>
      <c r="E92">
        <v>706.76</v>
      </c>
      <c r="F92" t="s">
        <v>69</v>
      </c>
      <c r="G92" t="s">
        <v>69</v>
      </c>
      <c r="H92" t="s">
        <v>69</v>
      </c>
      <c r="I92" t="s">
        <v>69</v>
      </c>
      <c r="J92" t="s">
        <v>135</v>
      </c>
      <c r="K92" t="s">
        <v>136</v>
      </c>
      <c r="L92" t="s">
        <v>137</v>
      </c>
      <c r="M92" t="s">
        <v>138</v>
      </c>
      <c r="O92">
        <v>29</v>
      </c>
    </row>
    <row r="93" spans="2:15" x14ac:dyDescent="0.25">
      <c r="B93">
        <v>14</v>
      </c>
      <c r="C93" s="95">
        <v>5466.33</v>
      </c>
      <c r="D93">
        <v>3</v>
      </c>
      <c r="E93">
        <v>706.76</v>
      </c>
      <c r="F93" t="s">
        <v>69</v>
      </c>
      <c r="G93" t="s">
        <v>69</v>
      </c>
      <c r="H93" t="s">
        <v>69</v>
      </c>
      <c r="I93" t="s">
        <v>69</v>
      </c>
      <c r="J93" t="s">
        <v>69</v>
      </c>
      <c r="K93" t="s">
        <v>136</v>
      </c>
      <c r="L93" t="s">
        <v>137</v>
      </c>
      <c r="M93" t="s">
        <v>138</v>
      </c>
      <c r="O93">
        <v>30</v>
      </c>
    </row>
    <row r="94" spans="2:15" x14ac:dyDescent="0.25">
      <c r="B94">
        <v>20</v>
      </c>
      <c r="C94" s="95">
        <v>5311</v>
      </c>
      <c r="D94">
        <v>3</v>
      </c>
      <c r="E94">
        <v>706.76</v>
      </c>
      <c r="F94" t="s">
        <v>69</v>
      </c>
      <c r="G94" t="s">
        <v>69</v>
      </c>
      <c r="H94" t="s">
        <v>69</v>
      </c>
      <c r="I94" t="s">
        <v>69</v>
      </c>
      <c r="J94" t="s">
        <v>69</v>
      </c>
      <c r="K94" t="s">
        <v>136</v>
      </c>
      <c r="L94" t="s">
        <v>137</v>
      </c>
      <c r="M94" t="s">
        <v>138</v>
      </c>
      <c r="O94">
        <v>31</v>
      </c>
    </row>
    <row r="95" spans="2:15" x14ac:dyDescent="0.25">
      <c r="B95">
        <v>32</v>
      </c>
      <c r="C95" s="95">
        <v>5226.33</v>
      </c>
      <c r="D95">
        <v>3</v>
      </c>
      <c r="E95">
        <v>706.76</v>
      </c>
      <c r="F95" t="s">
        <v>69</v>
      </c>
      <c r="G95" t="s">
        <v>69</v>
      </c>
      <c r="H95" t="s">
        <v>69</v>
      </c>
      <c r="I95" t="s">
        <v>69</v>
      </c>
      <c r="J95" t="s">
        <v>69</v>
      </c>
      <c r="K95" t="s">
        <v>136</v>
      </c>
      <c r="L95" t="s">
        <v>137</v>
      </c>
      <c r="M95" t="s">
        <v>138</v>
      </c>
      <c r="O95">
        <v>32</v>
      </c>
    </row>
    <row r="96" spans="2:15" x14ac:dyDescent="0.25">
      <c r="B96">
        <v>17</v>
      </c>
      <c r="C96" s="95">
        <v>5069</v>
      </c>
      <c r="D96">
        <v>3</v>
      </c>
      <c r="E96">
        <v>706.76</v>
      </c>
      <c r="F96" t="s">
        <v>69</v>
      </c>
      <c r="G96" t="s">
        <v>69</v>
      </c>
      <c r="H96" t="s">
        <v>69</v>
      </c>
      <c r="I96" t="s">
        <v>69</v>
      </c>
      <c r="J96" t="s">
        <v>69</v>
      </c>
      <c r="K96" t="s">
        <v>136</v>
      </c>
      <c r="L96" t="s">
        <v>137</v>
      </c>
      <c r="M96" t="s">
        <v>138</v>
      </c>
      <c r="O96">
        <v>33</v>
      </c>
    </row>
    <row r="97" spans="2:15" x14ac:dyDescent="0.25">
      <c r="B97">
        <v>16</v>
      </c>
      <c r="C97" s="95">
        <v>4868.33</v>
      </c>
      <c r="D97">
        <v>3</v>
      </c>
      <c r="E97">
        <v>706.76</v>
      </c>
      <c r="F97" t="s">
        <v>69</v>
      </c>
      <c r="G97" t="s">
        <v>69</v>
      </c>
      <c r="H97" t="s">
        <v>69</v>
      </c>
      <c r="I97" t="s">
        <v>69</v>
      </c>
      <c r="J97" t="s">
        <v>69</v>
      </c>
      <c r="K97" t="s">
        <v>69</v>
      </c>
      <c r="L97" t="s">
        <v>137</v>
      </c>
      <c r="M97" t="s">
        <v>138</v>
      </c>
      <c r="O97">
        <v>34</v>
      </c>
    </row>
    <row r="98" spans="2:15" x14ac:dyDescent="0.25">
      <c r="B98">
        <v>8</v>
      </c>
      <c r="C98" s="95">
        <v>4466</v>
      </c>
      <c r="D98">
        <v>3</v>
      </c>
      <c r="E98">
        <v>706.76</v>
      </c>
      <c r="F98" t="s">
        <v>69</v>
      </c>
      <c r="G98" t="s">
        <v>69</v>
      </c>
      <c r="H98" t="s">
        <v>69</v>
      </c>
      <c r="I98" t="s">
        <v>69</v>
      </c>
      <c r="J98" t="s">
        <v>69</v>
      </c>
      <c r="K98" t="s">
        <v>69</v>
      </c>
      <c r="L98" t="s">
        <v>137</v>
      </c>
      <c r="M98" t="s">
        <v>138</v>
      </c>
      <c r="O98">
        <v>35</v>
      </c>
    </row>
    <row r="99" spans="2:15" x14ac:dyDescent="0.25">
      <c r="B99">
        <v>15</v>
      </c>
      <c r="C99" s="95">
        <v>4299</v>
      </c>
      <c r="D99">
        <v>3</v>
      </c>
      <c r="E99">
        <v>706.76</v>
      </c>
      <c r="F99" t="s">
        <v>69</v>
      </c>
      <c r="G99" t="s">
        <v>69</v>
      </c>
      <c r="H99" t="s">
        <v>69</v>
      </c>
      <c r="I99" t="s">
        <v>69</v>
      </c>
      <c r="J99" t="s">
        <v>69</v>
      </c>
      <c r="K99" t="s">
        <v>69</v>
      </c>
      <c r="L99" t="s">
        <v>69</v>
      </c>
      <c r="M99" t="s">
        <v>138</v>
      </c>
      <c r="O99">
        <v>36</v>
      </c>
    </row>
    <row r="100" spans="2:15" x14ac:dyDescent="0.25">
      <c r="B100" t="s">
        <v>143</v>
      </c>
    </row>
    <row r="102" spans="2:15" x14ac:dyDescent="0.25">
      <c r="B102" t="s">
        <v>411</v>
      </c>
    </row>
    <row r="103" spans="2:15" x14ac:dyDescent="0.25">
      <c r="B103" t="s">
        <v>408</v>
      </c>
    </row>
    <row r="105" spans="2:15" x14ac:dyDescent="0.25">
      <c r="B105" t="s">
        <v>98</v>
      </c>
    </row>
    <row r="107" spans="2:15" x14ac:dyDescent="0.25">
      <c r="B107" t="s">
        <v>99</v>
      </c>
      <c r="C107" t="s">
        <v>100</v>
      </c>
      <c r="D107" t="s">
        <v>101</v>
      </c>
      <c r="E107" t="s">
        <v>102</v>
      </c>
      <c r="F107" t="s">
        <v>103</v>
      </c>
    </row>
    <row r="108" spans="2:15" x14ac:dyDescent="0.25">
      <c r="B108" t="s">
        <v>104</v>
      </c>
      <c r="C108">
        <v>108</v>
      </c>
      <c r="D108">
        <v>0.74</v>
      </c>
      <c r="E108">
        <v>0.6</v>
      </c>
      <c r="F108">
        <v>19.11</v>
      </c>
    </row>
    <row r="110" spans="2:15" x14ac:dyDescent="0.25">
      <c r="B110" t="s">
        <v>398</v>
      </c>
    </row>
    <row r="111" spans="2:15" x14ac:dyDescent="0.25">
      <c r="B111" t="s">
        <v>109</v>
      </c>
      <c r="C111" t="s">
        <v>110</v>
      </c>
      <c r="D111" t="s">
        <v>111</v>
      </c>
      <c r="E111" t="s">
        <v>112</v>
      </c>
      <c r="F111" t="s">
        <v>113</v>
      </c>
      <c r="G111" t="s">
        <v>114</v>
      </c>
      <c r="H111" t="s">
        <v>69</v>
      </c>
    </row>
    <row r="112" spans="2:15" x14ac:dyDescent="0.25">
      <c r="B112" t="s">
        <v>115</v>
      </c>
      <c r="C112">
        <v>256545199.38999999</v>
      </c>
      <c r="D112">
        <v>37</v>
      </c>
      <c r="E112">
        <v>6933654.04</v>
      </c>
      <c r="F112">
        <v>5.38</v>
      </c>
      <c r="G112" t="s">
        <v>116</v>
      </c>
      <c r="H112" t="s">
        <v>69</v>
      </c>
    </row>
    <row r="113" spans="2:12" x14ac:dyDescent="0.25">
      <c r="B113" t="s">
        <v>117</v>
      </c>
      <c r="C113">
        <v>19542837.059999999</v>
      </c>
      <c r="D113">
        <v>2</v>
      </c>
      <c r="E113">
        <v>9771418.5299999993</v>
      </c>
      <c r="F113">
        <v>7.58</v>
      </c>
      <c r="G113">
        <v>1E-3</v>
      </c>
      <c r="H113" t="s">
        <v>69</v>
      </c>
    </row>
    <row r="114" spans="2:12" x14ac:dyDescent="0.25">
      <c r="B114" t="s">
        <v>119</v>
      </c>
      <c r="C114">
        <v>237002362.33000001</v>
      </c>
      <c r="D114">
        <v>35</v>
      </c>
      <c r="E114">
        <v>6771496.0700000003</v>
      </c>
      <c r="F114">
        <v>5.25</v>
      </c>
      <c r="G114" t="s">
        <v>116</v>
      </c>
      <c r="H114" t="s">
        <v>69</v>
      </c>
    </row>
    <row r="115" spans="2:12" x14ac:dyDescent="0.25">
      <c r="B115" t="s">
        <v>120</v>
      </c>
      <c r="C115">
        <v>90239328.280000001</v>
      </c>
      <c r="D115">
        <v>70</v>
      </c>
      <c r="E115">
        <v>1289133.26</v>
      </c>
      <c r="F115" t="s">
        <v>121</v>
      </c>
      <c r="G115" t="s">
        <v>122</v>
      </c>
      <c r="H115" t="s">
        <v>69</v>
      </c>
    </row>
    <row r="116" spans="2:12" x14ac:dyDescent="0.25">
      <c r="B116" t="s">
        <v>123</v>
      </c>
      <c r="C116">
        <v>346784527.67000002</v>
      </c>
      <c r="D116">
        <v>107</v>
      </c>
      <c r="E116" t="s">
        <v>124</v>
      </c>
      <c r="F116" t="s">
        <v>121</v>
      </c>
      <c r="G116" t="s">
        <v>122</v>
      </c>
      <c r="H116" t="s">
        <v>69</v>
      </c>
    </row>
    <row r="118" spans="2:12" x14ac:dyDescent="0.25">
      <c r="B118" t="s">
        <v>409</v>
      </c>
    </row>
    <row r="119" spans="2:12" x14ac:dyDescent="0.25">
      <c r="B119" t="s">
        <v>410</v>
      </c>
    </row>
    <row r="120" spans="2:12" x14ac:dyDescent="0.25">
      <c r="B120" t="s">
        <v>152</v>
      </c>
      <c r="C120" t="s">
        <v>128</v>
      </c>
      <c r="D120" t="s">
        <v>129</v>
      </c>
      <c r="E120" t="s">
        <v>130</v>
      </c>
      <c r="F120" t="s">
        <v>69</v>
      </c>
      <c r="G120" t="s">
        <v>69</v>
      </c>
      <c r="H120" t="s">
        <v>69</v>
      </c>
      <c r="I120" t="s">
        <v>69</v>
      </c>
      <c r="J120" t="s">
        <v>69</v>
      </c>
      <c r="K120" t="s">
        <v>69</v>
      </c>
      <c r="L120" t="s">
        <v>69</v>
      </c>
    </row>
    <row r="121" spans="2:12" x14ac:dyDescent="0.25">
      <c r="B121">
        <v>31</v>
      </c>
      <c r="C121">
        <v>8709.67</v>
      </c>
      <c r="D121">
        <v>3</v>
      </c>
      <c r="E121">
        <v>655.52</v>
      </c>
      <c r="F121" t="s">
        <v>131</v>
      </c>
      <c r="G121" t="s">
        <v>69</v>
      </c>
      <c r="H121" t="s">
        <v>69</v>
      </c>
      <c r="I121" t="s">
        <v>69</v>
      </c>
      <c r="J121" t="s">
        <v>69</v>
      </c>
      <c r="K121" t="s">
        <v>69</v>
      </c>
      <c r="L121" t="s">
        <v>69</v>
      </c>
    </row>
    <row r="122" spans="2:12" x14ac:dyDescent="0.25">
      <c r="B122">
        <v>29</v>
      </c>
      <c r="C122">
        <v>8154</v>
      </c>
      <c r="D122">
        <v>3</v>
      </c>
      <c r="E122">
        <v>655.52</v>
      </c>
      <c r="F122" t="s">
        <v>131</v>
      </c>
      <c r="G122" t="s">
        <v>132</v>
      </c>
      <c r="H122" t="s">
        <v>69</v>
      </c>
      <c r="I122" t="s">
        <v>69</v>
      </c>
      <c r="J122" t="s">
        <v>69</v>
      </c>
      <c r="K122" t="s">
        <v>69</v>
      </c>
      <c r="L122" t="s">
        <v>69</v>
      </c>
    </row>
    <row r="123" spans="2:12" x14ac:dyDescent="0.25">
      <c r="B123">
        <v>36</v>
      </c>
      <c r="C123">
        <v>7617.33</v>
      </c>
      <c r="D123">
        <v>3</v>
      </c>
      <c r="E123">
        <v>655.52</v>
      </c>
      <c r="F123" t="s">
        <v>131</v>
      </c>
      <c r="G123" t="s">
        <v>132</v>
      </c>
      <c r="H123" t="s">
        <v>133</v>
      </c>
      <c r="I123" t="s">
        <v>69</v>
      </c>
      <c r="J123" t="s">
        <v>69</v>
      </c>
      <c r="K123" t="s">
        <v>69</v>
      </c>
      <c r="L123" t="s">
        <v>69</v>
      </c>
    </row>
    <row r="124" spans="2:12" x14ac:dyDescent="0.25">
      <c r="B124">
        <v>6</v>
      </c>
      <c r="C124">
        <v>7594.33</v>
      </c>
      <c r="D124">
        <v>3</v>
      </c>
      <c r="E124">
        <v>655.52</v>
      </c>
      <c r="F124" t="s">
        <v>131</v>
      </c>
      <c r="G124" t="s">
        <v>132</v>
      </c>
      <c r="H124" t="s">
        <v>133</v>
      </c>
      <c r="I124" t="s">
        <v>69</v>
      </c>
      <c r="J124" t="s">
        <v>69</v>
      </c>
      <c r="K124" t="s">
        <v>69</v>
      </c>
      <c r="L124" t="s">
        <v>69</v>
      </c>
    </row>
    <row r="125" spans="2:12" x14ac:dyDescent="0.25">
      <c r="B125">
        <v>30</v>
      </c>
      <c r="C125">
        <v>7564</v>
      </c>
      <c r="D125">
        <v>3</v>
      </c>
      <c r="E125">
        <v>655.52</v>
      </c>
      <c r="F125" t="s">
        <v>131</v>
      </c>
      <c r="G125" t="s">
        <v>132</v>
      </c>
      <c r="H125" t="s">
        <v>133</v>
      </c>
      <c r="I125" t="s">
        <v>69</v>
      </c>
      <c r="J125" t="s">
        <v>69</v>
      </c>
      <c r="K125" t="s">
        <v>69</v>
      </c>
      <c r="L125" t="s">
        <v>69</v>
      </c>
    </row>
    <row r="126" spans="2:12" x14ac:dyDescent="0.25">
      <c r="B126">
        <v>3</v>
      </c>
      <c r="C126">
        <v>7510.67</v>
      </c>
      <c r="D126">
        <v>3</v>
      </c>
      <c r="E126">
        <v>655.52</v>
      </c>
      <c r="F126" t="s">
        <v>131</v>
      </c>
      <c r="G126" t="s">
        <v>132</v>
      </c>
      <c r="H126" t="s">
        <v>133</v>
      </c>
      <c r="I126" t="s">
        <v>69</v>
      </c>
      <c r="J126" t="s">
        <v>69</v>
      </c>
      <c r="K126" t="s">
        <v>69</v>
      </c>
      <c r="L126" t="s">
        <v>69</v>
      </c>
    </row>
    <row r="127" spans="2:12" x14ac:dyDescent="0.25">
      <c r="B127">
        <v>32</v>
      </c>
      <c r="C127">
        <v>7478.33</v>
      </c>
      <c r="D127">
        <v>3</v>
      </c>
      <c r="E127">
        <v>655.52</v>
      </c>
      <c r="F127" t="s">
        <v>131</v>
      </c>
      <c r="G127" t="s">
        <v>132</v>
      </c>
      <c r="H127" t="s">
        <v>133</v>
      </c>
      <c r="I127" t="s">
        <v>69</v>
      </c>
      <c r="J127" t="s">
        <v>69</v>
      </c>
      <c r="K127" t="s">
        <v>69</v>
      </c>
      <c r="L127" t="s">
        <v>69</v>
      </c>
    </row>
    <row r="128" spans="2:12" x14ac:dyDescent="0.25">
      <c r="B128">
        <v>23</v>
      </c>
      <c r="C128">
        <v>7139.33</v>
      </c>
      <c r="D128">
        <v>3</v>
      </c>
      <c r="E128">
        <v>655.52</v>
      </c>
      <c r="F128" t="s">
        <v>131</v>
      </c>
      <c r="G128" t="s">
        <v>132</v>
      </c>
      <c r="H128" t="s">
        <v>133</v>
      </c>
      <c r="I128" t="s">
        <v>134</v>
      </c>
      <c r="J128" t="s">
        <v>69</v>
      </c>
      <c r="K128" t="s">
        <v>69</v>
      </c>
      <c r="L128" t="s">
        <v>69</v>
      </c>
    </row>
    <row r="129" spans="2:12" x14ac:dyDescent="0.25">
      <c r="B129">
        <v>10</v>
      </c>
      <c r="C129">
        <v>7088</v>
      </c>
      <c r="D129">
        <v>3</v>
      </c>
      <c r="E129">
        <v>655.52</v>
      </c>
      <c r="F129" t="s">
        <v>131</v>
      </c>
      <c r="G129" t="s">
        <v>132</v>
      </c>
      <c r="H129" t="s">
        <v>133</v>
      </c>
      <c r="I129" t="s">
        <v>134</v>
      </c>
      <c r="J129" t="s">
        <v>69</v>
      </c>
      <c r="K129" t="s">
        <v>69</v>
      </c>
      <c r="L129" t="s">
        <v>69</v>
      </c>
    </row>
    <row r="130" spans="2:12" x14ac:dyDescent="0.25">
      <c r="B130">
        <v>12</v>
      </c>
      <c r="C130">
        <v>6967.33</v>
      </c>
      <c r="D130">
        <v>3</v>
      </c>
      <c r="E130">
        <v>655.52</v>
      </c>
      <c r="F130" t="s">
        <v>131</v>
      </c>
      <c r="G130" t="s">
        <v>132</v>
      </c>
      <c r="H130" t="s">
        <v>133</v>
      </c>
      <c r="I130" t="s">
        <v>134</v>
      </c>
      <c r="J130" t="s">
        <v>69</v>
      </c>
      <c r="K130" t="s">
        <v>69</v>
      </c>
      <c r="L130" t="s">
        <v>69</v>
      </c>
    </row>
    <row r="131" spans="2:12" x14ac:dyDescent="0.25">
      <c r="B131">
        <v>20</v>
      </c>
      <c r="C131">
        <v>6909</v>
      </c>
      <c r="D131">
        <v>3</v>
      </c>
      <c r="E131">
        <v>655.52</v>
      </c>
      <c r="F131" t="s">
        <v>131</v>
      </c>
      <c r="G131" t="s">
        <v>132</v>
      </c>
      <c r="H131" t="s">
        <v>133</v>
      </c>
      <c r="I131" t="s">
        <v>134</v>
      </c>
      <c r="J131" t="s">
        <v>69</v>
      </c>
      <c r="K131" t="s">
        <v>69</v>
      </c>
      <c r="L131" t="s">
        <v>69</v>
      </c>
    </row>
    <row r="132" spans="2:12" x14ac:dyDescent="0.25">
      <c r="B132">
        <v>22</v>
      </c>
      <c r="C132">
        <v>6897</v>
      </c>
      <c r="D132">
        <v>3</v>
      </c>
      <c r="E132">
        <v>655.52</v>
      </c>
      <c r="F132" t="s">
        <v>131</v>
      </c>
      <c r="G132" t="s">
        <v>132</v>
      </c>
      <c r="H132" t="s">
        <v>133</v>
      </c>
      <c r="I132" t="s">
        <v>134</v>
      </c>
      <c r="J132" t="s">
        <v>69</v>
      </c>
      <c r="K132" t="s">
        <v>69</v>
      </c>
      <c r="L132" t="s">
        <v>69</v>
      </c>
    </row>
    <row r="133" spans="2:12" x14ac:dyDescent="0.25">
      <c r="B133">
        <v>4</v>
      </c>
      <c r="C133">
        <v>6873.33</v>
      </c>
      <c r="D133">
        <v>3</v>
      </c>
      <c r="E133">
        <v>655.52</v>
      </c>
      <c r="F133" t="s">
        <v>131</v>
      </c>
      <c r="G133" t="s">
        <v>132</v>
      </c>
      <c r="H133" t="s">
        <v>133</v>
      </c>
      <c r="I133" t="s">
        <v>134</v>
      </c>
      <c r="J133" t="s">
        <v>135</v>
      </c>
      <c r="K133" t="s">
        <v>69</v>
      </c>
      <c r="L133" t="s">
        <v>69</v>
      </c>
    </row>
    <row r="134" spans="2:12" x14ac:dyDescent="0.25">
      <c r="B134">
        <v>28</v>
      </c>
      <c r="C134">
        <v>6861.33</v>
      </c>
      <c r="D134">
        <v>3</v>
      </c>
      <c r="E134">
        <v>655.52</v>
      </c>
      <c r="F134" t="s">
        <v>131</v>
      </c>
      <c r="G134" t="s">
        <v>132</v>
      </c>
      <c r="H134" t="s">
        <v>133</v>
      </c>
      <c r="I134" t="s">
        <v>134</v>
      </c>
      <c r="J134" t="s">
        <v>135</v>
      </c>
      <c r="K134" t="s">
        <v>69</v>
      </c>
      <c r="L134" t="s">
        <v>69</v>
      </c>
    </row>
    <row r="135" spans="2:12" x14ac:dyDescent="0.25">
      <c r="B135">
        <v>24</v>
      </c>
      <c r="C135">
        <v>6276</v>
      </c>
      <c r="D135">
        <v>3</v>
      </c>
      <c r="E135">
        <v>655.52</v>
      </c>
      <c r="F135" t="s">
        <v>131</v>
      </c>
      <c r="G135" t="s">
        <v>132</v>
      </c>
      <c r="H135" t="s">
        <v>133</v>
      </c>
      <c r="I135" t="s">
        <v>134</v>
      </c>
      <c r="J135" t="s">
        <v>135</v>
      </c>
      <c r="K135" t="s">
        <v>136</v>
      </c>
      <c r="L135" t="s">
        <v>69</v>
      </c>
    </row>
    <row r="136" spans="2:12" x14ac:dyDescent="0.25">
      <c r="B136">
        <v>11</v>
      </c>
      <c r="C136">
        <v>6244.33</v>
      </c>
      <c r="D136">
        <v>3</v>
      </c>
      <c r="E136">
        <v>655.52</v>
      </c>
      <c r="F136" t="s">
        <v>131</v>
      </c>
      <c r="G136" t="s">
        <v>132</v>
      </c>
      <c r="H136" t="s">
        <v>133</v>
      </c>
      <c r="I136" t="s">
        <v>134</v>
      </c>
      <c r="J136" t="s">
        <v>135</v>
      </c>
      <c r="K136" t="s">
        <v>136</v>
      </c>
      <c r="L136" t="s">
        <v>69</v>
      </c>
    </row>
    <row r="137" spans="2:12" x14ac:dyDescent="0.25">
      <c r="B137">
        <v>35</v>
      </c>
      <c r="C137">
        <v>6127.33</v>
      </c>
      <c r="D137">
        <v>3</v>
      </c>
      <c r="E137">
        <v>655.52</v>
      </c>
      <c r="F137" t="s">
        <v>131</v>
      </c>
      <c r="G137" t="s">
        <v>132</v>
      </c>
      <c r="H137" t="s">
        <v>133</v>
      </c>
      <c r="I137" t="s">
        <v>134</v>
      </c>
      <c r="J137" t="s">
        <v>135</v>
      </c>
      <c r="K137" t="s">
        <v>136</v>
      </c>
      <c r="L137" t="s">
        <v>137</v>
      </c>
    </row>
    <row r="138" spans="2:12" x14ac:dyDescent="0.25">
      <c r="B138">
        <v>9</v>
      </c>
      <c r="C138">
        <v>6077</v>
      </c>
      <c r="D138">
        <v>3</v>
      </c>
      <c r="E138">
        <v>655.52</v>
      </c>
      <c r="F138" t="s">
        <v>131</v>
      </c>
      <c r="G138" t="s">
        <v>132</v>
      </c>
      <c r="H138" t="s">
        <v>133</v>
      </c>
      <c r="I138" t="s">
        <v>134</v>
      </c>
      <c r="J138" t="s">
        <v>135</v>
      </c>
      <c r="K138" t="s">
        <v>136</v>
      </c>
      <c r="L138" t="s">
        <v>137</v>
      </c>
    </row>
    <row r="139" spans="2:12" x14ac:dyDescent="0.25">
      <c r="B139">
        <v>2</v>
      </c>
      <c r="C139">
        <v>6043.33</v>
      </c>
      <c r="D139">
        <v>3</v>
      </c>
      <c r="E139">
        <v>655.52</v>
      </c>
      <c r="F139" t="s">
        <v>131</v>
      </c>
      <c r="G139" t="s">
        <v>132</v>
      </c>
      <c r="H139" t="s">
        <v>133</v>
      </c>
      <c r="I139" t="s">
        <v>134</v>
      </c>
      <c r="J139" t="s">
        <v>135</v>
      </c>
      <c r="K139" t="s">
        <v>136</v>
      </c>
      <c r="L139" t="s">
        <v>137</v>
      </c>
    </row>
    <row r="140" spans="2:12" x14ac:dyDescent="0.25">
      <c r="B140">
        <v>13</v>
      </c>
      <c r="C140">
        <v>6037</v>
      </c>
      <c r="D140">
        <v>3</v>
      </c>
      <c r="E140">
        <v>655.52</v>
      </c>
      <c r="F140" t="s">
        <v>131</v>
      </c>
      <c r="G140" t="s">
        <v>132</v>
      </c>
      <c r="H140" t="s">
        <v>133</v>
      </c>
      <c r="I140" t="s">
        <v>134</v>
      </c>
      <c r="J140" t="s">
        <v>135</v>
      </c>
      <c r="K140" t="s">
        <v>136</v>
      </c>
      <c r="L140" t="s">
        <v>137</v>
      </c>
    </row>
    <row r="141" spans="2:12" x14ac:dyDescent="0.25">
      <c r="B141">
        <v>34</v>
      </c>
      <c r="C141">
        <v>5956</v>
      </c>
      <c r="D141">
        <v>3</v>
      </c>
      <c r="E141">
        <v>655.52</v>
      </c>
      <c r="F141" t="s">
        <v>131</v>
      </c>
      <c r="G141" t="s">
        <v>132</v>
      </c>
      <c r="H141" t="s">
        <v>133</v>
      </c>
      <c r="I141" t="s">
        <v>134</v>
      </c>
      <c r="J141" t="s">
        <v>135</v>
      </c>
      <c r="K141" t="s">
        <v>136</v>
      </c>
      <c r="L141" t="s">
        <v>137</v>
      </c>
    </row>
    <row r="142" spans="2:12" x14ac:dyDescent="0.25">
      <c r="B142">
        <v>25</v>
      </c>
      <c r="C142">
        <v>5772</v>
      </c>
      <c r="D142">
        <v>3</v>
      </c>
      <c r="E142">
        <v>655.52</v>
      </c>
      <c r="F142" t="s">
        <v>131</v>
      </c>
      <c r="G142" t="s">
        <v>132</v>
      </c>
      <c r="H142" t="s">
        <v>133</v>
      </c>
      <c r="I142" t="s">
        <v>134</v>
      </c>
      <c r="J142" t="s">
        <v>135</v>
      </c>
      <c r="K142" t="s">
        <v>136</v>
      </c>
      <c r="L142" t="s">
        <v>137</v>
      </c>
    </row>
    <row r="143" spans="2:12" x14ac:dyDescent="0.25">
      <c r="B143">
        <v>21</v>
      </c>
      <c r="C143">
        <v>5575.67</v>
      </c>
      <c r="D143">
        <v>3</v>
      </c>
      <c r="E143">
        <v>655.52</v>
      </c>
      <c r="F143" t="s">
        <v>131</v>
      </c>
      <c r="G143" t="s">
        <v>132</v>
      </c>
      <c r="H143" t="s">
        <v>133</v>
      </c>
      <c r="I143" t="s">
        <v>134</v>
      </c>
      <c r="J143" t="s">
        <v>135</v>
      </c>
      <c r="K143" t="s">
        <v>136</v>
      </c>
      <c r="L143" t="s">
        <v>137</v>
      </c>
    </row>
    <row r="144" spans="2:12" x14ac:dyDescent="0.25">
      <c r="B144">
        <v>5</v>
      </c>
      <c r="C144">
        <v>5549.33</v>
      </c>
      <c r="D144">
        <v>3</v>
      </c>
      <c r="E144">
        <v>655.52</v>
      </c>
      <c r="F144" t="s">
        <v>131</v>
      </c>
      <c r="G144" t="s">
        <v>132</v>
      </c>
      <c r="H144" t="s">
        <v>133</v>
      </c>
      <c r="I144" t="s">
        <v>134</v>
      </c>
      <c r="J144" t="s">
        <v>135</v>
      </c>
      <c r="K144" t="s">
        <v>136</v>
      </c>
      <c r="L144" t="s">
        <v>137</v>
      </c>
    </row>
    <row r="145" spans="2:12" x14ac:dyDescent="0.25">
      <c r="B145">
        <v>27</v>
      </c>
      <c r="C145">
        <v>5451.67</v>
      </c>
      <c r="D145">
        <v>3</v>
      </c>
      <c r="E145">
        <v>655.52</v>
      </c>
      <c r="F145" t="s">
        <v>131</v>
      </c>
      <c r="G145" t="s">
        <v>132</v>
      </c>
      <c r="H145" t="s">
        <v>133</v>
      </c>
      <c r="I145" t="s">
        <v>134</v>
      </c>
      <c r="J145" t="s">
        <v>135</v>
      </c>
      <c r="K145" t="s">
        <v>136</v>
      </c>
      <c r="L145" t="s">
        <v>137</v>
      </c>
    </row>
    <row r="146" spans="2:12" x14ac:dyDescent="0.25">
      <c r="B146">
        <v>1</v>
      </c>
      <c r="C146">
        <v>5325</v>
      </c>
      <c r="D146">
        <v>3</v>
      </c>
      <c r="E146">
        <v>655.52</v>
      </c>
      <c r="F146" t="s">
        <v>131</v>
      </c>
      <c r="G146" t="s">
        <v>132</v>
      </c>
      <c r="H146" t="s">
        <v>133</v>
      </c>
      <c r="I146" t="s">
        <v>134</v>
      </c>
      <c r="J146" t="s">
        <v>135</v>
      </c>
      <c r="K146" t="s">
        <v>136</v>
      </c>
      <c r="L146" t="s">
        <v>137</v>
      </c>
    </row>
    <row r="147" spans="2:12" x14ac:dyDescent="0.25">
      <c r="B147">
        <v>33</v>
      </c>
      <c r="C147">
        <v>5247.33</v>
      </c>
      <c r="D147">
        <v>3</v>
      </c>
      <c r="E147">
        <v>655.52</v>
      </c>
      <c r="F147" t="s">
        <v>131</v>
      </c>
      <c r="G147" t="s">
        <v>132</v>
      </c>
      <c r="H147" t="s">
        <v>133</v>
      </c>
      <c r="I147" t="s">
        <v>134</v>
      </c>
      <c r="J147" t="s">
        <v>135</v>
      </c>
      <c r="K147" t="s">
        <v>136</v>
      </c>
      <c r="L147" t="s">
        <v>137</v>
      </c>
    </row>
    <row r="148" spans="2:12" x14ac:dyDescent="0.25">
      <c r="B148">
        <v>17</v>
      </c>
      <c r="C148">
        <v>4883.33</v>
      </c>
      <c r="D148">
        <v>3</v>
      </c>
      <c r="E148">
        <v>655.52</v>
      </c>
      <c r="F148" t="s">
        <v>69</v>
      </c>
      <c r="G148" t="s">
        <v>132</v>
      </c>
      <c r="H148" t="s">
        <v>133</v>
      </c>
      <c r="I148" t="s">
        <v>134</v>
      </c>
      <c r="J148" t="s">
        <v>135</v>
      </c>
      <c r="K148" t="s">
        <v>136</v>
      </c>
      <c r="L148" t="s">
        <v>137</v>
      </c>
    </row>
    <row r="149" spans="2:12" x14ac:dyDescent="0.25">
      <c r="B149">
        <v>26</v>
      </c>
      <c r="C149">
        <v>4797.33</v>
      </c>
      <c r="D149">
        <v>3</v>
      </c>
      <c r="E149">
        <v>655.52</v>
      </c>
      <c r="F149" t="s">
        <v>69</v>
      </c>
      <c r="G149" t="s">
        <v>132</v>
      </c>
      <c r="H149" t="s">
        <v>133</v>
      </c>
      <c r="I149" t="s">
        <v>134</v>
      </c>
      <c r="J149" t="s">
        <v>135</v>
      </c>
      <c r="K149" t="s">
        <v>136</v>
      </c>
      <c r="L149" t="s">
        <v>137</v>
      </c>
    </row>
    <row r="150" spans="2:12" x14ac:dyDescent="0.25">
      <c r="B150">
        <v>18</v>
      </c>
      <c r="C150">
        <v>4576.33</v>
      </c>
      <c r="D150">
        <v>3</v>
      </c>
      <c r="E150">
        <v>655.52</v>
      </c>
      <c r="F150" t="s">
        <v>69</v>
      </c>
      <c r="G150" t="s">
        <v>132</v>
      </c>
      <c r="H150" t="s">
        <v>133</v>
      </c>
      <c r="I150" t="s">
        <v>134</v>
      </c>
      <c r="J150" t="s">
        <v>135</v>
      </c>
      <c r="K150" t="s">
        <v>136</v>
      </c>
      <c r="L150" t="s">
        <v>137</v>
      </c>
    </row>
    <row r="151" spans="2:12" x14ac:dyDescent="0.25">
      <c r="B151">
        <v>14</v>
      </c>
      <c r="C151">
        <v>4409.67</v>
      </c>
      <c r="D151">
        <v>3</v>
      </c>
      <c r="E151">
        <v>655.52</v>
      </c>
      <c r="F151" t="s">
        <v>69</v>
      </c>
      <c r="G151" t="s">
        <v>69</v>
      </c>
      <c r="H151" t="s">
        <v>133</v>
      </c>
      <c r="I151" t="s">
        <v>134</v>
      </c>
      <c r="J151" t="s">
        <v>135</v>
      </c>
      <c r="K151" t="s">
        <v>136</v>
      </c>
      <c r="L151" t="s">
        <v>137</v>
      </c>
    </row>
    <row r="152" spans="2:12" x14ac:dyDescent="0.25">
      <c r="B152">
        <v>8</v>
      </c>
      <c r="C152">
        <v>4002.33</v>
      </c>
      <c r="D152">
        <v>3</v>
      </c>
      <c r="E152">
        <v>655.52</v>
      </c>
      <c r="F152" t="s">
        <v>69</v>
      </c>
      <c r="G152" t="s">
        <v>69</v>
      </c>
      <c r="H152" t="s">
        <v>133</v>
      </c>
      <c r="I152" t="s">
        <v>134</v>
      </c>
      <c r="J152" t="s">
        <v>135</v>
      </c>
      <c r="K152" t="s">
        <v>136</v>
      </c>
      <c r="L152" t="s">
        <v>137</v>
      </c>
    </row>
    <row r="153" spans="2:12" x14ac:dyDescent="0.25">
      <c r="B153">
        <v>7</v>
      </c>
      <c r="C153">
        <v>3452</v>
      </c>
      <c r="D153">
        <v>3</v>
      </c>
      <c r="E153">
        <v>655.52</v>
      </c>
      <c r="F153" t="s">
        <v>69</v>
      </c>
      <c r="G153" t="s">
        <v>69</v>
      </c>
      <c r="H153" t="s">
        <v>69</v>
      </c>
      <c r="I153" t="s">
        <v>134</v>
      </c>
      <c r="J153" t="s">
        <v>135</v>
      </c>
      <c r="K153" t="s">
        <v>136</v>
      </c>
      <c r="L153" t="s">
        <v>137</v>
      </c>
    </row>
    <row r="154" spans="2:12" x14ac:dyDescent="0.25">
      <c r="B154">
        <v>16</v>
      </c>
      <c r="C154">
        <v>3173.67</v>
      </c>
      <c r="D154">
        <v>3</v>
      </c>
      <c r="E154">
        <v>655.52</v>
      </c>
      <c r="F154" t="s">
        <v>69</v>
      </c>
      <c r="G154" t="s">
        <v>69</v>
      </c>
      <c r="H154" t="s">
        <v>69</v>
      </c>
      <c r="I154" t="s">
        <v>69</v>
      </c>
      <c r="J154" t="s">
        <v>135</v>
      </c>
      <c r="K154" t="s">
        <v>136</v>
      </c>
      <c r="L154" t="s">
        <v>137</v>
      </c>
    </row>
    <row r="155" spans="2:12" x14ac:dyDescent="0.25">
      <c r="B155">
        <v>19</v>
      </c>
      <c r="C155">
        <v>3100.67</v>
      </c>
      <c r="D155">
        <v>3</v>
      </c>
      <c r="E155">
        <v>655.52</v>
      </c>
      <c r="F155" t="s">
        <v>69</v>
      </c>
      <c r="G155" t="s">
        <v>69</v>
      </c>
      <c r="H155" t="s">
        <v>69</v>
      </c>
      <c r="I155" t="s">
        <v>69</v>
      </c>
      <c r="J155" t="s">
        <v>69</v>
      </c>
      <c r="K155" t="s">
        <v>136</v>
      </c>
      <c r="L155" t="s">
        <v>137</v>
      </c>
    </row>
    <row r="156" spans="2:12" x14ac:dyDescent="0.25">
      <c r="B156">
        <v>15</v>
      </c>
      <c r="C156">
        <v>2469</v>
      </c>
      <c r="D156">
        <v>3</v>
      </c>
      <c r="E156">
        <v>655.52</v>
      </c>
      <c r="F156" t="s">
        <v>69</v>
      </c>
      <c r="G156" t="s">
        <v>69</v>
      </c>
      <c r="H156" t="s">
        <v>69</v>
      </c>
      <c r="I156" t="s">
        <v>69</v>
      </c>
      <c r="J156" t="s">
        <v>69</v>
      </c>
      <c r="K156" t="s">
        <v>69</v>
      </c>
      <c r="L156" t="s">
        <v>137</v>
      </c>
    </row>
    <row r="157" spans="2:12" x14ac:dyDescent="0.25">
      <c r="B157" t="s">
        <v>143</v>
      </c>
    </row>
    <row r="160" spans="2:12" x14ac:dyDescent="0.25">
      <c r="B160" t="s">
        <v>412</v>
      </c>
    </row>
    <row r="161" spans="2:11" x14ac:dyDescent="0.25">
      <c r="B161" t="s">
        <v>98</v>
      </c>
    </row>
    <row r="163" spans="2:11" x14ac:dyDescent="0.25">
      <c r="B163" t="s">
        <v>99</v>
      </c>
      <c r="C163" t="s">
        <v>100</v>
      </c>
      <c r="D163" t="s">
        <v>101</v>
      </c>
      <c r="E163" t="s">
        <v>102</v>
      </c>
      <c r="F163" t="s">
        <v>144</v>
      </c>
    </row>
    <row r="164" spans="2:11" x14ac:dyDescent="0.25">
      <c r="B164" t="s">
        <v>104</v>
      </c>
      <c r="C164">
        <v>108</v>
      </c>
      <c r="D164">
        <v>0.84</v>
      </c>
      <c r="E164">
        <v>0.76</v>
      </c>
      <c r="F164">
        <v>8.85</v>
      </c>
    </row>
    <row r="166" spans="2:11" x14ac:dyDescent="0.25">
      <c r="B166" t="s">
        <v>398</v>
      </c>
    </row>
    <row r="167" spans="2:11" x14ac:dyDescent="0.25">
      <c r="B167" t="s">
        <v>109</v>
      </c>
      <c r="C167" t="s">
        <v>446</v>
      </c>
      <c r="D167" t="s">
        <v>111</v>
      </c>
      <c r="E167" t="s">
        <v>112</v>
      </c>
      <c r="F167" t="s">
        <v>148</v>
      </c>
      <c r="G167" t="s">
        <v>114</v>
      </c>
      <c r="H167" t="s">
        <v>69</v>
      </c>
    </row>
    <row r="168" spans="2:11" x14ac:dyDescent="0.25">
      <c r="B168" t="s">
        <v>115</v>
      </c>
      <c r="C168">
        <v>64045743.950000003</v>
      </c>
      <c r="D168">
        <v>37</v>
      </c>
      <c r="E168">
        <v>1730966.05</v>
      </c>
      <c r="F168">
        <v>10.19</v>
      </c>
      <c r="G168" t="s">
        <v>116</v>
      </c>
      <c r="H168" t="s">
        <v>69</v>
      </c>
    </row>
    <row r="169" spans="2:11" x14ac:dyDescent="0.25">
      <c r="B169" t="s">
        <v>117</v>
      </c>
      <c r="C169">
        <v>579604.52</v>
      </c>
      <c r="D169">
        <v>2</v>
      </c>
      <c r="E169">
        <v>289802.26</v>
      </c>
      <c r="F169">
        <v>1.71</v>
      </c>
      <c r="G169">
        <v>0.18909999999999999</v>
      </c>
      <c r="H169" t="s">
        <v>69</v>
      </c>
    </row>
    <row r="170" spans="2:11" x14ac:dyDescent="0.25">
      <c r="B170" t="s">
        <v>119</v>
      </c>
      <c r="C170">
        <v>63466139.439999998</v>
      </c>
      <c r="D170">
        <v>35</v>
      </c>
      <c r="E170">
        <v>1813318.27</v>
      </c>
      <c r="F170">
        <v>10.67</v>
      </c>
      <c r="G170" t="s">
        <v>116</v>
      </c>
      <c r="H170" t="s">
        <v>69</v>
      </c>
    </row>
    <row r="171" spans="2:11" x14ac:dyDescent="0.25">
      <c r="B171" t="s">
        <v>120</v>
      </c>
      <c r="C171">
        <v>11891083.48</v>
      </c>
      <c r="D171">
        <v>70</v>
      </c>
      <c r="E171">
        <v>169872.62</v>
      </c>
      <c r="F171" t="s">
        <v>149</v>
      </c>
      <c r="G171" t="s">
        <v>122</v>
      </c>
      <c r="H171" t="s">
        <v>69</v>
      </c>
    </row>
    <row r="172" spans="2:11" x14ac:dyDescent="0.25">
      <c r="B172" t="s">
        <v>123</v>
      </c>
      <c r="C172">
        <v>75936827.439999998</v>
      </c>
      <c r="D172">
        <v>107</v>
      </c>
      <c r="E172" t="s">
        <v>124</v>
      </c>
      <c r="F172" t="s">
        <v>149</v>
      </c>
      <c r="G172" t="s">
        <v>122</v>
      </c>
      <c r="H172" t="s">
        <v>69</v>
      </c>
    </row>
    <row r="174" spans="2:11" x14ac:dyDescent="0.25">
      <c r="B174" t="s">
        <v>447</v>
      </c>
    </row>
    <row r="175" spans="2:11" x14ac:dyDescent="0.25">
      <c r="B175" t="s">
        <v>448</v>
      </c>
    </row>
    <row r="176" spans="2:11" x14ac:dyDescent="0.25">
      <c r="B176" t="s">
        <v>152</v>
      </c>
      <c r="C176" t="s">
        <v>128</v>
      </c>
      <c r="D176" t="s">
        <v>129</v>
      </c>
      <c r="E176" t="s">
        <v>130</v>
      </c>
      <c r="F176" t="s">
        <v>69</v>
      </c>
      <c r="G176" t="s">
        <v>69</v>
      </c>
      <c r="H176" t="s">
        <v>69</v>
      </c>
      <c r="I176" t="s">
        <v>69</v>
      </c>
      <c r="J176" t="s">
        <v>69</v>
      </c>
      <c r="K176" t="s">
        <v>69</v>
      </c>
    </row>
    <row r="177" spans="2:11" x14ac:dyDescent="0.25">
      <c r="B177">
        <v>32</v>
      </c>
      <c r="C177" s="95">
        <v>6635.33</v>
      </c>
      <c r="D177">
        <v>3</v>
      </c>
      <c r="E177">
        <v>237.96</v>
      </c>
      <c r="F177" t="s">
        <v>131</v>
      </c>
      <c r="G177" t="s">
        <v>69</v>
      </c>
      <c r="H177" t="s">
        <v>69</v>
      </c>
      <c r="I177" t="s">
        <v>69</v>
      </c>
      <c r="J177" t="s">
        <v>69</v>
      </c>
      <c r="K177" t="s">
        <v>69</v>
      </c>
    </row>
    <row r="178" spans="2:11" x14ac:dyDescent="0.25">
      <c r="B178">
        <v>30</v>
      </c>
      <c r="C178" s="95">
        <v>6449</v>
      </c>
      <c r="D178">
        <v>3</v>
      </c>
      <c r="E178">
        <v>237.96</v>
      </c>
      <c r="F178" t="s">
        <v>131</v>
      </c>
      <c r="G178" t="s">
        <v>69</v>
      </c>
      <c r="H178" t="s">
        <v>69</v>
      </c>
      <c r="I178" t="s">
        <v>69</v>
      </c>
      <c r="J178" t="s">
        <v>69</v>
      </c>
      <c r="K178" t="s">
        <v>69</v>
      </c>
    </row>
    <row r="179" spans="2:11" x14ac:dyDescent="0.25">
      <c r="B179">
        <v>36</v>
      </c>
      <c r="C179" s="95">
        <v>6401.33</v>
      </c>
      <c r="D179">
        <v>3</v>
      </c>
      <c r="E179">
        <v>237.96</v>
      </c>
      <c r="F179" t="s">
        <v>131</v>
      </c>
      <c r="G179" t="s">
        <v>69</v>
      </c>
      <c r="H179" t="s">
        <v>69</v>
      </c>
      <c r="I179" t="s">
        <v>69</v>
      </c>
      <c r="J179" t="s">
        <v>69</v>
      </c>
      <c r="K179" t="s">
        <v>69</v>
      </c>
    </row>
    <row r="180" spans="2:11" x14ac:dyDescent="0.25">
      <c r="B180">
        <v>31</v>
      </c>
      <c r="C180" s="95">
        <v>6111.33</v>
      </c>
      <c r="D180">
        <v>3</v>
      </c>
      <c r="E180">
        <v>237.96</v>
      </c>
      <c r="F180" t="s">
        <v>131</v>
      </c>
      <c r="G180" t="s">
        <v>132</v>
      </c>
      <c r="H180" t="s">
        <v>69</v>
      </c>
      <c r="I180" t="s">
        <v>69</v>
      </c>
      <c r="J180" t="s">
        <v>69</v>
      </c>
      <c r="K180" t="s">
        <v>69</v>
      </c>
    </row>
    <row r="181" spans="2:11" x14ac:dyDescent="0.25">
      <c r="B181">
        <v>33</v>
      </c>
      <c r="C181" s="95">
        <v>5901.67</v>
      </c>
      <c r="D181">
        <v>3</v>
      </c>
      <c r="E181">
        <v>237.96</v>
      </c>
      <c r="F181" t="s">
        <v>131</v>
      </c>
      <c r="G181" t="s">
        <v>132</v>
      </c>
      <c r="H181" t="s">
        <v>133</v>
      </c>
      <c r="I181" t="s">
        <v>69</v>
      </c>
      <c r="J181" t="s">
        <v>69</v>
      </c>
      <c r="K181" t="s">
        <v>69</v>
      </c>
    </row>
    <row r="182" spans="2:11" x14ac:dyDescent="0.25">
      <c r="B182">
        <v>35</v>
      </c>
      <c r="C182" s="95">
        <v>5472.33</v>
      </c>
      <c r="D182">
        <v>3</v>
      </c>
      <c r="E182">
        <v>237.96</v>
      </c>
      <c r="F182" t="s">
        <v>131</v>
      </c>
      <c r="G182" t="s">
        <v>132</v>
      </c>
      <c r="H182" t="s">
        <v>133</v>
      </c>
      <c r="I182" t="s">
        <v>134</v>
      </c>
      <c r="J182" t="s">
        <v>69</v>
      </c>
      <c r="K182" t="s">
        <v>69</v>
      </c>
    </row>
    <row r="183" spans="2:11" x14ac:dyDescent="0.25">
      <c r="B183">
        <v>34</v>
      </c>
      <c r="C183" s="95">
        <v>5454.67</v>
      </c>
      <c r="D183">
        <v>3</v>
      </c>
      <c r="E183">
        <v>237.96</v>
      </c>
      <c r="F183" t="s">
        <v>131</v>
      </c>
      <c r="G183" t="s">
        <v>132</v>
      </c>
      <c r="H183" t="s">
        <v>133</v>
      </c>
      <c r="I183" t="s">
        <v>134</v>
      </c>
      <c r="J183" t="s">
        <v>69</v>
      </c>
      <c r="K183" t="s">
        <v>69</v>
      </c>
    </row>
    <row r="184" spans="2:11" x14ac:dyDescent="0.25">
      <c r="B184">
        <v>19</v>
      </c>
      <c r="C184" s="95">
        <v>4978</v>
      </c>
      <c r="D184">
        <v>3</v>
      </c>
      <c r="E184">
        <v>237.96</v>
      </c>
      <c r="F184" t="s">
        <v>69</v>
      </c>
      <c r="G184" t="s">
        <v>132</v>
      </c>
      <c r="H184" t="s">
        <v>133</v>
      </c>
      <c r="I184" t="s">
        <v>134</v>
      </c>
      <c r="J184" t="s">
        <v>135</v>
      </c>
      <c r="K184" t="s">
        <v>69</v>
      </c>
    </row>
    <row r="185" spans="2:11" x14ac:dyDescent="0.25">
      <c r="B185">
        <v>14</v>
      </c>
      <c r="C185" s="95">
        <v>4890.33</v>
      </c>
      <c r="D185">
        <v>3</v>
      </c>
      <c r="E185">
        <v>237.96</v>
      </c>
      <c r="F185" t="s">
        <v>69</v>
      </c>
      <c r="G185" t="s">
        <v>132</v>
      </c>
      <c r="H185" t="s">
        <v>133</v>
      </c>
      <c r="I185" t="s">
        <v>134</v>
      </c>
      <c r="J185" t="s">
        <v>135</v>
      </c>
      <c r="K185" t="s">
        <v>69</v>
      </c>
    </row>
    <row r="186" spans="2:11" x14ac:dyDescent="0.25">
      <c r="B186">
        <v>26</v>
      </c>
      <c r="C186" s="95">
        <v>4818</v>
      </c>
      <c r="D186">
        <v>3</v>
      </c>
      <c r="E186">
        <v>237.96</v>
      </c>
      <c r="F186" t="s">
        <v>69</v>
      </c>
      <c r="G186" t="s">
        <v>132</v>
      </c>
      <c r="H186" t="s">
        <v>133</v>
      </c>
      <c r="I186" t="s">
        <v>134</v>
      </c>
      <c r="J186" t="s">
        <v>135</v>
      </c>
      <c r="K186" t="s">
        <v>69</v>
      </c>
    </row>
    <row r="187" spans="2:11" x14ac:dyDescent="0.25">
      <c r="B187">
        <v>24</v>
      </c>
      <c r="C187" s="95">
        <v>4684.33</v>
      </c>
      <c r="D187">
        <v>3</v>
      </c>
      <c r="E187">
        <v>237.96</v>
      </c>
      <c r="F187" t="s">
        <v>69</v>
      </c>
      <c r="G187" t="s">
        <v>69</v>
      </c>
      <c r="H187" t="s">
        <v>133</v>
      </c>
      <c r="I187" t="s">
        <v>134</v>
      </c>
      <c r="J187" t="s">
        <v>135</v>
      </c>
      <c r="K187" t="s">
        <v>69</v>
      </c>
    </row>
    <row r="188" spans="2:11" x14ac:dyDescent="0.25">
      <c r="B188">
        <v>27</v>
      </c>
      <c r="C188" s="95">
        <v>4553.67</v>
      </c>
      <c r="D188">
        <v>3</v>
      </c>
      <c r="E188">
        <v>237.96</v>
      </c>
      <c r="F188" t="s">
        <v>69</v>
      </c>
      <c r="G188" t="s">
        <v>69</v>
      </c>
      <c r="H188" t="s">
        <v>133</v>
      </c>
      <c r="I188" t="s">
        <v>134</v>
      </c>
      <c r="J188" t="s">
        <v>135</v>
      </c>
      <c r="K188" t="s">
        <v>136</v>
      </c>
    </row>
    <row r="189" spans="2:11" x14ac:dyDescent="0.25">
      <c r="B189">
        <v>22</v>
      </c>
      <c r="C189" s="95">
        <v>4434.33</v>
      </c>
      <c r="D189">
        <v>3</v>
      </c>
      <c r="E189">
        <v>237.96</v>
      </c>
      <c r="F189" t="s">
        <v>69</v>
      </c>
      <c r="G189" t="s">
        <v>69</v>
      </c>
      <c r="H189" t="s">
        <v>69</v>
      </c>
      <c r="I189" t="s">
        <v>134</v>
      </c>
      <c r="J189" t="s">
        <v>135</v>
      </c>
      <c r="K189" t="s">
        <v>136</v>
      </c>
    </row>
    <row r="190" spans="2:11" x14ac:dyDescent="0.25">
      <c r="B190">
        <v>29</v>
      </c>
      <c r="C190" s="95">
        <v>4432</v>
      </c>
      <c r="D190">
        <v>3</v>
      </c>
      <c r="E190">
        <v>237.96</v>
      </c>
      <c r="F190" t="s">
        <v>69</v>
      </c>
      <c r="G190" t="s">
        <v>69</v>
      </c>
      <c r="H190" t="s">
        <v>69</v>
      </c>
      <c r="I190" t="s">
        <v>134</v>
      </c>
      <c r="J190" t="s">
        <v>135</v>
      </c>
      <c r="K190" t="s">
        <v>136</v>
      </c>
    </row>
    <row r="191" spans="2:11" x14ac:dyDescent="0.25">
      <c r="B191">
        <v>18</v>
      </c>
      <c r="C191" s="95">
        <v>4404.33</v>
      </c>
      <c r="D191">
        <v>3</v>
      </c>
      <c r="E191">
        <v>237.96</v>
      </c>
      <c r="F191" t="s">
        <v>69</v>
      </c>
      <c r="G191" t="s">
        <v>69</v>
      </c>
      <c r="H191" t="s">
        <v>69</v>
      </c>
      <c r="I191" t="s">
        <v>134</v>
      </c>
      <c r="J191" t="s">
        <v>135</v>
      </c>
      <c r="K191" t="s">
        <v>136</v>
      </c>
    </row>
    <row r="192" spans="2:11" x14ac:dyDescent="0.25">
      <c r="B192">
        <v>23</v>
      </c>
      <c r="C192" s="95">
        <v>4400</v>
      </c>
      <c r="D192">
        <v>3</v>
      </c>
      <c r="E192">
        <v>237.96</v>
      </c>
      <c r="F192" t="s">
        <v>69</v>
      </c>
      <c r="G192" t="s">
        <v>69</v>
      </c>
      <c r="H192" t="s">
        <v>69</v>
      </c>
      <c r="I192" t="s">
        <v>134</v>
      </c>
      <c r="J192" t="s">
        <v>135</v>
      </c>
      <c r="K192" t="s">
        <v>136</v>
      </c>
    </row>
    <row r="193" spans="2:11" x14ac:dyDescent="0.25">
      <c r="B193">
        <v>21</v>
      </c>
      <c r="C193" s="95">
        <v>4398.67</v>
      </c>
      <c r="D193">
        <v>3</v>
      </c>
      <c r="E193">
        <v>237.96</v>
      </c>
      <c r="F193" t="s">
        <v>69</v>
      </c>
      <c r="G193" t="s">
        <v>69</v>
      </c>
      <c r="H193" t="s">
        <v>69</v>
      </c>
      <c r="I193" t="s">
        <v>134</v>
      </c>
      <c r="J193" t="s">
        <v>135</v>
      </c>
      <c r="K193" t="s">
        <v>136</v>
      </c>
    </row>
    <row r="194" spans="2:11" x14ac:dyDescent="0.25">
      <c r="B194">
        <v>11</v>
      </c>
      <c r="C194" s="95">
        <v>4391.67</v>
      </c>
      <c r="D194">
        <v>3</v>
      </c>
      <c r="E194">
        <v>237.96</v>
      </c>
      <c r="F194" t="s">
        <v>69</v>
      </c>
      <c r="G194" t="s">
        <v>69</v>
      </c>
      <c r="H194" t="s">
        <v>69</v>
      </c>
      <c r="I194" t="s">
        <v>134</v>
      </c>
      <c r="J194" t="s">
        <v>135</v>
      </c>
      <c r="K194" t="s">
        <v>136</v>
      </c>
    </row>
    <row r="195" spans="2:11" x14ac:dyDescent="0.25">
      <c r="B195">
        <v>17</v>
      </c>
      <c r="C195" s="95">
        <v>4370</v>
      </c>
      <c r="D195">
        <v>3</v>
      </c>
      <c r="E195">
        <v>237.96</v>
      </c>
      <c r="F195" t="s">
        <v>69</v>
      </c>
      <c r="G195" t="s">
        <v>69</v>
      </c>
      <c r="H195" t="s">
        <v>69</v>
      </c>
      <c r="I195" t="s">
        <v>134</v>
      </c>
      <c r="J195" t="s">
        <v>135</v>
      </c>
      <c r="K195" t="s">
        <v>136</v>
      </c>
    </row>
    <row r="196" spans="2:11" x14ac:dyDescent="0.25">
      <c r="B196">
        <v>25</v>
      </c>
      <c r="C196" s="95">
        <v>4365.67</v>
      </c>
      <c r="D196">
        <v>3</v>
      </c>
      <c r="E196">
        <v>237.96</v>
      </c>
      <c r="F196" t="s">
        <v>69</v>
      </c>
      <c r="G196" t="s">
        <v>69</v>
      </c>
      <c r="H196" t="s">
        <v>69</v>
      </c>
      <c r="I196" t="s">
        <v>134</v>
      </c>
      <c r="J196" t="s">
        <v>135</v>
      </c>
      <c r="K196" t="s">
        <v>136</v>
      </c>
    </row>
    <row r="197" spans="2:11" x14ac:dyDescent="0.25">
      <c r="B197">
        <v>1</v>
      </c>
      <c r="C197" s="95">
        <v>4356</v>
      </c>
      <c r="D197">
        <v>3</v>
      </c>
      <c r="E197">
        <v>237.96</v>
      </c>
      <c r="F197" t="s">
        <v>69</v>
      </c>
      <c r="G197" t="s">
        <v>69</v>
      </c>
      <c r="H197" t="s">
        <v>69</v>
      </c>
      <c r="I197" t="s">
        <v>134</v>
      </c>
      <c r="J197" t="s">
        <v>135</v>
      </c>
      <c r="K197" t="s">
        <v>136</v>
      </c>
    </row>
    <row r="198" spans="2:11" x14ac:dyDescent="0.25">
      <c r="B198">
        <v>28</v>
      </c>
      <c r="C198" s="95">
        <v>4345.33</v>
      </c>
      <c r="D198">
        <v>3</v>
      </c>
      <c r="E198">
        <v>237.96</v>
      </c>
      <c r="F198" t="s">
        <v>69</v>
      </c>
      <c r="G198" t="s">
        <v>69</v>
      </c>
      <c r="H198" t="s">
        <v>69</v>
      </c>
      <c r="I198" t="s">
        <v>134</v>
      </c>
      <c r="J198" t="s">
        <v>135</v>
      </c>
      <c r="K198" t="s">
        <v>136</v>
      </c>
    </row>
    <row r="199" spans="2:11" x14ac:dyDescent="0.25">
      <c r="B199">
        <v>9</v>
      </c>
      <c r="C199" s="95">
        <v>4306.67</v>
      </c>
      <c r="D199">
        <v>3</v>
      </c>
      <c r="E199">
        <v>237.96</v>
      </c>
      <c r="F199" t="s">
        <v>69</v>
      </c>
      <c r="G199" t="s">
        <v>69</v>
      </c>
      <c r="H199" t="s">
        <v>69</v>
      </c>
      <c r="I199" t="s">
        <v>134</v>
      </c>
      <c r="J199" t="s">
        <v>135</v>
      </c>
      <c r="K199" t="s">
        <v>136</v>
      </c>
    </row>
    <row r="200" spans="2:11" x14ac:dyDescent="0.25">
      <c r="B200">
        <v>20</v>
      </c>
      <c r="C200" s="95">
        <v>4304</v>
      </c>
      <c r="D200">
        <v>3</v>
      </c>
      <c r="E200">
        <v>237.96</v>
      </c>
      <c r="F200" t="s">
        <v>69</v>
      </c>
      <c r="G200" t="s">
        <v>69</v>
      </c>
      <c r="H200" t="s">
        <v>69</v>
      </c>
      <c r="I200" t="s">
        <v>134</v>
      </c>
      <c r="J200" t="s">
        <v>135</v>
      </c>
      <c r="K200" t="s">
        <v>136</v>
      </c>
    </row>
    <row r="201" spans="2:11" x14ac:dyDescent="0.25">
      <c r="B201">
        <v>8</v>
      </c>
      <c r="C201" s="95">
        <v>4272.33</v>
      </c>
      <c r="D201">
        <v>3</v>
      </c>
      <c r="E201">
        <v>237.96</v>
      </c>
      <c r="F201" t="s">
        <v>69</v>
      </c>
      <c r="G201" t="s">
        <v>69</v>
      </c>
      <c r="H201" t="s">
        <v>69</v>
      </c>
      <c r="I201" t="s">
        <v>134</v>
      </c>
      <c r="J201" t="s">
        <v>135</v>
      </c>
      <c r="K201" t="s">
        <v>136</v>
      </c>
    </row>
    <row r="202" spans="2:11" x14ac:dyDescent="0.25">
      <c r="B202">
        <v>7</v>
      </c>
      <c r="C202" s="95">
        <v>4231.67</v>
      </c>
      <c r="D202">
        <v>3</v>
      </c>
      <c r="E202">
        <v>237.96</v>
      </c>
      <c r="F202" t="s">
        <v>69</v>
      </c>
      <c r="G202" t="s">
        <v>69</v>
      </c>
      <c r="H202" t="s">
        <v>69</v>
      </c>
      <c r="I202" t="s">
        <v>134</v>
      </c>
      <c r="J202" t="s">
        <v>135</v>
      </c>
      <c r="K202" t="s">
        <v>136</v>
      </c>
    </row>
    <row r="203" spans="2:11" x14ac:dyDescent="0.25">
      <c r="B203">
        <v>16</v>
      </c>
      <c r="C203" s="95">
        <v>4210.67</v>
      </c>
      <c r="D203">
        <v>3</v>
      </c>
      <c r="E203">
        <v>237.96</v>
      </c>
      <c r="F203" t="s">
        <v>69</v>
      </c>
      <c r="G203" t="s">
        <v>69</v>
      </c>
      <c r="H203" t="s">
        <v>69</v>
      </c>
      <c r="I203" t="s">
        <v>134</v>
      </c>
      <c r="J203" t="s">
        <v>135</v>
      </c>
      <c r="K203" t="s">
        <v>136</v>
      </c>
    </row>
    <row r="204" spans="2:11" x14ac:dyDescent="0.25">
      <c r="B204">
        <v>13</v>
      </c>
      <c r="C204" s="95">
        <v>4181.67</v>
      </c>
      <c r="D204">
        <v>3</v>
      </c>
      <c r="E204">
        <v>237.96</v>
      </c>
      <c r="F204" t="s">
        <v>69</v>
      </c>
      <c r="G204" t="s">
        <v>69</v>
      </c>
      <c r="H204" t="s">
        <v>69</v>
      </c>
      <c r="I204" t="s">
        <v>134</v>
      </c>
      <c r="J204" t="s">
        <v>135</v>
      </c>
      <c r="K204" t="s">
        <v>136</v>
      </c>
    </row>
    <row r="205" spans="2:11" x14ac:dyDescent="0.25">
      <c r="B205">
        <v>5</v>
      </c>
      <c r="C205" s="95">
        <v>4167</v>
      </c>
      <c r="D205">
        <v>3</v>
      </c>
      <c r="E205">
        <v>237.96</v>
      </c>
      <c r="F205" t="s">
        <v>69</v>
      </c>
      <c r="G205" t="s">
        <v>69</v>
      </c>
      <c r="H205" t="s">
        <v>69</v>
      </c>
      <c r="I205" t="s">
        <v>134</v>
      </c>
      <c r="J205" t="s">
        <v>135</v>
      </c>
      <c r="K205" t="s">
        <v>136</v>
      </c>
    </row>
    <row r="206" spans="2:11" x14ac:dyDescent="0.25">
      <c r="B206">
        <v>15</v>
      </c>
      <c r="C206" s="95">
        <v>4148</v>
      </c>
      <c r="D206">
        <v>3</v>
      </c>
      <c r="E206">
        <v>237.96</v>
      </c>
      <c r="F206" t="s">
        <v>69</v>
      </c>
      <c r="G206" t="s">
        <v>69</v>
      </c>
      <c r="H206" t="s">
        <v>69</v>
      </c>
      <c r="I206" t="s">
        <v>134</v>
      </c>
      <c r="J206" t="s">
        <v>135</v>
      </c>
      <c r="K206" t="s">
        <v>136</v>
      </c>
    </row>
    <row r="207" spans="2:11" x14ac:dyDescent="0.25">
      <c r="B207">
        <v>3</v>
      </c>
      <c r="C207" s="95">
        <v>4137</v>
      </c>
      <c r="D207">
        <v>3</v>
      </c>
      <c r="E207">
        <v>237.96</v>
      </c>
      <c r="F207" t="s">
        <v>69</v>
      </c>
      <c r="G207" t="s">
        <v>69</v>
      </c>
      <c r="H207" t="s">
        <v>69</v>
      </c>
      <c r="I207" t="s">
        <v>134</v>
      </c>
      <c r="J207" t="s">
        <v>135</v>
      </c>
      <c r="K207" t="s">
        <v>136</v>
      </c>
    </row>
    <row r="208" spans="2:11" x14ac:dyDescent="0.25">
      <c r="B208">
        <v>12</v>
      </c>
      <c r="C208" s="95">
        <v>4135.33</v>
      </c>
      <c r="D208">
        <v>3</v>
      </c>
      <c r="E208">
        <v>237.96</v>
      </c>
      <c r="F208" t="s">
        <v>69</v>
      </c>
      <c r="G208" t="s">
        <v>69</v>
      </c>
      <c r="H208" t="s">
        <v>69</v>
      </c>
      <c r="I208" t="s">
        <v>134</v>
      </c>
      <c r="J208" t="s">
        <v>135</v>
      </c>
      <c r="K208" t="s">
        <v>136</v>
      </c>
    </row>
    <row r="209" spans="2:11" x14ac:dyDescent="0.25">
      <c r="B209">
        <v>6</v>
      </c>
      <c r="C209" s="95">
        <v>4071.33</v>
      </c>
      <c r="D209">
        <v>3</v>
      </c>
      <c r="E209">
        <v>237.96</v>
      </c>
      <c r="F209" t="s">
        <v>69</v>
      </c>
      <c r="G209" t="s">
        <v>69</v>
      </c>
      <c r="H209" t="s">
        <v>69</v>
      </c>
      <c r="I209" t="s">
        <v>69</v>
      </c>
      <c r="J209" t="s">
        <v>135</v>
      </c>
      <c r="K209" t="s">
        <v>136</v>
      </c>
    </row>
    <row r="210" spans="2:11" x14ac:dyDescent="0.25">
      <c r="B210">
        <v>10</v>
      </c>
      <c r="C210" s="95">
        <v>4011</v>
      </c>
      <c r="D210">
        <v>3</v>
      </c>
      <c r="E210">
        <v>237.96</v>
      </c>
      <c r="F210" t="s">
        <v>69</v>
      </c>
      <c r="G210" t="s">
        <v>69</v>
      </c>
      <c r="H210" t="s">
        <v>69</v>
      </c>
      <c r="I210" t="s">
        <v>69</v>
      </c>
      <c r="J210" t="s">
        <v>135</v>
      </c>
      <c r="K210" t="s">
        <v>136</v>
      </c>
    </row>
    <row r="211" spans="2:11" x14ac:dyDescent="0.25">
      <c r="B211">
        <v>4</v>
      </c>
      <c r="C211" s="95">
        <v>3917.33</v>
      </c>
      <c r="D211">
        <v>3</v>
      </c>
      <c r="E211">
        <v>237.96</v>
      </c>
      <c r="F211" t="s">
        <v>69</v>
      </c>
      <c r="G211" t="s">
        <v>69</v>
      </c>
      <c r="H211" t="s">
        <v>69</v>
      </c>
      <c r="I211" t="s">
        <v>69</v>
      </c>
      <c r="J211" t="s">
        <v>135</v>
      </c>
      <c r="K211" t="s">
        <v>136</v>
      </c>
    </row>
    <row r="212" spans="2:11" x14ac:dyDescent="0.25">
      <c r="B212">
        <v>2</v>
      </c>
      <c r="C212" s="95">
        <v>3332.33</v>
      </c>
      <c r="D212">
        <v>3</v>
      </c>
      <c r="E212">
        <v>237.96</v>
      </c>
      <c r="F212" t="s">
        <v>69</v>
      </c>
      <c r="G212" t="s">
        <v>69</v>
      </c>
      <c r="H212" t="s">
        <v>69</v>
      </c>
      <c r="I212" t="s">
        <v>69</v>
      </c>
      <c r="J212" t="s">
        <v>69</v>
      </c>
      <c r="K212" t="s">
        <v>136</v>
      </c>
    </row>
    <row r="213" spans="2:11" x14ac:dyDescent="0.25">
      <c r="B213" t="s">
        <v>143</v>
      </c>
    </row>
    <row r="217" spans="2:11" x14ac:dyDescent="0.25">
      <c r="B217" t="s">
        <v>416</v>
      </c>
    </row>
    <row r="218" spans="2:11" x14ac:dyDescent="0.25">
      <c r="B218" t="s">
        <v>413</v>
      </c>
    </row>
    <row r="220" spans="2:11" x14ac:dyDescent="0.25">
      <c r="B220" t="s">
        <v>98</v>
      </c>
    </row>
    <row r="222" spans="2:11" x14ac:dyDescent="0.25">
      <c r="B222" t="s">
        <v>99</v>
      </c>
      <c r="C222" t="s">
        <v>100</v>
      </c>
      <c r="D222" t="s">
        <v>101</v>
      </c>
      <c r="E222" t="s">
        <v>102</v>
      </c>
      <c r="F222" t="s">
        <v>103</v>
      </c>
    </row>
    <row r="223" spans="2:11" x14ac:dyDescent="0.25">
      <c r="B223" t="s">
        <v>104</v>
      </c>
      <c r="C223">
        <v>108</v>
      </c>
      <c r="D223">
        <v>0.71</v>
      </c>
      <c r="E223">
        <v>0.55000000000000004</v>
      </c>
      <c r="F223">
        <v>17.45</v>
      </c>
    </row>
    <row r="225" spans="2:11" x14ac:dyDescent="0.25">
      <c r="B225" t="s">
        <v>398</v>
      </c>
    </row>
    <row r="226" spans="2:11" x14ac:dyDescent="0.25">
      <c r="B226" t="s">
        <v>109</v>
      </c>
      <c r="C226" t="s">
        <v>110</v>
      </c>
      <c r="D226" t="s">
        <v>111</v>
      </c>
      <c r="E226" t="s">
        <v>112</v>
      </c>
      <c r="F226" t="s">
        <v>113</v>
      </c>
      <c r="G226" t="s">
        <v>114</v>
      </c>
      <c r="H226" t="s">
        <v>69</v>
      </c>
    </row>
    <row r="227" spans="2:11" x14ac:dyDescent="0.25">
      <c r="B227" t="s">
        <v>115</v>
      </c>
      <c r="C227">
        <v>324623921.44999999</v>
      </c>
      <c r="D227">
        <v>37</v>
      </c>
      <c r="E227">
        <v>8773619.5</v>
      </c>
      <c r="F227">
        <v>4.59</v>
      </c>
      <c r="G227" t="s">
        <v>116</v>
      </c>
      <c r="H227" t="s">
        <v>69</v>
      </c>
    </row>
    <row r="228" spans="2:11" x14ac:dyDescent="0.25">
      <c r="B228" t="s">
        <v>117</v>
      </c>
      <c r="C228">
        <v>8704661.1300000008</v>
      </c>
      <c r="D228">
        <v>2</v>
      </c>
      <c r="E228">
        <v>4352330.5599999996</v>
      </c>
      <c r="F228">
        <v>2.2799999999999998</v>
      </c>
      <c r="G228">
        <v>0.11020000000000001</v>
      </c>
      <c r="H228" t="s">
        <v>69</v>
      </c>
    </row>
    <row r="229" spans="2:11" x14ac:dyDescent="0.25">
      <c r="B229" t="s">
        <v>119</v>
      </c>
      <c r="C229">
        <v>315919260.31999999</v>
      </c>
      <c r="D229">
        <v>35</v>
      </c>
      <c r="E229">
        <v>9026264.5800000001</v>
      </c>
      <c r="F229">
        <v>4.72</v>
      </c>
      <c r="G229" t="s">
        <v>116</v>
      </c>
      <c r="H229" t="s">
        <v>69</v>
      </c>
    </row>
    <row r="230" spans="2:11" x14ac:dyDescent="0.25">
      <c r="B230" t="s">
        <v>120</v>
      </c>
      <c r="C230">
        <v>133859293.54000001</v>
      </c>
      <c r="D230">
        <v>70</v>
      </c>
      <c r="E230">
        <v>1912275.62</v>
      </c>
      <c r="F230" t="s">
        <v>121</v>
      </c>
      <c r="G230" t="s">
        <v>122</v>
      </c>
      <c r="H230" t="s">
        <v>69</v>
      </c>
    </row>
    <row r="231" spans="2:11" x14ac:dyDescent="0.25">
      <c r="B231" t="s">
        <v>123</v>
      </c>
      <c r="C231">
        <v>458483214.99000001</v>
      </c>
      <c r="D231">
        <v>107</v>
      </c>
      <c r="E231" t="s">
        <v>124</v>
      </c>
      <c r="F231" t="s">
        <v>121</v>
      </c>
      <c r="G231" t="s">
        <v>122</v>
      </c>
      <c r="H231" t="s">
        <v>69</v>
      </c>
    </row>
    <row r="233" spans="2:11" x14ac:dyDescent="0.25">
      <c r="B233" t="s">
        <v>414</v>
      </c>
    </row>
    <row r="234" spans="2:11" x14ac:dyDescent="0.25">
      <c r="B234" t="s">
        <v>415</v>
      </c>
    </row>
    <row r="235" spans="2:11" x14ac:dyDescent="0.25">
      <c r="B235" t="s">
        <v>152</v>
      </c>
      <c r="C235" t="s">
        <v>403</v>
      </c>
      <c r="D235" t="s">
        <v>129</v>
      </c>
      <c r="E235" t="s">
        <v>130</v>
      </c>
      <c r="F235" t="s">
        <v>69</v>
      </c>
      <c r="G235" t="s">
        <v>69</v>
      </c>
      <c r="H235" t="s">
        <v>69</v>
      </c>
      <c r="I235" t="s">
        <v>69</v>
      </c>
      <c r="J235" t="s">
        <v>69</v>
      </c>
      <c r="K235" t="s">
        <v>69</v>
      </c>
    </row>
    <row r="236" spans="2:11" x14ac:dyDescent="0.25">
      <c r="B236">
        <v>11</v>
      </c>
      <c r="C236">
        <v>11261.33</v>
      </c>
      <c r="D236">
        <v>3</v>
      </c>
      <c r="E236">
        <v>798.39</v>
      </c>
      <c r="F236" t="s">
        <v>131</v>
      </c>
      <c r="G236" t="s">
        <v>69</v>
      </c>
      <c r="H236" t="s">
        <v>69</v>
      </c>
      <c r="I236" t="s">
        <v>69</v>
      </c>
      <c r="J236" t="s">
        <v>69</v>
      </c>
      <c r="K236" t="s">
        <v>69</v>
      </c>
    </row>
    <row r="237" spans="2:11" x14ac:dyDescent="0.25">
      <c r="B237">
        <v>17</v>
      </c>
      <c r="C237">
        <v>10819.67</v>
      </c>
      <c r="D237">
        <v>3</v>
      </c>
      <c r="E237">
        <v>798.39</v>
      </c>
      <c r="F237" t="s">
        <v>131</v>
      </c>
      <c r="G237" t="s">
        <v>132</v>
      </c>
      <c r="H237" t="s">
        <v>69</v>
      </c>
      <c r="I237" t="s">
        <v>69</v>
      </c>
      <c r="J237" t="s">
        <v>69</v>
      </c>
      <c r="K237" t="s">
        <v>69</v>
      </c>
    </row>
    <row r="238" spans="2:11" x14ac:dyDescent="0.25">
      <c r="B238">
        <v>35</v>
      </c>
      <c r="C238">
        <v>10602.33</v>
      </c>
      <c r="D238">
        <v>3</v>
      </c>
      <c r="E238">
        <v>798.39</v>
      </c>
      <c r="F238" t="s">
        <v>131</v>
      </c>
      <c r="G238" t="s">
        <v>132</v>
      </c>
      <c r="H238" t="s">
        <v>133</v>
      </c>
      <c r="I238" t="s">
        <v>69</v>
      </c>
      <c r="J238" t="s">
        <v>69</v>
      </c>
      <c r="K238" t="s">
        <v>69</v>
      </c>
    </row>
    <row r="239" spans="2:11" x14ac:dyDescent="0.25">
      <c r="B239">
        <v>10</v>
      </c>
      <c r="C239">
        <v>10047.33</v>
      </c>
      <c r="D239">
        <v>3</v>
      </c>
      <c r="E239">
        <v>798.39</v>
      </c>
      <c r="F239" t="s">
        <v>131</v>
      </c>
      <c r="G239" t="s">
        <v>132</v>
      </c>
      <c r="H239" t="s">
        <v>133</v>
      </c>
      <c r="I239" t="s">
        <v>134</v>
      </c>
      <c r="J239" t="s">
        <v>69</v>
      </c>
      <c r="K239" t="s">
        <v>69</v>
      </c>
    </row>
    <row r="240" spans="2:11" x14ac:dyDescent="0.25">
      <c r="B240">
        <v>6</v>
      </c>
      <c r="C240">
        <v>10003.33</v>
      </c>
      <c r="D240">
        <v>3</v>
      </c>
      <c r="E240">
        <v>798.39</v>
      </c>
      <c r="F240" t="s">
        <v>131</v>
      </c>
      <c r="G240" t="s">
        <v>132</v>
      </c>
      <c r="H240" t="s">
        <v>133</v>
      </c>
      <c r="I240" t="s">
        <v>134</v>
      </c>
      <c r="J240" t="s">
        <v>69</v>
      </c>
      <c r="K240" t="s">
        <v>69</v>
      </c>
    </row>
    <row r="241" spans="2:11" x14ac:dyDescent="0.25">
      <c r="B241">
        <v>12</v>
      </c>
      <c r="C241">
        <v>9808.33</v>
      </c>
      <c r="D241">
        <v>3</v>
      </c>
      <c r="E241">
        <v>798.39</v>
      </c>
      <c r="F241" t="s">
        <v>131</v>
      </c>
      <c r="G241" t="s">
        <v>132</v>
      </c>
      <c r="H241" t="s">
        <v>133</v>
      </c>
      <c r="I241" t="s">
        <v>134</v>
      </c>
      <c r="J241" t="s">
        <v>135</v>
      </c>
      <c r="K241" t="s">
        <v>69</v>
      </c>
    </row>
    <row r="242" spans="2:11" x14ac:dyDescent="0.25">
      <c r="B242">
        <v>25</v>
      </c>
      <c r="C242">
        <v>9704.67</v>
      </c>
      <c r="D242">
        <v>3</v>
      </c>
      <c r="E242">
        <v>798.39</v>
      </c>
      <c r="F242" t="s">
        <v>131</v>
      </c>
      <c r="G242" t="s">
        <v>132</v>
      </c>
      <c r="H242" t="s">
        <v>133</v>
      </c>
      <c r="I242" t="s">
        <v>134</v>
      </c>
      <c r="J242" t="s">
        <v>135</v>
      </c>
      <c r="K242" t="s">
        <v>69</v>
      </c>
    </row>
    <row r="243" spans="2:11" x14ac:dyDescent="0.25">
      <c r="B243">
        <v>24</v>
      </c>
      <c r="C243">
        <v>9640</v>
      </c>
      <c r="D243">
        <v>3</v>
      </c>
      <c r="E243">
        <v>798.39</v>
      </c>
      <c r="F243" t="s">
        <v>131</v>
      </c>
      <c r="G243" t="s">
        <v>132</v>
      </c>
      <c r="H243" t="s">
        <v>133</v>
      </c>
      <c r="I243" t="s">
        <v>134</v>
      </c>
      <c r="J243" t="s">
        <v>135</v>
      </c>
      <c r="K243" t="s">
        <v>69</v>
      </c>
    </row>
    <row r="244" spans="2:11" x14ac:dyDescent="0.25">
      <c r="B244">
        <v>23</v>
      </c>
      <c r="C244">
        <v>9325.33</v>
      </c>
      <c r="D244">
        <v>3</v>
      </c>
      <c r="E244">
        <v>798.39</v>
      </c>
      <c r="F244" t="s">
        <v>131</v>
      </c>
      <c r="G244" t="s">
        <v>132</v>
      </c>
      <c r="H244" t="s">
        <v>133</v>
      </c>
      <c r="I244" t="s">
        <v>134</v>
      </c>
      <c r="J244" t="s">
        <v>135</v>
      </c>
      <c r="K244" t="s">
        <v>69</v>
      </c>
    </row>
    <row r="245" spans="2:11" x14ac:dyDescent="0.25">
      <c r="B245">
        <v>5</v>
      </c>
      <c r="C245">
        <v>9269.33</v>
      </c>
      <c r="D245">
        <v>3</v>
      </c>
      <c r="E245">
        <v>798.39</v>
      </c>
      <c r="F245" t="s">
        <v>131</v>
      </c>
      <c r="G245" t="s">
        <v>132</v>
      </c>
      <c r="H245" t="s">
        <v>133</v>
      </c>
      <c r="I245" t="s">
        <v>134</v>
      </c>
      <c r="J245" t="s">
        <v>135</v>
      </c>
      <c r="K245" t="s">
        <v>69</v>
      </c>
    </row>
    <row r="246" spans="2:11" x14ac:dyDescent="0.25">
      <c r="B246">
        <v>1</v>
      </c>
      <c r="C246">
        <v>9198.33</v>
      </c>
      <c r="D246">
        <v>3</v>
      </c>
      <c r="E246">
        <v>798.39</v>
      </c>
      <c r="F246" t="s">
        <v>131</v>
      </c>
      <c r="G246" t="s">
        <v>132</v>
      </c>
      <c r="H246" t="s">
        <v>133</v>
      </c>
      <c r="I246" t="s">
        <v>134</v>
      </c>
      <c r="J246" t="s">
        <v>135</v>
      </c>
      <c r="K246" t="s">
        <v>69</v>
      </c>
    </row>
    <row r="247" spans="2:11" x14ac:dyDescent="0.25">
      <c r="B247">
        <v>20</v>
      </c>
      <c r="C247">
        <v>9073.67</v>
      </c>
      <c r="D247">
        <v>3</v>
      </c>
      <c r="E247">
        <v>798.39</v>
      </c>
      <c r="F247" t="s">
        <v>131</v>
      </c>
      <c r="G247" t="s">
        <v>132</v>
      </c>
      <c r="H247" t="s">
        <v>133</v>
      </c>
      <c r="I247" t="s">
        <v>134</v>
      </c>
      <c r="J247" t="s">
        <v>135</v>
      </c>
      <c r="K247" t="s">
        <v>136</v>
      </c>
    </row>
    <row r="248" spans="2:11" x14ac:dyDescent="0.25">
      <c r="B248">
        <v>8</v>
      </c>
      <c r="C248">
        <v>8254</v>
      </c>
      <c r="D248">
        <v>3</v>
      </c>
      <c r="E248">
        <v>798.39</v>
      </c>
      <c r="F248" t="s">
        <v>131</v>
      </c>
      <c r="G248" t="s">
        <v>132</v>
      </c>
      <c r="H248" t="s">
        <v>133</v>
      </c>
      <c r="I248" t="s">
        <v>134</v>
      </c>
      <c r="J248" t="s">
        <v>135</v>
      </c>
      <c r="K248" t="s">
        <v>136</v>
      </c>
    </row>
    <row r="249" spans="2:11" x14ac:dyDescent="0.25">
      <c r="B249">
        <v>28</v>
      </c>
      <c r="C249">
        <v>8184.33</v>
      </c>
      <c r="D249">
        <v>3</v>
      </c>
      <c r="E249">
        <v>798.39</v>
      </c>
      <c r="F249" t="s">
        <v>131</v>
      </c>
      <c r="G249" t="s">
        <v>132</v>
      </c>
      <c r="H249" t="s">
        <v>133</v>
      </c>
      <c r="I249" t="s">
        <v>134</v>
      </c>
      <c r="J249" t="s">
        <v>135</v>
      </c>
      <c r="K249" t="s">
        <v>136</v>
      </c>
    </row>
    <row r="250" spans="2:11" x14ac:dyDescent="0.25">
      <c r="B250">
        <v>21</v>
      </c>
      <c r="C250">
        <v>8142</v>
      </c>
      <c r="D250">
        <v>3</v>
      </c>
      <c r="E250">
        <v>798.39</v>
      </c>
      <c r="F250" t="s">
        <v>131</v>
      </c>
      <c r="G250" t="s">
        <v>132</v>
      </c>
      <c r="H250" t="s">
        <v>133</v>
      </c>
      <c r="I250" t="s">
        <v>134</v>
      </c>
      <c r="J250" t="s">
        <v>135</v>
      </c>
      <c r="K250" t="s">
        <v>136</v>
      </c>
    </row>
    <row r="251" spans="2:11" x14ac:dyDescent="0.25">
      <c r="B251">
        <v>2</v>
      </c>
      <c r="C251">
        <v>8095.33</v>
      </c>
      <c r="D251">
        <v>3</v>
      </c>
      <c r="E251">
        <v>798.39</v>
      </c>
      <c r="F251" t="s">
        <v>131</v>
      </c>
      <c r="G251" t="s">
        <v>132</v>
      </c>
      <c r="H251" t="s">
        <v>133</v>
      </c>
      <c r="I251" t="s">
        <v>134</v>
      </c>
      <c r="J251" t="s">
        <v>135</v>
      </c>
      <c r="K251" t="s">
        <v>136</v>
      </c>
    </row>
    <row r="252" spans="2:11" x14ac:dyDescent="0.25">
      <c r="B252">
        <v>9</v>
      </c>
      <c r="C252">
        <v>8091</v>
      </c>
      <c r="D252">
        <v>3</v>
      </c>
      <c r="E252">
        <v>798.39</v>
      </c>
      <c r="F252" t="s">
        <v>131</v>
      </c>
      <c r="G252" t="s">
        <v>132</v>
      </c>
      <c r="H252" t="s">
        <v>133</v>
      </c>
      <c r="I252" t="s">
        <v>134</v>
      </c>
      <c r="J252" t="s">
        <v>135</v>
      </c>
      <c r="K252" t="s">
        <v>136</v>
      </c>
    </row>
    <row r="253" spans="2:11" x14ac:dyDescent="0.25">
      <c r="B253">
        <v>34</v>
      </c>
      <c r="C253">
        <v>7866</v>
      </c>
      <c r="D253">
        <v>3</v>
      </c>
      <c r="E253">
        <v>798.39</v>
      </c>
      <c r="F253" t="s">
        <v>131</v>
      </c>
      <c r="G253" t="s">
        <v>132</v>
      </c>
      <c r="H253" t="s">
        <v>133</v>
      </c>
      <c r="I253" t="s">
        <v>134</v>
      </c>
      <c r="J253" t="s">
        <v>135</v>
      </c>
      <c r="K253" t="s">
        <v>136</v>
      </c>
    </row>
    <row r="254" spans="2:11" x14ac:dyDescent="0.25">
      <c r="B254">
        <v>13</v>
      </c>
      <c r="C254">
        <v>7851.33</v>
      </c>
      <c r="D254">
        <v>3</v>
      </c>
      <c r="E254">
        <v>798.39</v>
      </c>
      <c r="F254" t="s">
        <v>131</v>
      </c>
      <c r="G254" t="s">
        <v>132</v>
      </c>
      <c r="H254" t="s">
        <v>133</v>
      </c>
      <c r="I254" t="s">
        <v>134</v>
      </c>
      <c r="J254" t="s">
        <v>135</v>
      </c>
      <c r="K254" t="s">
        <v>136</v>
      </c>
    </row>
    <row r="255" spans="2:11" x14ac:dyDescent="0.25">
      <c r="B255">
        <v>7</v>
      </c>
      <c r="C255">
        <v>7835.67</v>
      </c>
      <c r="D255">
        <v>3</v>
      </c>
      <c r="E255">
        <v>798.39</v>
      </c>
      <c r="F255" t="s">
        <v>131</v>
      </c>
      <c r="G255" t="s">
        <v>132</v>
      </c>
      <c r="H255" t="s">
        <v>133</v>
      </c>
      <c r="I255" t="s">
        <v>134</v>
      </c>
      <c r="J255" t="s">
        <v>135</v>
      </c>
      <c r="K255" t="s">
        <v>136</v>
      </c>
    </row>
    <row r="256" spans="2:11" x14ac:dyDescent="0.25">
      <c r="B256">
        <v>3</v>
      </c>
      <c r="C256">
        <v>7810</v>
      </c>
      <c r="D256">
        <v>3</v>
      </c>
      <c r="E256">
        <v>798.39</v>
      </c>
      <c r="F256" t="s">
        <v>131</v>
      </c>
      <c r="G256" t="s">
        <v>132</v>
      </c>
      <c r="H256" t="s">
        <v>133</v>
      </c>
      <c r="I256" t="s">
        <v>134</v>
      </c>
      <c r="J256" t="s">
        <v>135</v>
      </c>
      <c r="K256" t="s">
        <v>136</v>
      </c>
    </row>
    <row r="257" spans="2:11" x14ac:dyDescent="0.25">
      <c r="B257">
        <v>14</v>
      </c>
      <c r="C257">
        <v>7558.33</v>
      </c>
      <c r="D257">
        <v>3</v>
      </c>
      <c r="E257">
        <v>798.39</v>
      </c>
      <c r="F257" t="s">
        <v>131</v>
      </c>
      <c r="G257" t="s">
        <v>132</v>
      </c>
      <c r="H257" t="s">
        <v>133</v>
      </c>
      <c r="I257" t="s">
        <v>134</v>
      </c>
      <c r="J257" t="s">
        <v>135</v>
      </c>
      <c r="K257" t="s">
        <v>136</v>
      </c>
    </row>
    <row r="258" spans="2:11" x14ac:dyDescent="0.25">
      <c r="B258">
        <v>33</v>
      </c>
      <c r="C258">
        <v>7447.67</v>
      </c>
      <c r="D258">
        <v>3</v>
      </c>
      <c r="E258">
        <v>798.39</v>
      </c>
      <c r="F258" t="s">
        <v>131</v>
      </c>
      <c r="G258" t="s">
        <v>132</v>
      </c>
      <c r="H258" t="s">
        <v>133</v>
      </c>
      <c r="I258" t="s">
        <v>134</v>
      </c>
      <c r="J258" t="s">
        <v>135</v>
      </c>
      <c r="K258" t="s">
        <v>136</v>
      </c>
    </row>
    <row r="259" spans="2:11" x14ac:dyDescent="0.25">
      <c r="B259">
        <v>26</v>
      </c>
      <c r="C259">
        <v>7379.33</v>
      </c>
      <c r="D259">
        <v>3</v>
      </c>
      <c r="E259">
        <v>798.39</v>
      </c>
      <c r="F259" t="s">
        <v>131</v>
      </c>
      <c r="G259" t="s">
        <v>132</v>
      </c>
      <c r="H259" t="s">
        <v>133</v>
      </c>
      <c r="I259" t="s">
        <v>134</v>
      </c>
      <c r="J259" t="s">
        <v>135</v>
      </c>
      <c r="K259" t="s">
        <v>136</v>
      </c>
    </row>
    <row r="260" spans="2:11" x14ac:dyDescent="0.25">
      <c r="B260">
        <v>29</v>
      </c>
      <c r="C260">
        <v>7170.67</v>
      </c>
      <c r="D260">
        <v>3</v>
      </c>
      <c r="E260">
        <v>798.39</v>
      </c>
      <c r="F260" t="s">
        <v>131</v>
      </c>
      <c r="G260" t="s">
        <v>132</v>
      </c>
      <c r="H260" t="s">
        <v>133</v>
      </c>
      <c r="I260" t="s">
        <v>134</v>
      </c>
      <c r="J260" t="s">
        <v>135</v>
      </c>
      <c r="K260" t="s">
        <v>136</v>
      </c>
    </row>
    <row r="261" spans="2:11" x14ac:dyDescent="0.25">
      <c r="B261">
        <v>19</v>
      </c>
      <c r="C261">
        <v>6965.33</v>
      </c>
      <c r="D261">
        <v>3</v>
      </c>
      <c r="E261">
        <v>798.39</v>
      </c>
      <c r="F261" t="s">
        <v>131</v>
      </c>
      <c r="G261" t="s">
        <v>132</v>
      </c>
      <c r="H261" t="s">
        <v>133</v>
      </c>
      <c r="I261" t="s">
        <v>134</v>
      </c>
      <c r="J261" t="s">
        <v>135</v>
      </c>
      <c r="K261" t="s">
        <v>136</v>
      </c>
    </row>
    <row r="262" spans="2:11" x14ac:dyDescent="0.25">
      <c r="B262">
        <v>32</v>
      </c>
      <c r="C262">
        <v>6762.33</v>
      </c>
      <c r="D262">
        <v>3</v>
      </c>
      <c r="E262">
        <v>798.39</v>
      </c>
      <c r="F262" t="s">
        <v>131</v>
      </c>
      <c r="G262" t="s">
        <v>132</v>
      </c>
      <c r="H262" t="s">
        <v>133</v>
      </c>
      <c r="I262" t="s">
        <v>134</v>
      </c>
      <c r="J262" t="s">
        <v>135</v>
      </c>
      <c r="K262" t="s">
        <v>136</v>
      </c>
    </row>
    <row r="263" spans="2:11" x14ac:dyDescent="0.25">
      <c r="B263">
        <v>36</v>
      </c>
      <c r="C263">
        <v>6758.67</v>
      </c>
      <c r="D263">
        <v>3</v>
      </c>
      <c r="E263">
        <v>798.39</v>
      </c>
      <c r="F263" t="s">
        <v>131</v>
      </c>
      <c r="G263" t="s">
        <v>132</v>
      </c>
      <c r="H263" t="s">
        <v>133</v>
      </c>
      <c r="I263" t="s">
        <v>134</v>
      </c>
      <c r="J263" t="s">
        <v>135</v>
      </c>
      <c r="K263" t="s">
        <v>136</v>
      </c>
    </row>
    <row r="264" spans="2:11" x14ac:dyDescent="0.25">
      <c r="B264">
        <v>18</v>
      </c>
      <c r="C264">
        <v>6533</v>
      </c>
      <c r="D264">
        <v>3</v>
      </c>
      <c r="E264">
        <v>798.39</v>
      </c>
      <c r="F264" t="s">
        <v>69</v>
      </c>
      <c r="G264" t="s">
        <v>132</v>
      </c>
      <c r="H264" t="s">
        <v>133</v>
      </c>
      <c r="I264" t="s">
        <v>134</v>
      </c>
      <c r="J264" t="s">
        <v>135</v>
      </c>
      <c r="K264" t="s">
        <v>136</v>
      </c>
    </row>
    <row r="265" spans="2:11" x14ac:dyDescent="0.25">
      <c r="B265">
        <v>27</v>
      </c>
      <c r="C265">
        <v>6225.67</v>
      </c>
      <c r="D265">
        <v>3</v>
      </c>
      <c r="E265">
        <v>798.39</v>
      </c>
      <c r="F265" t="s">
        <v>69</v>
      </c>
      <c r="G265" t="s">
        <v>69</v>
      </c>
      <c r="H265" t="s">
        <v>133</v>
      </c>
      <c r="I265" t="s">
        <v>134</v>
      </c>
      <c r="J265" t="s">
        <v>135</v>
      </c>
      <c r="K265" t="s">
        <v>136</v>
      </c>
    </row>
    <row r="266" spans="2:11" x14ac:dyDescent="0.25">
      <c r="B266">
        <v>16</v>
      </c>
      <c r="C266">
        <v>5750.33</v>
      </c>
      <c r="D266">
        <v>3</v>
      </c>
      <c r="E266">
        <v>798.39</v>
      </c>
      <c r="F266" t="s">
        <v>69</v>
      </c>
      <c r="G266" t="s">
        <v>69</v>
      </c>
      <c r="H266" t="s">
        <v>69</v>
      </c>
      <c r="I266" t="s">
        <v>134</v>
      </c>
      <c r="J266" t="s">
        <v>135</v>
      </c>
      <c r="K266" t="s">
        <v>136</v>
      </c>
    </row>
    <row r="267" spans="2:11" x14ac:dyDescent="0.25">
      <c r="B267">
        <v>22</v>
      </c>
      <c r="C267">
        <v>5729.67</v>
      </c>
      <c r="D267">
        <v>3</v>
      </c>
      <c r="E267">
        <v>798.39</v>
      </c>
      <c r="F267" t="s">
        <v>69</v>
      </c>
      <c r="G267" t="s">
        <v>69</v>
      </c>
      <c r="H267" t="s">
        <v>69</v>
      </c>
      <c r="I267" t="s">
        <v>134</v>
      </c>
      <c r="J267" t="s">
        <v>135</v>
      </c>
      <c r="K267" t="s">
        <v>136</v>
      </c>
    </row>
    <row r="268" spans="2:11" x14ac:dyDescent="0.25">
      <c r="B268">
        <v>15</v>
      </c>
      <c r="C268">
        <v>5542.67</v>
      </c>
      <c r="D268">
        <v>3</v>
      </c>
      <c r="E268">
        <v>798.39</v>
      </c>
      <c r="F268" t="s">
        <v>69</v>
      </c>
      <c r="G268" t="s">
        <v>69</v>
      </c>
      <c r="H268" t="s">
        <v>69</v>
      </c>
      <c r="I268" t="s">
        <v>134</v>
      </c>
      <c r="J268" t="s">
        <v>135</v>
      </c>
      <c r="K268" t="s">
        <v>136</v>
      </c>
    </row>
    <row r="269" spans="2:11" x14ac:dyDescent="0.25">
      <c r="B269">
        <v>4</v>
      </c>
      <c r="C269">
        <v>5349.67</v>
      </c>
      <c r="D269">
        <v>3</v>
      </c>
      <c r="E269">
        <v>798.39</v>
      </c>
      <c r="F269" t="s">
        <v>69</v>
      </c>
      <c r="G269" t="s">
        <v>69</v>
      </c>
      <c r="H269" t="s">
        <v>69</v>
      </c>
      <c r="I269" t="s">
        <v>69</v>
      </c>
      <c r="J269" t="s">
        <v>135</v>
      </c>
      <c r="K269" t="s">
        <v>136</v>
      </c>
    </row>
    <row r="270" spans="2:11" x14ac:dyDescent="0.25">
      <c r="B270">
        <v>31</v>
      </c>
      <c r="C270">
        <v>4671.67</v>
      </c>
      <c r="D270">
        <v>3</v>
      </c>
      <c r="E270">
        <v>798.39</v>
      </c>
      <c r="F270" t="s">
        <v>69</v>
      </c>
      <c r="G270" t="s">
        <v>69</v>
      </c>
      <c r="H270" t="s">
        <v>69</v>
      </c>
      <c r="I270" t="s">
        <v>69</v>
      </c>
      <c r="J270" t="s">
        <v>69</v>
      </c>
      <c r="K270" t="s">
        <v>136</v>
      </c>
    </row>
    <row r="271" spans="2:11" x14ac:dyDescent="0.25">
      <c r="B271">
        <v>30</v>
      </c>
      <c r="C271">
        <v>4608</v>
      </c>
      <c r="D271">
        <v>3</v>
      </c>
      <c r="E271">
        <v>798.39</v>
      </c>
      <c r="F271" t="s">
        <v>69</v>
      </c>
      <c r="G271" t="s">
        <v>69</v>
      </c>
      <c r="H271" t="s">
        <v>69</v>
      </c>
      <c r="I271" t="s">
        <v>69</v>
      </c>
      <c r="J271" t="s">
        <v>69</v>
      </c>
      <c r="K271" t="s">
        <v>136</v>
      </c>
    </row>
    <row r="272" spans="2:11" x14ac:dyDescent="0.25">
      <c r="B272" t="s">
        <v>143</v>
      </c>
    </row>
    <row r="274" spans="2:8" x14ac:dyDescent="0.25">
      <c r="B274" t="s">
        <v>421</v>
      </c>
    </row>
    <row r="275" spans="2:8" x14ac:dyDescent="0.25">
      <c r="B275" t="s">
        <v>417</v>
      </c>
    </row>
    <row r="277" spans="2:8" x14ac:dyDescent="0.25">
      <c r="B277" t="s">
        <v>98</v>
      </c>
    </row>
    <row r="279" spans="2:8" x14ac:dyDescent="0.25">
      <c r="B279" t="s">
        <v>99</v>
      </c>
      <c r="C279" t="s">
        <v>100</v>
      </c>
      <c r="D279" t="s">
        <v>101</v>
      </c>
      <c r="E279" t="s">
        <v>102</v>
      </c>
      <c r="F279" t="s">
        <v>103</v>
      </c>
    </row>
    <row r="280" spans="2:8" x14ac:dyDescent="0.25">
      <c r="B280" t="s">
        <v>104</v>
      </c>
      <c r="C280">
        <v>108</v>
      </c>
      <c r="D280">
        <v>0.64</v>
      </c>
      <c r="E280">
        <v>0.45</v>
      </c>
      <c r="F280">
        <v>28.87</v>
      </c>
    </row>
    <row r="282" spans="2:8" x14ac:dyDescent="0.25">
      <c r="B282" t="s">
        <v>398</v>
      </c>
    </row>
    <row r="283" spans="2:8" x14ac:dyDescent="0.25">
      <c r="B283" t="s">
        <v>109</v>
      </c>
      <c r="C283" t="s">
        <v>110</v>
      </c>
      <c r="D283" t="s">
        <v>111</v>
      </c>
      <c r="E283" t="s">
        <v>399</v>
      </c>
      <c r="F283" t="s">
        <v>113</v>
      </c>
      <c r="G283" t="s">
        <v>114</v>
      </c>
      <c r="H283" t="s">
        <v>69</v>
      </c>
    </row>
    <row r="284" spans="2:8" x14ac:dyDescent="0.25">
      <c r="B284" t="s">
        <v>115</v>
      </c>
      <c r="C284">
        <v>447264769.04000002</v>
      </c>
      <c r="D284">
        <v>37</v>
      </c>
      <c r="E284">
        <v>12088237</v>
      </c>
      <c r="F284">
        <v>3.32</v>
      </c>
      <c r="G284" t="s">
        <v>116</v>
      </c>
      <c r="H284" t="s">
        <v>69</v>
      </c>
    </row>
    <row r="285" spans="2:8" x14ac:dyDescent="0.25">
      <c r="B285" t="s">
        <v>117</v>
      </c>
      <c r="C285">
        <v>35092331.630000003</v>
      </c>
      <c r="D285">
        <v>2</v>
      </c>
      <c r="E285">
        <v>17546165.809999999</v>
      </c>
      <c r="F285">
        <v>4.82</v>
      </c>
      <c r="G285">
        <v>1.09E-2</v>
      </c>
      <c r="H285" t="s">
        <v>69</v>
      </c>
    </row>
    <row r="286" spans="2:8" x14ac:dyDescent="0.25">
      <c r="B286" t="s">
        <v>119</v>
      </c>
      <c r="C286">
        <v>412172437.41000003</v>
      </c>
      <c r="D286">
        <v>35</v>
      </c>
      <c r="E286">
        <v>11776355.35</v>
      </c>
      <c r="F286">
        <v>3.24</v>
      </c>
      <c r="G286" t="s">
        <v>116</v>
      </c>
      <c r="H286" t="s">
        <v>69</v>
      </c>
    </row>
    <row r="287" spans="2:8" x14ac:dyDescent="0.25">
      <c r="B287" t="s">
        <v>120</v>
      </c>
      <c r="C287">
        <v>254804560.37</v>
      </c>
      <c r="D287">
        <v>70</v>
      </c>
      <c r="E287">
        <v>3640065.15</v>
      </c>
      <c r="F287" t="s">
        <v>121</v>
      </c>
      <c r="G287" t="s">
        <v>122</v>
      </c>
      <c r="H287" t="s">
        <v>69</v>
      </c>
    </row>
    <row r="288" spans="2:8" x14ac:dyDescent="0.25">
      <c r="B288" t="s">
        <v>123</v>
      </c>
      <c r="C288">
        <v>702069329.40999997</v>
      </c>
      <c r="D288">
        <v>107</v>
      </c>
      <c r="E288" t="s">
        <v>400</v>
      </c>
      <c r="F288" t="s">
        <v>121</v>
      </c>
      <c r="G288" t="s">
        <v>122</v>
      </c>
      <c r="H288" t="s">
        <v>69</v>
      </c>
    </row>
    <row r="290" spans="2:9" x14ac:dyDescent="0.25">
      <c r="B290" t="s">
        <v>418</v>
      </c>
    </row>
    <row r="291" spans="2:9" x14ac:dyDescent="0.25">
      <c r="B291" t="s">
        <v>419</v>
      </c>
    </row>
    <row r="292" spans="2:9" x14ac:dyDescent="0.25">
      <c r="B292" t="s">
        <v>127</v>
      </c>
      <c r="C292" t="s">
        <v>403</v>
      </c>
      <c r="D292" t="s">
        <v>129</v>
      </c>
      <c r="E292" t="s">
        <v>420</v>
      </c>
      <c r="F292" t="s">
        <v>69</v>
      </c>
      <c r="G292" t="s">
        <v>69</v>
      </c>
      <c r="H292" t="s">
        <v>69</v>
      </c>
      <c r="I292" t="s">
        <v>69</v>
      </c>
    </row>
    <row r="293" spans="2:9" x14ac:dyDescent="0.25">
      <c r="B293">
        <v>3</v>
      </c>
      <c r="C293" s="95">
        <v>10091.67</v>
      </c>
      <c r="D293">
        <v>3</v>
      </c>
      <c r="E293">
        <v>1101.52</v>
      </c>
      <c r="F293" t="s">
        <v>131</v>
      </c>
      <c r="G293" t="s">
        <v>69</v>
      </c>
      <c r="H293" t="s">
        <v>69</v>
      </c>
      <c r="I293" t="s">
        <v>69</v>
      </c>
    </row>
    <row r="294" spans="2:9" x14ac:dyDescent="0.25">
      <c r="B294">
        <v>6</v>
      </c>
      <c r="C294" s="95">
        <v>9742.67</v>
      </c>
      <c r="D294">
        <v>3</v>
      </c>
      <c r="E294">
        <v>1101.52</v>
      </c>
      <c r="F294" t="s">
        <v>131</v>
      </c>
      <c r="G294" t="s">
        <v>69</v>
      </c>
      <c r="H294" t="s">
        <v>69</v>
      </c>
      <c r="I294" t="s">
        <v>69</v>
      </c>
    </row>
    <row r="295" spans="2:9" x14ac:dyDescent="0.25">
      <c r="B295">
        <v>12</v>
      </c>
      <c r="C295" s="95">
        <v>9326.67</v>
      </c>
      <c r="D295">
        <v>3</v>
      </c>
      <c r="E295">
        <v>1101.52</v>
      </c>
      <c r="F295" t="s">
        <v>131</v>
      </c>
      <c r="G295" t="s">
        <v>132</v>
      </c>
      <c r="H295" t="s">
        <v>69</v>
      </c>
      <c r="I295" t="s">
        <v>69</v>
      </c>
    </row>
    <row r="296" spans="2:9" x14ac:dyDescent="0.25">
      <c r="B296">
        <v>11</v>
      </c>
      <c r="C296" s="95">
        <v>9160.33</v>
      </c>
      <c r="D296">
        <v>3</v>
      </c>
      <c r="E296">
        <v>1101.52</v>
      </c>
      <c r="F296" t="s">
        <v>131</v>
      </c>
      <c r="G296" t="s">
        <v>132</v>
      </c>
      <c r="H296" t="s">
        <v>69</v>
      </c>
      <c r="I296" t="s">
        <v>69</v>
      </c>
    </row>
    <row r="297" spans="2:9" x14ac:dyDescent="0.25">
      <c r="B297">
        <v>25</v>
      </c>
      <c r="C297" s="95">
        <v>8912</v>
      </c>
      <c r="D297">
        <v>3</v>
      </c>
      <c r="E297">
        <v>1101.52</v>
      </c>
      <c r="F297" t="s">
        <v>131</v>
      </c>
      <c r="G297" t="s">
        <v>132</v>
      </c>
      <c r="H297" t="s">
        <v>133</v>
      </c>
      <c r="I297" t="s">
        <v>69</v>
      </c>
    </row>
    <row r="298" spans="2:9" x14ac:dyDescent="0.25">
      <c r="B298">
        <v>20</v>
      </c>
      <c r="C298" s="95">
        <v>8781.33</v>
      </c>
      <c r="D298">
        <v>3</v>
      </c>
      <c r="E298">
        <v>1101.52</v>
      </c>
      <c r="F298" t="s">
        <v>131</v>
      </c>
      <c r="G298" t="s">
        <v>132</v>
      </c>
      <c r="H298" t="s">
        <v>133</v>
      </c>
      <c r="I298" t="s">
        <v>134</v>
      </c>
    </row>
    <row r="299" spans="2:9" x14ac:dyDescent="0.25">
      <c r="B299">
        <v>10</v>
      </c>
      <c r="C299" s="95">
        <v>8506</v>
      </c>
      <c r="D299">
        <v>3</v>
      </c>
      <c r="E299">
        <v>1101.52</v>
      </c>
      <c r="F299" t="s">
        <v>131</v>
      </c>
      <c r="G299" t="s">
        <v>132</v>
      </c>
      <c r="H299" t="s">
        <v>133</v>
      </c>
      <c r="I299" t="s">
        <v>134</v>
      </c>
    </row>
    <row r="300" spans="2:9" x14ac:dyDescent="0.25">
      <c r="B300">
        <v>5</v>
      </c>
      <c r="C300" s="95">
        <v>8489.67</v>
      </c>
      <c r="D300">
        <v>3</v>
      </c>
      <c r="E300">
        <v>1101.52</v>
      </c>
      <c r="F300" t="s">
        <v>131</v>
      </c>
      <c r="G300" t="s">
        <v>132</v>
      </c>
      <c r="H300" t="s">
        <v>133</v>
      </c>
      <c r="I300" t="s">
        <v>134</v>
      </c>
    </row>
    <row r="301" spans="2:9" x14ac:dyDescent="0.25">
      <c r="B301">
        <v>2</v>
      </c>
      <c r="C301" s="95">
        <v>8379.67</v>
      </c>
      <c r="D301">
        <v>3</v>
      </c>
      <c r="E301">
        <v>1101.52</v>
      </c>
      <c r="F301" t="s">
        <v>131</v>
      </c>
      <c r="G301" t="s">
        <v>132</v>
      </c>
      <c r="H301" t="s">
        <v>133</v>
      </c>
      <c r="I301" t="s">
        <v>134</v>
      </c>
    </row>
    <row r="302" spans="2:9" x14ac:dyDescent="0.25">
      <c r="B302">
        <v>26</v>
      </c>
      <c r="C302" s="95">
        <v>8027</v>
      </c>
      <c r="D302">
        <v>3</v>
      </c>
      <c r="E302">
        <v>1101.52</v>
      </c>
      <c r="F302" t="s">
        <v>131</v>
      </c>
      <c r="G302" t="s">
        <v>132</v>
      </c>
      <c r="H302" t="s">
        <v>133</v>
      </c>
      <c r="I302" t="s">
        <v>134</v>
      </c>
    </row>
    <row r="303" spans="2:9" x14ac:dyDescent="0.25">
      <c r="B303">
        <v>1</v>
      </c>
      <c r="C303" s="95">
        <v>7662.67</v>
      </c>
      <c r="D303">
        <v>3</v>
      </c>
      <c r="E303">
        <v>1101.52</v>
      </c>
      <c r="F303" t="s">
        <v>131</v>
      </c>
      <c r="G303" t="s">
        <v>132</v>
      </c>
      <c r="H303" t="s">
        <v>133</v>
      </c>
      <c r="I303" t="s">
        <v>134</v>
      </c>
    </row>
    <row r="304" spans="2:9" x14ac:dyDescent="0.25">
      <c r="B304">
        <v>13</v>
      </c>
      <c r="C304" s="95">
        <v>7444.67</v>
      </c>
      <c r="D304">
        <v>3</v>
      </c>
      <c r="E304">
        <v>1101.52</v>
      </c>
      <c r="F304" t="s">
        <v>131</v>
      </c>
      <c r="G304" t="s">
        <v>132</v>
      </c>
      <c r="H304" t="s">
        <v>133</v>
      </c>
      <c r="I304" t="s">
        <v>134</v>
      </c>
    </row>
    <row r="305" spans="2:9" x14ac:dyDescent="0.25">
      <c r="B305">
        <v>36</v>
      </c>
      <c r="C305" s="95">
        <v>7293.67</v>
      </c>
      <c r="D305">
        <v>3</v>
      </c>
      <c r="E305">
        <v>1101.52</v>
      </c>
      <c r="F305" t="s">
        <v>131</v>
      </c>
      <c r="G305" t="s">
        <v>132</v>
      </c>
      <c r="H305" t="s">
        <v>133</v>
      </c>
      <c r="I305" t="s">
        <v>134</v>
      </c>
    </row>
    <row r="306" spans="2:9" x14ac:dyDescent="0.25">
      <c r="B306">
        <v>21</v>
      </c>
      <c r="C306" s="95">
        <v>7171.33</v>
      </c>
      <c r="D306">
        <v>3</v>
      </c>
      <c r="E306">
        <v>1101.52</v>
      </c>
      <c r="F306" t="s">
        <v>131</v>
      </c>
      <c r="G306" t="s">
        <v>132</v>
      </c>
      <c r="H306" t="s">
        <v>133</v>
      </c>
      <c r="I306" t="s">
        <v>134</v>
      </c>
    </row>
    <row r="307" spans="2:9" x14ac:dyDescent="0.25">
      <c r="B307">
        <v>4</v>
      </c>
      <c r="C307" s="95">
        <v>7130</v>
      </c>
      <c r="D307">
        <v>3</v>
      </c>
      <c r="E307">
        <v>1101.52</v>
      </c>
      <c r="F307" t="s">
        <v>131</v>
      </c>
      <c r="G307" t="s">
        <v>132</v>
      </c>
      <c r="H307" t="s">
        <v>133</v>
      </c>
      <c r="I307" t="s">
        <v>134</v>
      </c>
    </row>
    <row r="308" spans="2:9" x14ac:dyDescent="0.25">
      <c r="B308">
        <v>34</v>
      </c>
      <c r="C308" s="95">
        <v>6945.67</v>
      </c>
      <c r="D308">
        <v>3</v>
      </c>
      <c r="E308">
        <v>1101.52</v>
      </c>
      <c r="F308" t="s">
        <v>131</v>
      </c>
      <c r="G308" t="s">
        <v>132</v>
      </c>
      <c r="H308" t="s">
        <v>133</v>
      </c>
      <c r="I308" t="s">
        <v>134</v>
      </c>
    </row>
    <row r="309" spans="2:9" x14ac:dyDescent="0.25">
      <c r="B309">
        <v>22</v>
      </c>
      <c r="C309" s="95">
        <v>6936</v>
      </c>
      <c r="D309">
        <v>3</v>
      </c>
      <c r="E309">
        <v>1101.52</v>
      </c>
      <c r="F309" t="s">
        <v>131</v>
      </c>
      <c r="G309" t="s">
        <v>132</v>
      </c>
      <c r="H309" t="s">
        <v>133</v>
      </c>
      <c r="I309" t="s">
        <v>134</v>
      </c>
    </row>
    <row r="310" spans="2:9" x14ac:dyDescent="0.25">
      <c r="B310">
        <v>28</v>
      </c>
      <c r="C310" s="95">
        <v>6931.67</v>
      </c>
      <c r="D310">
        <v>3</v>
      </c>
      <c r="E310">
        <v>1101.52</v>
      </c>
      <c r="F310" t="s">
        <v>131</v>
      </c>
      <c r="G310" t="s">
        <v>132</v>
      </c>
      <c r="H310" t="s">
        <v>133</v>
      </c>
      <c r="I310" t="s">
        <v>134</v>
      </c>
    </row>
    <row r="311" spans="2:9" x14ac:dyDescent="0.25">
      <c r="B311">
        <v>23</v>
      </c>
      <c r="C311" s="95">
        <v>6585.67</v>
      </c>
      <c r="D311">
        <v>3</v>
      </c>
      <c r="E311">
        <v>1101.52</v>
      </c>
      <c r="F311" t="s">
        <v>131</v>
      </c>
      <c r="G311" t="s">
        <v>132</v>
      </c>
      <c r="H311" t="s">
        <v>133</v>
      </c>
      <c r="I311" t="s">
        <v>134</v>
      </c>
    </row>
    <row r="312" spans="2:9" x14ac:dyDescent="0.25">
      <c r="B312">
        <v>31</v>
      </c>
      <c r="C312" s="95">
        <v>6548.67</v>
      </c>
      <c r="D312">
        <v>3</v>
      </c>
      <c r="E312">
        <v>1101.52</v>
      </c>
      <c r="F312" t="s">
        <v>131</v>
      </c>
      <c r="G312" t="s">
        <v>132</v>
      </c>
      <c r="H312" t="s">
        <v>133</v>
      </c>
      <c r="I312" t="s">
        <v>134</v>
      </c>
    </row>
    <row r="313" spans="2:9" x14ac:dyDescent="0.25">
      <c r="B313">
        <v>29</v>
      </c>
      <c r="C313" s="95">
        <v>6482</v>
      </c>
      <c r="D313">
        <v>3</v>
      </c>
      <c r="E313">
        <v>1101.52</v>
      </c>
      <c r="F313" t="s">
        <v>131</v>
      </c>
      <c r="G313" t="s">
        <v>132</v>
      </c>
      <c r="H313" t="s">
        <v>133</v>
      </c>
      <c r="I313" t="s">
        <v>134</v>
      </c>
    </row>
    <row r="314" spans="2:9" x14ac:dyDescent="0.25">
      <c r="B314">
        <v>24</v>
      </c>
      <c r="C314" s="95">
        <v>6436.33</v>
      </c>
      <c r="D314">
        <v>3</v>
      </c>
      <c r="E314">
        <v>1101.52</v>
      </c>
      <c r="F314" t="s">
        <v>131</v>
      </c>
      <c r="G314" t="s">
        <v>132</v>
      </c>
      <c r="H314" t="s">
        <v>133</v>
      </c>
      <c r="I314" t="s">
        <v>134</v>
      </c>
    </row>
    <row r="315" spans="2:9" x14ac:dyDescent="0.25">
      <c r="B315">
        <v>33</v>
      </c>
      <c r="C315" s="95">
        <v>6414.67</v>
      </c>
      <c r="D315">
        <v>3</v>
      </c>
      <c r="E315">
        <v>1101.52</v>
      </c>
      <c r="F315" t="s">
        <v>131</v>
      </c>
      <c r="G315" t="s">
        <v>132</v>
      </c>
      <c r="H315" t="s">
        <v>133</v>
      </c>
      <c r="I315" t="s">
        <v>134</v>
      </c>
    </row>
    <row r="316" spans="2:9" x14ac:dyDescent="0.25">
      <c r="B316">
        <v>9</v>
      </c>
      <c r="C316" s="95">
        <v>5842</v>
      </c>
      <c r="D316">
        <v>3</v>
      </c>
      <c r="E316">
        <v>1101.52</v>
      </c>
      <c r="F316" t="s">
        <v>131</v>
      </c>
      <c r="G316" t="s">
        <v>132</v>
      </c>
      <c r="H316" t="s">
        <v>133</v>
      </c>
      <c r="I316" t="s">
        <v>134</v>
      </c>
    </row>
    <row r="317" spans="2:9" x14ac:dyDescent="0.25">
      <c r="B317">
        <v>32</v>
      </c>
      <c r="C317" s="95">
        <v>5835.33</v>
      </c>
      <c r="D317">
        <v>3</v>
      </c>
      <c r="E317">
        <v>1101.52</v>
      </c>
      <c r="F317" t="s">
        <v>131</v>
      </c>
      <c r="G317" t="s">
        <v>132</v>
      </c>
      <c r="H317" t="s">
        <v>133</v>
      </c>
      <c r="I317" t="s">
        <v>134</v>
      </c>
    </row>
    <row r="318" spans="2:9" x14ac:dyDescent="0.25">
      <c r="B318">
        <v>18</v>
      </c>
      <c r="C318" s="95">
        <v>5753</v>
      </c>
      <c r="D318">
        <v>3</v>
      </c>
      <c r="E318">
        <v>1101.52</v>
      </c>
      <c r="F318" t="s">
        <v>131</v>
      </c>
      <c r="G318" t="s">
        <v>132</v>
      </c>
      <c r="H318" t="s">
        <v>133</v>
      </c>
      <c r="I318" t="s">
        <v>134</v>
      </c>
    </row>
    <row r="319" spans="2:9" x14ac:dyDescent="0.25">
      <c r="B319">
        <v>30</v>
      </c>
      <c r="C319" s="95">
        <v>5240</v>
      </c>
      <c r="D319">
        <v>3</v>
      </c>
      <c r="E319">
        <v>1101.52</v>
      </c>
      <c r="F319" t="s">
        <v>131</v>
      </c>
      <c r="G319" t="s">
        <v>132</v>
      </c>
      <c r="H319" t="s">
        <v>133</v>
      </c>
      <c r="I319" t="s">
        <v>134</v>
      </c>
    </row>
    <row r="320" spans="2:9" x14ac:dyDescent="0.25">
      <c r="B320">
        <v>35</v>
      </c>
      <c r="C320" s="95">
        <v>5185.33</v>
      </c>
      <c r="D320">
        <v>3</v>
      </c>
      <c r="E320">
        <v>1101.52</v>
      </c>
      <c r="F320" t="s">
        <v>131</v>
      </c>
      <c r="G320" t="s">
        <v>132</v>
      </c>
      <c r="H320" t="s">
        <v>133</v>
      </c>
      <c r="I320" t="s">
        <v>134</v>
      </c>
    </row>
    <row r="321" spans="2:9" x14ac:dyDescent="0.25">
      <c r="B321">
        <v>17</v>
      </c>
      <c r="C321" s="95">
        <v>5150.33</v>
      </c>
      <c r="D321">
        <v>3</v>
      </c>
      <c r="E321">
        <v>1101.52</v>
      </c>
      <c r="F321" t="s">
        <v>131</v>
      </c>
      <c r="G321" t="s">
        <v>132</v>
      </c>
      <c r="H321" t="s">
        <v>133</v>
      </c>
      <c r="I321" t="s">
        <v>134</v>
      </c>
    </row>
    <row r="322" spans="2:9" x14ac:dyDescent="0.25">
      <c r="B322">
        <v>14</v>
      </c>
      <c r="C322" s="95">
        <v>4970.33</v>
      </c>
      <c r="D322">
        <v>3</v>
      </c>
      <c r="E322">
        <v>1101.52</v>
      </c>
      <c r="F322" t="s">
        <v>131</v>
      </c>
      <c r="G322" t="s">
        <v>132</v>
      </c>
      <c r="H322" t="s">
        <v>133</v>
      </c>
      <c r="I322" t="s">
        <v>134</v>
      </c>
    </row>
    <row r="323" spans="2:9" x14ac:dyDescent="0.25">
      <c r="B323">
        <v>27</v>
      </c>
      <c r="C323" s="95">
        <v>4839.67</v>
      </c>
      <c r="D323">
        <v>3</v>
      </c>
      <c r="E323">
        <v>1101.52</v>
      </c>
      <c r="F323" t="s">
        <v>131</v>
      </c>
      <c r="G323" t="s">
        <v>132</v>
      </c>
      <c r="H323" t="s">
        <v>133</v>
      </c>
      <c r="I323" t="s">
        <v>134</v>
      </c>
    </row>
    <row r="324" spans="2:9" x14ac:dyDescent="0.25">
      <c r="B324">
        <v>16</v>
      </c>
      <c r="C324" s="95">
        <v>4257.67</v>
      </c>
      <c r="D324">
        <v>3</v>
      </c>
      <c r="E324">
        <v>1101.52</v>
      </c>
      <c r="F324" t="s">
        <v>131</v>
      </c>
      <c r="G324" t="s">
        <v>132</v>
      </c>
      <c r="H324" t="s">
        <v>133</v>
      </c>
      <c r="I324" t="s">
        <v>134</v>
      </c>
    </row>
    <row r="325" spans="2:9" x14ac:dyDescent="0.25">
      <c r="B325">
        <v>7</v>
      </c>
      <c r="C325" s="95">
        <v>3286.67</v>
      </c>
      <c r="D325">
        <v>3</v>
      </c>
      <c r="E325">
        <v>1101.52</v>
      </c>
      <c r="F325" t="s">
        <v>69</v>
      </c>
      <c r="G325" t="s">
        <v>132</v>
      </c>
      <c r="H325" t="s">
        <v>133</v>
      </c>
      <c r="I325" t="s">
        <v>134</v>
      </c>
    </row>
    <row r="326" spans="2:9" x14ac:dyDescent="0.25">
      <c r="B326">
        <v>8</v>
      </c>
      <c r="C326" s="95">
        <v>2846.33</v>
      </c>
      <c r="D326">
        <v>3</v>
      </c>
      <c r="E326">
        <v>1101.52</v>
      </c>
      <c r="F326" t="s">
        <v>69</v>
      </c>
      <c r="G326" t="s">
        <v>69</v>
      </c>
      <c r="H326" t="s">
        <v>133</v>
      </c>
      <c r="I326" t="s">
        <v>134</v>
      </c>
    </row>
    <row r="327" spans="2:9" x14ac:dyDescent="0.25">
      <c r="B327">
        <v>15</v>
      </c>
      <c r="C327" s="95">
        <v>2679.67</v>
      </c>
      <c r="D327">
        <v>3</v>
      </c>
      <c r="E327">
        <v>1101.52</v>
      </c>
      <c r="F327" t="s">
        <v>69</v>
      </c>
      <c r="G327" t="s">
        <v>69</v>
      </c>
      <c r="H327" t="s">
        <v>133</v>
      </c>
      <c r="I327" t="s">
        <v>134</v>
      </c>
    </row>
    <row r="328" spans="2:9" x14ac:dyDescent="0.25">
      <c r="B328">
        <v>19</v>
      </c>
      <c r="C328" s="95">
        <v>2604.33</v>
      </c>
      <c r="D328">
        <v>3</v>
      </c>
      <c r="E328">
        <v>1101.52</v>
      </c>
      <c r="F328" t="s">
        <v>69</v>
      </c>
      <c r="G328" t="s">
        <v>69</v>
      </c>
      <c r="H328" t="s">
        <v>69</v>
      </c>
      <c r="I328" t="s">
        <v>134</v>
      </c>
    </row>
    <row r="329" spans="2:9" x14ac:dyDescent="0.25">
      <c r="B329" t="s">
        <v>143</v>
      </c>
    </row>
    <row r="331" spans="2:9" x14ac:dyDescent="0.25">
      <c r="B331" t="s">
        <v>425</v>
      </c>
    </row>
    <row r="332" spans="2:9" x14ac:dyDescent="0.25">
      <c r="B332" t="s">
        <v>422</v>
      </c>
    </row>
    <row r="334" spans="2:9" x14ac:dyDescent="0.25">
      <c r="B334" t="s">
        <v>98</v>
      </c>
    </row>
    <row r="336" spans="2:9" x14ac:dyDescent="0.25">
      <c r="B336" t="s">
        <v>99</v>
      </c>
      <c r="C336" t="s">
        <v>100</v>
      </c>
      <c r="D336" t="s">
        <v>101</v>
      </c>
      <c r="E336" t="s">
        <v>102</v>
      </c>
      <c r="F336" t="s">
        <v>103</v>
      </c>
    </row>
    <row r="337" spans="2:11" x14ac:dyDescent="0.25">
      <c r="B337" t="s">
        <v>104</v>
      </c>
      <c r="C337">
        <v>108</v>
      </c>
      <c r="D337">
        <v>0.68</v>
      </c>
      <c r="E337">
        <v>0.52</v>
      </c>
      <c r="F337">
        <v>20.12</v>
      </c>
    </row>
    <row r="339" spans="2:11" x14ac:dyDescent="0.25">
      <c r="B339" t="s">
        <v>398</v>
      </c>
    </row>
    <row r="340" spans="2:11" x14ac:dyDescent="0.25">
      <c r="B340" t="s">
        <v>109</v>
      </c>
      <c r="C340" t="s">
        <v>110</v>
      </c>
      <c r="D340" t="s">
        <v>111</v>
      </c>
      <c r="E340" t="s">
        <v>399</v>
      </c>
      <c r="F340" t="s">
        <v>113</v>
      </c>
      <c r="G340" t="s">
        <v>114</v>
      </c>
      <c r="H340" t="s">
        <v>69</v>
      </c>
    </row>
    <row r="341" spans="2:11" x14ac:dyDescent="0.25">
      <c r="B341" t="s">
        <v>115</v>
      </c>
      <c r="C341">
        <v>370752071.07999998</v>
      </c>
      <c r="D341">
        <v>37</v>
      </c>
      <c r="E341">
        <v>10020326.25</v>
      </c>
      <c r="F341">
        <v>4.08</v>
      </c>
      <c r="G341" t="s">
        <v>116</v>
      </c>
      <c r="H341" t="s">
        <v>69</v>
      </c>
    </row>
    <row r="342" spans="2:11" x14ac:dyDescent="0.25">
      <c r="B342" t="s">
        <v>117</v>
      </c>
      <c r="C342">
        <v>27345596.170000002</v>
      </c>
      <c r="D342">
        <v>2</v>
      </c>
      <c r="E342">
        <v>13672798.08</v>
      </c>
      <c r="F342">
        <v>5.57</v>
      </c>
      <c r="G342">
        <v>5.7000000000000002E-3</v>
      </c>
      <c r="H342" t="s">
        <v>69</v>
      </c>
    </row>
    <row r="343" spans="2:11" x14ac:dyDescent="0.25">
      <c r="B343" t="s">
        <v>119</v>
      </c>
      <c r="C343">
        <v>343406474.92000002</v>
      </c>
      <c r="D343">
        <v>35</v>
      </c>
      <c r="E343">
        <v>9811613.5700000003</v>
      </c>
      <c r="F343">
        <v>3.99</v>
      </c>
      <c r="G343" t="s">
        <v>116</v>
      </c>
      <c r="H343" t="s">
        <v>69</v>
      </c>
    </row>
    <row r="344" spans="2:11" x14ac:dyDescent="0.25">
      <c r="B344" t="s">
        <v>120</v>
      </c>
      <c r="C344">
        <v>171963077.83000001</v>
      </c>
      <c r="D344">
        <v>70</v>
      </c>
      <c r="E344">
        <v>2456615.4</v>
      </c>
      <c r="F344" t="s">
        <v>121</v>
      </c>
      <c r="G344" t="s">
        <v>122</v>
      </c>
      <c r="H344" t="s">
        <v>69</v>
      </c>
    </row>
    <row r="345" spans="2:11" x14ac:dyDescent="0.25">
      <c r="B345" t="s">
        <v>123</v>
      </c>
      <c r="C345">
        <v>542715148.91999996</v>
      </c>
      <c r="D345">
        <v>107</v>
      </c>
      <c r="E345" t="s">
        <v>400</v>
      </c>
      <c r="F345" t="s">
        <v>121</v>
      </c>
      <c r="G345" t="s">
        <v>122</v>
      </c>
      <c r="H345" t="s">
        <v>69</v>
      </c>
    </row>
    <row r="347" spans="2:11" x14ac:dyDescent="0.25">
      <c r="B347" t="s">
        <v>423</v>
      </c>
    </row>
    <row r="348" spans="2:11" x14ac:dyDescent="0.25">
      <c r="B348" t="s">
        <v>424</v>
      </c>
    </row>
    <row r="349" spans="2:11" x14ac:dyDescent="0.25">
      <c r="B349" t="s">
        <v>152</v>
      </c>
      <c r="C349" t="s">
        <v>403</v>
      </c>
      <c r="D349" t="s">
        <v>129</v>
      </c>
      <c r="E349" t="s">
        <v>130</v>
      </c>
      <c r="F349" t="s">
        <v>69</v>
      </c>
      <c r="G349" t="s">
        <v>69</v>
      </c>
      <c r="H349" t="s">
        <v>69</v>
      </c>
      <c r="I349" t="s">
        <v>69</v>
      </c>
      <c r="J349" t="s">
        <v>69</v>
      </c>
      <c r="K349" t="s">
        <v>69</v>
      </c>
    </row>
    <row r="350" spans="2:11" x14ac:dyDescent="0.25">
      <c r="B350">
        <v>29</v>
      </c>
      <c r="C350" s="95">
        <v>11552.67</v>
      </c>
      <c r="D350">
        <v>3</v>
      </c>
      <c r="E350">
        <v>904.92</v>
      </c>
      <c r="F350" t="s">
        <v>131</v>
      </c>
      <c r="G350" t="s">
        <v>69</v>
      </c>
      <c r="H350" t="s">
        <v>69</v>
      </c>
      <c r="I350" t="s">
        <v>69</v>
      </c>
      <c r="J350" t="s">
        <v>69</v>
      </c>
      <c r="K350" t="s">
        <v>69</v>
      </c>
    </row>
    <row r="351" spans="2:11" x14ac:dyDescent="0.25">
      <c r="B351">
        <v>31</v>
      </c>
      <c r="C351" s="95">
        <v>11171</v>
      </c>
      <c r="D351">
        <v>3</v>
      </c>
      <c r="E351">
        <v>904.92</v>
      </c>
      <c r="F351" t="s">
        <v>131</v>
      </c>
      <c r="G351" t="s">
        <v>132</v>
      </c>
      <c r="H351" t="s">
        <v>69</v>
      </c>
      <c r="I351" t="s">
        <v>69</v>
      </c>
      <c r="J351" t="s">
        <v>69</v>
      </c>
      <c r="K351" t="s">
        <v>69</v>
      </c>
    </row>
    <row r="352" spans="2:11" x14ac:dyDescent="0.25">
      <c r="B352">
        <v>35</v>
      </c>
      <c r="C352" s="95">
        <v>10766</v>
      </c>
      <c r="D352">
        <v>3</v>
      </c>
      <c r="E352">
        <v>904.92</v>
      </c>
      <c r="F352" t="s">
        <v>131</v>
      </c>
      <c r="G352" t="s">
        <v>132</v>
      </c>
      <c r="H352" t="s">
        <v>133</v>
      </c>
      <c r="I352" t="s">
        <v>69</v>
      </c>
      <c r="J352" t="s">
        <v>69</v>
      </c>
      <c r="K352" t="s">
        <v>69</v>
      </c>
    </row>
    <row r="353" spans="2:11" x14ac:dyDescent="0.25">
      <c r="B353">
        <v>34</v>
      </c>
      <c r="C353" s="95">
        <v>10250.67</v>
      </c>
      <c r="D353">
        <v>3</v>
      </c>
      <c r="E353">
        <v>904.92</v>
      </c>
      <c r="F353" t="s">
        <v>131</v>
      </c>
      <c r="G353" t="s">
        <v>132</v>
      </c>
      <c r="H353" t="s">
        <v>133</v>
      </c>
      <c r="I353" t="s">
        <v>69</v>
      </c>
      <c r="J353" t="s">
        <v>69</v>
      </c>
      <c r="K353" t="s">
        <v>69</v>
      </c>
    </row>
    <row r="354" spans="2:11" x14ac:dyDescent="0.25">
      <c r="B354">
        <v>21</v>
      </c>
      <c r="C354" s="95">
        <v>10158.67</v>
      </c>
      <c r="D354">
        <v>3</v>
      </c>
      <c r="E354">
        <v>904.92</v>
      </c>
      <c r="F354" t="s">
        <v>131</v>
      </c>
      <c r="G354" t="s">
        <v>132</v>
      </c>
      <c r="H354" t="s">
        <v>133</v>
      </c>
      <c r="I354" t="s">
        <v>134</v>
      </c>
      <c r="J354" t="s">
        <v>69</v>
      </c>
      <c r="K354" t="s">
        <v>69</v>
      </c>
    </row>
    <row r="355" spans="2:11" x14ac:dyDescent="0.25">
      <c r="B355">
        <v>10</v>
      </c>
      <c r="C355" s="95">
        <v>10018</v>
      </c>
      <c r="D355">
        <v>3</v>
      </c>
      <c r="E355">
        <v>904.92</v>
      </c>
      <c r="F355" t="s">
        <v>131</v>
      </c>
      <c r="G355" t="s">
        <v>132</v>
      </c>
      <c r="H355" t="s">
        <v>133</v>
      </c>
      <c r="I355" t="s">
        <v>134</v>
      </c>
      <c r="J355" t="s">
        <v>69</v>
      </c>
      <c r="K355" t="s">
        <v>69</v>
      </c>
    </row>
    <row r="356" spans="2:11" x14ac:dyDescent="0.25">
      <c r="B356">
        <v>24</v>
      </c>
      <c r="C356" s="95">
        <v>9533</v>
      </c>
      <c r="D356">
        <v>3</v>
      </c>
      <c r="E356">
        <v>904.92</v>
      </c>
      <c r="F356" t="s">
        <v>131</v>
      </c>
      <c r="G356" t="s">
        <v>132</v>
      </c>
      <c r="H356" t="s">
        <v>133</v>
      </c>
      <c r="I356" t="s">
        <v>134</v>
      </c>
      <c r="J356" t="s">
        <v>135</v>
      </c>
      <c r="K356" t="s">
        <v>69</v>
      </c>
    </row>
    <row r="357" spans="2:11" x14ac:dyDescent="0.25">
      <c r="B357">
        <v>23</v>
      </c>
      <c r="C357" s="95">
        <v>9508</v>
      </c>
      <c r="D357">
        <v>3</v>
      </c>
      <c r="E357">
        <v>904.92</v>
      </c>
      <c r="F357" t="s">
        <v>131</v>
      </c>
      <c r="G357" t="s">
        <v>132</v>
      </c>
      <c r="H357" t="s">
        <v>133</v>
      </c>
      <c r="I357" t="s">
        <v>134</v>
      </c>
      <c r="J357" t="s">
        <v>135</v>
      </c>
      <c r="K357" t="s">
        <v>69</v>
      </c>
    </row>
    <row r="358" spans="2:11" x14ac:dyDescent="0.25">
      <c r="B358">
        <v>12</v>
      </c>
      <c r="C358" s="95">
        <v>8968.67</v>
      </c>
      <c r="D358">
        <v>3</v>
      </c>
      <c r="E358">
        <v>904.92</v>
      </c>
      <c r="F358" t="s">
        <v>131</v>
      </c>
      <c r="G358" t="s">
        <v>132</v>
      </c>
      <c r="H358" t="s">
        <v>133</v>
      </c>
      <c r="I358" t="s">
        <v>134</v>
      </c>
      <c r="J358" t="s">
        <v>135</v>
      </c>
      <c r="K358" t="s">
        <v>136</v>
      </c>
    </row>
    <row r="359" spans="2:11" x14ac:dyDescent="0.25">
      <c r="B359">
        <v>28</v>
      </c>
      <c r="C359" s="95">
        <v>8916.33</v>
      </c>
      <c r="D359">
        <v>3</v>
      </c>
      <c r="E359">
        <v>904.92</v>
      </c>
      <c r="F359" t="s">
        <v>131</v>
      </c>
      <c r="G359" t="s">
        <v>132</v>
      </c>
      <c r="H359" t="s">
        <v>133</v>
      </c>
      <c r="I359" t="s">
        <v>134</v>
      </c>
      <c r="J359" t="s">
        <v>135</v>
      </c>
      <c r="K359" t="s">
        <v>136</v>
      </c>
    </row>
    <row r="360" spans="2:11" x14ac:dyDescent="0.25">
      <c r="B360">
        <v>22</v>
      </c>
      <c r="C360" s="95">
        <v>8901.67</v>
      </c>
      <c r="D360">
        <v>3</v>
      </c>
      <c r="E360">
        <v>904.92</v>
      </c>
      <c r="F360" t="s">
        <v>131</v>
      </c>
      <c r="G360" t="s">
        <v>132</v>
      </c>
      <c r="H360" t="s">
        <v>133</v>
      </c>
      <c r="I360" t="s">
        <v>134</v>
      </c>
      <c r="J360" t="s">
        <v>135</v>
      </c>
      <c r="K360" t="s">
        <v>136</v>
      </c>
    </row>
    <row r="361" spans="2:11" x14ac:dyDescent="0.25">
      <c r="B361">
        <v>11</v>
      </c>
      <c r="C361" s="95">
        <v>8573</v>
      </c>
      <c r="D361">
        <v>3</v>
      </c>
      <c r="E361">
        <v>904.92</v>
      </c>
      <c r="F361" t="s">
        <v>131</v>
      </c>
      <c r="G361" t="s">
        <v>132</v>
      </c>
      <c r="H361" t="s">
        <v>133</v>
      </c>
      <c r="I361" t="s">
        <v>134</v>
      </c>
      <c r="J361" t="s">
        <v>135</v>
      </c>
      <c r="K361" t="s">
        <v>136</v>
      </c>
    </row>
    <row r="362" spans="2:11" x14ac:dyDescent="0.25">
      <c r="B362">
        <v>36</v>
      </c>
      <c r="C362" s="95">
        <v>8439.33</v>
      </c>
      <c r="D362">
        <v>3</v>
      </c>
      <c r="E362">
        <v>904.92</v>
      </c>
      <c r="F362" t="s">
        <v>131</v>
      </c>
      <c r="G362" t="s">
        <v>132</v>
      </c>
      <c r="H362" t="s">
        <v>133</v>
      </c>
      <c r="I362" t="s">
        <v>134</v>
      </c>
      <c r="J362" t="s">
        <v>135</v>
      </c>
      <c r="K362" t="s">
        <v>136</v>
      </c>
    </row>
    <row r="363" spans="2:11" x14ac:dyDescent="0.25">
      <c r="B363">
        <v>20</v>
      </c>
      <c r="C363" s="95">
        <v>8272</v>
      </c>
      <c r="D363">
        <v>3</v>
      </c>
      <c r="E363">
        <v>904.92</v>
      </c>
      <c r="F363" t="s">
        <v>131</v>
      </c>
      <c r="G363" t="s">
        <v>132</v>
      </c>
      <c r="H363" t="s">
        <v>133</v>
      </c>
      <c r="I363" t="s">
        <v>134</v>
      </c>
      <c r="J363" t="s">
        <v>135</v>
      </c>
      <c r="K363" t="s">
        <v>136</v>
      </c>
    </row>
    <row r="364" spans="2:11" x14ac:dyDescent="0.25">
      <c r="B364">
        <v>5</v>
      </c>
      <c r="C364" s="95">
        <v>7972</v>
      </c>
      <c r="D364">
        <v>3</v>
      </c>
      <c r="E364">
        <v>904.92</v>
      </c>
      <c r="F364" t="s">
        <v>131</v>
      </c>
      <c r="G364" t="s">
        <v>132</v>
      </c>
      <c r="H364" t="s">
        <v>133</v>
      </c>
      <c r="I364" t="s">
        <v>134</v>
      </c>
      <c r="J364" t="s">
        <v>135</v>
      </c>
      <c r="K364" t="s">
        <v>136</v>
      </c>
    </row>
    <row r="365" spans="2:11" x14ac:dyDescent="0.25">
      <c r="B365">
        <v>33</v>
      </c>
      <c r="C365" s="95">
        <v>7825.67</v>
      </c>
      <c r="D365">
        <v>3</v>
      </c>
      <c r="E365">
        <v>904.92</v>
      </c>
      <c r="F365" t="s">
        <v>131</v>
      </c>
      <c r="G365" t="s">
        <v>132</v>
      </c>
      <c r="H365" t="s">
        <v>133</v>
      </c>
      <c r="I365" t="s">
        <v>134</v>
      </c>
      <c r="J365" t="s">
        <v>135</v>
      </c>
      <c r="K365" t="s">
        <v>136</v>
      </c>
    </row>
    <row r="366" spans="2:11" x14ac:dyDescent="0.25">
      <c r="B366">
        <v>9</v>
      </c>
      <c r="C366" s="95">
        <v>7470</v>
      </c>
      <c r="D366">
        <v>3</v>
      </c>
      <c r="E366">
        <v>904.92</v>
      </c>
      <c r="F366" t="s">
        <v>131</v>
      </c>
      <c r="G366" t="s">
        <v>132</v>
      </c>
      <c r="H366" t="s">
        <v>133</v>
      </c>
      <c r="I366" t="s">
        <v>134</v>
      </c>
      <c r="J366" t="s">
        <v>135</v>
      </c>
      <c r="K366" t="s">
        <v>136</v>
      </c>
    </row>
    <row r="367" spans="2:11" x14ac:dyDescent="0.25">
      <c r="B367">
        <v>18</v>
      </c>
      <c r="C367" s="95">
        <v>7445</v>
      </c>
      <c r="D367">
        <v>3</v>
      </c>
      <c r="E367">
        <v>904.92</v>
      </c>
      <c r="F367" t="s">
        <v>131</v>
      </c>
      <c r="G367" t="s">
        <v>132</v>
      </c>
      <c r="H367" t="s">
        <v>133</v>
      </c>
      <c r="I367" t="s">
        <v>134</v>
      </c>
      <c r="J367" t="s">
        <v>135</v>
      </c>
      <c r="K367" t="s">
        <v>136</v>
      </c>
    </row>
    <row r="368" spans="2:11" x14ac:dyDescent="0.25">
      <c r="B368">
        <v>26</v>
      </c>
      <c r="C368" s="95">
        <v>7412.33</v>
      </c>
      <c r="D368">
        <v>3</v>
      </c>
      <c r="E368">
        <v>904.92</v>
      </c>
      <c r="F368" t="s">
        <v>131</v>
      </c>
      <c r="G368" t="s">
        <v>132</v>
      </c>
      <c r="H368" t="s">
        <v>133</v>
      </c>
      <c r="I368" t="s">
        <v>134</v>
      </c>
      <c r="J368" t="s">
        <v>135</v>
      </c>
      <c r="K368" t="s">
        <v>136</v>
      </c>
    </row>
    <row r="369" spans="2:11" x14ac:dyDescent="0.25">
      <c r="B369">
        <v>6</v>
      </c>
      <c r="C369" s="95">
        <v>7396.33</v>
      </c>
      <c r="D369">
        <v>3</v>
      </c>
      <c r="E369">
        <v>904.92</v>
      </c>
      <c r="F369" t="s">
        <v>131</v>
      </c>
      <c r="G369" t="s">
        <v>132</v>
      </c>
      <c r="H369" t="s">
        <v>133</v>
      </c>
      <c r="I369" t="s">
        <v>134</v>
      </c>
      <c r="J369" t="s">
        <v>135</v>
      </c>
      <c r="K369" t="s">
        <v>136</v>
      </c>
    </row>
    <row r="370" spans="2:11" x14ac:dyDescent="0.25">
      <c r="B370">
        <v>32</v>
      </c>
      <c r="C370" s="95">
        <v>7324</v>
      </c>
      <c r="D370">
        <v>3</v>
      </c>
      <c r="E370">
        <v>904.92</v>
      </c>
      <c r="F370" t="s">
        <v>131</v>
      </c>
      <c r="G370" t="s">
        <v>132</v>
      </c>
      <c r="H370" t="s">
        <v>133</v>
      </c>
      <c r="I370" t="s">
        <v>134</v>
      </c>
      <c r="J370" t="s">
        <v>135</v>
      </c>
      <c r="K370" t="s">
        <v>136</v>
      </c>
    </row>
    <row r="371" spans="2:11" x14ac:dyDescent="0.25">
      <c r="B371">
        <v>30</v>
      </c>
      <c r="C371" s="95">
        <v>7219.67</v>
      </c>
      <c r="D371">
        <v>3</v>
      </c>
      <c r="E371">
        <v>904.92</v>
      </c>
      <c r="F371" t="s">
        <v>131</v>
      </c>
      <c r="G371" t="s">
        <v>132</v>
      </c>
      <c r="H371" t="s">
        <v>133</v>
      </c>
      <c r="I371" t="s">
        <v>134</v>
      </c>
      <c r="J371" t="s">
        <v>135</v>
      </c>
      <c r="K371" t="s">
        <v>136</v>
      </c>
    </row>
    <row r="372" spans="2:11" x14ac:dyDescent="0.25">
      <c r="B372">
        <v>4</v>
      </c>
      <c r="C372" s="95">
        <v>7064.67</v>
      </c>
      <c r="D372">
        <v>3</v>
      </c>
      <c r="E372">
        <v>904.92</v>
      </c>
      <c r="F372" t="s">
        <v>131</v>
      </c>
      <c r="G372" t="s">
        <v>132</v>
      </c>
      <c r="H372" t="s">
        <v>133</v>
      </c>
      <c r="I372" t="s">
        <v>134</v>
      </c>
      <c r="J372" t="s">
        <v>135</v>
      </c>
      <c r="K372" t="s">
        <v>136</v>
      </c>
    </row>
    <row r="373" spans="2:11" x14ac:dyDescent="0.25">
      <c r="B373">
        <v>25</v>
      </c>
      <c r="C373" s="95">
        <v>7029.33</v>
      </c>
      <c r="D373">
        <v>3</v>
      </c>
      <c r="E373">
        <v>904.92</v>
      </c>
      <c r="F373" t="s">
        <v>131</v>
      </c>
      <c r="G373" t="s">
        <v>132</v>
      </c>
      <c r="H373" t="s">
        <v>133</v>
      </c>
      <c r="I373" t="s">
        <v>134</v>
      </c>
      <c r="J373" t="s">
        <v>135</v>
      </c>
      <c r="K373" t="s">
        <v>136</v>
      </c>
    </row>
    <row r="374" spans="2:11" x14ac:dyDescent="0.25">
      <c r="B374">
        <v>1</v>
      </c>
      <c r="C374" s="95">
        <v>6974.33</v>
      </c>
      <c r="D374">
        <v>3</v>
      </c>
      <c r="E374">
        <v>904.92</v>
      </c>
      <c r="F374" t="s">
        <v>131</v>
      </c>
      <c r="G374" t="s">
        <v>132</v>
      </c>
      <c r="H374" t="s">
        <v>133</v>
      </c>
      <c r="I374" t="s">
        <v>134</v>
      </c>
      <c r="J374" t="s">
        <v>135</v>
      </c>
      <c r="K374" t="s">
        <v>136</v>
      </c>
    </row>
    <row r="375" spans="2:11" x14ac:dyDescent="0.25">
      <c r="B375">
        <v>17</v>
      </c>
      <c r="C375" s="95">
        <v>6711</v>
      </c>
      <c r="D375">
        <v>3</v>
      </c>
      <c r="E375">
        <v>904.92</v>
      </c>
      <c r="F375" t="s">
        <v>131</v>
      </c>
      <c r="G375" t="s">
        <v>132</v>
      </c>
      <c r="H375" t="s">
        <v>133</v>
      </c>
      <c r="I375" t="s">
        <v>134</v>
      </c>
      <c r="J375" t="s">
        <v>135</v>
      </c>
      <c r="K375" t="s">
        <v>136</v>
      </c>
    </row>
    <row r="376" spans="2:11" x14ac:dyDescent="0.25">
      <c r="B376">
        <v>14</v>
      </c>
      <c r="C376" s="95">
        <v>6653.33</v>
      </c>
      <c r="D376">
        <v>3</v>
      </c>
      <c r="E376">
        <v>904.92</v>
      </c>
      <c r="F376" t="s">
        <v>131</v>
      </c>
      <c r="G376" t="s">
        <v>132</v>
      </c>
      <c r="H376" t="s">
        <v>133</v>
      </c>
      <c r="I376" t="s">
        <v>134</v>
      </c>
      <c r="J376" t="s">
        <v>135</v>
      </c>
      <c r="K376" t="s">
        <v>136</v>
      </c>
    </row>
    <row r="377" spans="2:11" x14ac:dyDescent="0.25">
      <c r="B377">
        <v>27</v>
      </c>
      <c r="C377" s="95">
        <v>6593.67</v>
      </c>
      <c r="D377">
        <v>3</v>
      </c>
      <c r="E377">
        <v>904.92</v>
      </c>
      <c r="F377" t="s">
        <v>131</v>
      </c>
      <c r="G377" t="s">
        <v>132</v>
      </c>
      <c r="H377" t="s">
        <v>133</v>
      </c>
      <c r="I377" t="s">
        <v>134</v>
      </c>
      <c r="J377" t="s">
        <v>135</v>
      </c>
      <c r="K377" t="s">
        <v>136</v>
      </c>
    </row>
    <row r="378" spans="2:11" x14ac:dyDescent="0.25">
      <c r="B378">
        <v>16</v>
      </c>
      <c r="C378" s="95">
        <v>6530.67</v>
      </c>
      <c r="D378">
        <v>3</v>
      </c>
      <c r="E378">
        <v>904.92</v>
      </c>
      <c r="F378" t="s">
        <v>131</v>
      </c>
      <c r="G378" t="s">
        <v>132</v>
      </c>
      <c r="H378" t="s">
        <v>133</v>
      </c>
      <c r="I378" t="s">
        <v>134</v>
      </c>
      <c r="J378" t="s">
        <v>135</v>
      </c>
      <c r="K378" t="s">
        <v>136</v>
      </c>
    </row>
    <row r="379" spans="2:11" x14ac:dyDescent="0.25">
      <c r="B379">
        <v>3</v>
      </c>
      <c r="C379" s="95">
        <v>6229</v>
      </c>
      <c r="D379">
        <v>3</v>
      </c>
      <c r="E379">
        <v>904.92</v>
      </c>
      <c r="F379" t="s">
        <v>69</v>
      </c>
      <c r="G379" t="s">
        <v>132</v>
      </c>
      <c r="H379" t="s">
        <v>133</v>
      </c>
      <c r="I379" t="s">
        <v>134</v>
      </c>
      <c r="J379" t="s">
        <v>135</v>
      </c>
      <c r="K379" t="s">
        <v>136</v>
      </c>
    </row>
    <row r="380" spans="2:11" x14ac:dyDescent="0.25">
      <c r="B380">
        <v>7</v>
      </c>
      <c r="C380" s="95">
        <v>6062</v>
      </c>
      <c r="D380">
        <v>3</v>
      </c>
      <c r="E380">
        <v>904.92</v>
      </c>
      <c r="F380" t="s">
        <v>69</v>
      </c>
      <c r="G380" t="s">
        <v>132</v>
      </c>
      <c r="H380" t="s">
        <v>133</v>
      </c>
      <c r="I380" t="s">
        <v>134</v>
      </c>
      <c r="J380" t="s">
        <v>135</v>
      </c>
      <c r="K380" t="s">
        <v>136</v>
      </c>
    </row>
    <row r="381" spans="2:11" x14ac:dyDescent="0.25">
      <c r="B381">
        <v>13</v>
      </c>
      <c r="C381" s="95">
        <v>6030.33</v>
      </c>
      <c r="D381">
        <v>3</v>
      </c>
      <c r="E381">
        <v>904.92</v>
      </c>
      <c r="F381" t="s">
        <v>69</v>
      </c>
      <c r="G381" t="s">
        <v>69</v>
      </c>
      <c r="H381" t="s">
        <v>133</v>
      </c>
      <c r="I381" t="s">
        <v>134</v>
      </c>
      <c r="J381" t="s">
        <v>135</v>
      </c>
      <c r="K381" t="s">
        <v>136</v>
      </c>
    </row>
    <row r="382" spans="2:11" x14ac:dyDescent="0.25">
      <c r="B382">
        <v>15</v>
      </c>
      <c r="C382" s="95">
        <v>5780</v>
      </c>
      <c r="D382">
        <v>3</v>
      </c>
      <c r="E382">
        <v>904.92</v>
      </c>
      <c r="F382" t="s">
        <v>69</v>
      </c>
      <c r="G382" t="s">
        <v>69</v>
      </c>
      <c r="H382" t="s">
        <v>133</v>
      </c>
      <c r="I382" t="s">
        <v>134</v>
      </c>
      <c r="J382" t="s">
        <v>135</v>
      </c>
      <c r="K382" t="s">
        <v>136</v>
      </c>
    </row>
    <row r="383" spans="2:11" x14ac:dyDescent="0.25">
      <c r="B383">
        <v>2</v>
      </c>
      <c r="C383" s="95">
        <v>5115.67</v>
      </c>
      <c r="D383">
        <v>3</v>
      </c>
      <c r="E383">
        <v>904.92</v>
      </c>
      <c r="F383" t="s">
        <v>69</v>
      </c>
      <c r="G383" t="s">
        <v>69</v>
      </c>
      <c r="H383" t="s">
        <v>69</v>
      </c>
      <c r="I383" t="s">
        <v>134</v>
      </c>
      <c r="J383" t="s">
        <v>135</v>
      </c>
      <c r="K383" t="s">
        <v>136</v>
      </c>
    </row>
    <row r="384" spans="2:11" x14ac:dyDescent="0.25">
      <c r="B384">
        <v>8</v>
      </c>
      <c r="C384" s="95">
        <v>4531.33</v>
      </c>
      <c r="D384">
        <v>3</v>
      </c>
      <c r="E384">
        <v>904.92</v>
      </c>
      <c r="F384" t="s">
        <v>69</v>
      </c>
      <c r="G384" t="s">
        <v>69</v>
      </c>
      <c r="H384" t="s">
        <v>69</v>
      </c>
      <c r="I384" t="s">
        <v>69</v>
      </c>
      <c r="J384" t="s">
        <v>135</v>
      </c>
      <c r="K384" t="s">
        <v>136</v>
      </c>
    </row>
    <row r="385" spans="2:11" x14ac:dyDescent="0.25">
      <c r="B385">
        <v>19</v>
      </c>
      <c r="C385" s="95">
        <v>4105.67</v>
      </c>
      <c r="D385">
        <v>3</v>
      </c>
      <c r="E385">
        <v>904.92</v>
      </c>
      <c r="F385" t="s">
        <v>69</v>
      </c>
      <c r="G385" t="s">
        <v>69</v>
      </c>
      <c r="H385" t="s">
        <v>69</v>
      </c>
      <c r="I385" t="s">
        <v>69</v>
      </c>
      <c r="J385" t="s">
        <v>69</v>
      </c>
      <c r="K385" t="s">
        <v>136</v>
      </c>
    </row>
    <row r="386" spans="2:11" x14ac:dyDescent="0.25">
      <c r="B386" t="s">
        <v>143</v>
      </c>
    </row>
    <row r="388" spans="2:11" x14ac:dyDescent="0.25">
      <c r="B388" t="s">
        <v>426</v>
      </c>
    </row>
    <row r="389" spans="2:11" x14ac:dyDescent="0.25">
      <c r="B389" t="s">
        <v>98</v>
      </c>
    </row>
    <row r="391" spans="2:11" x14ac:dyDescent="0.25">
      <c r="B391" t="s">
        <v>99</v>
      </c>
      <c r="C391" t="s">
        <v>100</v>
      </c>
      <c r="D391" t="s">
        <v>101</v>
      </c>
      <c r="E391" t="s">
        <v>102</v>
      </c>
      <c r="F391" t="s">
        <v>103</v>
      </c>
    </row>
    <row r="392" spans="2:11" x14ac:dyDescent="0.25">
      <c r="B392" t="s">
        <v>104</v>
      </c>
      <c r="C392">
        <v>108</v>
      </c>
      <c r="D392">
        <v>0.71</v>
      </c>
      <c r="E392">
        <v>0.55000000000000004</v>
      </c>
      <c r="F392">
        <v>23.29</v>
      </c>
    </row>
    <row r="394" spans="2:11" x14ac:dyDescent="0.25">
      <c r="B394" t="s">
        <v>398</v>
      </c>
    </row>
    <row r="395" spans="2:11" x14ac:dyDescent="0.25">
      <c r="B395" t="s">
        <v>109</v>
      </c>
      <c r="C395" t="s">
        <v>110</v>
      </c>
      <c r="D395" t="s">
        <v>111</v>
      </c>
      <c r="E395" t="s">
        <v>399</v>
      </c>
      <c r="F395" t="s">
        <v>113</v>
      </c>
      <c r="G395" t="s">
        <v>114</v>
      </c>
      <c r="H395" t="s">
        <v>69</v>
      </c>
    </row>
    <row r="396" spans="2:11" x14ac:dyDescent="0.25">
      <c r="B396" t="s">
        <v>115</v>
      </c>
      <c r="C396">
        <v>275548189.44999999</v>
      </c>
      <c r="D396">
        <v>37</v>
      </c>
      <c r="E396">
        <v>7447248.3600000003</v>
      </c>
      <c r="F396">
        <v>4.53</v>
      </c>
      <c r="G396" t="s">
        <v>116</v>
      </c>
      <c r="H396" t="s">
        <v>69</v>
      </c>
    </row>
    <row r="397" spans="2:11" x14ac:dyDescent="0.25">
      <c r="B397" t="s">
        <v>117</v>
      </c>
      <c r="C397">
        <v>26264112.91</v>
      </c>
      <c r="D397">
        <v>2</v>
      </c>
      <c r="E397">
        <v>13132056.449999999</v>
      </c>
      <c r="F397">
        <v>7.99</v>
      </c>
      <c r="G397">
        <v>6.9999999999999999E-4</v>
      </c>
      <c r="H397" t="s">
        <v>69</v>
      </c>
    </row>
    <row r="398" spans="2:11" x14ac:dyDescent="0.25">
      <c r="B398" t="s">
        <v>119</v>
      </c>
      <c r="C398">
        <v>249284076.55000001</v>
      </c>
      <c r="D398">
        <v>35</v>
      </c>
      <c r="E398">
        <v>7122402.1900000004</v>
      </c>
      <c r="F398">
        <v>4.33</v>
      </c>
      <c r="G398" t="s">
        <v>116</v>
      </c>
      <c r="H398" t="s">
        <v>69</v>
      </c>
    </row>
    <row r="399" spans="2:11" x14ac:dyDescent="0.25">
      <c r="B399" t="s">
        <v>120</v>
      </c>
      <c r="C399">
        <v>115016471.76000001</v>
      </c>
      <c r="D399">
        <v>70</v>
      </c>
      <c r="E399">
        <v>1643092.45</v>
      </c>
      <c r="F399" t="s">
        <v>121</v>
      </c>
      <c r="G399" t="s">
        <v>122</v>
      </c>
      <c r="H399" t="s">
        <v>69</v>
      </c>
    </row>
    <row r="400" spans="2:11" x14ac:dyDescent="0.25">
      <c r="B400" t="s">
        <v>123</v>
      </c>
      <c r="C400">
        <v>390564661.20999998</v>
      </c>
      <c r="D400">
        <v>107</v>
      </c>
      <c r="E400" t="s">
        <v>400</v>
      </c>
      <c r="F400" t="s">
        <v>121</v>
      </c>
      <c r="G400" t="s">
        <v>122</v>
      </c>
      <c r="H400" t="s">
        <v>69</v>
      </c>
    </row>
    <row r="402" spans="2:11" x14ac:dyDescent="0.25">
      <c r="B402" t="s">
        <v>427</v>
      </c>
    </row>
    <row r="403" spans="2:11" x14ac:dyDescent="0.25">
      <c r="B403" t="s">
        <v>428</v>
      </c>
    </row>
    <row r="404" spans="2:11" x14ac:dyDescent="0.25">
      <c r="B404" t="s">
        <v>152</v>
      </c>
      <c r="C404" t="s">
        <v>128</v>
      </c>
      <c r="D404" t="s">
        <v>129</v>
      </c>
      <c r="E404" t="s">
        <v>130</v>
      </c>
      <c r="F404" t="s">
        <v>69</v>
      </c>
      <c r="G404" t="s">
        <v>69</v>
      </c>
      <c r="H404" t="s">
        <v>69</v>
      </c>
      <c r="I404" t="s">
        <v>69</v>
      </c>
      <c r="J404" t="s">
        <v>69</v>
      </c>
      <c r="K404" t="s">
        <v>69</v>
      </c>
    </row>
    <row r="405" spans="2:11" x14ac:dyDescent="0.25">
      <c r="B405">
        <v>30</v>
      </c>
      <c r="C405" s="95">
        <v>8406.67</v>
      </c>
      <c r="D405">
        <v>3</v>
      </c>
      <c r="E405">
        <v>740.07</v>
      </c>
      <c r="F405" t="s">
        <v>131</v>
      </c>
      <c r="G405" t="s">
        <v>69</v>
      </c>
      <c r="H405" t="s">
        <v>69</v>
      </c>
      <c r="I405" t="s">
        <v>69</v>
      </c>
      <c r="J405" t="s">
        <v>69</v>
      </c>
      <c r="K405" t="s">
        <v>69</v>
      </c>
    </row>
    <row r="406" spans="2:11" x14ac:dyDescent="0.25">
      <c r="B406">
        <v>33</v>
      </c>
      <c r="C406" s="95">
        <v>7901.67</v>
      </c>
      <c r="D406">
        <v>3</v>
      </c>
      <c r="E406">
        <v>740.07</v>
      </c>
      <c r="F406" t="s">
        <v>131</v>
      </c>
      <c r="G406" t="s">
        <v>132</v>
      </c>
      <c r="H406" t="s">
        <v>69</v>
      </c>
      <c r="I406" t="s">
        <v>69</v>
      </c>
      <c r="J406" t="s">
        <v>69</v>
      </c>
      <c r="K406" t="s">
        <v>69</v>
      </c>
    </row>
    <row r="407" spans="2:11" x14ac:dyDescent="0.25">
      <c r="B407">
        <v>36</v>
      </c>
      <c r="C407" s="95">
        <v>7677.33</v>
      </c>
      <c r="D407">
        <v>3</v>
      </c>
      <c r="E407">
        <v>740.07</v>
      </c>
      <c r="F407" t="s">
        <v>131</v>
      </c>
      <c r="G407" t="s">
        <v>132</v>
      </c>
      <c r="H407" t="s">
        <v>133</v>
      </c>
      <c r="I407" t="s">
        <v>69</v>
      </c>
      <c r="J407" t="s">
        <v>69</v>
      </c>
      <c r="K407" t="s">
        <v>69</v>
      </c>
    </row>
    <row r="408" spans="2:11" x14ac:dyDescent="0.25">
      <c r="B408">
        <v>26</v>
      </c>
      <c r="C408" s="95">
        <v>7628.33</v>
      </c>
      <c r="D408">
        <v>3</v>
      </c>
      <c r="E408">
        <v>740.07</v>
      </c>
      <c r="F408" t="s">
        <v>131</v>
      </c>
      <c r="G408" t="s">
        <v>132</v>
      </c>
      <c r="H408" t="s">
        <v>133</v>
      </c>
      <c r="I408" t="s">
        <v>134</v>
      </c>
      <c r="J408" t="s">
        <v>69</v>
      </c>
      <c r="K408" t="s">
        <v>69</v>
      </c>
    </row>
    <row r="409" spans="2:11" x14ac:dyDescent="0.25">
      <c r="B409">
        <v>24</v>
      </c>
      <c r="C409" s="95">
        <v>7230</v>
      </c>
      <c r="D409">
        <v>3</v>
      </c>
      <c r="E409">
        <v>740.07</v>
      </c>
      <c r="F409" t="s">
        <v>131</v>
      </c>
      <c r="G409" t="s">
        <v>132</v>
      </c>
      <c r="H409" t="s">
        <v>133</v>
      </c>
      <c r="I409" t="s">
        <v>134</v>
      </c>
      <c r="J409" t="s">
        <v>135</v>
      </c>
      <c r="K409" t="s">
        <v>69</v>
      </c>
    </row>
    <row r="410" spans="2:11" x14ac:dyDescent="0.25">
      <c r="B410">
        <v>20</v>
      </c>
      <c r="C410" s="95">
        <v>6744</v>
      </c>
      <c r="D410">
        <v>3</v>
      </c>
      <c r="E410">
        <v>740.07</v>
      </c>
      <c r="F410" t="s">
        <v>131</v>
      </c>
      <c r="G410" t="s">
        <v>132</v>
      </c>
      <c r="H410" t="s">
        <v>133</v>
      </c>
      <c r="I410" t="s">
        <v>134</v>
      </c>
      <c r="J410" t="s">
        <v>135</v>
      </c>
      <c r="K410" t="s">
        <v>136</v>
      </c>
    </row>
    <row r="411" spans="2:11" x14ac:dyDescent="0.25">
      <c r="B411">
        <v>9</v>
      </c>
      <c r="C411" s="95">
        <v>6683</v>
      </c>
      <c r="D411">
        <v>3</v>
      </c>
      <c r="E411">
        <v>740.07</v>
      </c>
      <c r="F411" t="s">
        <v>131</v>
      </c>
      <c r="G411" t="s">
        <v>132</v>
      </c>
      <c r="H411" t="s">
        <v>133</v>
      </c>
      <c r="I411" t="s">
        <v>134</v>
      </c>
      <c r="J411" t="s">
        <v>135</v>
      </c>
      <c r="K411" t="s">
        <v>136</v>
      </c>
    </row>
    <row r="412" spans="2:11" x14ac:dyDescent="0.25">
      <c r="B412">
        <v>32</v>
      </c>
      <c r="C412" s="95">
        <v>6605.67</v>
      </c>
      <c r="D412">
        <v>3</v>
      </c>
      <c r="E412">
        <v>740.07</v>
      </c>
      <c r="F412" t="s">
        <v>131</v>
      </c>
      <c r="G412" t="s">
        <v>132</v>
      </c>
      <c r="H412" t="s">
        <v>133</v>
      </c>
      <c r="I412" t="s">
        <v>134</v>
      </c>
      <c r="J412" t="s">
        <v>135</v>
      </c>
      <c r="K412" t="s">
        <v>136</v>
      </c>
    </row>
    <row r="413" spans="2:11" x14ac:dyDescent="0.25">
      <c r="B413">
        <v>4</v>
      </c>
      <c r="C413" s="95">
        <v>6467.33</v>
      </c>
      <c r="D413">
        <v>3</v>
      </c>
      <c r="E413">
        <v>740.07</v>
      </c>
      <c r="F413" t="s">
        <v>131</v>
      </c>
      <c r="G413" t="s">
        <v>132</v>
      </c>
      <c r="H413" t="s">
        <v>133</v>
      </c>
      <c r="I413" t="s">
        <v>134</v>
      </c>
      <c r="J413" t="s">
        <v>135</v>
      </c>
      <c r="K413" t="s">
        <v>136</v>
      </c>
    </row>
    <row r="414" spans="2:11" x14ac:dyDescent="0.25">
      <c r="B414">
        <v>29</v>
      </c>
      <c r="C414" s="95">
        <v>6446.33</v>
      </c>
      <c r="D414">
        <v>3</v>
      </c>
      <c r="E414">
        <v>740.07</v>
      </c>
      <c r="F414" t="s">
        <v>131</v>
      </c>
      <c r="G414" t="s">
        <v>132</v>
      </c>
      <c r="H414" t="s">
        <v>133</v>
      </c>
      <c r="I414" t="s">
        <v>134</v>
      </c>
      <c r="J414" t="s">
        <v>135</v>
      </c>
      <c r="K414" t="s">
        <v>136</v>
      </c>
    </row>
    <row r="415" spans="2:11" x14ac:dyDescent="0.25">
      <c r="B415">
        <v>19</v>
      </c>
      <c r="C415" s="95">
        <v>6385.67</v>
      </c>
      <c r="D415">
        <v>3</v>
      </c>
      <c r="E415">
        <v>740.07</v>
      </c>
      <c r="F415" t="s">
        <v>131</v>
      </c>
      <c r="G415" t="s">
        <v>132</v>
      </c>
      <c r="H415" t="s">
        <v>133</v>
      </c>
      <c r="I415" t="s">
        <v>134</v>
      </c>
      <c r="J415" t="s">
        <v>135</v>
      </c>
      <c r="K415" t="s">
        <v>136</v>
      </c>
    </row>
    <row r="416" spans="2:11" x14ac:dyDescent="0.25">
      <c r="B416">
        <v>23</v>
      </c>
      <c r="C416" s="95">
        <v>6360.67</v>
      </c>
      <c r="D416">
        <v>3</v>
      </c>
      <c r="E416">
        <v>740.07</v>
      </c>
      <c r="F416" t="s">
        <v>131</v>
      </c>
      <c r="G416" t="s">
        <v>132</v>
      </c>
      <c r="H416" t="s">
        <v>133</v>
      </c>
      <c r="I416" t="s">
        <v>134</v>
      </c>
      <c r="J416" t="s">
        <v>135</v>
      </c>
      <c r="K416" t="s">
        <v>136</v>
      </c>
    </row>
    <row r="417" spans="2:11" x14ac:dyDescent="0.25">
      <c r="B417">
        <v>11</v>
      </c>
      <c r="C417" s="95">
        <v>6327.67</v>
      </c>
      <c r="D417">
        <v>3</v>
      </c>
      <c r="E417">
        <v>740.07</v>
      </c>
      <c r="F417" t="s">
        <v>131</v>
      </c>
      <c r="G417" t="s">
        <v>132</v>
      </c>
      <c r="H417" t="s">
        <v>133</v>
      </c>
      <c r="I417" t="s">
        <v>134</v>
      </c>
      <c r="J417" t="s">
        <v>135</v>
      </c>
      <c r="K417" t="s">
        <v>136</v>
      </c>
    </row>
    <row r="418" spans="2:11" x14ac:dyDescent="0.25">
      <c r="B418">
        <v>34</v>
      </c>
      <c r="C418" s="95">
        <v>6235</v>
      </c>
      <c r="D418">
        <v>3</v>
      </c>
      <c r="E418">
        <v>740.07</v>
      </c>
      <c r="F418" t="s">
        <v>131</v>
      </c>
      <c r="G418" t="s">
        <v>132</v>
      </c>
      <c r="H418" t="s">
        <v>133</v>
      </c>
      <c r="I418" t="s">
        <v>134</v>
      </c>
      <c r="J418" t="s">
        <v>135</v>
      </c>
      <c r="K418" t="s">
        <v>136</v>
      </c>
    </row>
    <row r="419" spans="2:11" x14ac:dyDescent="0.25">
      <c r="B419">
        <v>12</v>
      </c>
      <c r="C419" s="95">
        <v>6119</v>
      </c>
      <c r="D419">
        <v>3</v>
      </c>
      <c r="E419">
        <v>740.07</v>
      </c>
      <c r="F419" t="s">
        <v>131</v>
      </c>
      <c r="G419" t="s">
        <v>132</v>
      </c>
      <c r="H419" t="s">
        <v>133</v>
      </c>
      <c r="I419" t="s">
        <v>134</v>
      </c>
      <c r="J419" t="s">
        <v>135</v>
      </c>
      <c r="K419" t="s">
        <v>136</v>
      </c>
    </row>
    <row r="420" spans="2:11" x14ac:dyDescent="0.25">
      <c r="B420">
        <v>21</v>
      </c>
      <c r="C420" s="95">
        <v>6050</v>
      </c>
      <c r="D420">
        <v>3</v>
      </c>
      <c r="E420">
        <v>740.07</v>
      </c>
      <c r="F420" t="s">
        <v>131</v>
      </c>
      <c r="G420" t="s">
        <v>132</v>
      </c>
      <c r="H420" t="s">
        <v>133</v>
      </c>
      <c r="I420" t="s">
        <v>134</v>
      </c>
      <c r="J420" t="s">
        <v>135</v>
      </c>
      <c r="K420" t="s">
        <v>136</v>
      </c>
    </row>
    <row r="421" spans="2:11" x14ac:dyDescent="0.25">
      <c r="B421">
        <v>16</v>
      </c>
      <c r="C421" s="95">
        <v>6035.33</v>
      </c>
      <c r="D421">
        <v>3</v>
      </c>
      <c r="E421">
        <v>740.07</v>
      </c>
      <c r="F421" t="s">
        <v>131</v>
      </c>
      <c r="G421" t="s">
        <v>132</v>
      </c>
      <c r="H421" t="s">
        <v>133</v>
      </c>
      <c r="I421" t="s">
        <v>134</v>
      </c>
      <c r="J421" t="s">
        <v>135</v>
      </c>
      <c r="K421" t="s">
        <v>136</v>
      </c>
    </row>
    <row r="422" spans="2:11" x14ac:dyDescent="0.25">
      <c r="B422">
        <v>31</v>
      </c>
      <c r="C422" s="95">
        <v>5976.67</v>
      </c>
      <c r="D422">
        <v>3</v>
      </c>
      <c r="E422">
        <v>740.07</v>
      </c>
      <c r="F422" t="s">
        <v>131</v>
      </c>
      <c r="G422" t="s">
        <v>132</v>
      </c>
      <c r="H422" t="s">
        <v>133</v>
      </c>
      <c r="I422" t="s">
        <v>134</v>
      </c>
      <c r="J422" t="s">
        <v>135</v>
      </c>
      <c r="K422" t="s">
        <v>136</v>
      </c>
    </row>
    <row r="423" spans="2:11" x14ac:dyDescent="0.25">
      <c r="B423">
        <v>10</v>
      </c>
      <c r="C423" s="95">
        <v>5945</v>
      </c>
      <c r="D423">
        <v>3</v>
      </c>
      <c r="E423">
        <v>740.07</v>
      </c>
      <c r="F423" t="s">
        <v>131</v>
      </c>
      <c r="G423" t="s">
        <v>132</v>
      </c>
      <c r="H423" t="s">
        <v>133</v>
      </c>
      <c r="I423" t="s">
        <v>134</v>
      </c>
      <c r="J423" t="s">
        <v>135</v>
      </c>
      <c r="K423" t="s">
        <v>136</v>
      </c>
    </row>
    <row r="424" spans="2:11" x14ac:dyDescent="0.25">
      <c r="B424">
        <v>14</v>
      </c>
      <c r="C424" s="95">
        <v>5827.33</v>
      </c>
      <c r="D424">
        <v>3</v>
      </c>
      <c r="E424">
        <v>740.07</v>
      </c>
      <c r="F424" t="s">
        <v>131</v>
      </c>
      <c r="G424" t="s">
        <v>132</v>
      </c>
      <c r="H424" t="s">
        <v>133</v>
      </c>
      <c r="I424" t="s">
        <v>134</v>
      </c>
      <c r="J424" t="s">
        <v>135</v>
      </c>
      <c r="K424" t="s">
        <v>136</v>
      </c>
    </row>
    <row r="425" spans="2:11" x14ac:dyDescent="0.25">
      <c r="B425">
        <v>6</v>
      </c>
      <c r="C425" s="95">
        <v>5804.33</v>
      </c>
      <c r="D425">
        <v>3</v>
      </c>
      <c r="E425">
        <v>740.07</v>
      </c>
      <c r="F425" t="s">
        <v>131</v>
      </c>
      <c r="G425" t="s">
        <v>132</v>
      </c>
      <c r="H425" t="s">
        <v>133</v>
      </c>
      <c r="I425" t="s">
        <v>134</v>
      </c>
      <c r="J425" t="s">
        <v>135</v>
      </c>
      <c r="K425" t="s">
        <v>136</v>
      </c>
    </row>
    <row r="426" spans="2:11" x14ac:dyDescent="0.25">
      <c r="B426">
        <v>35</v>
      </c>
      <c r="C426" s="95">
        <v>5469.33</v>
      </c>
      <c r="D426">
        <v>3</v>
      </c>
      <c r="E426">
        <v>740.07</v>
      </c>
      <c r="F426" t="s">
        <v>131</v>
      </c>
      <c r="G426" t="s">
        <v>132</v>
      </c>
      <c r="H426" t="s">
        <v>133</v>
      </c>
      <c r="I426" t="s">
        <v>134</v>
      </c>
      <c r="J426" t="s">
        <v>135</v>
      </c>
      <c r="K426" t="s">
        <v>136</v>
      </c>
    </row>
    <row r="427" spans="2:11" x14ac:dyDescent="0.25">
      <c r="B427">
        <v>22</v>
      </c>
      <c r="C427" s="95">
        <v>5294</v>
      </c>
      <c r="D427">
        <v>3</v>
      </c>
      <c r="E427">
        <v>740.07</v>
      </c>
      <c r="F427" t="s">
        <v>131</v>
      </c>
      <c r="G427" t="s">
        <v>132</v>
      </c>
      <c r="H427" t="s">
        <v>133</v>
      </c>
      <c r="I427" t="s">
        <v>134</v>
      </c>
      <c r="J427" t="s">
        <v>135</v>
      </c>
      <c r="K427" t="s">
        <v>136</v>
      </c>
    </row>
    <row r="428" spans="2:11" x14ac:dyDescent="0.25">
      <c r="B428">
        <v>25</v>
      </c>
      <c r="C428" s="95">
        <v>4912.33</v>
      </c>
      <c r="D428">
        <v>3</v>
      </c>
      <c r="E428">
        <v>740.07</v>
      </c>
      <c r="F428" t="s">
        <v>131</v>
      </c>
      <c r="G428" t="s">
        <v>132</v>
      </c>
      <c r="H428" t="s">
        <v>133</v>
      </c>
      <c r="I428" t="s">
        <v>134</v>
      </c>
      <c r="J428" t="s">
        <v>135</v>
      </c>
      <c r="K428" t="s">
        <v>136</v>
      </c>
    </row>
    <row r="429" spans="2:11" x14ac:dyDescent="0.25">
      <c r="B429">
        <v>3</v>
      </c>
      <c r="C429" s="95">
        <v>4694.33</v>
      </c>
      <c r="D429">
        <v>3</v>
      </c>
      <c r="E429">
        <v>740.07</v>
      </c>
      <c r="F429" t="s">
        <v>131</v>
      </c>
      <c r="G429" t="s">
        <v>132</v>
      </c>
      <c r="H429" t="s">
        <v>133</v>
      </c>
      <c r="I429" t="s">
        <v>134</v>
      </c>
      <c r="J429" t="s">
        <v>135</v>
      </c>
      <c r="K429" t="s">
        <v>136</v>
      </c>
    </row>
    <row r="430" spans="2:11" x14ac:dyDescent="0.25">
      <c r="B430">
        <v>27</v>
      </c>
      <c r="C430" s="95">
        <v>4442</v>
      </c>
      <c r="D430">
        <v>3</v>
      </c>
      <c r="E430">
        <v>740.07</v>
      </c>
      <c r="F430" t="s">
        <v>131</v>
      </c>
      <c r="G430" t="s">
        <v>132</v>
      </c>
      <c r="H430" t="s">
        <v>133</v>
      </c>
      <c r="I430" t="s">
        <v>134</v>
      </c>
      <c r="J430" t="s">
        <v>135</v>
      </c>
      <c r="K430" t="s">
        <v>136</v>
      </c>
    </row>
    <row r="431" spans="2:11" x14ac:dyDescent="0.25">
      <c r="B431">
        <v>8</v>
      </c>
      <c r="C431" s="95">
        <v>4216</v>
      </c>
      <c r="D431">
        <v>3</v>
      </c>
      <c r="E431">
        <v>740.07</v>
      </c>
      <c r="F431" t="s">
        <v>131</v>
      </c>
      <c r="G431" t="s">
        <v>132</v>
      </c>
      <c r="H431" t="s">
        <v>133</v>
      </c>
      <c r="I431" t="s">
        <v>134</v>
      </c>
      <c r="J431" t="s">
        <v>135</v>
      </c>
      <c r="K431" t="s">
        <v>136</v>
      </c>
    </row>
    <row r="432" spans="2:11" x14ac:dyDescent="0.25">
      <c r="B432">
        <v>28</v>
      </c>
      <c r="C432" s="95">
        <v>3816.67</v>
      </c>
      <c r="D432">
        <v>3</v>
      </c>
      <c r="E432">
        <v>740.07</v>
      </c>
      <c r="F432" t="s">
        <v>69</v>
      </c>
      <c r="G432" t="s">
        <v>132</v>
      </c>
      <c r="H432" t="s">
        <v>133</v>
      </c>
      <c r="I432" t="s">
        <v>134</v>
      </c>
      <c r="J432" t="s">
        <v>135</v>
      </c>
      <c r="K432" t="s">
        <v>136</v>
      </c>
    </row>
    <row r="433" spans="2:11" x14ac:dyDescent="0.25">
      <c r="B433">
        <v>1</v>
      </c>
      <c r="C433" s="95">
        <v>3764</v>
      </c>
      <c r="D433">
        <v>3</v>
      </c>
      <c r="E433">
        <v>740.07</v>
      </c>
      <c r="F433" t="s">
        <v>69</v>
      </c>
      <c r="G433" t="s">
        <v>132</v>
      </c>
      <c r="H433" t="s">
        <v>133</v>
      </c>
      <c r="I433" t="s">
        <v>134</v>
      </c>
      <c r="J433" t="s">
        <v>135</v>
      </c>
      <c r="K433" t="s">
        <v>136</v>
      </c>
    </row>
    <row r="434" spans="2:11" x14ac:dyDescent="0.25">
      <c r="B434">
        <v>5</v>
      </c>
      <c r="C434" s="95">
        <v>3671</v>
      </c>
      <c r="D434">
        <v>3</v>
      </c>
      <c r="E434">
        <v>740.07</v>
      </c>
      <c r="F434" t="s">
        <v>69</v>
      </c>
      <c r="G434" t="s">
        <v>69</v>
      </c>
      <c r="H434" t="s">
        <v>133</v>
      </c>
      <c r="I434" t="s">
        <v>134</v>
      </c>
      <c r="J434" t="s">
        <v>135</v>
      </c>
      <c r="K434" t="s">
        <v>136</v>
      </c>
    </row>
    <row r="435" spans="2:11" x14ac:dyDescent="0.25">
      <c r="B435">
        <v>15</v>
      </c>
      <c r="C435" s="95">
        <v>3597</v>
      </c>
      <c r="D435">
        <v>3</v>
      </c>
      <c r="E435">
        <v>740.07</v>
      </c>
      <c r="F435" t="s">
        <v>69</v>
      </c>
      <c r="G435" t="s">
        <v>69</v>
      </c>
      <c r="H435" t="s">
        <v>133</v>
      </c>
      <c r="I435" t="s">
        <v>134</v>
      </c>
      <c r="J435" t="s">
        <v>135</v>
      </c>
      <c r="K435" t="s">
        <v>136</v>
      </c>
    </row>
    <row r="436" spans="2:11" x14ac:dyDescent="0.25">
      <c r="B436">
        <v>7</v>
      </c>
      <c r="C436" s="95">
        <v>3452.33</v>
      </c>
      <c r="D436">
        <v>3</v>
      </c>
      <c r="E436">
        <v>740.07</v>
      </c>
      <c r="F436" t="s">
        <v>69</v>
      </c>
      <c r="G436" t="s">
        <v>69</v>
      </c>
      <c r="H436" t="s">
        <v>69</v>
      </c>
      <c r="I436" t="s">
        <v>134</v>
      </c>
      <c r="J436" t="s">
        <v>135</v>
      </c>
      <c r="K436" t="s">
        <v>136</v>
      </c>
    </row>
    <row r="437" spans="2:11" x14ac:dyDescent="0.25">
      <c r="B437">
        <v>2</v>
      </c>
      <c r="C437" s="95">
        <v>3247.67</v>
      </c>
      <c r="D437">
        <v>3</v>
      </c>
      <c r="E437">
        <v>740.07</v>
      </c>
      <c r="F437" t="s">
        <v>69</v>
      </c>
      <c r="G437" t="s">
        <v>69</v>
      </c>
      <c r="H437" t="s">
        <v>69</v>
      </c>
      <c r="I437" t="s">
        <v>69</v>
      </c>
      <c r="J437" t="s">
        <v>135</v>
      </c>
      <c r="K437" t="s">
        <v>136</v>
      </c>
    </row>
    <row r="438" spans="2:11" x14ac:dyDescent="0.25">
      <c r="B438">
        <v>18</v>
      </c>
      <c r="C438" s="95">
        <v>3238</v>
      </c>
      <c r="D438">
        <v>3</v>
      </c>
      <c r="E438">
        <v>740.07</v>
      </c>
      <c r="F438" t="s">
        <v>69</v>
      </c>
      <c r="G438" t="s">
        <v>69</v>
      </c>
      <c r="H438" t="s">
        <v>69</v>
      </c>
      <c r="I438" t="s">
        <v>69</v>
      </c>
      <c r="J438" t="s">
        <v>135</v>
      </c>
      <c r="K438" t="s">
        <v>136</v>
      </c>
    </row>
    <row r="439" spans="2:11" x14ac:dyDescent="0.25">
      <c r="B439">
        <v>13</v>
      </c>
      <c r="C439" s="95">
        <v>2868.33</v>
      </c>
      <c r="D439">
        <v>3</v>
      </c>
      <c r="E439">
        <v>740.07</v>
      </c>
      <c r="F439" t="s">
        <v>69</v>
      </c>
      <c r="G439" t="s">
        <v>69</v>
      </c>
      <c r="H439" t="s">
        <v>69</v>
      </c>
      <c r="I439" t="s">
        <v>69</v>
      </c>
      <c r="J439" t="s">
        <v>69</v>
      </c>
      <c r="K439" t="s">
        <v>136</v>
      </c>
    </row>
    <row r="440" spans="2:11" x14ac:dyDescent="0.25">
      <c r="B440">
        <v>17</v>
      </c>
      <c r="C440" s="95">
        <v>2612.33</v>
      </c>
      <c r="D440">
        <v>3</v>
      </c>
      <c r="E440">
        <v>740.07</v>
      </c>
      <c r="F440" t="s">
        <v>69</v>
      </c>
      <c r="G440" t="s">
        <v>69</v>
      </c>
      <c r="H440" t="s">
        <v>69</v>
      </c>
      <c r="I440" t="s">
        <v>69</v>
      </c>
      <c r="J440" t="s">
        <v>69</v>
      </c>
      <c r="K440" t="s">
        <v>136</v>
      </c>
    </row>
    <row r="441" spans="2:11" x14ac:dyDescent="0.25">
      <c r="B441" t="s">
        <v>143</v>
      </c>
    </row>
    <row r="443" spans="2:11" x14ac:dyDescent="0.25">
      <c r="B443" t="s">
        <v>437</v>
      </c>
    </row>
    <row r="444" spans="2:11" x14ac:dyDescent="0.25">
      <c r="B444" t="s">
        <v>98</v>
      </c>
    </row>
    <row r="446" spans="2:11" x14ac:dyDescent="0.25">
      <c r="B446" t="s">
        <v>99</v>
      </c>
      <c r="C446" t="s">
        <v>100</v>
      </c>
      <c r="D446" t="s">
        <v>101</v>
      </c>
      <c r="E446" t="s">
        <v>102</v>
      </c>
      <c r="F446" t="s">
        <v>103</v>
      </c>
    </row>
    <row r="447" spans="2:11" x14ac:dyDescent="0.25">
      <c r="B447" t="s">
        <v>104</v>
      </c>
      <c r="C447">
        <v>756</v>
      </c>
      <c r="D447">
        <v>0.45</v>
      </c>
      <c r="E447">
        <v>0.42</v>
      </c>
      <c r="F447">
        <v>26.94</v>
      </c>
    </row>
    <row r="449" spans="2:9" x14ac:dyDescent="0.25">
      <c r="B449" t="s">
        <v>398</v>
      </c>
    </row>
    <row r="450" spans="2:9" x14ac:dyDescent="0.25">
      <c r="B450" t="s">
        <v>109</v>
      </c>
      <c r="C450" t="s">
        <v>431</v>
      </c>
      <c r="D450" t="s">
        <v>111</v>
      </c>
      <c r="E450" t="s">
        <v>432</v>
      </c>
      <c r="F450" t="s">
        <v>148</v>
      </c>
      <c r="G450" t="s">
        <v>114</v>
      </c>
      <c r="H450" t="s">
        <v>69</v>
      </c>
    </row>
    <row r="451" spans="2:9" x14ac:dyDescent="0.25">
      <c r="B451" t="s">
        <v>115</v>
      </c>
      <c r="C451">
        <v>1838029754.0799999</v>
      </c>
      <c r="D451">
        <v>43</v>
      </c>
      <c r="E451">
        <v>42744878</v>
      </c>
      <c r="F451">
        <v>13.6</v>
      </c>
      <c r="G451" t="s">
        <v>116</v>
      </c>
      <c r="H451" t="s">
        <v>69</v>
      </c>
    </row>
    <row r="452" spans="2:9" x14ac:dyDescent="0.25">
      <c r="B452" t="s">
        <v>433</v>
      </c>
      <c r="C452">
        <v>1043231394.03</v>
      </c>
      <c r="D452">
        <v>6</v>
      </c>
      <c r="E452">
        <v>173871899</v>
      </c>
      <c r="F452">
        <v>55.31</v>
      </c>
      <c r="G452" t="s">
        <v>116</v>
      </c>
      <c r="H452" t="s">
        <v>69</v>
      </c>
    </row>
    <row r="453" spans="2:9" x14ac:dyDescent="0.25">
      <c r="B453" t="s">
        <v>117</v>
      </c>
      <c r="C453">
        <v>16159014.91</v>
      </c>
      <c r="D453">
        <v>2</v>
      </c>
      <c r="E453">
        <v>8079507.46</v>
      </c>
      <c r="F453">
        <v>2.57</v>
      </c>
      <c r="G453">
        <v>7.7200000000000005E-2</v>
      </c>
      <c r="H453" t="s">
        <v>69</v>
      </c>
    </row>
    <row r="454" spans="2:9" x14ac:dyDescent="0.25">
      <c r="B454" t="s">
        <v>119</v>
      </c>
      <c r="C454">
        <v>778639345.13999999</v>
      </c>
      <c r="D454">
        <v>35</v>
      </c>
      <c r="E454">
        <v>22246838.43</v>
      </c>
      <c r="F454">
        <v>7.08</v>
      </c>
      <c r="G454" t="s">
        <v>116</v>
      </c>
      <c r="H454" t="s">
        <v>69</v>
      </c>
    </row>
    <row r="455" spans="2:9" x14ac:dyDescent="0.25">
      <c r="B455" t="s">
        <v>120</v>
      </c>
      <c r="C455">
        <v>2238115118.1999998</v>
      </c>
      <c r="D455">
        <v>712</v>
      </c>
      <c r="E455">
        <v>3143420.11</v>
      </c>
      <c r="F455" t="s">
        <v>149</v>
      </c>
      <c r="G455" t="s">
        <v>122</v>
      </c>
      <c r="H455" t="s">
        <v>69</v>
      </c>
    </row>
    <row r="456" spans="2:9" x14ac:dyDescent="0.25">
      <c r="B456" t="s">
        <v>123</v>
      </c>
      <c r="C456">
        <v>4076144872.29</v>
      </c>
      <c r="D456">
        <v>755</v>
      </c>
      <c r="E456" t="s">
        <v>434</v>
      </c>
      <c r="F456" t="s">
        <v>149</v>
      </c>
      <c r="G456" t="s">
        <v>122</v>
      </c>
      <c r="H456" t="s">
        <v>69</v>
      </c>
    </row>
    <row r="458" spans="2:9" x14ac:dyDescent="0.25">
      <c r="B458" t="s">
        <v>449</v>
      </c>
    </row>
    <row r="459" spans="2:9" x14ac:dyDescent="0.25">
      <c r="B459" t="s">
        <v>450</v>
      </c>
    </row>
    <row r="460" spans="2:9" x14ac:dyDescent="0.25">
      <c r="B460" t="s">
        <v>435</v>
      </c>
      <c r="C460" t="s">
        <v>128</v>
      </c>
      <c r="D460" t="s">
        <v>436</v>
      </c>
      <c r="E460" t="s">
        <v>130</v>
      </c>
      <c r="F460" t="s">
        <v>69</v>
      </c>
      <c r="G460" t="s">
        <v>69</v>
      </c>
      <c r="H460" t="s">
        <v>69</v>
      </c>
      <c r="I460" t="s">
        <v>69</v>
      </c>
    </row>
    <row r="461" spans="2:9" x14ac:dyDescent="0.25">
      <c r="B461">
        <v>4</v>
      </c>
      <c r="C461">
        <v>7926.01</v>
      </c>
      <c r="D461">
        <v>108</v>
      </c>
      <c r="E461">
        <v>170.6</v>
      </c>
      <c r="F461" t="s">
        <v>131</v>
      </c>
      <c r="G461" t="s">
        <v>69</v>
      </c>
      <c r="H461" t="s">
        <v>69</v>
      </c>
      <c r="I461" t="s">
        <v>69</v>
      </c>
    </row>
    <row r="462" spans="2:9" x14ac:dyDescent="0.25">
      <c r="B462">
        <v>6</v>
      </c>
      <c r="C462">
        <v>7791.81</v>
      </c>
      <c r="D462">
        <v>108</v>
      </c>
      <c r="E462">
        <v>170.6</v>
      </c>
      <c r="F462" t="s">
        <v>131</v>
      </c>
      <c r="G462" t="s">
        <v>69</v>
      </c>
      <c r="H462" t="s">
        <v>69</v>
      </c>
      <c r="I462" t="s">
        <v>69</v>
      </c>
    </row>
    <row r="463" spans="2:9" x14ac:dyDescent="0.25">
      <c r="B463">
        <v>1</v>
      </c>
      <c r="C463">
        <v>7637.65</v>
      </c>
      <c r="D463">
        <v>108</v>
      </c>
      <c r="E463">
        <v>170.6</v>
      </c>
      <c r="F463" t="s">
        <v>131</v>
      </c>
      <c r="G463" t="s">
        <v>69</v>
      </c>
      <c r="H463" t="s">
        <v>69</v>
      </c>
      <c r="I463" t="s">
        <v>69</v>
      </c>
    </row>
    <row r="464" spans="2:9" x14ac:dyDescent="0.25">
      <c r="B464">
        <v>5</v>
      </c>
      <c r="C464">
        <v>6608.07</v>
      </c>
      <c r="D464">
        <v>108</v>
      </c>
      <c r="E464">
        <v>170.6</v>
      </c>
      <c r="F464" t="s">
        <v>69</v>
      </c>
      <c r="G464" t="s">
        <v>132</v>
      </c>
      <c r="H464" t="s">
        <v>69</v>
      </c>
      <c r="I464" t="s">
        <v>69</v>
      </c>
    </row>
    <row r="465" spans="2:15" x14ac:dyDescent="0.25">
      <c r="B465">
        <v>2</v>
      </c>
      <c r="C465">
        <v>5941.94</v>
      </c>
      <c r="D465">
        <v>108</v>
      </c>
      <c r="E465">
        <v>170.6</v>
      </c>
      <c r="F465" t="s">
        <v>69</v>
      </c>
      <c r="G465" t="s">
        <v>132</v>
      </c>
      <c r="H465" t="s">
        <v>133</v>
      </c>
      <c r="I465" t="s">
        <v>69</v>
      </c>
    </row>
    <row r="466" spans="2:15" x14ac:dyDescent="0.25">
      <c r="B466">
        <v>7</v>
      </c>
      <c r="C466">
        <v>5504.23</v>
      </c>
      <c r="D466">
        <v>108</v>
      </c>
      <c r="E466">
        <v>170.6</v>
      </c>
      <c r="F466" t="s">
        <v>69</v>
      </c>
      <c r="G466" t="s">
        <v>69</v>
      </c>
      <c r="H466" t="s">
        <v>133</v>
      </c>
      <c r="I466" t="s">
        <v>69</v>
      </c>
    </row>
    <row r="467" spans="2:15" x14ac:dyDescent="0.25">
      <c r="B467">
        <v>3</v>
      </c>
      <c r="C467">
        <v>4657.62</v>
      </c>
      <c r="D467">
        <v>108</v>
      </c>
      <c r="E467">
        <v>170.6</v>
      </c>
      <c r="F467" t="s">
        <v>69</v>
      </c>
      <c r="G467" t="s">
        <v>69</v>
      </c>
      <c r="H467" t="s">
        <v>69</v>
      </c>
      <c r="I467" t="s">
        <v>134</v>
      </c>
    </row>
    <row r="468" spans="2:15" x14ac:dyDescent="0.25">
      <c r="B468" t="s">
        <v>143</v>
      </c>
    </row>
    <row r="471" spans="2:15" x14ac:dyDescent="0.25">
      <c r="B471" t="s">
        <v>451</v>
      </c>
    </row>
    <row r="472" spans="2:15" x14ac:dyDescent="0.25">
      <c r="B472" t="s">
        <v>450</v>
      </c>
    </row>
    <row r="473" spans="2:15" x14ac:dyDescent="0.25">
      <c r="B473" t="s">
        <v>152</v>
      </c>
      <c r="C473" t="s">
        <v>128</v>
      </c>
      <c r="D473" t="s">
        <v>129</v>
      </c>
      <c r="E473" t="s">
        <v>130</v>
      </c>
      <c r="F473" t="s">
        <v>69</v>
      </c>
      <c r="G473" t="s">
        <v>69</v>
      </c>
      <c r="H473" t="s">
        <v>69</v>
      </c>
      <c r="I473" t="s">
        <v>69</v>
      </c>
      <c r="J473" t="s">
        <v>69</v>
      </c>
      <c r="K473" t="s">
        <v>69</v>
      </c>
      <c r="L473" t="s">
        <v>69</v>
      </c>
      <c r="M473" t="s">
        <v>69</v>
      </c>
      <c r="N473" t="s">
        <v>69</v>
      </c>
      <c r="O473" t="s">
        <v>69</v>
      </c>
    </row>
    <row r="474" spans="2:15" x14ac:dyDescent="0.25">
      <c r="B474">
        <v>10</v>
      </c>
      <c r="C474" s="95">
        <v>8115.52</v>
      </c>
      <c r="D474">
        <v>21</v>
      </c>
      <c r="E474">
        <v>386.89</v>
      </c>
      <c r="F474" t="s">
        <v>131</v>
      </c>
      <c r="G474" t="s">
        <v>69</v>
      </c>
      <c r="H474" t="s">
        <v>69</v>
      </c>
      <c r="I474" t="s">
        <v>69</v>
      </c>
      <c r="J474" t="s">
        <v>69</v>
      </c>
      <c r="K474" t="s">
        <v>69</v>
      </c>
      <c r="L474" t="s">
        <v>69</v>
      </c>
      <c r="M474" t="s">
        <v>69</v>
      </c>
      <c r="N474" t="s">
        <v>69</v>
      </c>
      <c r="O474" t="s">
        <v>69</v>
      </c>
    </row>
    <row r="475" spans="2:15" x14ac:dyDescent="0.25">
      <c r="B475">
        <v>11</v>
      </c>
      <c r="C475" s="95">
        <v>7958.9</v>
      </c>
      <c r="D475">
        <v>21</v>
      </c>
      <c r="E475">
        <v>386.89</v>
      </c>
      <c r="F475" t="s">
        <v>131</v>
      </c>
      <c r="G475" t="s">
        <v>132</v>
      </c>
      <c r="H475" t="s">
        <v>69</v>
      </c>
      <c r="I475" t="s">
        <v>69</v>
      </c>
      <c r="J475" t="s">
        <v>69</v>
      </c>
      <c r="K475" t="s">
        <v>69</v>
      </c>
      <c r="L475" t="s">
        <v>69</v>
      </c>
      <c r="M475" t="s">
        <v>69</v>
      </c>
      <c r="N475" t="s">
        <v>69</v>
      </c>
      <c r="O475" t="s">
        <v>69</v>
      </c>
    </row>
    <row r="476" spans="2:15" x14ac:dyDescent="0.25">
      <c r="B476">
        <v>35</v>
      </c>
      <c r="C476" s="95">
        <v>7859.48</v>
      </c>
      <c r="D476">
        <v>21</v>
      </c>
      <c r="E476">
        <v>386.89</v>
      </c>
      <c r="F476" t="s">
        <v>131</v>
      </c>
      <c r="G476" t="s">
        <v>132</v>
      </c>
      <c r="H476" t="s">
        <v>133</v>
      </c>
      <c r="I476" t="s">
        <v>69</v>
      </c>
      <c r="J476" t="s">
        <v>69</v>
      </c>
      <c r="K476" t="s">
        <v>69</v>
      </c>
      <c r="L476" t="s">
        <v>69</v>
      </c>
      <c r="M476" t="s">
        <v>69</v>
      </c>
      <c r="N476" t="s">
        <v>69</v>
      </c>
      <c r="O476" t="s">
        <v>69</v>
      </c>
    </row>
    <row r="477" spans="2:15" x14ac:dyDescent="0.25">
      <c r="B477">
        <v>6</v>
      </c>
      <c r="C477" s="95">
        <v>7815.43</v>
      </c>
      <c r="D477">
        <v>21</v>
      </c>
      <c r="E477">
        <v>386.89</v>
      </c>
      <c r="F477" t="s">
        <v>131</v>
      </c>
      <c r="G477" t="s">
        <v>132</v>
      </c>
      <c r="H477" t="s">
        <v>133</v>
      </c>
      <c r="I477" t="s">
        <v>134</v>
      </c>
      <c r="J477" t="s">
        <v>69</v>
      </c>
      <c r="K477" t="s">
        <v>69</v>
      </c>
      <c r="L477" t="s">
        <v>69</v>
      </c>
      <c r="M477" t="s">
        <v>69</v>
      </c>
      <c r="N477" t="s">
        <v>69</v>
      </c>
      <c r="O477" t="s">
        <v>69</v>
      </c>
    </row>
    <row r="478" spans="2:15" x14ac:dyDescent="0.25">
      <c r="B478">
        <v>36</v>
      </c>
      <c r="C478" s="95">
        <v>7740.57</v>
      </c>
      <c r="D478">
        <v>21</v>
      </c>
      <c r="E478">
        <v>386.89</v>
      </c>
      <c r="F478" t="s">
        <v>131</v>
      </c>
      <c r="G478" t="s">
        <v>132</v>
      </c>
      <c r="H478" t="s">
        <v>133</v>
      </c>
      <c r="I478" t="s">
        <v>134</v>
      </c>
      <c r="J478" t="s">
        <v>135</v>
      </c>
      <c r="K478" t="s">
        <v>69</v>
      </c>
      <c r="L478" t="s">
        <v>69</v>
      </c>
      <c r="M478" t="s">
        <v>69</v>
      </c>
      <c r="N478" t="s">
        <v>69</v>
      </c>
      <c r="O478" t="s">
        <v>69</v>
      </c>
    </row>
    <row r="479" spans="2:15" x14ac:dyDescent="0.25">
      <c r="B479">
        <v>23</v>
      </c>
      <c r="C479" s="95">
        <v>7703.52</v>
      </c>
      <c r="D479">
        <v>21</v>
      </c>
      <c r="E479">
        <v>386.89</v>
      </c>
      <c r="F479" t="s">
        <v>131</v>
      </c>
      <c r="G479" t="s">
        <v>132</v>
      </c>
      <c r="H479" t="s">
        <v>133</v>
      </c>
      <c r="I479" t="s">
        <v>134</v>
      </c>
      <c r="J479" t="s">
        <v>135</v>
      </c>
      <c r="K479" t="s">
        <v>69</v>
      </c>
      <c r="L479" t="s">
        <v>69</v>
      </c>
      <c r="M479" t="s">
        <v>69</v>
      </c>
      <c r="N479" t="s">
        <v>69</v>
      </c>
      <c r="O479" t="s">
        <v>69</v>
      </c>
    </row>
    <row r="480" spans="2:15" x14ac:dyDescent="0.25">
      <c r="B480">
        <v>12</v>
      </c>
      <c r="C480" s="95">
        <v>7678.05</v>
      </c>
      <c r="D480">
        <v>21</v>
      </c>
      <c r="E480">
        <v>386.89</v>
      </c>
      <c r="F480" t="s">
        <v>131</v>
      </c>
      <c r="G480" t="s">
        <v>132</v>
      </c>
      <c r="H480" t="s">
        <v>133</v>
      </c>
      <c r="I480" t="s">
        <v>134</v>
      </c>
      <c r="J480" t="s">
        <v>135</v>
      </c>
      <c r="K480" t="s">
        <v>69</v>
      </c>
      <c r="L480" t="s">
        <v>69</v>
      </c>
      <c r="M480" t="s">
        <v>69</v>
      </c>
      <c r="N480" t="s">
        <v>69</v>
      </c>
      <c r="O480" t="s">
        <v>69</v>
      </c>
    </row>
    <row r="481" spans="2:15" x14ac:dyDescent="0.25">
      <c r="B481">
        <v>24</v>
      </c>
      <c r="C481" s="95">
        <v>7430.38</v>
      </c>
      <c r="D481">
        <v>21</v>
      </c>
      <c r="E481">
        <v>386.89</v>
      </c>
      <c r="F481" t="s">
        <v>131</v>
      </c>
      <c r="G481" t="s">
        <v>132</v>
      </c>
      <c r="H481" t="s">
        <v>133</v>
      </c>
      <c r="I481" t="s">
        <v>134</v>
      </c>
      <c r="J481" t="s">
        <v>135</v>
      </c>
      <c r="K481" t="s">
        <v>136</v>
      </c>
      <c r="L481" t="s">
        <v>69</v>
      </c>
      <c r="M481" t="s">
        <v>69</v>
      </c>
      <c r="N481" t="s">
        <v>69</v>
      </c>
      <c r="O481" t="s">
        <v>69</v>
      </c>
    </row>
    <row r="482" spans="2:15" x14ac:dyDescent="0.25">
      <c r="B482">
        <v>29</v>
      </c>
      <c r="C482" s="95">
        <v>7303.62</v>
      </c>
      <c r="D482">
        <v>21</v>
      </c>
      <c r="E482">
        <v>386.89</v>
      </c>
      <c r="F482" t="s">
        <v>131</v>
      </c>
      <c r="G482" t="s">
        <v>132</v>
      </c>
      <c r="H482" t="s">
        <v>133</v>
      </c>
      <c r="I482" t="s">
        <v>134</v>
      </c>
      <c r="J482" t="s">
        <v>135</v>
      </c>
      <c r="K482" t="s">
        <v>136</v>
      </c>
      <c r="L482" t="s">
        <v>69</v>
      </c>
      <c r="M482" t="s">
        <v>69</v>
      </c>
      <c r="N482" t="s">
        <v>69</v>
      </c>
      <c r="O482" t="s">
        <v>69</v>
      </c>
    </row>
    <row r="483" spans="2:15" x14ac:dyDescent="0.25">
      <c r="B483">
        <v>34</v>
      </c>
      <c r="C483" s="95">
        <v>7233.52</v>
      </c>
      <c r="D483">
        <v>21</v>
      </c>
      <c r="E483">
        <v>386.89</v>
      </c>
      <c r="F483" t="s">
        <v>131</v>
      </c>
      <c r="G483" t="s">
        <v>132</v>
      </c>
      <c r="H483" t="s">
        <v>133</v>
      </c>
      <c r="I483" t="s">
        <v>134</v>
      </c>
      <c r="J483" t="s">
        <v>135</v>
      </c>
      <c r="K483" t="s">
        <v>136</v>
      </c>
      <c r="L483" t="s">
        <v>69</v>
      </c>
      <c r="M483" t="s">
        <v>69</v>
      </c>
      <c r="N483" t="s">
        <v>69</v>
      </c>
      <c r="O483" t="s">
        <v>69</v>
      </c>
    </row>
    <row r="484" spans="2:15" x14ac:dyDescent="0.25">
      <c r="B484">
        <v>25</v>
      </c>
      <c r="C484" s="95">
        <v>7197.57</v>
      </c>
      <c r="D484">
        <v>21</v>
      </c>
      <c r="E484">
        <v>386.89</v>
      </c>
      <c r="F484" t="s">
        <v>131</v>
      </c>
      <c r="G484" t="s">
        <v>132</v>
      </c>
      <c r="H484" t="s">
        <v>133</v>
      </c>
      <c r="I484" t="s">
        <v>134</v>
      </c>
      <c r="J484" t="s">
        <v>135</v>
      </c>
      <c r="K484" t="s">
        <v>136</v>
      </c>
      <c r="L484" t="s">
        <v>69</v>
      </c>
      <c r="M484" t="s">
        <v>69</v>
      </c>
      <c r="N484" t="s">
        <v>69</v>
      </c>
      <c r="O484" t="s">
        <v>69</v>
      </c>
    </row>
    <row r="485" spans="2:15" x14ac:dyDescent="0.25">
      <c r="B485">
        <v>33</v>
      </c>
      <c r="C485" s="95">
        <v>7095.71</v>
      </c>
      <c r="D485">
        <v>21</v>
      </c>
      <c r="E485">
        <v>386.89</v>
      </c>
      <c r="F485" t="s">
        <v>131</v>
      </c>
      <c r="G485" t="s">
        <v>132</v>
      </c>
      <c r="H485" t="s">
        <v>133</v>
      </c>
      <c r="I485" t="s">
        <v>134</v>
      </c>
      <c r="J485" t="s">
        <v>135</v>
      </c>
      <c r="K485" t="s">
        <v>136</v>
      </c>
      <c r="L485" t="s">
        <v>137</v>
      </c>
      <c r="M485" t="s">
        <v>69</v>
      </c>
      <c r="N485" t="s">
        <v>69</v>
      </c>
      <c r="O485" t="s">
        <v>69</v>
      </c>
    </row>
    <row r="486" spans="2:15" x14ac:dyDescent="0.25">
      <c r="B486">
        <v>26</v>
      </c>
      <c r="C486" s="95">
        <v>7082.1</v>
      </c>
      <c r="D486">
        <v>21</v>
      </c>
      <c r="E486">
        <v>386.89</v>
      </c>
      <c r="F486" t="s">
        <v>131</v>
      </c>
      <c r="G486" t="s">
        <v>132</v>
      </c>
      <c r="H486" t="s">
        <v>133</v>
      </c>
      <c r="I486" t="s">
        <v>134</v>
      </c>
      <c r="J486" t="s">
        <v>135</v>
      </c>
      <c r="K486" t="s">
        <v>136</v>
      </c>
      <c r="L486" t="s">
        <v>137</v>
      </c>
      <c r="M486" t="s">
        <v>69</v>
      </c>
      <c r="N486" t="s">
        <v>69</v>
      </c>
      <c r="O486" t="s">
        <v>69</v>
      </c>
    </row>
    <row r="487" spans="2:15" x14ac:dyDescent="0.25">
      <c r="B487">
        <v>20</v>
      </c>
      <c r="C487" s="95">
        <v>7056.43</v>
      </c>
      <c r="D487">
        <v>21</v>
      </c>
      <c r="E487">
        <v>386.89</v>
      </c>
      <c r="F487" t="s">
        <v>131</v>
      </c>
      <c r="G487" t="s">
        <v>132</v>
      </c>
      <c r="H487" t="s">
        <v>133</v>
      </c>
      <c r="I487" t="s">
        <v>134</v>
      </c>
      <c r="J487" t="s">
        <v>135</v>
      </c>
      <c r="K487" t="s">
        <v>136</v>
      </c>
      <c r="L487" t="s">
        <v>137</v>
      </c>
      <c r="M487" t="s">
        <v>138</v>
      </c>
      <c r="N487" t="s">
        <v>69</v>
      </c>
      <c r="O487" t="s">
        <v>69</v>
      </c>
    </row>
    <row r="488" spans="2:15" x14ac:dyDescent="0.25">
      <c r="B488">
        <v>31</v>
      </c>
      <c r="C488" s="95">
        <v>6999.24</v>
      </c>
      <c r="D488">
        <v>21</v>
      </c>
      <c r="E488">
        <v>386.89</v>
      </c>
      <c r="F488" t="s">
        <v>131</v>
      </c>
      <c r="G488" t="s">
        <v>132</v>
      </c>
      <c r="H488" t="s">
        <v>133</v>
      </c>
      <c r="I488" t="s">
        <v>134</v>
      </c>
      <c r="J488" t="s">
        <v>135</v>
      </c>
      <c r="K488" t="s">
        <v>136</v>
      </c>
      <c r="L488" t="s">
        <v>137</v>
      </c>
      <c r="M488" t="s">
        <v>138</v>
      </c>
      <c r="N488" t="s">
        <v>139</v>
      </c>
      <c r="O488" t="s">
        <v>69</v>
      </c>
    </row>
    <row r="489" spans="2:15" x14ac:dyDescent="0.25">
      <c r="B489">
        <v>3</v>
      </c>
      <c r="C489" s="95">
        <v>6984.33</v>
      </c>
      <c r="D489">
        <v>21</v>
      </c>
      <c r="E489">
        <v>386.89</v>
      </c>
      <c r="F489" t="s">
        <v>131</v>
      </c>
      <c r="G489" t="s">
        <v>132</v>
      </c>
      <c r="H489" t="s">
        <v>133</v>
      </c>
      <c r="I489" t="s">
        <v>134</v>
      </c>
      <c r="J489" t="s">
        <v>135</v>
      </c>
      <c r="K489" t="s">
        <v>136</v>
      </c>
      <c r="L489" t="s">
        <v>137</v>
      </c>
      <c r="M489" t="s">
        <v>138</v>
      </c>
      <c r="N489" t="s">
        <v>139</v>
      </c>
      <c r="O489" t="s">
        <v>69</v>
      </c>
    </row>
    <row r="490" spans="2:15" x14ac:dyDescent="0.25">
      <c r="B490">
        <v>21</v>
      </c>
      <c r="C490" s="95">
        <v>6972.24</v>
      </c>
      <c r="D490">
        <v>21</v>
      </c>
      <c r="E490">
        <v>386.89</v>
      </c>
      <c r="F490" t="s">
        <v>131</v>
      </c>
      <c r="G490" t="s">
        <v>132</v>
      </c>
      <c r="H490" t="s">
        <v>133</v>
      </c>
      <c r="I490" t="s">
        <v>134</v>
      </c>
      <c r="J490" t="s">
        <v>135</v>
      </c>
      <c r="K490" t="s">
        <v>136</v>
      </c>
      <c r="L490" t="s">
        <v>137</v>
      </c>
      <c r="M490" t="s">
        <v>138</v>
      </c>
      <c r="N490" t="s">
        <v>139</v>
      </c>
      <c r="O490" t="s">
        <v>69</v>
      </c>
    </row>
    <row r="491" spans="2:15" x14ac:dyDescent="0.25">
      <c r="B491">
        <v>1</v>
      </c>
      <c r="C491" s="95">
        <v>6763.67</v>
      </c>
      <c r="D491">
        <v>21</v>
      </c>
      <c r="E491">
        <v>386.89</v>
      </c>
      <c r="F491" t="s">
        <v>131</v>
      </c>
      <c r="G491" t="s">
        <v>132</v>
      </c>
      <c r="H491" t="s">
        <v>133</v>
      </c>
      <c r="I491" t="s">
        <v>134</v>
      </c>
      <c r="J491" t="s">
        <v>135</v>
      </c>
      <c r="K491" t="s">
        <v>136</v>
      </c>
      <c r="L491" t="s">
        <v>137</v>
      </c>
      <c r="M491" t="s">
        <v>138</v>
      </c>
      <c r="N491" t="s">
        <v>139</v>
      </c>
      <c r="O491" t="s">
        <v>69</v>
      </c>
    </row>
    <row r="492" spans="2:15" x14ac:dyDescent="0.25">
      <c r="B492">
        <v>30</v>
      </c>
      <c r="C492" s="95">
        <v>6705.33</v>
      </c>
      <c r="D492">
        <v>21</v>
      </c>
      <c r="E492">
        <v>386.89</v>
      </c>
      <c r="F492" t="s">
        <v>131</v>
      </c>
      <c r="G492" t="s">
        <v>132</v>
      </c>
      <c r="H492" t="s">
        <v>133</v>
      </c>
      <c r="I492" t="s">
        <v>134</v>
      </c>
      <c r="J492" t="s">
        <v>135</v>
      </c>
      <c r="K492" t="s">
        <v>136</v>
      </c>
      <c r="L492" t="s">
        <v>137</v>
      </c>
      <c r="M492" t="s">
        <v>138</v>
      </c>
      <c r="N492" t="s">
        <v>139</v>
      </c>
      <c r="O492" t="s">
        <v>140</v>
      </c>
    </row>
    <row r="493" spans="2:15" x14ac:dyDescent="0.25">
      <c r="B493">
        <v>5</v>
      </c>
      <c r="C493" s="95">
        <v>6693.29</v>
      </c>
      <c r="D493">
        <v>21</v>
      </c>
      <c r="E493">
        <v>386.89</v>
      </c>
      <c r="F493" t="s">
        <v>131</v>
      </c>
      <c r="G493" t="s">
        <v>132</v>
      </c>
      <c r="H493" t="s">
        <v>133</v>
      </c>
      <c r="I493" t="s">
        <v>134</v>
      </c>
      <c r="J493" t="s">
        <v>135</v>
      </c>
      <c r="K493" t="s">
        <v>136</v>
      </c>
      <c r="L493" t="s">
        <v>137</v>
      </c>
      <c r="M493" t="s">
        <v>138</v>
      </c>
      <c r="N493" t="s">
        <v>139</v>
      </c>
      <c r="O493" t="s">
        <v>140</v>
      </c>
    </row>
    <row r="494" spans="2:15" x14ac:dyDescent="0.25">
      <c r="B494">
        <v>28</v>
      </c>
      <c r="C494" s="95">
        <v>6673.86</v>
      </c>
      <c r="D494">
        <v>21</v>
      </c>
      <c r="E494">
        <v>386.89</v>
      </c>
      <c r="F494" t="s">
        <v>131</v>
      </c>
      <c r="G494" t="s">
        <v>132</v>
      </c>
      <c r="H494" t="s">
        <v>133</v>
      </c>
      <c r="I494" t="s">
        <v>134</v>
      </c>
      <c r="J494" t="s">
        <v>135</v>
      </c>
      <c r="K494" t="s">
        <v>136</v>
      </c>
      <c r="L494" t="s">
        <v>137</v>
      </c>
      <c r="M494" t="s">
        <v>138</v>
      </c>
      <c r="N494" t="s">
        <v>139</v>
      </c>
      <c r="O494" t="s">
        <v>140</v>
      </c>
    </row>
    <row r="495" spans="2:15" x14ac:dyDescent="0.25">
      <c r="B495">
        <v>22</v>
      </c>
      <c r="C495" s="95">
        <v>6606.48</v>
      </c>
      <c r="D495">
        <v>21</v>
      </c>
      <c r="E495">
        <v>386.89</v>
      </c>
      <c r="F495" t="s">
        <v>131</v>
      </c>
      <c r="G495" t="s">
        <v>132</v>
      </c>
      <c r="H495" t="s">
        <v>133</v>
      </c>
      <c r="I495" t="s">
        <v>134</v>
      </c>
      <c r="J495" t="s">
        <v>135</v>
      </c>
      <c r="K495" t="s">
        <v>136</v>
      </c>
      <c r="L495" t="s">
        <v>137</v>
      </c>
      <c r="M495" t="s">
        <v>138</v>
      </c>
      <c r="N495" t="s">
        <v>139</v>
      </c>
      <c r="O495" t="s">
        <v>140</v>
      </c>
    </row>
    <row r="496" spans="2:15" x14ac:dyDescent="0.25">
      <c r="B496">
        <v>32</v>
      </c>
      <c r="C496" s="95">
        <v>6552.48</v>
      </c>
      <c r="D496">
        <v>21</v>
      </c>
      <c r="E496">
        <v>386.89</v>
      </c>
      <c r="F496" t="s">
        <v>131</v>
      </c>
      <c r="G496" t="s">
        <v>132</v>
      </c>
      <c r="H496" t="s">
        <v>133</v>
      </c>
      <c r="I496" t="s">
        <v>134</v>
      </c>
      <c r="J496" t="s">
        <v>135</v>
      </c>
      <c r="K496" t="s">
        <v>136</v>
      </c>
      <c r="L496" t="s">
        <v>137</v>
      </c>
      <c r="M496" t="s">
        <v>138</v>
      </c>
      <c r="N496" t="s">
        <v>139</v>
      </c>
      <c r="O496" t="s">
        <v>140</v>
      </c>
    </row>
    <row r="497" spans="2:15" x14ac:dyDescent="0.25">
      <c r="B497">
        <v>4</v>
      </c>
      <c r="C497" s="95">
        <v>6408.57</v>
      </c>
      <c r="D497">
        <v>21</v>
      </c>
      <c r="E497">
        <v>386.89</v>
      </c>
      <c r="F497" t="s">
        <v>131</v>
      </c>
      <c r="G497" t="s">
        <v>132</v>
      </c>
      <c r="H497" t="s">
        <v>133</v>
      </c>
      <c r="I497" t="s">
        <v>134</v>
      </c>
      <c r="J497" t="s">
        <v>135</v>
      </c>
      <c r="K497" t="s">
        <v>136</v>
      </c>
      <c r="L497" t="s">
        <v>137</v>
      </c>
      <c r="M497" t="s">
        <v>138</v>
      </c>
      <c r="N497" t="s">
        <v>139</v>
      </c>
      <c r="O497" t="s">
        <v>140</v>
      </c>
    </row>
    <row r="498" spans="2:15" x14ac:dyDescent="0.25">
      <c r="B498">
        <v>9</v>
      </c>
      <c r="C498" s="95">
        <v>6401.62</v>
      </c>
      <c r="D498">
        <v>21</v>
      </c>
      <c r="E498">
        <v>386.89</v>
      </c>
      <c r="F498" t="s">
        <v>131</v>
      </c>
      <c r="G498" t="s">
        <v>132</v>
      </c>
      <c r="H498" t="s">
        <v>133</v>
      </c>
      <c r="I498" t="s">
        <v>134</v>
      </c>
      <c r="J498" t="s">
        <v>135</v>
      </c>
      <c r="K498" t="s">
        <v>136</v>
      </c>
      <c r="L498" t="s">
        <v>137</v>
      </c>
      <c r="M498" t="s">
        <v>138</v>
      </c>
      <c r="N498" t="s">
        <v>139</v>
      </c>
      <c r="O498" t="s">
        <v>140</v>
      </c>
    </row>
    <row r="499" spans="2:15" x14ac:dyDescent="0.25">
      <c r="B499">
        <v>2</v>
      </c>
      <c r="C499" s="95">
        <v>5920.86</v>
      </c>
      <c r="D499">
        <v>21</v>
      </c>
      <c r="E499">
        <v>386.89</v>
      </c>
      <c r="F499" t="s">
        <v>69</v>
      </c>
      <c r="G499" t="s">
        <v>132</v>
      </c>
      <c r="H499" t="s">
        <v>133</v>
      </c>
      <c r="I499" t="s">
        <v>134</v>
      </c>
      <c r="J499" t="s">
        <v>135</v>
      </c>
      <c r="K499" t="s">
        <v>136</v>
      </c>
      <c r="L499" t="s">
        <v>137</v>
      </c>
      <c r="M499" t="s">
        <v>138</v>
      </c>
      <c r="N499" t="s">
        <v>139</v>
      </c>
      <c r="O499" t="s">
        <v>140</v>
      </c>
    </row>
    <row r="500" spans="2:15" x14ac:dyDescent="0.25">
      <c r="B500">
        <v>13</v>
      </c>
      <c r="C500" s="95">
        <v>5760.43</v>
      </c>
      <c r="D500">
        <v>21</v>
      </c>
      <c r="E500">
        <v>386.89</v>
      </c>
      <c r="F500" t="s">
        <v>69</v>
      </c>
      <c r="G500" t="s">
        <v>69</v>
      </c>
      <c r="H500" t="s">
        <v>133</v>
      </c>
      <c r="I500" t="s">
        <v>134</v>
      </c>
      <c r="J500" t="s">
        <v>135</v>
      </c>
      <c r="K500" t="s">
        <v>136</v>
      </c>
      <c r="L500" t="s">
        <v>137</v>
      </c>
      <c r="M500" t="s">
        <v>138</v>
      </c>
      <c r="N500" t="s">
        <v>139</v>
      </c>
      <c r="O500" t="s">
        <v>140</v>
      </c>
    </row>
    <row r="501" spans="2:15" x14ac:dyDescent="0.25">
      <c r="B501">
        <v>27</v>
      </c>
      <c r="C501" s="95">
        <v>5728.76</v>
      </c>
      <c r="D501">
        <v>21</v>
      </c>
      <c r="E501">
        <v>386.89</v>
      </c>
      <c r="F501" t="s">
        <v>69</v>
      </c>
      <c r="G501" t="s">
        <v>69</v>
      </c>
      <c r="H501" t="s">
        <v>69</v>
      </c>
      <c r="I501" t="s">
        <v>134</v>
      </c>
      <c r="J501" t="s">
        <v>135</v>
      </c>
      <c r="K501" t="s">
        <v>136</v>
      </c>
      <c r="L501" t="s">
        <v>137</v>
      </c>
      <c r="M501" t="s">
        <v>138</v>
      </c>
      <c r="N501" t="s">
        <v>139</v>
      </c>
      <c r="O501" t="s">
        <v>140</v>
      </c>
    </row>
    <row r="502" spans="2:15" x14ac:dyDescent="0.25">
      <c r="B502">
        <v>14</v>
      </c>
      <c r="C502" s="95">
        <v>5682.24</v>
      </c>
      <c r="D502">
        <v>21</v>
      </c>
      <c r="E502">
        <v>386.89</v>
      </c>
      <c r="F502" t="s">
        <v>69</v>
      </c>
      <c r="G502" t="s">
        <v>69</v>
      </c>
      <c r="H502" t="s">
        <v>69</v>
      </c>
      <c r="I502" t="s">
        <v>69</v>
      </c>
      <c r="J502" t="s">
        <v>135</v>
      </c>
      <c r="K502" t="s">
        <v>136</v>
      </c>
      <c r="L502" t="s">
        <v>137</v>
      </c>
      <c r="M502" t="s">
        <v>138</v>
      </c>
      <c r="N502" t="s">
        <v>139</v>
      </c>
      <c r="O502" t="s">
        <v>140</v>
      </c>
    </row>
    <row r="503" spans="2:15" x14ac:dyDescent="0.25">
      <c r="B503">
        <v>17</v>
      </c>
      <c r="C503" s="95">
        <v>5659.38</v>
      </c>
      <c r="D503">
        <v>21</v>
      </c>
      <c r="E503">
        <v>386.89</v>
      </c>
      <c r="F503" t="s">
        <v>69</v>
      </c>
      <c r="G503" t="s">
        <v>69</v>
      </c>
      <c r="H503" t="s">
        <v>69</v>
      </c>
      <c r="I503" t="s">
        <v>69</v>
      </c>
      <c r="J503" t="s">
        <v>135</v>
      </c>
      <c r="K503" t="s">
        <v>136</v>
      </c>
      <c r="L503" t="s">
        <v>137</v>
      </c>
      <c r="M503" t="s">
        <v>138</v>
      </c>
      <c r="N503" t="s">
        <v>139</v>
      </c>
      <c r="O503" t="s">
        <v>140</v>
      </c>
    </row>
    <row r="504" spans="2:15" x14ac:dyDescent="0.25">
      <c r="B504">
        <v>18</v>
      </c>
      <c r="C504" s="95">
        <v>5478.14</v>
      </c>
      <c r="D504">
        <v>21</v>
      </c>
      <c r="E504">
        <v>386.89</v>
      </c>
      <c r="F504" t="s">
        <v>69</v>
      </c>
      <c r="G504" t="s">
        <v>69</v>
      </c>
      <c r="H504" t="s">
        <v>69</v>
      </c>
      <c r="I504" t="s">
        <v>69</v>
      </c>
      <c r="J504" t="s">
        <v>69</v>
      </c>
      <c r="K504" t="s">
        <v>136</v>
      </c>
      <c r="L504" t="s">
        <v>137</v>
      </c>
      <c r="M504" t="s">
        <v>138</v>
      </c>
      <c r="N504" t="s">
        <v>139</v>
      </c>
      <c r="O504" t="s">
        <v>140</v>
      </c>
    </row>
    <row r="505" spans="2:15" x14ac:dyDescent="0.25">
      <c r="B505">
        <v>7</v>
      </c>
      <c r="C505" s="95">
        <v>5036.57</v>
      </c>
      <c r="D505">
        <v>21</v>
      </c>
      <c r="E505">
        <v>386.89</v>
      </c>
      <c r="F505" t="s">
        <v>69</v>
      </c>
      <c r="G505" t="s">
        <v>69</v>
      </c>
      <c r="H505" t="s">
        <v>69</v>
      </c>
      <c r="I505" t="s">
        <v>69</v>
      </c>
      <c r="J505" t="s">
        <v>69</v>
      </c>
      <c r="K505" t="s">
        <v>69</v>
      </c>
      <c r="L505" t="s">
        <v>137</v>
      </c>
      <c r="M505" t="s">
        <v>138</v>
      </c>
      <c r="N505" t="s">
        <v>139</v>
      </c>
      <c r="O505" t="s">
        <v>140</v>
      </c>
    </row>
    <row r="506" spans="2:15" x14ac:dyDescent="0.25">
      <c r="B506">
        <v>16</v>
      </c>
      <c r="C506" s="95">
        <v>4975.24</v>
      </c>
      <c r="D506">
        <v>21</v>
      </c>
      <c r="E506">
        <v>386.89</v>
      </c>
      <c r="F506" t="s">
        <v>69</v>
      </c>
      <c r="G506" t="s">
        <v>69</v>
      </c>
      <c r="H506" t="s">
        <v>69</v>
      </c>
      <c r="I506" t="s">
        <v>69</v>
      </c>
      <c r="J506" t="s">
        <v>69</v>
      </c>
      <c r="K506" t="s">
        <v>69</v>
      </c>
      <c r="L506" t="s">
        <v>69</v>
      </c>
      <c r="M506" t="s">
        <v>138</v>
      </c>
      <c r="N506" t="s">
        <v>139</v>
      </c>
      <c r="O506" t="s">
        <v>140</v>
      </c>
    </row>
    <row r="507" spans="2:15" x14ac:dyDescent="0.25">
      <c r="B507">
        <v>19</v>
      </c>
      <c r="C507" s="95">
        <v>4915.1000000000004</v>
      </c>
      <c r="D507">
        <v>21</v>
      </c>
      <c r="E507">
        <v>386.89</v>
      </c>
      <c r="F507" t="s">
        <v>69</v>
      </c>
      <c r="G507" t="s">
        <v>69</v>
      </c>
      <c r="H507" t="s">
        <v>69</v>
      </c>
      <c r="I507" t="s">
        <v>69</v>
      </c>
      <c r="J507" t="s">
        <v>69</v>
      </c>
      <c r="K507" t="s">
        <v>69</v>
      </c>
      <c r="L507" t="s">
        <v>69</v>
      </c>
      <c r="M507" t="s">
        <v>69</v>
      </c>
      <c r="N507" t="s">
        <v>139</v>
      </c>
      <c r="O507" t="s">
        <v>140</v>
      </c>
    </row>
    <row r="508" spans="2:15" x14ac:dyDescent="0.25">
      <c r="B508">
        <v>8</v>
      </c>
      <c r="C508" s="95">
        <v>4655.4799999999996</v>
      </c>
      <c r="D508">
        <v>21</v>
      </c>
      <c r="E508">
        <v>386.89</v>
      </c>
      <c r="F508" t="s">
        <v>69</v>
      </c>
      <c r="G508" t="s">
        <v>69</v>
      </c>
      <c r="H508" t="s">
        <v>69</v>
      </c>
      <c r="I508" t="s">
        <v>69</v>
      </c>
      <c r="J508" t="s">
        <v>69</v>
      </c>
      <c r="K508" t="s">
        <v>69</v>
      </c>
      <c r="L508" t="s">
        <v>69</v>
      </c>
      <c r="M508" t="s">
        <v>69</v>
      </c>
      <c r="N508" t="s">
        <v>69</v>
      </c>
      <c r="O508" t="s">
        <v>140</v>
      </c>
    </row>
    <row r="509" spans="2:15" x14ac:dyDescent="0.25">
      <c r="B509">
        <v>15</v>
      </c>
      <c r="C509" s="95">
        <v>4073.62</v>
      </c>
      <c r="D509">
        <v>21</v>
      </c>
      <c r="E509">
        <v>386.89</v>
      </c>
      <c r="F509" t="s">
        <v>69</v>
      </c>
      <c r="G509" t="s">
        <v>69</v>
      </c>
      <c r="H509" t="s">
        <v>69</v>
      </c>
      <c r="I509" t="s">
        <v>69</v>
      </c>
      <c r="J509" t="s">
        <v>69</v>
      </c>
      <c r="K509" t="s">
        <v>69</v>
      </c>
      <c r="L509" t="s">
        <v>69</v>
      </c>
      <c r="M509" t="s">
        <v>69</v>
      </c>
      <c r="N509" t="s">
        <v>69</v>
      </c>
      <c r="O509" t="s">
        <v>69</v>
      </c>
    </row>
    <row r="510" spans="2:15" x14ac:dyDescent="0.25">
      <c r="B510" t="s">
        <v>143</v>
      </c>
    </row>
  </sheetData>
  <sortState ref="AL2:AN37">
    <sortCondition ref="AL2:AL37"/>
  </sortState>
  <mergeCells count="34">
    <mergeCell ref="N44:O44"/>
    <mergeCell ref="N45:O45"/>
    <mergeCell ref="N46:O46"/>
    <mergeCell ref="N47:O47"/>
    <mergeCell ref="BS10:BT10"/>
    <mergeCell ref="BS11:BT11"/>
    <mergeCell ref="N41:O41"/>
    <mergeCell ref="N42:O42"/>
    <mergeCell ref="N43:O43"/>
    <mergeCell ref="K41:L41"/>
    <mergeCell ref="K42:L42"/>
    <mergeCell ref="K43:L43"/>
    <mergeCell ref="B43:C43"/>
    <mergeCell ref="BS5:BT5"/>
    <mergeCell ref="BS6:BT6"/>
    <mergeCell ref="BS7:BT7"/>
    <mergeCell ref="BS8:BT8"/>
    <mergeCell ref="BS9:BT9"/>
    <mergeCell ref="K47:L47"/>
    <mergeCell ref="K44:L44"/>
    <mergeCell ref="B45:C45"/>
    <mergeCell ref="B46:C46"/>
    <mergeCell ref="B2:B3"/>
    <mergeCell ref="C2:C3"/>
    <mergeCell ref="K3:L3"/>
    <mergeCell ref="D2:L2"/>
    <mergeCell ref="B44:C44"/>
    <mergeCell ref="B41:C41"/>
    <mergeCell ref="B42:C42"/>
    <mergeCell ref="B47:C47"/>
    <mergeCell ref="K45:L45"/>
    <mergeCell ref="K46:L46"/>
    <mergeCell ref="B40:C40"/>
    <mergeCell ref="K40:L40"/>
  </mergeCells>
  <conditionalFormatting sqref="C7 C38:C39">
    <cfRule type="cellIs" dxfId="33" priority="34" operator="equal">
      <formula>"Sentinel"</formula>
    </cfRule>
  </conditionalFormatting>
  <conditionalFormatting sqref="C4">
    <cfRule type="cellIs" dxfId="32" priority="33" operator="equal">
      <formula>"Sentinel"</formula>
    </cfRule>
  </conditionalFormatting>
  <conditionalFormatting sqref="C5">
    <cfRule type="cellIs" dxfId="31" priority="32" operator="equal">
      <formula>"Sentinel"</formula>
    </cfRule>
  </conditionalFormatting>
  <conditionalFormatting sqref="C6">
    <cfRule type="cellIs" dxfId="30" priority="31" operator="equal">
      <formula>"Sentinel"</formula>
    </cfRule>
  </conditionalFormatting>
  <conditionalFormatting sqref="C8">
    <cfRule type="cellIs" dxfId="29" priority="30" operator="equal">
      <formula>"Sentinel"</formula>
    </cfRule>
  </conditionalFormatting>
  <conditionalFormatting sqref="C9">
    <cfRule type="cellIs" dxfId="28" priority="29" operator="equal">
      <formula>"Sentinel"</formula>
    </cfRule>
  </conditionalFormatting>
  <conditionalFormatting sqref="C10">
    <cfRule type="cellIs" dxfId="27" priority="28" operator="equal">
      <formula>"Sentinel"</formula>
    </cfRule>
  </conditionalFormatting>
  <conditionalFormatting sqref="C11">
    <cfRule type="cellIs" dxfId="26" priority="27" operator="equal">
      <formula>"Sentinel"</formula>
    </cfRule>
  </conditionalFormatting>
  <conditionalFormatting sqref="C12">
    <cfRule type="cellIs" dxfId="25" priority="26" operator="equal">
      <formula>"Sentinel"</formula>
    </cfRule>
  </conditionalFormatting>
  <conditionalFormatting sqref="C13">
    <cfRule type="cellIs" dxfId="24" priority="25" operator="equal">
      <formula>"Sentinel"</formula>
    </cfRule>
  </conditionalFormatting>
  <conditionalFormatting sqref="C14">
    <cfRule type="cellIs" dxfId="23" priority="24" operator="equal">
      <formula>"Sentinel"</formula>
    </cfRule>
  </conditionalFormatting>
  <conditionalFormatting sqref="C15">
    <cfRule type="cellIs" dxfId="22" priority="23" operator="equal">
      <formula>"Sentinel"</formula>
    </cfRule>
  </conditionalFormatting>
  <conditionalFormatting sqref="C16">
    <cfRule type="cellIs" dxfId="21" priority="22" operator="equal">
      <formula>"Sentinel"</formula>
    </cfRule>
  </conditionalFormatting>
  <conditionalFormatting sqref="C17">
    <cfRule type="cellIs" dxfId="20" priority="21" operator="equal">
      <formula>"Sentinel"</formula>
    </cfRule>
  </conditionalFormatting>
  <conditionalFormatting sqref="C18">
    <cfRule type="cellIs" dxfId="19" priority="20" operator="equal">
      <formula>"Sentinel"</formula>
    </cfRule>
  </conditionalFormatting>
  <conditionalFormatting sqref="C19">
    <cfRule type="cellIs" dxfId="18" priority="19" operator="equal">
      <formula>"Sentinel"</formula>
    </cfRule>
  </conditionalFormatting>
  <conditionalFormatting sqref="C20">
    <cfRule type="cellIs" dxfId="17" priority="18" operator="equal">
      <formula>"Sentinel"</formula>
    </cfRule>
  </conditionalFormatting>
  <conditionalFormatting sqref="C21">
    <cfRule type="cellIs" dxfId="16" priority="17" operator="equal">
      <formula>"Sentinel"</formula>
    </cfRule>
  </conditionalFormatting>
  <conditionalFormatting sqref="C22">
    <cfRule type="cellIs" dxfId="15" priority="16" operator="equal">
      <formula>"Sentinel"</formula>
    </cfRule>
  </conditionalFormatting>
  <conditionalFormatting sqref="C23">
    <cfRule type="cellIs" dxfId="14" priority="15" operator="equal">
      <formula>"Sentinel"</formula>
    </cfRule>
  </conditionalFormatting>
  <conditionalFormatting sqref="C24">
    <cfRule type="cellIs" dxfId="13" priority="14" operator="equal">
      <formula>"Sentinel"</formula>
    </cfRule>
  </conditionalFormatting>
  <conditionalFormatting sqref="C25">
    <cfRule type="cellIs" dxfId="12" priority="13" operator="equal">
      <formula>"Sentinel"</formula>
    </cfRule>
  </conditionalFormatting>
  <conditionalFormatting sqref="C26">
    <cfRule type="cellIs" dxfId="11" priority="12" operator="equal">
      <formula>"Sentinel"</formula>
    </cfRule>
  </conditionalFormatting>
  <conditionalFormatting sqref="C28">
    <cfRule type="cellIs" dxfId="10" priority="11" operator="equal">
      <formula>"Sentinel"</formula>
    </cfRule>
  </conditionalFormatting>
  <conditionalFormatting sqref="C27">
    <cfRule type="cellIs" dxfId="9" priority="10" operator="equal">
      <formula>"Sentinel"</formula>
    </cfRule>
  </conditionalFormatting>
  <conditionalFormatting sqref="C29">
    <cfRule type="cellIs" dxfId="8" priority="9" operator="equal">
      <formula>"Sentinel"</formula>
    </cfRule>
  </conditionalFormatting>
  <conditionalFormatting sqref="C30">
    <cfRule type="cellIs" dxfId="7" priority="8" operator="equal">
      <formula>"Sentinel"</formula>
    </cfRule>
  </conditionalFormatting>
  <conditionalFormatting sqref="C31">
    <cfRule type="cellIs" dxfId="6" priority="7" operator="equal">
      <formula>"Sentinel"</formula>
    </cfRule>
  </conditionalFormatting>
  <conditionalFormatting sqref="C32">
    <cfRule type="cellIs" dxfId="5" priority="6" operator="equal">
      <formula>"Sentinel"</formula>
    </cfRule>
  </conditionalFormatting>
  <conditionalFormatting sqref="C34">
    <cfRule type="cellIs" dxfId="4" priority="5" operator="equal">
      <formula>"Sentinel"</formula>
    </cfRule>
  </conditionalFormatting>
  <conditionalFormatting sqref="C33">
    <cfRule type="cellIs" dxfId="3" priority="4" operator="equal">
      <formula>"Sentinel"</formula>
    </cfRule>
  </conditionalFormatting>
  <conditionalFormatting sqref="C35">
    <cfRule type="cellIs" dxfId="2" priority="3" operator="equal">
      <formula>"Sentinel"</formula>
    </cfRule>
  </conditionalFormatting>
  <conditionalFormatting sqref="C36">
    <cfRule type="cellIs" dxfId="1" priority="2" operator="equal">
      <formula>"Sentinel"</formula>
    </cfRule>
  </conditionalFormatting>
  <conditionalFormatting sqref="C37">
    <cfRule type="cellIs" dxfId="0" priority="1" operator="equal">
      <formula>"Sentinel"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Libro de Campo Secano  6X6  </vt:lpstr>
      <vt:lpstr>Latice</vt:lpstr>
      <vt:lpstr>Hoja1</vt:lpstr>
      <vt:lpstr>'Libro de Campo Secano  6X6  '!Print_Area</vt:lpstr>
      <vt:lpstr>'Libro de Campo Secano  6X6 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JOSELCV</dc:creator>
  <cp:lastModifiedBy>Siles, Pablo (CIAT-Nicaragua)</cp:lastModifiedBy>
  <cp:lastPrinted>2018-05-24T16:41:09Z</cp:lastPrinted>
  <dcterms:created xsi:type="dcterms:W3CDTF">2017-08-30T04:51:10Z</dcterms:created>
  <dcterms:modified xsi:type="dcterms:W3CDTF">2019-03-21T14:49:02Z</dcterms:modified>
</cp:coreProperties>
</file>