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i\Documents\codes\WFP-profiles\suitability\"/>
    </mc:Choice>
  </mc:AlternateContent>
  <xr:revisionPtr revIDLastSave="0" documentId="13_ncr:1_{6B4C4485-1A55-4DE0-B2E2-DD2CDF00810F}" xr6:coauthVersionLast="46" xr6:coauthVersionMax="46" xr10:uidLastSave="{00000000-0000-0000-0000-000000000000}"/>
  <bookViews>
    <workbookView xWindow="-96" yWindow="-96" windowWidth="23232" windowHeight="12552" activeTab="2" xr2:uid="{38876EFD-73BB-403A-8494-D93714BC772B}"/>
  </bookViews>
  <sheets>
    <sheet name="ecocrop_fao" sheetId="1" r:id="rId1"/>
    <sheet name="ecocrop_mod" sheetId="2" r:id="rId2"/>
    <sheet name="tcro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2" l="1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67" i="2"/>
</calcChain>
</file>

<file path=xl/sharedStrings.xml><?xml version="1.0" encoding="utf-8"?>
<sst xmlns="http://schemas.openxmlformats.org/spreadsheetml/2006/main" count="957" uniqueCount="282">
  <si>
    <t>NAME</t>
  </si>
  <si>
    <t>Musa acuminata Colla</t>
  </si>
  <si>
    <t>Musa acuminata x M. balbis.</t>
  </si>
  <si>
    <t>Musa halabanensis Meijer</t>
  </si>
  <si>
    <t>Musa salaccensis Zoll.</t>
  </si>
  <si>
    <t>SCIENTNAME</t>
  </si>
  <si>
    <t>banana</t>
  </si>
  <si>
    <t>barley</t>
  </si>
  <si>
    <t>Hordeum vulgare L.</t>
  </si>
  <si>
    <t>Manihot esculenta Crantz.</t>
  </si>
  <si>
    <t>cassva</t>
  </si>
  <si>
    <t>chickpea</t>
  </si>
  <si>
    <t>Cicer arietinum L.</t>
  </si>
  <si>
    <t>cocoa</t>
  </si>
  <si>
    <t>Erythroxylum coca Lam.</t>
  </si>
  <si>
    <t>coconut</t>
  </si>
  <si>
    <t>Cocos nucifera L.</t>
  </si>
  <si>
    <t>Coffea arabica L.</t>
  </si>
  <si>
    <t>coffea arabica</t>
  </si>
  <si>
    <t>Coffea canephora Pierre</t>
  </si>
  <si>
    <t xml:space="preserve">coffee robusta     </t>
  </si>
  <si>
    <t>Cotton, American upland</t>
  </si>
  <si>
    <t xml:space="preserve"> Gossypium hirsutum L.</t>
  </si>
  <si>
    <t>Bombax ceiba L.</t>
  </si>
  <si>
    <t>Gossypium barbadense L.</t>
  </si>
  <si>
    <t>Gossypium arboreum L.</t>
  </si>
  <si>
    <t>Gossypium herbaceum L.</t>
  </si>
  <si>
    <t xml:space="preserve">Red silk cotton tree </t>
  </si>
  <si>
    <t>American pima cotton</t>
  </si>
  <si>
    <t>Tree cotton</t>
  </si>
  <si>
    <t>Levant cotton</t>
  </si>
  <si>
    <t>cowpea</t>
  </si>
  <si>
    <t>Vigna unguiculata unguic. L</t>
  </si>
  <si>
    <t>groundnut</t>
  </si>
  <si>
    <t>Arachis hypogaea L.</t>
  </si>
  <si>
    <t>lentil</t>
  </si>
  <si>
    <t>Lens culinaris Medikus</t>
  </si>
  <si>
    <t>maize</t>
  </si>
  <si>
    <t>Zea mays L. s. mays</t>
  </si>
  <si>
    <t>Elaeis guineensis Jacq.</t>
  </si>
  <si>
    <t>Elaeis oleifera</t>
  </si>
  <si>
    <t xml:space="preserve">african oil palm </t>
  </si>
  <si>
    <t xml:space="preserve">american oil palm </t>
  </si>
  <si>
    <t>pearl millet</t>
  </si>
  <si>
    <t>Pennisetum glaucum (L)R.Br.</t>
  </si>
  <si>
    <t>pigeonpea</t>
  </si>
  <si>
    <t>Cajanus cajan (L.) Mill ssp</t>
  </si>
  <si>
    <t>Musa balbisiana Colla</t>
  </si>
  <si>
    <t>plantain</t>
  </si>
  <si>
    <t>potato</t>
  </si>
  <si>
    <t>Solanum tuberosum L.</t>
  </si>
  <si>
    <t>rapeseed</t>
  </si>
  <si>
    <t>Brassica napus L.</t>
  </si>
  <si>
    <t>Oryza sativa L. s. japonica</t>
  </si>
  <si>
    <t>Oryza sativa s. javanica</t>
  </si>
  <si>
    <t>Oryza sativa L. s. indica</t>
  </si>
  <si>
    <t>Oryza glaberrima Steud.</t>
  </si>
  <si>
    <t>Sesamum indicum L.</t>
  </si>
  <si>
    <t>sesameseed</t>
  </si>
  <si>
    <t xml:space="preserve">rice paddy (Japonica) </t>
  </si>
  <si>
    <t>rice upland (Japonica)</t>
  </si>
  <si>
    <t>rice bulu (Javanica)</t>
  </si>
  <si>
    <t>rice paddy (Indica)</t>
  </si>
  <si>
    <t xml:space="preserve">rice african </t>
  </si>
  <si>
    <t xml:space="preserve">rice upland (Indica) </t>
  </si>
  <si>
    <t>sorghum (med. altitude)</t>
  </si>
  <si>
    <t>sorghum (low altitude)</t>
  </si>
  <si>
    <t>sorghum (high altitude)</t>
  </si>
  <si>
    <t>Sorghum bicolor (L.) Moench</t>
  </si>
  <si>
    <t>Glycine max (L.) Merrill</t>
  </si>
  <si>
    <t>soybean</t>
  </si>
  <si>
    <t>Saccharum robustum Brandes</t>
  </si>
  <si>
    <t>sugarcane</t>
  </si>
  <si>
    <t>Saccharum officinarum L.</t>
  </si>
  <si>
    <t>sunflower</t>
  </si>
  <si>
    <t>Helianthus annuus L v macro</t>
  </si>
  <si>
    <t>sweet potato</t>
  </si>
  <si>
    <t>Ipomoea batatas (L.) Lam.</t>
  </si>
  <si>
    <t>tea</t>
  </si>
  <si>
    <t>Camellia sinensis (L) O.K.</t>
  </si>
  <si>
    <t>tobaco</t>
  </si>
  <si>
    <t>Nicotiana spp</t>
  </si>
  <si>
    <t>Nicotiana rustica L.</t>
  </si>
  <si>
    <t>Nicotiana tabacum L.</t>
  </si>
  <si>
    <t>wheat spelt</t>
  </si>
  <si>
    <t>wheat common</t>
  </si>
  <si>
    <t>wheat club</t>
  </si>
  <si>
    <t>wheat durum</t>
  </si>
  <si>
    <t>Triticum spelta L.</t>
  </si>
  <si>
    <t>Triticum aestivum L.</t>
  </si>
  <si>
    <t>Triticum compactum Host</t>
  </si>
  <si>
    <t>Triticum durum Desf.</t>
  </si>
  <si>
    <t>Dioscorea esculenta (L.) B.</t>
  </si>
  <si>
    <t>Dioscorea alata L.</t>
  </si>
  <si>
    <t>Dioscorea bulbifera L.</t>
  </si>
  <si>
    <t>Dioscorea dumetorum (K.) P.</t>
  </si>
  <si>
    <t>Dioscorea opposita Thunb.</t>
  </si>
  <si>
    <t>Dioscorea rotundata Poir.</t>
  </si>
  <si>
    <t>Dioscorea trifida L.</t>
  </si>
  <si>
    <t>Dioscorea composita Hemsl.</t>
  </si>
  <si>
    <t>Dioscorea floribunda M.&amp;G.</t>
  </si>
  <si>
    <t>Dioscorea cayenensis Lam.</t>
  </si>
  <si>
    <t>yam lesser</t>
  </si>
  <si>
    <t xml:space="preserve">yam greater </t>
  </si>
  <si>
    <t>yam potato</t>
  </si>
  <si>
    <t>yam bitter</t>
  </si>
  <si>
    <t xml:space="preserve">yam chinese </t>
  </si>
  <si>
    <t>yam white</t>
  </si>
  <si>
    <t>yam chush-chush</t>
  </si>
  <si>
    <t>yam composita</t>
  </si>
  <si>
    <t>yam wild</t>
  </si>
  <si>
    <t>yam yellow</t>
  </si>
  <si>
    <t>Panicum sumatrense Roth ex</t>
  </si>
  <si>
    <t>millet little</t>
  </si>
  <si>
    <t>millet finger</t>
  </si>
  <si>
    <t>Eleusine coracana (L) Gaertn</t>
  </si>
  <si>
    <t>Crop (MapSPAM)</t>
  </si>
  <si>
    <t>Crop_calendar</t>
  </si>
  <si>
    <t>Suitability</t>
  </si>
  <si>
    <t>Suitability (seasons)</t>
  </si>
  <si>
    <t>Gmin</t>
  </si>
  <si>
    <t>Gmax</t>
  </si>
  <si>
    <t>GSL (months)</t>
  </si>
  <si>
    <t>TKILL (ºC)</t>
  </si>
  <si>
    <t>TMIN (ºC)</t>
  </si>
  <si>
    <t>TOPMIN (ºC)</t>
  </si>
  <si>
    <t>TOPMAX (ºC)</t>
  </si>
  <si>
    <t>TMAX (ºC)</t>
  </si>
  <si>
    <t>RMIN (mm)</t>
  </si>
  <si>
    <t>ROPMIN (mm)</t>
  </si>
  <si>
    <t>ROPMAX (mm)</t>
  </si>
  <si>
    <t>RMAX (mm)</t>
  </si>
  <si>
    <t>Comments</t>
  </si>
  <si>
    <t>perennial (use 12 months)</t>
  </si>
  <si>
    <t>EcoCrop</t>
  </si>
  <si>
    <t>main season</t>
  </si>
  <si>
    <t>Parameters chapter 20 of the book crop adaptation to climate change (Ramirez et al. 2011)</t>
  </si>
  <si>
    <t>yes (2 seasons)</t>
  </si>
  <si>
    <t>SDM</t>
  </si>
  <si>
    <t>2 seasons (winter/spring)</t>
  </si>
  <si>
    <t>Do it by season (spring and winter type)</t>
  </si>
  <si>
    <t>bean</t>
  </si>
  <si>
    <t>use Pulses</t>
  </si>
  <si>
    <t>Parameters chapter 16 of the book crop adaptation to climate change (Beebe et al. 2011)</t>
  </si>
  <si>
    <t>cassava</t>
  </si>
  <si>
    <t>yes</t>
  </si>
  <si>
    <t>Parameters chapter 19 of the book crop adaptation to climate change (Ceballos et al. 2011)</t>
  </si>
  <si>
    <t>chickpea (Mediterranean)</t>
  </si>
  <si>
    <t>Parameters developed with and validated by Shiv Kumar Aggarwal</t>
  </si>
  <si>
    <t>chickpea (South Asia)</t>
  </si>
  <si>
    <t>–</t>
  </si>
  <si>
    <t>Use SDM from Christian Bunn / Fabio Castro</t>
  </si>
  <si>
    <t>coffee arabica</t>
  </si>
  <si>
    <t>coffee robusta</t>
  </si>
  <si>
    <t>cotton</t>
  </si>
  <si>
    <t>Parameters established after calibration, and review by Ousmane Boukar, Jeffrey Ehlers, Anthony E Hall</t>
  </si>
  <si>
    <t>Calibrated parameters using data from India</t>
  </si>
  <si>
    <t>maize (wet lowland)</t>
  </si>
  <si>
    <t>Parameters developed with and validated by Kai Sonder (CIMMYT), run all parameter sets globally and then take max of all for each pixel</t>
  </si>
  <si>
    <t>maize (dry lowland)</t>
  </si>
  <si>
    <t>maize (dry mid altitude)</t>
  </si>
  <si>
    <t>maize (highland)</t>
  </si>
  <si>
    <t>maize (wet lower mid altitude)</t>
  </si>
  <si>
    <t>maize (wet upper mid altitude)</t>
  </si>
  <si>
    <t>oilpalm</t>
  </si>
  <si>
    <t>use Millet</t>
  </si>
  <si>
    <t>Parameters developed with and validated by Ousmane Sy</t>
  </si>
  <si>
    <t>Parameters chapter 20 of the book crop adaptation to climate change (Ramirez et al. 2011) –same parameters as banana</t>
  </si>
  <si>
    <t>Parameters chapter 19 of the book crop adaptation to climate change (Schafleitner et al. 2011)</t>
  </si>
  <si>
    <t>rice</t>
  </si>
  <si>
    <t>Note different cropping systems: lowland irrigated, lowland rainfed, upland</t>
  </si>
  <si>
    <t>sorghum (lowland)</t>
  </si>
  <si>
    <t>Parameters from Ramirez-Villegas et al. (2013). As with maize run both then take max suitability</t>
  </si>
  <si>
    <t>sorghum (highland)</t>
  </si>
  <si>
    <t>sugarbeet</t>
  </si>
  <si>
    <t>Parameters developed with and validated by Loren Rieseberg (UBC)</t>
  </si>
  <si>
    <t>Parameters developed with and validated by Craig Yencho</t>
  </si>
  <si>
    <t>tobacco</t>
  </si>
  <si>
    <t>use Maize</t>
  </si>
  <si>
    <t>wheat</t>
  </si>
  <si>
    <t>Also by species (T. durum and T. aestivum)</t>
  </si>
  <si>
    <t>yams</t>
  </si>
  <si>
    <t>Developed with and validated by Antonio Lopez-Montes, Alexandre Dansi</t>
  </si>
  <si>
    <t>small millets (finger millet)</t>
  </si>
  <si>
    <t>Developed with and validated by Tom Hash (ICRISAT), Henry Ojulong (ICRISAT), and Eric Manyasa (ICRISAT)</t>
  </si>
  <si>
    <t>Wheat, common</t>
  </si>
  <si>
    <t>FAO</t>
  </si>
  <si>
    <t>Rice, paddy (Indica)</t>
  </si>
  <si>
    <t>Rice upland (Indica)</t>
  </si>
  <si>
    <t>African rice</t>
  </si>
  <si>
    <t>NA</t>
  </si>
  <si>
    <t>Soyabean</t>
  </si>
  <si>
    <t>Sesame seed</t>
  </si>
  <si>
    <t>Mango</t>
  </si>
  <si>
    <t>Cashew</t>
  </si>
  <si>
    <t>Cacao</t>
  </si>
  <si>
    <t>Bean, Common</t>
  </si>
  <si>
    <t>Pigeon Pea</t>
  </si>
  <si>
    <t>Baobab</t>
  </si>
  <si>
    <t>Groundnut</t>
  </si>
  <si>
    <t>Apple</t>
  </si>
  <si>
    <t>Tomato</t>
  </si>
  <si>
    <t>Chick pea</t>
  </si>
  <si>
    <t xml:space="preserve">	Lentil</t>
  </si>
  <si>
    <t>Cowpea</t>
  </si>
  <si>
    <t>Onion</t>
  </si>
  <si>
    <t>Roselle (sabdariffe)</t>
  </si>
  <si>
    <t>Hungry rice</t>
  </si>
  <si>
    <t>Broad bean</t>
  </si>
  <si>
    <t>Greater yam</t>
  </si>
  <si>
    <t>ISO</t>
  </si>
  <si>
    <t>country</t>
  </si>
  <si>
    <t>value_chain</t>
  </si>
  <si>
    <t>Teff</t>
  </si>
  <si>
    <t>Potato Typical</t>
  </si>
  <si>
    <t>Potato Heat-Tolerant</t>
  </si>
  <si>
    <t>Potato Drought-Tolerant</t>
  </si>
  <si>
    <t>Potato Early Maturing</t>
  </si>
  <si>
    <t>Sweetpotato Typical</t>
  </si>
  <si>
    <t>Sweetpotato Heat-Tolerant</t>
  </si>
  <si>
    <t>Sweetpotato Drought-Tolerant</t>
  </si>
  <si>
    <t>Sweetpotato Early Maturing</t>
  </si>
  <si>
    <t>Cassava Typical</t>
  </si>
  <si>
    <t>Cassava Heat-Tolerant</t>
  </si>
  <si>
    <t>Cassava Drought-Tolerant</t>
  </si>
  <si>
    <t>Cassava Early Maturing</t>
  </si>
  <si>
    <t>Banana Typical</t>
  </si>
  <si>
    <t>Banana Heat-Tolerant</t>
  </si>
  <si>
    <t>Banana Drought- Tolerant</t>
  </si>
  <si>
    <t>Banana Early Maturing</t>
  </si>
  <si>
    <t>Banana Ratoon Typical</t>
  </si>
  <si>
    <t>Banana Ratoon Heat-Tolerant</t>
  </si>
  <si>
    <t>Banana Ratoon Drought- Tolerant</t>
  </si>
  <si>
    <t>Banana Ratoon Early Maturing</t>
  </si>
  <si>
    <t>Plantain Typical</t>
  </si>
  <si>
    <t>Plantain Heat-Tolerant</t>
  </si>
  <si>
    <t>Plantain Drought- Tolerant</t>
  </si>
  <si>
    <t>Plantain Early Maturing</t>
  </si>
  <si>
    <t>Plantain Ratoon Typical</t>
  </si>
  <si>
    <t>Plantain Ratoon Heat-Tolerant</t>
  </si>
  <si>
    <t>Plantain Ratoon Drought- Tolerant</t>
  </si>
  <si>
    <t>Plantain Ratoon Early Maturing</t>
  </si>
  <si>
    <t>IITA</t>
  </si>
  <si>
    <t>1971_T</t>
  </si>
  <si>
    <t>1971_HT</t>
  </si>
  <si>
    <t>1971_DT</t>
  </si>
  <si>
    <t>1971_EM</t>
  </si>
  <si>
    <t>1265_T</t>
  </si>
  <si>
    <t>1265_HT</t>
  </si>
  <si>
    <t>1265_DT</t>
  </si>
  <si>
    <t>1265_EM</t>
  </si>
  <si>
    <t>1420_T</t>
  </si>
  <si>
    <t>1420_HT</t>
  </si>
  <si>
    <t>1420_DT</t>
  </si>
  <si>
    <t>1420_EM</t>
  </si>
  <si>
    <t>7848_T</t>
  </si>
  <si>
    <t>7848_HT</t>
  </si>
  <si>
    <t>7848_DT</t>
  </si>
  <si>
    <t>7848_EM</t>
  </si>
  <si>
    <t>7848_Rat_T</t>
  </si>
  <si>
    <t>7848_Rat_HT</t>
  </si>
  <si>
    <t>7848_Rat_DT</t>
  </si>
  <si>
    <t>7848_Rat_EM</t>
  </si>
  <si>
    <t>7849_T</t>
  </si>
  <si>
    <t>7849_HT</t>
  </si>
  <si>
    <t>7849_DT</t>
  </si>
  <si>
    <t>7849_EM</t>
  </si>
  <si>
    <t>7849_Rat_T</t>
  </si>
  <si>
    <t>7849_Rat_HT</t>
  </si>
  <si>
    <t>7849_Rat_DT</t>
  </si>
  <si>
    <t>7849_Rat_EM</t>
  </si>
  <si>
    <t>Haiti</t>
  </si>
  <si>
    <t>LZNAMEF</t>
  </si>
  <si>
    <t>region_column</t>
  </si>
  <si>
    <t>region_name</t>
  </si>
  <si>
    <t>Littoral sec maÃ¯s et charbon</t>
  </si>
  <si>
    <t>Littoral sud-ouest maÃ¯s, manioc et cueillette</t>
  </si>
  <si>
    <t>Nord tubercules et horticulture</t>
  </si>
  <si>
    <t>Sud haricot, banane et petit commerce</t>
  </si>
  <si>
    <t>"maize_all","peas","salt","ship/goat","poultry","fish"</t>
  </si>
  <si>
    <t>"maize_all","peas","banana","ship/goat","poultry","fish"</t>
  </si>
  <si>
    <t>"maize_all","peas","bean","cassava","ship/goat","poultry","cattle"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</si>
</sst>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2" fillId="0" borderId="0" xfId="0" applyFont="1"/>
    <xf numFmtId="0" fontId="0" fillId="0" borderId="0" xfId="0" applyFill="1" applyAlignment="1"/>
    <xf numFmtId="0" fontId="0" fillId="3" borderId="0" xfId="0" applyFill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D63-307F-4448-88D4-E1E45E110842}">
  <dimension ref="A1:B63"/>
  <sheetViews>
    <sheetView workbookViewId="0">
      <selection activeCell="A25" sqref="A25"/>
    </sheetView>
  </sheetViews>
  <sheetFormatPr defaultRowHeight="14.4" x14ac:dyDescent="0.55000000000000004"/>
  <cols>
    <col min="1" max="1" width="29.7890625" customWidth="1"/>
    <col min="2" max="2" width="31.9453125" customWidth="1"/>
  </cols>
  <sheetData>
    <row r="1" spans="1:2" x14ac:dyDescent="0.55000000000000004">
      <c r="A1" s="5" t="s">
        <v>0</v>
      </c>
      <c r="B1" s="5" t="s">
        <v>5</v>
      </c>
    </row>
    <row r="2" spans="1:2" x14ac:dyDescent="0.55000000000000004">
      <c r="A2" t="s">
        <v>6</v>
      </c>
      <c r="B2" t="s">
        <v>1</v>
      </c>
    </row>
    <row r="3" spans="1:2" x14ac:dyDescent="0.55000000000000004">
      <c r="A3" t="s">
        <v>6</v>
      </c>
      <c r="B3" t="s">
        <v>2</v>
      </c>
    </row>
    <row r="4" spans="1:2" x14ac:dyDescent="0.55000000000000004">
      <c r="A4" t="s">
        <v>6</v>
      </c>
      <c r="B4" t="s">
        <v>3</v>
      </c>
    </row>
    <row r="5" spans="1:2" x14ac:dyDescent="0.55000000000000004">
      <c r="A5" t="s">
        <v>6</v>
      </c>
      <c r="B5" t="s">
        <v>4</v>
      </c>
    </row>
    <row r="6" spans="1:2" x14ac:dyDescent="0.55000000000000004">
      <c r="A6" t="s">
        <v>7</v>
      </c>
      <c r="B6" t="s">
        <v>8</v>
      </c>
    </row>
    <row r="7" spans="1:2" x14ac:dyDescent="0.55000000000000004">
      <c r="A7" t="s">
        <v>10</v>
      </c>
      <c r="B7" t="s">
        <v>9</v>
      </c>
    </row>
    <row r="8" spans="1:2" x14ac:dyDescent="0.55000000000000004">
      <c r="A8" t="s">
        <v>11</v>
      </c>
      <c r="B8" t="s">
        <v>12</v>
      </c>
    </row>
    <row r="9" spans="1:2" x14ac:dyDescent="0.55000000000000004">
      <c r="A9" t="s">
        <v>13</v>
      </c>
      <c r="B9" t="s">
        <v>14</v>
      </c>
    </row>
    <row r="10" spans="1:2" x14ac:dyDescent="0.55000000000000004">
      <c r="A10" t="s">
        <v>15</v>
      </c>
      <c r="B10" t="s">
        <v>16</v>
      </c>
    </row>
    <row r="11" spans="1:2" x14ac:dyDescent="0.55000000000000004">
      <c r="A11" t="s">
        <v>18</v>
      </c>
      <c r="B11" t="s">
        <v>17</v>
      </c>
    </row>
    <row r="12" spans="1:2" x14ac:dyDescent="0.55000000000000004">
      <c r="A12" t="s">
        <v>20</v>
      </c>
      <c r="B12" t="s">
        <v>19</v>
      </c>
    </row>
    <row r="13" spans="1:2" x14ac:dyDescent="0.55000000000000004">
      <c r="A13" t="s">
        <v>21</v>
      </c>
      <c r="B13" t="s">
        <v>22</v>
      </c>
    </row>
    <row r="14" spans="1:2" x14ac:dyDescent="0.55000000000000004">
      <c r="A14" t="s">
        <v>27</v>
      </c>
      <c r="B14" t="s">
        <v>23</v>
      </c>
    </row>
    <row r="15" spans="1:2" x14ac:dyDescent="0.55000000000000004">
      <c r="A15" t="s">
        <v>28</v>
      </c>
      <c r="B15" t="s">
        <v>24</v>
      </c>
    </row>
    <row r="16" spans="1:2" x14ac:dyDescent="0.55000000000000004">
      <c r="A16" t="s">
        <v>29</v>
      </c>
      <c r="B16" t="s">
        <v>25</v>
      </c>
    </row>
    <row r="17" spans="1:2" x14ac:dyDescent="0.55000000000000004">
      <c r="A17" t="s">
        <v>30</v>
      </c>
      <c r="B17" t="s">
        <v>26</v>
      </c>
    </row>
    <row r="18" spans="1:2" x14ac:dyDescent="0.55000000000000004">
      <c r="A18" t="s">
        <v>31</v>
      </c>
      <c r="B18" t="s">
        <v>32</v>
      </c>
    </row>
    <row r="19" spans="1:2" x14ac:dyDescent="0.55000000000000004">
      <c r="A19" t="s">
        <v>33</v>
      </c>
      <c r="B19" t="s">
        <v>34</v>
      </c>
    </row>
    <row r="20" spans="1:2" x14ac:dyDescent="0.55000000000000004">
      <c r="A20" t="s">
        <v>35</v>
      </c>
      <c r="B20" t="s">
        <v>36</v>
      </c>
    </row>
    <row r="21" spans="1:2" x14ac:dyDescent="0.55000000000000004">
      <c r="A21" t="s">
        <v>37</v>
      </c>
      <c r="B21" t="s">
        <v>38</v>
      </c>
    </row>
    <row r="22" spans="1:2" x14ac:dyDescent="0.55000000000000004">
      <c r="A22" t="s">
        <v>41</v>
      </c>
      <c r="B22" t="s">
        <v>39</v>
      </c>
    </row>
    <row r="23" spans="1:2" x14ac:dyDescent="0.55000000000000004">
      <c r="A23" t="s">
        <v>42</v>
      </c>
      <c r="B23" t="s">
        <v>40</v>
      </c>
    </row>
    <row r="24" spans="1:2" x14ac:dyDescent="0.55000000000000004">
      <c r="A24" t="s">
        <v>43</v>
      </c>
      <c r="B24" t="s">
        <v>44</v>
      </c>
    </row>
    <row r="25" spans="1:2" x14ac:dyDescent="0.55000000000000004">
      <c r="A25" t="s">
        <v>45</v>
      </c>
      <c r="B25" t="s">
        <v>46</v>
      </c>
    </row>
    <row r="26" spans="1:2" x14ac:dyDescent="0.55000000000000004">
      <c r="A26" t="s">
        <v>48</v>
      </c>
      <c r="B26" t="s">
        <v>47</v>
      </c>
    </row>
    <row r="27" spans="1:2" x14ac:dyDescent="0.55000000000000004">
      <c r="A27" t="s">
        <v>49</v>
      </c>
      <c r="B27" t="s">
        <v>50</v>
      </c>
    </row>
    <row r="28" spans="1:2" x14ac:dyDescent="0.55000000000000004">
      <c r="A28" t="s">
        <v>51</v>
      </c>
      <c r="B28" t="s">
        <v>52</v>
      </c>
    </row>
    <row r="29" spans="1:2" x14ac:dyDescent="0.55000000000000004">
      <c r="A29" t="s">
        <v>59</v>
      </c>
      <c r="B29" t="s">
        <v>53</v>
      </c>
    </row>
    <row r="30" spans="1:2" x14ac:dyDescent="0.55000000000000004">
      <c r="A30" t="s">
        <v>60</v>
      </c>
      <c r="B30" t="s">
        <v>53</v>
      </c>
    </row>
    <row r="31" spans="1:2" x14ac:dyDescent="0.55000000000000004">
      <c r="A31" t="s">
        <v>61</v>
      </c>
      <c r="B31" t="s">
        <v>54</v>
      </c>
    </row>
    <row r="32" spans="1:2" x14ac:dyDescent="0.55000000000000004">
      <c r="A32" t="s">
        <v>62</v>
      </c>
      <c r="B32" t="s">
        <v>55</v>
      </c>
    </row>
    <row r="33" spans="1:2" x14ac:dyDescent="0.55000000000000004">
      <c r="A33" t="s">
        <v>63</v>
      </c>
      <c r="B33" t="s">
        <v>56</v>
      </c>
    </row>
    <row r="34" spans="1:2" x14ac:dyDescent="0.55000000000000004">
      <c r="A34" t="s">
        <v>64</v>
      </c>
      <c r="B34" t="s">
        <v>55</v>
      </c>
    </row>
    <row r="35" spans="1:2" x14ac:dyDescent="0.55000000000000004">
      <c r="A35" t="s">
        <v>58</v>
      </c>
      <c r="B35" t="s">
        <v>57</v>
      </c>
    </row>
    <row r="36" spans="1:2" x14ac:dyDescent="0.55000000000000004">
      <c r="A36" t="s">
        <v>65</v>
      </c>
      <c r="B36" t="s">
        <v>68</v>
      </c>
    </row>
    <row r="37" spans="1:2" x14ac:dyDescent="0.55000000000000004">
      <c r="A37" t="s">
        <v>66</v>
      </c>
      <c r="B37" t="s">
        <v>68</v>
      </c>
    </row>
    <row r="38" spans="1:2" x14ac:dyDescent="0.55000000000000004">
      <c r="A38" t="s">
        <v>67</v>
      </c>
      <c r="B38" t="s">
        <v>68</v>
      </c>
    </row>
    <row r="39" spans="1:2" x14ac:dyDescent="0.55000000000000004">
      <c r="A39" t="s">
        <v>70</v>
      </c>
      <c r="B39" t="s">
        <v>69</v>
      </c>
    </row>
    <row r="40" spans="1:2" x14ac:dyDescent="0.55000000000000004">
      <c r="A40" t="s">
        <v>72</v>
      </c>
      <c r="B40" t="s">
        <v>71</v>
      </c>
    </row>
    <row r="41" spans="1:2" x14ac:dyDescent="0.55000000000000004">
      <c r="A41" t="s">
        <v>72</v>
      </c>
      <c r="B41" t="s">
        <v>73</v>
      </c>
    </row>
    <row r="42" spans="1:2" x14ac:dyDescent="0.55000000000000004">
      <c r="A42" t="s">
        <v>74</v>
      </c>
      <c r="B42" t="s">
        <v>75</v>
      </c>
    </row>
    <row r="43" spans="1:2" x14ac:dyDescent="0.55000000000000004">
      <c r="A43" t="s">
        <v>76</v>
      </c>
      <c r="B43" t="s">
        <v>77</v>
      </c>
    </row>
    <row r="44" spans="1:2" x14ac:dyDescent="0.55000000000000004">
      <c r="A44" t="s">
        <v>78</v>
      </c>
      <c r="B44" t="s">
        <v>79</v>
      </c>
    </row>
    <row r="45" spans="1:2" x14ac:dyDescent="0.55000000000000004">
      <c r="A45" t="s">
        <v>80</v>
      </c>
      <c r="B45" t="s">
        <v>81</v>
      </c>
    </row>
    <row r="46" spans="1:2" x14ac:dyDescent="0.55000000000000004">
      <c r="A46" t="s">
        <v>80</v>
      </c>
      <c r="B46" t="s">
        <v>82</v>
      </c>
    </row>
    <row r="47" spans="1:2" x14ac:dyDescent="0.55000000000000004">
      <c r="A47" t="s">
        <v>80</v>
      </c>
      <c r="B47" t="s">
        <v>83</v>
      </c>
    </row>
    <row r="48" spans="1:2" x14ac:dyDescent="0.55000000000000004">
      <c r="A48" t="s">
        <v>84</v>
      </c>
      <c r="B48" t="s">
        <v>88</v>
      </c>
    </row>
    <row r="49" spans="1:2" x14ac:dyDescent="0.55000000000000004">
      <c r="A49" t="s">
        <v>85</v>
      </c>
      <c r="B49" t="s">
        <v>89</v>
      </c>
    </row>
    <row r="50" spans="1:2" x14ac:dyDescent="0.55000000000000004">
      <c r="A50" t="s">
        <v>86</v>
      </c>
      <c r="B50" t="s">
        <v>90</v>
      </c>
    </row>
    <row r="51" spans="1:2" x14ac:dyDescent="0.55000000000000004">
      <c r="A51" t="s">
        <v>87</v>
      </c>
      <c r="B51" t="s">
        <v>91</v>
      </c>
    </row>
    <row r="52" spans="1:2" x14ac:dyDescent="0.55000000000000004">
      <c r="A52" t="s">
        <v>102</v>
      </c>
      <c r="B52" t="s">
        <v>92</v>
      </c>
    </row>
    <row r="53" spans="1:2" x14ac:dyDescent="0.55000000000000004">
      <c r="A53" t="s">
        <v>103</v>
      </c>
      <c r="B53" t="s">
        <v>93</v>
      </c>
    </row>
    <row r="54" spans="1:2" x14ac:dyDescent="0.55000000000000004">
      <c r="A54" t="s">
        <v>104</v>
      </c>
      <c r="B54" t="s">
        <v>94</v>
      </c>
    </row>
    <row r="55" spans="1:2" x14ac:dyDescent="0.55000000000000004">
      <c r="A55" t="s">
        <v>105</v>
      </c>
      <c r="B55" t="s">
        <v>95</v>
      </c>
    </row>
    <row r="56" spans="1:2" x14ac:dyDescent="0.55000000000000004">
      <c r="A56" t="s">
        <v>106</v>
      </c>
      <c r="B56" t="s">
        <v>96</v>
      </c>
    </row>
    <row r="57" spans="1:2" x14ac:dyDescent="0.55000000000000004">
      <c r="A57" t="s">
        <v>107</v>
      </c>
      <c r="B57" t="s">
        <v>97</v>
      </c>
    </row>
    <row r="58" spans="1:2" x14ac:dyDescent="0.55000000000000004">
      <c r="A58" t="s">
        <v>108</v>
      </c>
      <c r="B58" t="s">
        <v>98</v>
      </c>
    </row>
    <row r="59" spans="1:2" x14ac:dyDescent="0.55000000000000004">
      <c r="A59" t="s">
        <v>109</v>
      </c>
      <c r="B59" t="s">
        <v>99</v>
      </c>
    </row>
    <row r="60" spans="1:2" x14ac:dyDescent="0.55000000000000004">
      <c r="A60" t="s">
        <v>110</v>
      </c>
      <c r="B60" t="s">
        <v>100</v>
      </c>
    </row>
    <row r="61" spans="1:2" x14ac:dyDescent="0.55000000000000004">
      <c r="A61" t="s">
        <v>111</v>
      </c>
      <c r="B61" t="s">
        <v>101</v>
      </c>
    </row>
    <row r="62" spans="1:2" x14ac:dyDescent="0.55000000000000004">
      <c r="A62" t="s">
        <v>113</v>
      </c>
      <c r="B62" t="s">
        <v>112</v>
      </c>
    </row>
    <row r="63" spans="1:2" x14ac:dyDescent="0.55000000000000004">
      <c r="A63" t="s">
        <v>114</v>
      </c>
      <c r="B6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286-6C61-4C60-9D34-21AD6B068B17}">
  <dimension ref="A1:Q94"/>
  <sheetViews>
    <sheetView workbookViewId="0">
      <pane xSplit="5" ySplit="14" topLeftCell="L21" activePane="bottomRight" state="frozen"/>
      <selection pane="topRight" activeCell="F1" sqref="F1"/>
      <selection pane="bottomLeft" activeCell="A15" sqref="A15"/>
      <selection pane="bottomRight" activeCell="O26" sqref="O26"/>
    </sheetView>
  </sheetViews>
  <sheetFormatPr defaultRowHeight="14.4" x14ac:dyDescent="0.55000000000000004"/>
  <cols>
    <col min="1" max="1" width="20.5234375" style="3" customWidth="1"/>
    <col min="2" max="2" width="30.734375" style="3" customWidth="1"/>
    <col min="3" max="3" width="15.83984375" style="3" customWidth="1"/>
    <col min="4" max="4" width="16.3671875" style="3" customWidth="1"/>
    <col min="5" max="6" width="8.83984375" style="3"/>
    <col min="7" max="7" width="12.734375" style="3" customWidth="1"/>
    <col min="8" max="16" width="8.83984375" style="3"/>
    <col min="17" max="17" width="54.1015625" style="9" customWidth="1"/>
    <col min="18" max="16384" width="8.83984375" style="3"/>
  </cols>
  <sheetData>
    <row r="1" spans="1:17" ht="15.6" x14ac:dyDescent="0.6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8" t="s">
        <v>132</v>
      </c>
    </row>
    <row r="2" spans="1:17" ht="28.8" x14ac:dyDescent="0.55000000000000004">
      <c r="A2" s="3" t="s">
        <v>6</v>
      </c>
      <c r="B2" s="3" t="s">
        <v>133</v>
      </c>
      <c r="C2" s="3" t="s">
        <v>134</v>
      </c>
      <c r="D2" s="3" t="s">
        <v>135</v>
      </c>
      <c r="E2" s="3">
        <v>365</v>
      </c>
      <c r="F2" s="3">
        <v>365</v>
      </c>
      <c r="G2" s="3">
        <v>12</v>
      </c>
      <c r="H2" s="3">
        <v>0</v>
      </c>
      <c r="I2" s="3">
        <v>15</v>
      </c>
      <c r="J2" s="3">
        <v>24</v>
      </c>
      <c r="K2" s="3">
        <v>27</v>
      </c>
      <c r="L2" s="3">
        <v>35</v>
      </c>
      <c r="M2" s="3">
        <v>700</v>
      </c>
      <c r="N2" s="3">
        <v>1000</v>
      </c>
      <c r="O2" s="3">
        <v>1300</v>
      </c>
      <c r="P2" s="3">
        <v>5000</v>
      </c>
      <c r="Q2" s="9" t="s">
        <v>136</v>
      </c>
    </row>
    <row r="3" spans="1:17" x14ac:dyDescent="0.55000000000000004">
      <c r="A3" s="4" t="s">
        <v>7</v>
      </c>
      <c r="B3" s="4" t="s">
        <v>137</v>
      </c>
      <c r="C3" s="4" t="s">
        <v>138</v>
      </c>
      <c r="D3" s="4" t="s">
        <v>139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0" t="s">
        <v>140</v>
      </c>
    </row>
    <row r="4" spans="1:17" ht="28.8" x14ac:dyDescent="0.55000000000000004">
      <c r="A4" s="3" t="s">
        <v>141</v>
      </c>
      <c r="B4" s="3" t="s">
        <v>142</v>
      </c>
      <c r="C4" s="4" t="s">
        <v>138</v>
      </c>
      <c r="D4" s="3" t="s">
        <v>135</v>
      </c>
      <c r="E4" s="3">
        <v>90</v>
      </c>
      <c r="F4" s="3">
        <v>170</v>
      </c>
      <c r="G4" s="3">
        <v>3</v>
      </c>
      <c r="H4" s="3">
        <v>0</v>
      </c>
      <c r="I4" s="3">
        <v>13.5</v>
      </c>
      <c r="J4" s="3">
        <v>17.5</v>
      </c>
      <c r="K4" s="3">
        <v>23.1</v>
      </c>
      <c r="L4" s="3">
        <v>25.6</v>
      </c>
      <c r="M4" s="3">
        <v>200</v>
      </c>
      <c r="N4" s="3">
        <v>363</v>
      </c>
      <c r="O4" s="3">
        <v>450</v>
      </c>
      <c r="P4" s="3">
        <v>710</v>
      </c>
      <c r="Q4" s="9" t="s">
        <v>143</v>
      </c>
    </row>
    <row r="5" spans="1:17" ht="28.8" x14ac:dyDescent="0.55000000000000004">
      <c r="A5" s="3" t="s">
        <v>144</v>
      </c>
      <c r="B5" s="3" t="s">
        <v>145</v>
      </c>
      <c r="C5" s="3" t="s">
        <v>134</v>
      </c>
      <c r="D5" s="3" t="s">
        <v>135</v>
      </c>
      <c r="E5" s="3">
        <v>240</v>
      </c>
      <c r="F5" s="3">
        <v>240</v>
      </c>
      <c r="G5" s="3">
        <v>8</v>
      </c>
      <c r="H5" s="3">
        <v>0</v>
      </c>
      <c r="I5" s="3">
        <v>15</v>
      </c>
      <c r="J5" s="3">
        <v>22</v>
      </c>
      <c r="K5" s="3">
        <v>32</v>
      </c>
      <c r="L5" s="3">
        <v>45</v>
      </c>
      <c r="M5" s="3">
        <v>300</v>
      </c>
      <c r="N5" s="3">
        <v>800</v>
      </c>
      <c r="O5" s="3">
        <v>2200</v>
      </c>
      <c r="P5" s="3">
        <v>2800</v>
      </c>
      <c r="Q5" s="9" t="s">
        <v>146</v>
      </c>
    </row>
    <row r="6" spans="1:17" x14ac:dyDescent="0.55000000000000004">
      <c r="A6" s="3" t="s">
        <v>147</v>
      </c>
      <c r="B6" s="3" t="s">
        <v>142</v>
      </c>
      <c r="C6" s="6" t="s">
        <v>138</v>
      </c>
      <c r="D6" s="3" t="s">
        <v>135</v>
      </c>
      <c r="E6" s="3">
        <v>150</v>
      </c>
      <c r="F6" s="3">
        <v>150</v>
      </c>
      <c r="G6" s="3">
        <v>5</v>
      </c>
      <c r="H6" s="3">
        <v>-1</v>
      </c>
      <c r="I6" s="3">
        <v>2</v>
      </c>
      <c r="J6" s="3">
        <v>10</v>
      </c>
      <c r="K6" s="3">
        <v>20</v>
      </c>
      <c r="L6" s="3">
        <v>30</v>
      </c>
      <c r="M6" s="3">
        <v>250</v>
      </c>
      <c r="N6" s="3">
        <v>350</v>
      </c>
      <c r="O6" s="3">
        <v>550</v>
      </c>
      <c r="P6" s="3">
        <v>600</v>
      </c>
      <c r="Q6" s="9" t="s">
        <v>148</v>
      </c>
    </row>
    <row r="7" spans="1:17" x14ac:dyDescent="0.55000000000000004">
      <c r="A7" s="3" t="s">
        <v>149</v>
      </c>
      <c r="B7" s="3" t="s">
        <v>142</v>
      </c>
      <c r="C7" s="6" t="s">
        <v>138</v>
      </c>
      <c r="D7" s="3" t="s">
        <v>135</v>
      </c>
      <c r="E7" s="3">
        <v>90</v>
      </c>
      <c r="F7" s="3">
        <v>150</v>
      </c>
      <c r="G7" s="3">
        <v>4</v>
      </c>
      <c r="H7" s="3">
        <v>-0.4</v>
      </c>
      <c r="I7" s="3">
        <v>5</v>
      </c>
      <c r="J7" s="3">
        <v>15</v>
      </c>
      <c r="K7" s="3">
        <v>20.5</v>
      </c>
      <c r="L7" s="3">
        <v>29.4</v>
      </c>
      <c r="M7" s="3">
        <v>37</v>
      </c>
      <c r="N7" s="3">
        <v>500</v>
      </c>
      <c r="O7" s="3">
        <v>970</v>
      </c>
      <c r="P7" s="3">
        <v>1400</v>
      </c>
      <c r="Q7" s="9" t="s">
        <v>148</v>
      </c>
    </row>
    <row r="8" spans="1:17" x14ac:dyDescent="0.55000000000000004">
      <c r="A8" s="3" t="s">
        <v>13</v>
      </c>
      <c r="B8" s="3" t="s">
        <v>133</v>
      </c>
      <c r="C8" s="3" t="s">
        <v>138</v>
      </c>
      <c r="D8" s="3" t="s">
        <v>135</v>
      </c>
      <c r="E8" s="1" t="s">
        <v>150</v>
      </c>
      <c r="F8" s="1" t="s">
        <v>150</v>
      </c>
      <c r="G8" s="1" t="s">
        <v>150</v>
      </c>
      <c r="H8" s="1" t="s">
        <v>150</v>
      </c>
      <c r="I8" s="1" t="s">
        <v>150</v>
      </c>
      <c r="J8" s="1" t="s">
        <v>150</v>
      </c>
      <c r="K8" s="1" t="s">
        <v>150</v>
      </c>
      <c r="L8" s="1" t="s">
        <v>150</v>
      </c>
      <c r="M8" s="1" t="s">
        <v>150</v>
      </c>
      <c r="N8" s="1" t="s">
        <v>150</v>
      </c>
      <c r="O8" s="1" t="s">
        <v>150</v>
      </c>
      <c r="P8" s="1" t="s">
        <v>150</v>
      </c>
      <c r="Q8" s="9" t="s">
        <v>151</v>
      </c>
    </row>
    <row r="9" spans="1:17" x14ac:dyDescent="0.55000000000000004">
      <c r="A9" s="4" t="s">
        <v>15</v>
      </c>
      <c r="B9" s="4" t="s">
        <v>133</v>
      </c>
      <c r="C9" s="4" t="s">
        <v>138</v>
      </c>
      <c r="D9" s="4" t="s">
        <v>135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0"/>
    </row>
    <row r="10" spans="1:17" x14ac:dyDescent="0.55000000000000004">
      <c r="A10" s="3" t="s">
        <v>152</v>
      </c>
      <c r="B10" s="3" t="s">
        <v>133</v>
      </c>
      <c r="C10" s="3" t="s">
        <v>138</v>
      </c>
      <c r="D10" s="3" t="s">
        <v>135</v>
      </c>
      <c r="E10" s="1" t="s">
        <v>150</v>
      </c>
      <c r="F10" s="1" t="s">
        <v>150</v>
      </c>
      <c r="G10" s="1" t="s">
        <v>150</v>
      </c>
      <c r="H10" s="1" t="s">
        <v>150</v>
      </c>
      <c r="I10" s="1" t="s">
        <v>150</v>
      </c>
      <c r="J10" s="1" t="s">
        <v>150</v>
      </c>
      <c r="K10" s="1" t="s">
        <v>150</v>
      </c>
      <c r="L10" s="1" t="s">
        <v>150</v>
      </c>
      <c r="M10" s="1" t="s">
        <v>150</v>
      </c>
      <c r="N10" s="1" t="s">
        <v>150</v>
      </c>
      <c r="O10" s="1" t="s">
        <v>150</v>
      </c>
      <c r="P10" s="1" t="s">
        <v>150</v>
      </c>
      <c r="Q10" s="9" t="s">
        <v>151</v>
      </c>
    </row>
    <row r="11" spans="1:17" x14ac:dyDescent="0.55000000000000004">
      <c r="A11" s="3" t="s">
        <v>153</v>
      </c>
      <c r="B11" s="3" t="s">
        <v>133</v>
      </c>
      <c r="C11" s="3" t="s">
        <v>138</v>
      </c>
      <c r="D11" s="3" t="s">
        <v>135</v>
      </c>
      <c r="E11" s="1" t="s">
        <v>150</v>
      </c>
      <c r="F11" s="1" t="s">
        <v>150</v>
      </c>
      <c r="G11" s="1" t="s">
        <v>150</v>
      </c>
      <c r="H11" s="1" t="s">
        <v>150</v>
      </c>
      <c r="I11" s="1" t="s">
        <v>150</v>
      </c>
      <c r="J11" s="1" t="s">
        <v>150</v>
      </c>
      <c r="K11" s="1" t="s">
        <v>150</v>
      </c>
      <c r="L11" s="1" t="s">
        <v>150</v>
      </c>
      <c r="M11" s="1" t="s">
        <v>150</v>
      </c>
      <c r="N11" s="1" t="s">
        <v>150</v>
      </c>
      <c r="O11" s="1" t="s">
        <v>150</v>
      </c>
      <c r="P11" s="1" t="s">
        <v>150</v>
      </c>
      <c r="Q11" s="9" t="s">
        <v>151</v>
      </c>
    </row>
    <row r="12" spans="1:17" x14ac:dyDescent="0.55000000000000004">
      <c r="A12" s="4" t="s">
        <v>154</v>
      </c>
      <c r="B12" s="4" t="s">
        <v>145</v>
      </c>
      <c r="C12" s="4"/>
      <c r="D12" s="4" t="s">
        <v>135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0"/>
    </row>
    <row r="13" spans="1:17" ht="28.8" x14ac:dyDescent="0.55000000000000004">
      <c r="A13" s="3" t="s">
        <v>31</v>
      </c>
      <c r="B13" s="3" t="s">
        <v>142</v>
      </c>
      <c r="C13" s="3" t="s">
        <v>138</v>
      </c>
      <c r="D13" s="3" t="s">
        <v>135</v>
      </c>
      <c r="E13" s="3">
        <v>70</v>
      </c>
      <c r="F13" s="3">
        <v>140</v>
      </c>
      <c r="G13" s="3">
        <v>4</v>
      </c>
      <c r="H13" s="3">
        <v>5</v>
      </c>
      <c r="I13" s="3">
        <v>15</v>
      </c>
      <c r="J13" s="3">
        <v>20</v>
      </c>
      <c r="K13" s="3">
        <v>35</v>
      </c>
      <c r="L13" s="3">
        <v>50</v>
      </c>
      <c r="M13" s="3">
        <v>180</v>
      </c>
      <c r="N13" s="3">
        <v>300</v>
      </c>
      <c r="O13" s="3">
        <v>600</v>
      </c>
      <c r="P13" s="3">
        <v>1500</v>
      </c>
      <c r="Q13" s="9" t="s">
        <v>155</v>
      </c>
    </row>
    <row r="14" spans="1:17" x14ac:dyDescent="0.55000000000000004">
      <c r="A14" s="3" t="s">
        <v>33</v>
      </c>
      <c r="B14" s="3" t="s">
        <v>145</v>
      </c>
      <c r="C14" s="3" t="s">
        <v>138</v>
      </c>
      <c r="D14" s="3" t="s">
        <v>135</v>
      </c>
      <c r="E14" s="3">
        <v>100</v>
      </c>
      <c r="F14" s="3">
        <v>150</v>
      </c>
      <c r="G14" s="3">
        <v>5</v>
      </c>
      <c r="H14" s="3">
        <v>10</v>
      </c>
      <c r="I14" s="3">
        <v>23.1</v>
      </c>
      <c r="J14" s="3">
        <v>26.8</v>
      </c>
      <c r="K14" s="3">
        <v>31.4</v>
      </c>
      <c r="L14" s="3">
        <v>32.4</v>
      </c>
      <c r="M14" s="3">
        <v>100</v>
      </c>
      <c r="N14" s="3">
        <v>200</v>
      </c>
      <c r="O14" s="3">
        <v>1540</v>
      </c>
      <c r="P14" s="3">
        <v>2760</v>
      </c>
      <c r="Q14" s="9" t="s">
        <v>156</v>
      </c>
    </row>
    <row r="15" spans="1:17" x14ac:dyDescent="0.55000000000000004">
      <c r="A15" s="3" t="s">
        <v>35</v>
      </c>
      <c r="B15" s="3" t="s">
        <v>142</v>
      </c>
      <c r="C15" s="3" t="s">
        <v>138</v>
      </c>
      <c r="D15" s="3" t="s">
        <v>135</v>
      </c>
      <c r="E15" s="3">
        <v>120</v>
      </c>
      <c r="F15" s="3">
        <v>180</v>
      </c>
      <c r="G15" s="3">
        <v>5</v>
      </c>
      <c r="H15" s="3">
        <v>-1</v>
      </c>
      <c r="I15" s="3">
        <v>2</v>
      </c>
      <c r="J15" s="3">
        <v>8</v>
      </c>
      <c r="K15" s="3">
        <v>25</v>
      </c>
      <c r="L15" s="3">
        <v>30</v>
      </c>
      <c r="M15" s="3">
        <v>150</v>
      </c>
      <c r="N15" s="3">
        <v>300</v>
      </c>
      <c r="O15" s="3">
        <v>450</v>
      </c>
      <c r="P15" s="3">
        <v>600</v>
      </c>
      <c r="Q15" s="9" t="s">
        <v>148</v>
      </c>
    </row>
    <row r="16" spans="1:17" ht="43.2" x14ac:dyDescent="0.55000000000000004">
      <c r="A16" s="3" t="s">
        <v>157</v>
      </c>
      <c r="B16" s="3" t="s">
        <v>137</v>
      </c>
      <c r="C16" s="3" t="s">
        <v>134</v>
      </c>
      <c r="D16" s="3" t="s">
        <v>135</v>
      </c>
      <c r="E16" s="3">
        <v>90</v>
      </c>
      <c r="F16" s="3">
        <v>150</v>
      </c>
      <c r="G16" s="3">
        <v>4</v>
      </c>
      <c r="H16" s="3">
        <v>0</v>
      </c>
      <c r="I16" s="3">
        <v>15</v>
      </c>
      <c r="J16" s="3">
        <v>20</v>
      </c>
      <c r="K16" s="3">
        <v>28</v>
      </c>
      <c r="L16" s="3">
        <v>29</v>
      </c>
      <c r="M16" s="3">
        <v>513</v>
      </c>
      <c r="N16" s="3">
        <v>632</v>
      </c>
      <c r="O16" s="3">
        <v>1130</v>
      </c>
      <c r="P16" s="3">
        <v>1510</v>
      </c>
      <c r="Q16" s="9" t="s">
        <v>158</v>
      </c>
    </row>
    <row r="17" spans="1:17" ht="43.2" x14ac:dyDescent="0.55000000000000004">
      <c r="A17" s="3" t="s">
        <v>159</v>
      </c>
      <c r="B17" s="3" t="s">
        <v>137</v>
      </c>
      <c r="C17" s="3" t="s">
        <v>134</v>
      </c>
      <c r="D17" s="3" t="s">
        <v>135</v>
      </c>
      <c r="E17" s="3">
        <v>90</v>
      </c>
      <c r="F17" s="3">
        <v>150</v>
      </c>
      <c r="G17" s="3">
        <v>4</v>
      </c>
      <c r="H17" s="3">
        <v>0</v>
      </c>
      <c r="I17" s="3">
        <v>14</v>
      </c>
      <c r="J17" s="3">
        <v>19</v>
      </c>
      <c r="K17" s="3">
        <v>27</v>
      </c>
      <c r="L17" s="3">
        <v>30</v>
      </c>
      <c r="M17" s="3">
        <v>258</v>
      </c>
      <c r="N17" s="3">
        <v>357</v>
      </c>
      <c r="O17" s="3">
        <v>594</v>
      </c>
      <c r="P17" s="3">
        <v>731</v>
      </c>
      <c r="Q17" s="9" t="s">
        <v>158</v>
      </c>
    </row>
    <row r="18" spans="1:17" ht="43.2" x14ac:dyDescent="0.55000000000000004">
      <c r="A18" s="3" t="s">
        <v>160</v>
      </c>
      <c r="B18" s="3" t="s">
        <v>137</v>
      </c>
      <c r="C18" s="3" t="s">
        <v>134</v>
      </c>
      <c r="D18" s="3" t="s">
        <v>135</v>
      </c>
      <c r="E18" s="3">
        <v>90</v>
      </c>
      <c r="F18" s="3">
        <v>150</v>
      </c>
      <c r="G18" s="3">
        <v>4</v>
      </c>
      <c r="H18" s="3">
        <v>0</v>
      </c>
      <c r="I18" s="3">
        <v>14</v>
      </c>
      <c r="J18" s="3">
        <v>18</v>
      </c>
      <c r="K18" s="3">
        <v>26</v>
      </c>
      <c r="L18" s="3">
        <v>30</v>
      </c>
      <c r="M18" s="3">
        <v>180</v>
      </c>
      <c r="N18" s="3">
        <v>347</v>
      </c>
      <c r="O18" s="3">
        <v>760</v>
      </c>
      <c r="P18" s="3">
        <v>1007</v>
      </c>
      <c r="Q18" s="9" t="s">
        <v>158</v>
      </c>
    </row>
    <row r="19" spans="1:17" ht="43.2" x14ac:dyDescent="0.55000000000000004">
      <c r="A19" s="3" t="s">
        <v>161</v>
      </c>
      <c r="B19" s="3" t="s">
        <v>137</v>
      </c>
      <c r="C19" s="3" t="s">
        <v>134</v>
      </c>
      <c r="D19" s="3" t="s">
        <v>135</v>
      </c>
      <c r="E19" s="3">
        <v>90</v>
      </c>
      <c r="F19" s="3">
        <v>150</v>
      </c>
      <c r="G19" s="3">
        <v>4</v>
      </c>
      <c r="H19" s="3">
        <v>0</v>
      </c>
      <c r="I19" s="3">
        <v>13</v>
      </c>
      <c r="J19" s="3">
        <v>15</v>
      </c>
      <c r="K19" s="3">
        <v>23</v>
      </c>
      <c r="L19" s="3">
        <v>28</v>
      </c>
      <c r="M19" s="3">
        <v>336</v>
      </c>
      <c r="N19" s="3">
        <v>461</v>
      </c>
      <c r="O19" s="3">
        <v>858</v>
      </c>
      <c r="P19" s="3">
        <v>1129</v>
      </c>
      <c r="Q19" s="9" t="s">
        <v>158</v>
      </c>
    </row>
    <row r="20" spans="1:17" ht="43.2" x14ac:dyDescent="0.55000000000000004">
      <c r="A20" s="3" t="s">
        <v>162</v>
      </c>
      <c r="B20" s="3" t="s">
        <v>137</v>
      </c>
      <c r="C20" s="3" t="s">
        <v>134</v>
      </c>
      <c r="D20" s="3" t="s">
        <v>135</v>
      </c>
      <c r="E20" s="3">
        <v>90</v>
      </c>
      <c r="F20" s="3">
        <v>150</v>
      </c>
      <c r="G20" s="3">
        <v>4</v>
      </c>
      <c r="H20" s="3">
        <v>0</v>
      </c>
      <c r="I20" s="3">
        <v>15</v>
      </c>
      <c r="J20" s="3">
        <v>21</v>
      </c>
      <c r="K20" s="3">
        <v>29</v>
      </c>
      <c r="L20" s="3">
        <v>30</v>
      </c>
      <c r="M20" s="3">
        <v>230</v>
      </c>
      <c r="N20" s="3">
        <v>475</v>
      </c>
      <c r="O20" s="3">
        <v>1436</v>
      </c>
      <c r="P20" s="3">
        <v>2152</v>
      </c>
      <c r="Q20" s="9" t="s">
        <v>158</v>
      </c>
    </row>
    <row r="21" spans="1:17" ht="43.2" x14ac:dyDescent="0.55000000000000004">
      <c r="A21" s="3" t="s">
        <v>163</v>
      </c>
      <c r="B21" s="3" t="s">
        <v>137</v>
      </c>
      <c r="C21" s="3" t="s">
        <v>134</v>
      </c>
      <c r="D21" s="3" t="s">
        <v>135</v>
      </c>
      <c r="E21" s="3">
        <v>90</v>
      </c>
      <c r="F21" s="3">
        <v>150</v>
      </c>
      <c r="G21" s="3">
        <v>4</v>
      </c>
      <c r="H21" s="3">
        <v>0</v>
      </c>
      <c r="I21" s="3">
        <v>17</v>
      </c>
      <c r="J21" s="3">
        <v>19</v>
      </c>
      <c r="K21" s="3">
        <v>25</v>
      </c>
      <c r="L21" s="3">
        <v>29</v>
      </c>
      <c r="M21" s="3">
        <v>446</v>
      </c>
      <c r="N21" s="3">
        <v>527</v>
      </c>
      <c r="O21" s="3">
        <v>1141</v>
      </c>
      <c r="P21" s="3">
        <v>1675</v>
      </c>
      <c r="Q21" s="9" t="s">
        <v>158</v>
      </c>
    </row>
    <row r="22" spans="1:17" x14ac:dyDescent="0.55000000000000004">
      <c r="A22" s="4" t="s">
        <v>164</v>
      </c>
      <c r="B22" s="4" t="s">
        <v>133</v>
      </c>
      <c r="C22" s="4" t="s">
        <v>138</v>
      </c>
      <c r="D22" s="4" t="s">
        <v>135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0"/>
    </row>
    <row r="23" spans="1:17" x14ac:dyDescent="0.55000000000000004">
      <c r="A23" s="3" t="s">
        <v>43</v>
      </c>
      <c r="B23" s="3" t="s">
        <v>165</v>
      </c>
      <c r="C23" s="3" t="s">
        <v>134</v>
      </c>
      <c r="D23" s="3" t="s">
        <v>135</v>
      </c>
      <c r="E23" s="3">
        <v>120</v>
      </c>
      <c r="F23" s="3">
        <v>120</v>
      </c>
      <c r="G23" s="3">
        <v>4</v>
      </c>
      <c r="H23" s="3">
        <v>10.3</v>
      </c>
      <c r="I23" s="3">
        <v>13.3</v>
      </c>
      <c r="J23" s="3">
        <v>25</v>
      </c>
      <c r="K23" s="3">
        <v>35</v>
      </c>
      <c r="L23" s="3">
        <v>50</v>
      </c>
      <c r="M23" s="3">
        <v>200</v>
      </c>
      <c r="N23" s="3">
        <v>300</v>
      </c>
      <c r="O23" s="3">
        <v>600</v>
      </c>
      <c r="P23" s="3">
        <v>1500</v>
      </c>
      <c r="Q23" s="9" t="s">
        <v>166</v>
      </c>
    </row>
    <row r="24" spans="1:17" x14ac:dyDescent="0.55000000000000004">
      <c r="A24" s="4" t="s">
        <v>45</v>
      </c>
      <c r="B24" s="4" t="s">
        <v>142</v>
      </c>
      <c r="C24" s="4" t="s">
        <v>138</v>
      </c>
      <c r="D24" s="4" t="s">
        <v>135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0"/>
    </row>
    <row r="25" spans="1:17" ht="28.8" x14ac:dyDescent="0.55000000000000004">
      <c r="A25" s="3" t="s">
        <v>48</v>
      </c>
      <c r="B25" s="3" t="s">
        <v>133</v>
      </c>
      <c r="C25" s="3" t="s">
        <v>134</v>
      </c>
      <c r="D25" s="3" t="s">
        <v>135</v>
      </c>
      <c r="E25" s="3">
        <v>365</v>
      </c>
      <c r="F25" s="3">
        <v>365</v>
      </c>
      <c r="G25" s="3">
        <v>12</v>
      </c>
      <c r="H25" s="3">
        <v>0</v>
      </c>
      <c r="I25" s="3">
        <v>15</v>
      </c>
      <c r="J25" s="3">
        <v>24</v>
      </c>
      <c r="K25" s="3">
        <v>27</v>
      </c>
      <c r="L25" s="3">
        <v>35</v>
      </c>
      <c r="M25" s="3">
        <v>700</v>
      </c>
      <c r="N25" s="3">
        <v>1000</v>
      </c>
      <c r="O25" s="3">
        <v>1300</v>
      </c>
      <c r="P25" s="3">
        <v>5000</v>
      </c>
      <c r="Q25" s="9" t="s">
        <v>167</v>
      </c>
    </row>
    <row r="26" spans="1:17" ht="28.8" x14ac:dyDescent="0.55000000000000004">
      <c r="A26" s="3" t="s">
        <v>49</v>
      </c>
      <c r="B26" s="3" t="s">
        <v>145</v>
      </c>
      <c r="C26" s="3" t="s">
        <v>134</v>
      </c>
      <c r="D26" s="3" t="s">
        <v>135</v>
      </c>
      <c r="E26" s="3">
        <v>120</v>
      </c>
      <c r="F26" s="3">
        <v>120</v>
      </c>
      <c r="G26" s="3">
        <v>4</v>
      </c>
      <c r="H26" s="3">
        <v>-0.8</v>
      </c>
      <c r="I26" s="3">
        <v>3.75</v>
      </c>
      <c r="J26" s="3">
        <v>12.4</v>
      </c>
      <c r="K26" s="3">
        <v>17.8</v>
      </c>
      <c r="L26" s="3">
        <v>24</v>
      </c>
      <c r="M26" s="3">
        <v>150</v>
      </c>
      <c r="N26" s="3">
        <v>251.25</v>
      </c>
      <c r="O26" s="3">
        <v>326.5</v>
      </c>
      <c r="P26" s="3">
        <v>785.5</v>
      </c>
      <c r="Q26" s="9" t="s">
        <v>168</v>
      </c>
    </row>
    <row r="27" spans="1:17" x14ac:dyDescent="0.55000000000000004">
      <c r="A27" s="4" t="s">
        <v>51</v>
      </c>
      <c r="B27" s="4" t="s">
        <v>145</v>
      </c>
      <c r="C27" s="4" t="s">
        <v>138</v>
      </c>
      <c r="D27" s="4" t="s">
        <v>135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0"/>
    </row>
    <row r="28" spans="1:17" ht="28.8" x14ac:dyDescent="0.55000000000000004">
      <c r="A28" s="4" t="s">
        <v>169</v>
      </c>
      <c r="B28" s="4" t="s">
        <v>137</v>
      </c>
      <c r="C28" s="4" t="s">
        <v>138</v>
      </c>
      <c r="D28" s="4" t="s">
        <v>135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0" t="s">
        <v>170</v>
      </c>
    </row>
    <row r="29" spans="1:17" x14ac:dyDescent="0.55000000000000004">
      <c r="A29" s="4" t="s">
        <v>58</v>
      </c>
      <c r="B29" s="4" t="s">
        <v>142</v>
      </c>
      <c r="C29" s="4" t="s">
        <v>138</v>
      </c>
      <c r="D29" s="4" t="s">
        <v>135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0"/>
    </row>
    <row r="30" spans="1:17" ht="28.8" x14ac:dyDescent="0.55000000000000004">
      <c r="A30" s="3" t="s">
        <v>173</v>
      </c>
      <c r="B30" s="3" t="s">
        <v>137</v>
      </c>
      <c r="C30" s="3" t="s">
        <v>134</v>
      </c>
      <c r="D30" s="3" t="s">
        <v>135</v>
      </c>
      <c r="E30" s="3">
        <v>90</v>
      </c>
      <c r="F30" s="3">
        <v>270</v>
      </c>
      <c r="G30" s="3">
        <v>6</v>
      </c>
      <c r="H30" s="3">
        <v>0.5</v>
      </c>
      <c r="I30" s="3">
        <v>4.0999999999999996</v>
      </c>
      <c r="J30" s="3">
        <v>13.6</v>
      </c>
      <c r="K30" s="3">
        <v>24.6</v>
      </c>
      <c r="L30" s="3">
        <v>26</v>
      </c>
      <c r="M30" s="3">
        <v>160</v>
      </c>
      <c r="N30" s="3">
        <v>500</v>
      </c>
      <c r="O30" s="3">
        <v>1800</v>
      </c>
      <c r="P30" s="3">
        <v>2780</v>
      </c>
      <c r="Q30" s="9" t="s">
        <v>172</v>
      </c>
    </row>
    <row r="31" spans="1:17" ht="28.8" x14ac:dyDescent="0.55000000000000004">
      <c r="A31" s="3" t="s">
        <v>171</v>
      </c>
      <c r="B31" s="3" t="s">
        <v>137</v>
      </c>
      <c r="C31" s="3" t="s">
        <v>134</v>
      </c>
      <c r="D31" s="3" t="s">
        <v>135</v>
      </c>
      <c r="E31" s="3">
        <v>90</v>
      </c>
      <c r="F31" s="3">
        <v>270</v>
      </c>
      <c r="G31" s="3">
        <v>6</v>
      </c>
      <c r="H31" s="3">
        <v>14.5</v>
      </c>
      <c r="I31" s="3">
        <v>17.8</v>
      </c>
      <c r="J31" s="3">
        <v>26.7</v>
      </c>
      <c r="K31" s="3">
        <v>37.4</v>
      </c>
      <c r="L31" s="3">
        <v>39.1</v>
      </c>
      <c r="M31" s="3">
        <v>160</v>
      </c>
      <c r="N31" s="3">
        <v>500</v>
      </c>
      <c r="O31" s="3">
        <v>1800</v>
      </c>
      <c r="P31" s="3">
        <v>2780</v>
      </c>
      <c r="Q31" s="9" t="s">
        <v>172</v>
      </c>
    </row>
    <row r="32" spans="1:17" x14ac:dyDescent="0.55000000000000004">
      <c r="A32" s="4" t="s">
        <v>70</v>
      </c>
      <c r="B32" s="4" t="s">
        <v>145</v>
      </c>
      <c r="C32" s="4" t="s">
        <v>138</v>
      </c>
      <c r="D32" s="4" t="s">
        <v>135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0"/>
    </row>
    <row r="33" spans="1:17" x14ac:dyDescent="0.55000000000000004">
      <c r="A33" s="4" t="s">
        <v>174</v>
      </c>
      <c r="B33" s="4" t="s">
        <v>145</v>
      </c>
      <c r="C33" s="4" t="s">
        <v>138</v>
      </c>
      <c r="D33" s="4" t="s">
        <v>135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0"/>
    </row>
    <row r="34" spans="1:17" x14ac:dyDescent="0.55000000000000004">
      <c r="A34" s="4" t="s">
        <v>72</v>
      </c>
      <c r="B34" s="4" t="s">
        <v>133</v>
      </c>
      <c r="C34" s="4" t="s">
        <v>138</v>
      </c>
      <c r="D34" s="4" t="s">
        <v>135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0"/>
    </row>
    <row r="35" spans="1:17" x14ac:dyDescent="0.55000000000000004">
      <c r="A35" s="3" t="s">
        <v>74</v>
      </c>
      <c r="B35" s="3" t="s">
        <v>145</v>
      </c>
      <c r="C35" s="3" t="s">
        <v>134</v>
      </c>
      <c r="D35" s="3" t="s">
        <v>135</v>
      </c>
      <c r="E35" s="3">
        <v>70</v>
      </c>
      <c r="F35" s="3">
        <v>200</v>
      </c>
      <c r="G35" s="3">
        <v>5</v>
      </c>
      <c r="H35" s="3">
        <v>-3.7</v>
      </c>
      <c r="I35" s="3">
        <v>5</v>
      </c>
      <c r="J35" s="3">
        <v>17</v>
      </c>
      <c r="K35" s="3">
        <v>20.2</v>
      </c>
      <c r="L35" s="3">
        <v>35</v>
      </c>
      <c r="M35" s="3">
        <v>45</v>
      </c>
      <c r="N35" s="3">
        <v>110</v>
      </c>
      <c r="O35" s="3">
        <v>420</v>
      </c>
      <c r="P35" s="3">
        <v>660</v>
      </c>
      <c r="Q35" s="9" t="s">
        <v>175</v>
      </c>
    </row>
    <row r="36" spans="1:17" x14ac:dyDescent="0.55000000000000004">
      <c r="A36" s="3" t="s">
        <v>76</v>
      </c>
      <c r="B36" s="3" t="s">
        <v>145</v>
      </c>
      <c r="C36" s="3" t="s">
        <v>134</v>
      </c>
      <c r="D36" s="3" t="s">
        <v>135</v>
      </c>
      <c r="E36" s="3">
        <v>80</v>
      </c>
      <c r="F36" s="3">
        <v>170</v>
      </c>
      <c r="G36" s="3">
        <v>4</v>
      </c>
      <c r="H36" s="3">
        <v>-0.4</v>
      </c>
      <c r="I36" s="3">
        <v>15.5</v>
      </c>
      <c r="J36" s="3">
        <v>20</v>
      </c>
      <c r="K36" s="3">
        <v>32</v>
      </c>
      <c r="L36" s="3">
        <v>35</v>
      </c>
      <c r="M36" s="3">
        <v>100</v>
      </c>
      <c r="N36" s="3">
        <v>355</v>
      </c>
      <c r="O36" s="3">
        <v>406</v>
      </c>
      <c r="P36" s="3">
        <v>1500</v>
      </c>
      <c r="Q36" s="9" t="s">
        <v>176</v>
      </c>
    </row>
    <row r="37" spans="1:17" x14ac:dyDescent="0.55000000000000004">
      <c r="A37" s="4" t="s">
        <v>78</v>
      </c>
      <c r="B37" s="4" t="s">
        <v>133</v>
      </c>
      <c r="C37" s="4" t="s">
        <v>138</v>
      </c>
      <c r="D37" s="4" t="s">
        <v>135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0"/>
    </row>
    <row r="38" spans="1:17" x14ac:dyDescent="0.55000000000000004">
      <c r="A38" s="4" t="s">
        <v>177</v>
      </c>
      <c r="B38" s="4" t="s">
        <v>178</v>
      </c>
      <c r="C38" s="4" t="s">
        <v>138</v>
      </c>
      <c r="D38" s="4" t="s">
        <v>135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0"/>
    </row>
    <row r="39" spans="1:17" x14ac:dyDescent="0.55000000000000004">
      <c r="A39" s="4" t="s">
        <v>179</v>
      </c>
      <c r="B39" s="4" t="s">
        <v>137</v>
      </c>
      <c r="C39" s="4" t="s">
        <v>138</v>
      </c>
      <c r="D39" s="4" t="s">
        <v>139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0" t="s">
        <v>180</v>
      </c>
    </row>
    <row r="40" spans="1:17" ht="28.8" x14ac:dyDescent="0.55000000000000004">
      <c r="A40" s="3" t="s">
        <v>181</v>
      </c>
      <c r="B40" s="3" t="s">
        <v>145</v>
      </c>
      <c r="C40" s="3" t="s">
        <v>134</v>
      </c>
      <c r="D40" s="3" t="s">
        <v>135</v>
      </c>
      <c r="E40" s="3">
        <v>210</v>
      </c>
      <c r="F40" s="3">
        <v>210</v>
      </c>
      <c r="G40" s="3">
        <v>7</v>
      </c>
      <c r="H40" s="3">
        <v>12</v>
      </c>
      <c r="I40" s="3">
        <v>20</v>
      </c>
      <c r="J40" s="3">
        <v>25</v>
      </c>
      <c r="K40" s="3">
        <v>34</v>
      </c>
      <c r="L40" s="3">
        <v>40</v>
      </c>
      <c r="M40" s="3">
        <v>750</v>
      </c>
      <c r="N40" s="3">
        <v>1100</v>
      </c>
      <c r="O40" s="3">
        <v>1400</v>
      </c>
      <c r="P40" s="3">
        <v>2000</v>
      </c>
      <c r="Q40" s="9" t="s">
        <v>182</v>
      </c>
    </row>
    <row r="41" spans="1:17" ht="28.8" x14ac:dyDescent="0.55000000000000004">
      <c r="A41" s="3" t="s">
        <v>183</v>
      </c>
      <c r="B41" s="3" t="s">
        <v>165</v>
      </c>
      <c r="C41" s="3" t="s">
        <v>138</v>
      </c>
      <c r="D41" s="3" t="s">
        <v>135</v>
      </c>
      <c r="E41" s="3">
        <v>75</v>
      </c>
      <c r="F41" s="3">
        <v>180</v>
      </c>
      <c r="G41" s="3">
        <v>5</v>
      </c>
      <c r="H41" s="3">
        <v>5.6</v>
      </c>
      <c r="I41" s="3">
        <v>8.6</v>
      </c>
      <c r="J41" s="3">
        <v>16.600000000000001</v>
      </c>
      <c r="K41" s="3">
        <v>27.2</v>
      </c>
      <c r="L41" s="3">
        <v>35</v>
      </c>
      <c r="M41" s="3">
        <v>350</v>
      </c>
      <c r="N41" s="3">
        <v>500</v>
      </c>
      <c r="O41" s="3">
        <v>1045</v>
      </c>
      <c r="P41" s="3">
        <v>1500</v>
      </c>
      <c r="Q41" s="9" t="s">
        <v>184</v>
      </c>
    </row>
    <row r="42" spans="1:17" x14ac:dyDescent="0.55000000000000004">
      <c r="A42" s="3" t="s">
        <v>185</v>
      </c>
      <c r="B42" s="7" t="s">
        <v>186</v>
      </c>
      <c r="C42" s="7" t="s">
        <v>134</v>
      </c>
      <c r="D42" s="7" t="s">
        <v>190</v>
      </c>
      <c r="E42" s="7" t="s">
        <v>190</v>
      </c>
      <c r="F42" s="7" t="s">
        <v>190</v>
      </c>
      <c r="G42" s="7" t="s">
        <v>190</v>
      </c>
      <c r="H42" s="7" t="s">
        <v>190</v>
      </c>
      <c r="I42" s="7" t="s">
        <v>190</v>
      </c>
      <c r="J42" s="7" t="s">
        <v>190</v>
      </c>
      <c r="K42" s="7" t="s">
        <v>190</v>
      </c>
      <c r="L42" s="7" t="s">
        <v>190</v>
      </c>
      <c r="M42" s="7" t="s">
        <v>190</v>
      </c>
      <c r="N42" s="7" t="s">
        <v>190</v>
      </c>
      <c r="O42" s="7" t="s">
        <v>190</v>
      </c>
      <c r="P42" s="7" t="s">
        <v>190</v>
      </c>
      <c r="Q42" s="11" t="s">
        <v>190</v>
      </c>
    </row>
    <row r="43" spans="1:17" x14ac:dyDescent="0.55000000000000004">
      <c r="A43" s="3" t="s">
        <v>7</v>
      </c>
      <c r="B43" s="7" t="s">
        <v>186</v>
      </c>
      <c r="C43" s="7" t="s">
        <v>134</v>
      </c>
      <c r="D43" s="7" t="s">
        <v>190</v>
      </c>
      <c r="E43" s="7" t="s">
        <v>190</v>
      </c>
      <c r="F43" s="7" t="s">
        <v>190</v>
      </c>
      <c r="G43" s="7" t="s">
        <v>190</v>
      </c>
      <c r="H43" s="7" t="s">
        <v>190</v>
      </c>
      <c r="I43" s="7" t="s">
        <v>190</v>
      </c>
      <c r="J43" s="7" t="s">
        <v>190</v>
      </c>
      <c r="K43" s="7" t="s">
        <v>190</v>
      </c>
      <c r="L43" s="7" t="s">
        <v>190</v>
      </c>
      <c r="M43" s="7" t="s">
        <v>190</v>
      </c>
      <c r="N43" s="7" t="s">
        <v>190</v>
      </c>
      <c r="O43" s="7" t="s">
        <v>190</v>
      </c>
      <c r="P43" s="7" t="s">
        <v>190</v>
      </c>
      <c r="Q43" s="11" t="s">
        <v>190</v>
      </c>
    </row>
    <row r="44" spans="1:17" x14ac:dyDescent="0.55000000000000004">
      <c r="A44" s="3" t="s">
        <v>187</v>
      </c>
      <c r="B44" s="7" t="s">
        <v>186</v>
      </c>
      <c r="C44" s="7" t="s">
        <v>134</v>
      </c>
      <c r="D44" s="7" t="s">
        <v>190</v>
      </c>
      <c r="E44" s="7" t="s">
        <v>190</v>
      </c>
      <c r="F44" s="7" t="s">
        <v>190</v>
      </c>
      <c r="G44" s="7" t="s">
        <v>190</v>
      </c>
      <c r="H44" s="7" t="s">
        <v>190</v>
      </c>
      <c r="I44" s="7" t="s">
        <v>190</v>
      </c>
      <c r="J44" s="7" t="s">
        <v>190</v>
      </c>
      <c r="K44" s="7" t="s">
        <v>190</v>
      </c>
      <c r="L44" s="7" t="s">
        <v>190</v>
      </c>
      <c r="M44" s="7" t="s">
        <v>190</v>
      </c>
      <c r="N44" s="7" t="s">
        <v>190</v>
      </c>
      <c r="O44" s="7" t="s">
        <v>190</v>
      </c>
      <c r="P44" s="7" t="s">
        <v>190</v>
      </c>
      <c r="Q44" s="11" t="s">
        <v>190</v>
      </c>
    </row>
    <row r="45" spans="1:17" x14ac:dyDescent="0.55000000000000004">
      <c r="A45" s="3" t="s">
        <v>188</v>
      </c>
      <c r="B45" s="7" t="s">
        <v>186</v>
      </c>
      <c r="C45" s="7" t="s">
        <v>134</v>
      </c>
      <c r="D45" s="7" t="s">
        <v>190</v>
      </c>
      <c r="E45" s="7" t="s">
        <v>190</v>
      </c>
      <c r="F45" s="7" t="s">
        <v>190</v>
      </c>
      <c r="G45" s="7" t="s">
        <v>190</v>
      </c>
      <c r="H45" s="7" t="s">
        <v>190</v>
      </c>
      <c r="I45" s="7" t="s">
        <v>190</v>
      </c>
      <c r="J45" s="7" t="s">
        <v>190</v>
      </c>
      <c r="K45" s="7" t="s">
        <v>190</v>
      </c>
      <c r="L45" s="7" t="s">
        <v>190</v>
      </c>
      <c r="M45" s="7" t="s">
        <v>190</v>
      </c>
      <c r="N45" s="7" t="s">
        <v>190</v>
      </c>
      <c r="O45" s="7" t="s">
        <v>190</v>
      </c>
      <c r="P45" s="7" t="s">
        <v>190</v>
      </c>
      <c r="Q45" s="11" t="s">
        <v>190</v>
      </c>
    </row>
    <row r="46" spans="1:17" x14ac:dyDescent="0.55000000000000004">
      <c r="A46" s="3" t="s">
        <v>189</v>
      </c>
      <c r="B46" s="7" t="s">
        <v>186</v>
      </c>
      <c r="C46" s="7" t="s">
        <v>134</v>
      </c>
      <c r="D46" s="7" t="s">
        <v>190</v>
      </c>
      <c r="E46" s="7" t="s">
        <v>190</v>
      </c>
      <c r="F46" s="7" t="s">
        <v>190</v>
      </c>
      <c r="G46" s="7" t="s">
        <v>190</v>
      </c>
      <c r="H46" s="7" t="s">
        <v>190</v>
      </c>
      <c r="I46" s="7" t="s">
        <v>190</v>
      </c>
      <c r="J46" s="7" t="s">
        <v>190</v>
      </c>
      <c r="K46" s="7" t="s">
        <v>190</v>
      </c>
      <c r="L46" s="7" t="s">
        <v>190</v>
      </c>
      <c r="M46" s="7" t="s">
        <v>190</v>
      </c>
      <c r="N46" s="7" t="s">
        <v>190</v>
      </c>
      <c r="O46" s="7" t="s">
        <v>190</v>
      </c>
      <c r="P46" s="7" t="s">
        <v>190</v>
      </c>
      <c r="Q46" s="11" t="s">
        <v>190</v>
      </c>
    </row>
    <row r="47" spans="1:17" x14ac:dyDescent="0.55000000000000004">
      <c r="A47" t="s">
        <v>191</v>
      </c>
      <c r="B47" s="7" t="s">
        <v>186</v>
      </c>
      <c r="C47" s="7" t="s">
        <v>134</v>
      </c>
      <c r="D47" s="7" t="s">
        <v>190</v>
      </c>
      <c r="E47" s="7" t="s">
        <v>190</v>
      </c>
      <c r="F47" s="7" t="s">
        <v>190</v>
      </c>
      <c r="G47" s="7" t="s">
        <v>190</v>
      </c>
      <c r="H47" s="7" t="s">
        <v>190</v>
      </c>
      <c r="I47" s="7" t="s">
        <v>190</v>
      </c>
      <c r="J47" s="7" t="s">
        <v>190</v>
      </c>
      <c r="K47" s="7" t="s">
        <v>190</v>
      </c>
      <c r="L47" s="7" t="s">
        <v>190</v>
      </c>
      <c r="M47" s="7" t="s">
        <v>190</v>
      </c>
      <c r="N47" s="7" t="s">
        <v>190</v>
      </c>
      <c r="O47" s="7" t="s">
        <v>190</v>
      </c>
      <c r="P47" s="7" t="s">
        <v>190</v>
      </c>
      <c r="Q47" s="11" t="s">
        <v>190</v>
      </c>
    </row>
    <row r="48" spans="1:17" x14ac:dyDescent="0.55000000000000004">
      <c r="A48" t="s">
        <v>192</v>
      </c>
      <c r="B48" s="7" t="s">
        <v>186</v>
      </c>
      <c r="C48" s="7" t="s">
        <v>134</v>
      </c>
      <c r="D48" s="7" t="s">
        <v>190</v>
      </c>
      <c r="E48" s="7" t="s">
        <v>190</v>
      </c>
      <c r="F48" s="7" t="s">
        <v>190</v>
      </c>
      <c r="G48" s="7" t="s">
        <v>190</v>
      </c>
      <c r="H48" s="7" t="s">
        <v>190</v>
      </c>
      <c r="I48" s="7" t="s">
        <v>190</v>
      </c>
      <c r="J48" s="7" t="s">
        <v>190</v>
      </c>
      <c r="K48" s="7" t="s">
        <v>190</v>
      </c>
      <c r="L48" s="7" t="s">
        <v>190</v>
      </c>
      <c r="M48" s="7" t="s">
        <v>190</v>
      </c>
      <c r="N48" s="7" t="s">
        <v>190</v>
      </c>
      <c r="O48" s="7" t="s">
        <v>190</v>
      </c>
      <c r="P48" s="7" t="s">
        <v>190</v>
      </c>
      <c r="Q48" s="11" t="s">
        <v>190</v>
      </c>
    </row>
    <row r="49" spans="1:17" x14ac:dyDescent="0.55000000000000004">
      <c r="A49" t="s">
        <v>193</v>
      </c>
      <c r="B49" s="7" t="s">
        <v>186</v>
      </c>
      <c r="C49" s="7" t="s">
        <v>134</v>
      </c>
      <c r="D49" s="7" t="s">
        <v>190</v>
      </c>
      <c r="E49" s="7" t="s">
        <v>190</v>
      </c>
      <c r="F49" s="7" t="s">
        <v>190</v>
      </c>
      <c r="G49" s="7" t="s">
        <v>190</v>
      </c>
      <c r="H49" s="7" t="s">
        <v>190</v>
      </c>
      <c r="I49" s="7" t="s">
        <v>190</v>
      </c>
      <c r="J49" s="7" t="s">
        <v>190</v>
      </c>
      <c r="K49" s="7" t="s">
        <v>190</v>
      </c>
      <c r="L49" s="7" t="s">
        <v>190</v>
      </c>
      <c r="M49" s="7" t="s">
        <v>190</v>
      </c>
      <c r="N49" s="7" t="s">
        <v>190</v>
      </c>
      <c r="O49" s="7" t="s">
        <v>190</v>
      </c>
      <c r="P49" s="7" t="s">
        <v>190</v>
      </c>
      <c r="Q49" s="11" t="s">
        <v>190</v>
      </c>
    </row>
    <row r="50" spans="1:17" x14ac:dyDescent="0.55000000000000004">
      <c r="A50" t="s">
        <v>194</v>
      </c>
      <c r="B50" s="7" t="s">
        <v>186</v>
      </c>
      <c r="C50" s="7" t="s">
        <v>134</v>
      </c>
      <c r="D50" s="7" t="s">
        <v>190</v>
      </c>
      <c r="E50" s="7" t="s">
        <v>190</v>
      </c>
      <c r="F50" s="7" t="s">
        <v>190</v>
      </c>
      <c r="G50" s="7" t="s">
        <v>190</v>
      </c>
      <c r="H50" s="7" t="s">
        <v>190</v>
      </c>
      <c r="I50" s="7" t="s">
        <v>190</v>
      </c>
      <c r="J50" s="7" t="s">
        <v>190</v>
      </c>
      <c r="K50" s="7" t="s">
        <v>190</v>
      </c>
      <c r="L50" s="7" t="s">
        <v>190</v>
      </c>
      <c r="M50" s="7" t="s">
        <v>190</v>
      </c>
      <c r="N50" s="7" t="s">
        <v>190</v>
      </c>
      <c r="O50" s="7" t="s">
        <v>190</v>
      </c>
      <c r="P50" s="7" t="s">
        <v>190</v>
      </c>
      <c r="Q50" s="11" t="s">
        <v>190</v>
      </c>
    </row>
    <row r="51" spans="1:17" x14ac:dyDescent="0.55000000000000004">
      <c r="A51" t="s">
        <v>195</v>
      </c>
      <c r="B51" s="7" t="s">
        <v>186</v>
      </c>
      <c r="C51" s="7" t="s">
        <v>134</v>
      </c>
      <c r="D51" s="7" t="s">
        <v>190</v>
      </c>
      <c r="E51" s="7" t="s">
        <v>190</v>
      </c>
      <c r="F51" s="7" t="s">
        <v>190</v>
      </c>
      <c r="G51" s="7" t="s">
        <v>190</v>
      </c>
      <c r="H51" s="7" t="s">
        <v>190</v>
      </c>
      <c r="I51" s="7" t="s">
        <v>190</v>
      </c>
      <c r="J51" s="7" t="s">
        <v>190</v>
      </c>
      <c r="K51" s="7" t="s">
        <v>190</v>
      </c>
      <c r="L51" s="7" t="s">
        <v>190</v>
      </c>
      <c r="M51" s="7" t="s">
        <v>190</v>
      </c>
      <c r="N51" s="7" t="s">
        <v>190</v>
      </c>
      <c r="O51" s="7" t="s">
        <v>190</v>
      </c>
      <c r="P51" s="7" t="s">
        <v>190</v>
      </c>
      <c r="Q51" s="11" t="s">
        <v>190</v>
      </c>
    </row>
    <row r="52" spans="1:17" x14ac:dyDescent="0.55000000000000004">
      <c r="A52" t="s">
        <v>208</v>
      </c>
      <c r="B52" s="7" t="s">
        <v>186</v>
      </c>
      <c r="C52" s="7" t="s">
        <v>134</v>
      </c>
      <c r="D52" s="7" t="s">
        <v>190</v>
      </c>
      <c r="E52" s="7" t="s">
        <v>190</v>
      </c>
      <c r="F52" s="7" t="s">
        <v>190</v>
      </c>
      <c r="G52" s="7" t="s">
        <v>190</v>
      </c>
      <c r="H52" s="7" t="s">
        <v>190</v>
      </c>
      <c r="I52" s="7" t="s">
        <v>190</v>
      </c>
      <c r="J52" s="7" t="s">
        <v>190</v>
      </c>
      <c r="K52" s="7" t="s">
        <v>190</v>
      </c>
      <c r="L52" s="7" t="s">
        <v>190</v>
      </c>
      <c r="M52" s="7" t="s">
        <v>190</v>
      </c>
      <c r="N52" s="7" t="s">
        <v>190</v>
      </c>
      <c r="O52" s="7" t="s">
        <v>190</v>
      </c>
      <c r="P52" s="7" t="s">
        <v>190</v>
      </c>
      <c r="Q52" s="11" t="s">
        <v>190</v>
      </c>
    </row>
    <row r="53" spans="1:17" x14ac:dyDescent="0.55000000000000004">
      <c r="A53" t="s">
        <v>196</v>
      </c>
      <c r="B53" s="7" t="s">
        <v>186</v>
      </c>
      <c r="C53" s="7" t="s">
        <v>134</v>
      </c>
      <c r="D53" s="7" t="s">
        <v>190</v>
      </c>
      <c r="E53" s="7" t="s">
        <v>190</v>
      </c>
      <c r="F53" s="7" t="s">
        <v>190</v>
      </c>
      <c r="G53" s="7" t="s">
        <v>190</v>
      </c>
      <c r="H53" s="7" t="s">
        <v>190</v>
      </c>
      <c r="I53" s="7" t="s">
        <v>190</v>
      </c>
      <c r="J53" s="7" t="s">
        <v>190</v>
      </c>
      <c r="K53" s="7" t="s">
        <v>190</v>
      </c>
      <c r="L53" s="7" t="s">
        <v>190</v>
      </c>
      <c r="M53" s="7" t="s">
        <v>190</v>
      </c>
      <c r="N53" s="7" t="s">
        <v>190</v>
      </c>
      <c r="O53" s="7" t="s">
        <v>190</v>
      </c>
      <c r="P53" s="7" t="s">
        <v>190</v>
      </c>
      <c r="Q53" s="11" t="s">
        <v>190</v>
      </c>
    </row>
    <row r="54" spans="1:17" x14ac:dyDescent="0.55000000000000004">
      <c r="A54" t="s">
        <v>197</v>
      </c>
      <c r="B54" s="7" t="s">
        <v>186</v>
      </c>
      <c r="C54" s="7" t="s">
        <v>134</v>
      </c>
      <c r="D54" s="7" t="s">
        <v>190</v>
      </c>
      <c r="E54" s="7" t="s">
        <v>190</v>
      </c>
      <c r="F54" s="7" t="s">
        <v>190</v>
      </c>
      <c r="G54" s="7" t="s">
        <v>190</v>
      </c>
      <c r="H54" s="7" t="s">
        <v>190</v>
      </c>
      <c r="I54" s="7" t="s">
        <v>190</v>
      </c>
      <c r="J54" s="7" t="s">
        <v>190</v>
      </c>
      <c r="K54" s="7" t="s">
        <v>190</v>
      </c>
      <c r="L54" s="7" t="s">
        <v>190</v>
      </c>
      <c r="M54" s="7" t="s">
        <v>190</v>
      </c>
      <c r="N54" s="7" t="s">
        <v>190</v>
      </c>
      <c r="O54" s="7" t="s">
        <v>190</v>
      </c>
      <c r="P54" s="7" t="s">
        <v>190</v>
      </c>
      <c r="Q54" s="11" t="s">
        <v>190</v>
      </c>
    </row>
    <row r="55" spans="1:17" x14ac:dyDescent="0.55000000000000004">
      <c r="A55" t="s">
        <v>198</v>
      </c>
      <c r="B55" s="7" t="s">
        <v>186</v>
      </c>
      <c r="C55" s="7" t="s">
        <v>134</v>
      </c>
      <c r="D55" s="7" t="s">
        <v>190</v>
      </c>
      <c r="E55" s="7" t="s">
        <v>190</v>
      </c>
      <c r="F55" s="7" t="s">
        <v>190</v>
      </c>
      <c r="G55" s="7" t="s">
        <v>190</v>
      </c>
      <c r="H55" s="7" t="s">
        <v>190</v>
      </c>
      <c r="I55" s="7" t="s">
        <v>190</v>
      </c>
      <c r="J55" s="7" t="s">
        <v>190</v>
      </c>
      <c r="K55" s="7" t="s">
        <v>190</v>
      </c>
      <c r="L55" s="7" t="s">
        <v>190</v>
      </c>
      <c r="M55" s="7" t="s">
        <v>190</v>
      </c>
      <c r="N55" s="7" t="s">
        <v>190</v>
      </c>
      <c r="O55" s="7" t="s">
        <v>190</v>
      </c>
      <c r="P55" s="7" t="s">
        <v>190</v>
      </c>
      <c r="Q55" s="11" t="s">
        <v>190</v>
      </c>
    </row>
    <row r="56" spans="1:17" x14ac:dyDescent="0.55000000000000004">
      <c r="A56" t="s">
        <v>199</v>
      </c>
      <c r="B56" s="7" t="s">
        <v>186</v>
      </c>
      <c r="C56" s="7" t="s">
        <v>134</v>
      </c>
      <c r="D56" s="7" t="s">
        <v>190</v>
      </c>
      <c r="E56" s="7" t="s">
        <v>190</v>
      </c>
      <c r="F56" s="7" t="s">
        <v>190</v>
      </c>
      <c r="G56" s="7" t="s">
        <v>190</v>
      </c>
      <c r="H56" s="7" t="s">
        <v>190</v>
      </c>
      <c r="I56" s="7" t="s">
        <v>190</v>
      </c>
      <c r="J56" s="7" t="s">
        <v>190</v>
      </c>
      <c r="K56" s="7" t="s">
        <v>190</v>
      </c>
      <c r="L56" s="7" t="s">
        <v>190</v>
      </c>
      <c r="M56" s="7" t="s">
        <v>190</v>
      </c>
      <c r="N56" s="7" t="s">
        <v>190</v>
      </c>
      <c r="O56" s="7" t="s">
        <v>190</v>
      </c>
      <c r="P56" s="7" t="s">
        <v>190</v>
      </c>
      <c r="Q56" s="11" t="s">
        <v>190</v>
      </c>
    </row>
    <row r="57" spans="1:17" x14ac:dyDescent="0.55000000000000004">
      <c r="A57" t="s">
        <v>200</v>
      </c>
      <c r="B57" s="7" t="s">
        <v>186</v>
      </c>
      <c r="C57" s="7" t="s">
        <v>134</v>
      </c>
      <c r="D57" s="7" t="s">
        <v>190</v>
      </c>
      <c r="E57" s="7" t="s">
        <v>190</v>
      </c>
      <c r="F57" s="7" t="s">
        <v>190</v>
      </c>
      <c r="G57" s="7" t="s">
        <v>190</v>
      </c>
      <c r="H57" s="7" t="s">
        <v>190</v>
      </c>
      <c r="I57" s="7" t="s">
        <v>190</v>
      </c>
      <c r="J57" s="7" t="s">
        <v>190</v>
      </c>
      <c r="K57" s="7" t="s">
        <v>190</v>
      </c>
      <c r="L57" s="7" t="s">
        <v>190</v>
      </c>
      <c r="M57" s="7" t="s">
        <v>190</v>
      </c>
      <c r="N57" s="7" t="s">
        <v>190</v>
      </c>
      <c r="O57" s="7" t="s">
        <v>190</v>
      </c>
      <c r="P57" s="7" t="s">
        <v>190</v>
      </c>
      <c r="Q57" s="11" t="s">
        <v>190</v>
      </c>
    </row>
    <row r="58" spans="1:17" x14ac:dyDescent="0.55000000000000004">
      <c r="A58" t="s">
        <v>201</v>
      </c>
      <c r="B58" s="7" t="s">
        <v>186</v>
      </c>
      <c r="C58" s="7" t="s">
        <v>134</v>
      </c>
      <c r="D58" s="7" t="s">
        <v>190</v>
      </c>
      <c r="E58" s="7" t="s">
        <v>190</v>
      </c>
      <c r="F58" s="7" t="s">
        <v>190</v>
      </c>
      <c r="G58" s="7" t="s">
        <v>190</v>
      </c>
      <c r="H58" s="7" t="s">
        <v>190</v>
      </c>
      <c r="I58" s="7" t="s">
        <v>190</v>
      </c>
      <c r="J58" s="7" t="s">
        <v>190</v>
      </c>
      <c r="K58" s="7" t="s">
        <v>190</v>
      </c>
      <c r="L58" s="7" t="s">
        <v>190</v>
      </c>
      <c r="M58" s="7" t="s">
        <v>190</v>
      </c>
      <c r="N58" s="7" t="s">
        <v>190</v>
      </c>
      <c r="O58" s="7" t="s">
        <v>190</v>
      </c>
      <c r="P58" s="7" t="s">
        <v>190</v>
      </c>
      <c r="Q58" s="11" t="s">
        <v>190</v>
      </c>
    </row>
    <row r="59" spans="1:17" x14ac:dyDescent="0.55000000000000004">
      <c r="A59" t="s">
        <v>202</v>
      </c>
      <c r="B59" s="7" t="s">
        <v>186</v>
      </c>
      <c r="C59" s="7" t="s">
        <v>134</v>
      </c>
      <c r="D59" s="7" t="s">
        <v>190</v>
      </c>
      <c r="E59" s="7" t="s">
        <v>190</v>
      </c>
      <c r="F59" s="7" t="s">
        <v>190</v>
      </c>
      <c r="G59" s="7" t="s">
        <v>190</v>
      </c>
      <c r="H59" s="7" t="s">
        <v>190</v>
      </c>
      <c r="I59" s="7" t="s">
        <v>190</v>
      </c>
      <c r="J59" s="7" t="s">
        <v>190</v>
      </c>
      <c r="K59" s="7" t="s">
        <v>190</v>
      </c>
      <c r="L59" s="7" t="s">
        <v>190</v>
      </c>
      <c r="M59" s="7" t="s">
        <v>190</v>
      </c>
      <c r="N59" s="7" t="s">
        <v>190</v>
      </c>
      <c r="O59" s="7" t="s">
        <v>190</v>
      </c>
      <c r="P59" s="7" t="s">
        <v>190</v>
      </c>
      <c r="Q59" s="11" t="s">
        <v>190</v>
      </c>
    </row>
    <row r="60" spans="1:17" x14ac:dyDescent="0.55000000000000004">
      <c r="A60" t="s">
        <v>203</v>
      </c>
      <c r="B60" s="7" t="s">
        <v>186</v>
      </c>
      <c r="C60" s="7" t="s">
        <v>134</v>
      </c>
      <c r="D60" s="7" t="s">
        <v>190</v>
      </c>
      <c r="E60" s="7" t="s">
        <v>190</v>
      </c>
      <c r="F60" s="7" t="s">
        <v>190</v>
      </c>
      <c r="G60" s="7" t="s">
        <v>190</v>
      </c>
      <c r="H60" s="7" t="s">
        <v>190</v>
      </c>
      <c r="I60" s="7" t="s">
        <v>190</v>
      </c>
      <c r="J60" s="7" t="s">
        <v>190</v>
      </c>
      <c r="K60" s="7" t="s">
        <v>190</v>
      </c>
      <c r="L60" s="7" t="s">
        <v>190</v>
      </c>
      <c r="M60" s="7" t="s">
        <v>190</v>
      </c>
      <c r="N60" s="7" t="s">
        <v>190</v>
      </c>
      <c r="O60" s="7" t="s">
        <v>190</v>
      </c>
      <c r="P60" s="7" t="s">
        <v>190</v>
      </c>
      <c r="Q60" s="11" t="s">
        <v>190</v>
      </c>
    </row>
    <row r="61" spans="1:17" x14ac:dyDescent="0.55000000000000004">
      <c r="A61" t="s">
        <v>204</v>
      </c>
      <c r="B61" s="7" t="s">
        <v>186</v>
      </c>
      <c r="C61" s="7" t="s">
        <v>134</v>
      </c>
      <c r="D61" s="7" t="s">
        <v>190</v>
      </c>
      <c r="E61" s="7" t="s">
        <v>190</v>
      </c>
      <c r="F61" s="7" t="s">
        <v>190</v>
      </c>
      <c r="G61" s="7" t="s">
        <v>190</v>
      </c>
      <c r="H61" s="7" t="s">
        <v>190</v>
      </c>
      <c r="I61" s="7" t="s">
        <v>190</v>
      </c>
      <c r="J61" s="7" t="s">
        <v>190</v>
      </c>
      <c r="K61" s="7" t="s">
        <v>190</v>
      </c>
      <c r="L61" s="7" t="s">
        <v>190</v>
      </c>
      <c r="M61" s="7" t="s">
        <v>190</v>
      </c>
      <c r="N61" s="7" t="s">
        <v>190</v>
      </c>
      <c r="O61" s="7" t="s">
        <v>190</v>
      </c>
      <c r="P61" s="7" t="s">
        <v>190</v>
      </c>
      <c r="Q61" s="11" t="s">
        <v>190</v>
      </c>
    </row>
    <row r="62" spans="1:17" x14ac:dyDescent="0.55000000000000004">
      <c r="A62" t="s">
        <v>205</v>
      </c>
      <c r="B62" s="7" t="s">
        <v>186</v>
      </c>
      <c r="C62" s="7" t="s">
        <v>134</v>
      </c>
      <c r="D62" s="7" t="s">
        <v>190</v>
      </c>
      <c r="E62" s="7" t="s">
        <v>190</v>
      </c>
      <c r="F62" s="7" t="s">
        <v>190</v>
      </c>
      <c r="G62" s="7" t="s">
        <v>190</v>
      </c>
      <c r="H62" s="7" t="s">
        <v>190</v>
      </c>
      <c r="I62" s="7" t="s">
        <v>190</v>
      </c>
      <c r="J62" s="7" t="s">
        <v>190</v>
      </c>
      <c r="K62" s="7" t="s">
        <v>190</v>
      </c>
      <c r="L62" s="7" t="s">
        <v>190</v>
      </c>
      <c r="M62" s="7" t="s">
        <v>190</v>
      </c>
      <c r="N62" s="7" t="s">
        <v>190</v>
      </c>
      <c r="O62" s="7" t="s">
        <v>190</v>
      </c>
      <c r="P62" s="7" t="s">
        <v>190</v>
      </c>
      <c r="Q62" s="11" t="s">
        <v>190</v>
      </c>
    </row>
    <row r="63" spans="1:17" x14ac:dyDescent="0.55000000000000004">
      <c r="A63" t="s">
        <v>206</v>
      </c>
      <c r="B63" s="7" t="s">
        <v>186</v>
      </c>
      <c r="C63" s="7" t="s">
        <v>134</v>
      </c>
      <c r="D63" s="7" t="s">
        <v>190</v>
      </c>
      <c r="E63" s="7" t="s">
        <v>190</v>
      </c>
      <c r="F63" s="7" t="s">
        <v>190</v>
      </c>
      <c r="G63" s="7" t="s">
        <v>190</v>
      </c>
      <c r="H63" s="7" t="s">
        <v>190</v>
      </c>
      <c r="I63" s="7" t="s">
        <v>190</v>
      </c>
      <c r="J63" s="7" t="s">
        <v>190</v>
      </c>
      <c r="K63" s="7" t="s">
        <v>190</v>
      </c>
      <c r="L63" s="7" t="s">
        <v>190</v>
      </c>
      <c r="M63" s="7" t="s">
        <v>190</v>
      </c>
      <c r="N63" s="7" t="s">
        <v>190</v>
      </c>
      <c r="O63" s="7" t="s">
        <v>190</v>
      </c>
      <c r="P63" s="7" t="s">
        <v>190</v>
      </c>
      <c r="Q63" s="11" t="s">
        <v>190</v>
      </c>
    </row>
    <row r="64" spans="1:17" x14ac:dyDescent="0.55000000000000004">
      <c r="A64" t="s">
        <v>207</v>
      </c>
      <c r="B64" s="7" t="s">
        <v>186</v>
      </c>
      <c r="C64" s="7" t="s">
        <v>134</v>
      </c>
      <c r="D64" s="7" t="s">
        <v>190</v>
      </c>
      <c r="E64" s="7" t="s">
        <v>190</v>
      </c>
      <c r="F64" s="7" t="s">
        <v>190</v>
      </c>
      <c r="G64" s="7" t="s">
        <v>190</v>
      </c>
      <c r="H64" s="7" t="s">
        <v>190</v>
      </c>
      <c r="I64" s="7" t="s">
        <v>190</v>
      </c>
      <c r="J64" s="7" t="s">
        <v>190</v>
      </c>
      <c r="K64" s="7" t="s">
        <v>190</v>
      </c>
      <c r="L64" s="7" t="s">
        <v>190</v>
      </c>
      <c r="M64" s="7" t="s">
        <v>190</v>
      </c>
      <c r="N64" s="7" t="s">
        <v>190</v>
      </c>
      <c r="O64" s="7" t="s">
        <v>190</v>
      </c>
      <c r="P64" s="7" t="s">
        <v>190</v>
      </c>
      <c r="Q64" s="11" t="s">
        <v>190</v>
      </c>
    </row>
    <row r="65" spans="1:17" x14ac:dyDescent="0.55000000000000004">
      <c r="A65" s="3" t="s">
        <v>209</v>
      </c>
      <c r="B65" s="7" t="s">
        <v>186</v>
      </c>
      <c r="C65" s="7" t="s">
        <v>134</v>
      </c>
      <c r="D65" s="7" t="s">
        <v>190</v>
      </c>
      <c r="E65" s="7" t="s">
        <v>190</v>
      </c>
      <c r="F65" s="7" t="s">
        <v>190</v>
      </c>
      <c r="G65" s="7" t="s">
        <v>190</v>
      </c>
      <c r="H65" s="7" t="s">
        <v>190</v>
      </c>
      <c r="I65" s="7" t="s">
        <v>190</v>
      </c>
      <c r="J65" s="7" t="s">
        <v>190</v>
      </c>
      <c r="K65" s="7" t="s">
        <v>190</v>
      </c>
      <c r="L65" s="7" t="s">
        <v>190</v>
      </c>
      <c r="M65" s="7" t="s">
        <v>190</v>
      </c>
      <c r="N65" s="7" t="s">
        <v>190</v>
      </c>
      <c r="O65" s="7" t="s">
        <v>190</v>
      </c>
      <c r="P65" s="7" t="s">
        <v>190</v>
      </c>
      <c r="Q65" s="11" t="s">
        <v>190</v>
      </c>
    </row>
    <row r="66" spans="1:17" x14ac:dyDescent="0.55000000000000004">
      <c r="A66" s="3" t="s">
        <v>213</v>
      </c>
      <c r="B66" s="7" t="s">
        <v>186</v>
      </c>
      <c r="C66" s="7" t="s">
        <v>134</v>
      </c>
      <c r="D66" s="7" t="s">
        <v>190</v>
      </c>
      <c r="E66" s="7" t="s">
        <v>190</v>
      </c>
      <c r="F66" s="7" t="s">
        <v>190</v>
      </c>
      <c r="G66" s="7" t="s">
        <v>190</v>
      </c>
      <c r="H66" s="7" t="s">
        <v>190</v>
      </c>
      <c r="I66" s="7" t="s">
        <v>190</v>
      </c>
      <c r="J66" s="7" t="s">
        <v>190</v>
      </c>
      <c r="K66" s="7" t="s">
        <v>190</v>
      </c>
      <c r="L66" s="7" t="s">
        <v>190</v>
      </c>
      <c r="M66" s="7" t="s">
        <v>190</v>
      </c>
      <c r="N66" s="7" t="s">
        <v>190</v>
      </c>
      <c r="O66" s="7" t="s">
        <v>190</v>
      </c>
      <c r="P66" s="7" t="s">
        <v>190</v>
      </c>
      <c r="Q66" s="7" t="s">
        <v>190</v>
      </c>
    </row>
    <row r="67" spans="1:17" x14ac:dyDescent="0.55000000000000004">
      <c r="A67" t="s">
        <v>214</v>
      </c>
      <c r="B67" s="7" t="s">
        <v>242</v>
      </c>
      <c r="C67" s="7" t="s">
        <v>134</v>
      </c>
      <c r="D67" s="7" t="s">
        <v>190</v>
      </c>
      <c r="E67">
        <v>120</v>
      </c>
      <c r="F67">
        <v>120</v>
      </c>
      <c r="G67" s="3">
        <f>ROUND((E67+F67)/60, 0)</f>
        <v>4</v>
      </c>
      <c r="H67">
        <v>0</v>
      </c>
      <c r="I67">
        <v>3</v>
      </c>
      <c r="J67">
        <v>15</v>
      </c>
      <c r="K67">
        <v>20</v>
      </c>
      <c r="L67">
        <v>28</v>
      </c>
      <c r="M67">
        <v>250</v>
      </c>
      <c r="N67">
        <v>500</v>
      </c>
      <c r="O67">
        <v>800</v>
      </c>
      <c r="P67">
        <v>2000</v>
      </c>
      <c r="Q67" t="s">
        <v>243</v>
      </c>
    </row>
    <row r="68" spans="1:17" x14ac:dyDescent="0.55000000000000004">
      <c r="A68" t="s">
        <v>215</v>
      </c>
      <c r="B68" s="7" t="s">
        <v>242</v>
      </c>
      <c r="C68" s="7" t="s">
        <v>134</v>
      </c>
      <c r="D68" s="7" t="s">
        <v>190</v>
      </c>
      <c r="E68">
        <v>120</v>
      </c>
      <c r="F68">
        <v>120</v>
      </c>
      <c r="G68" s="3">
        <f t="shared" ref="G68:G94" si="0">ROUND((E68+F68)/60, 0)</f>
        <v>4</v>
      </c>
      <c r="H68">
        <v>0</v>
      </c>
      <c r="I68">
        <v>3</v>
      </c>
      <c r="J68">
        <v>15</v>
      </c>
      <c r="K68">
        <v>22</v>
      </c>
      <c r="L68">
        <v>30.8</v>
      </c>
      <c r="M68">
        <v>250</v>
      </c>
      <c r="N68">
        <v>500</v>
      </c>
      <c r="O68">
        <v>800</v>
      </c>
      <c r="P68">
        <v>2000</v>
      </c>
      <c r="Q68" t="s">
        <v>244</v>
      </c>
    </row>
    <row r="69" spans="1:17" x14ac:dyDescent="0.55000000000000004">
      <c r="A69" t="s">
        <v>216</v>
      </c>
      <c r="B69" s="7" t="s">
        <v>242</v>
      </c>
      <c r="C69" s="7" t="s">
        <v>134</v>
      </c>
      <c r="D69" s="7" t="s">
        <v>190</v>
      </c>
      <c r="E69">
        <v>120</v>
      </c>
      <c r="F69">
        <v>120</v>
      </c>
      <c r="G69" s="3">
        <f t="shared" si="0"/>
        <v>4</v>
      </c>
      <c r="H69">
        <v>0</v>
      </c>
      <c r="I69">
        <v>3</v>
      </c>
      <c r="J69">
        <v>15</v>
      </c>
      <c r="K69">
        <v>20</v>
      </c>
      <c r="L69">
        <v>28</v>
      </c>
      <c r="M69">
        <v>200</v>
      </c>
      <c r="N69">
        <v>400</v>
      </c>
      <c r="O69">
        <v>640</v>
      </c>
      <c r="P69">
        <v>2000</v>
      </c>
      <c r="Q69" t="s">
        <v>245</v>
      </c>
    </row>
    <row r="70" spans="1:17" x14ac:dyDescent="0.55000000000000004">
      <c r="A70" t="s">
        <v>217</v>
      </c>
      <c r="B70" s="7" t="s">
        <v>242</v>
      </c>
      <c r="C70" s="7" t="s">
        <v>134</v>
      </c>
      <c r="D70" s="7" t="s">
        <v>190</v>
      </c>
      <c r="E70">
        <v>90</v>
      </c>
      <c r="F70">
        <v>90</v>
      </c>
      <c r="G70" s="3">
        <f t="shared" si="0"/>
        <v>3</v>
      </c>
      <c r="H70">
        <v>0</v>
      </c>
      <c r="I70">
        <v>3</v>
      </c>
      <c r="J70">
        <v>15</v>
      </c>
      <c r="K70">
        <v>20</v>
      </c>
      <c r="L70">
        <v>28</v>
      </c>
      <c r="M70">
        <v>188</v>
      </c>
      <c r="N70">
        <v>375</v>
      </c>
      <c r="O70">
        <v>600</v>
      </c>
      <c r="P70">
        <v>1500</v>
      </c>
      <c r="Q70" t="s">
        <v>246</v>
      </c>
    </row>
    <row r="71" spans="1:17" x14ac:dyDescent="0.55000000000000004">
      <c r="A71" t="s">
        <v>218</v>
      </c>
      <c r="B71" s="7" t="s">
        <v>242</v>
      </c>
      <c r="C71" s="7" t="s">
        <v>134</v>
      </c>
      <c r="D71" s="7" t="s">
        <v>190</v>
      </c>
      <c r="E71">
        <v>135</v>
      </c>
      <c r="F71">
        <v>135</v>
      </c>
      <c r="G71" s="3">
        <f t="shared" si="0"/>
        <v>5</v>
      </c>
      <c r="H71">
        <v>5</v>
      </c>
      <c r="I71">
        <v>10</v>
      </c>
      <c r="J71">
        <v>18</v>
      </c>
      <c r="K71">
        <v>28</v>
      </c>
      <c r="L71">
        <v>38</v>
      </c>
      <c r="M71">
        <v>350</v>
      </c>
      <c r="N71">
        <v>750</v>
      </c>
      <c r="O71">
        <v>2000</v>
      </c>
      <c r="P71">
        <v>5000</v>
      </c>
      <c r="Q71" t="s">
        <v>247</v>
      </c>
    </row>
    <row r="72" spans="1:17" x14ac:dyDescent="0.55000000000000004">
      <c r="A72" t="s">
        <v>219</v>
      </c>
      <c r="B72" s="7" t="s">
        <v>242</v>
      </c>
      <c r="C72" s="7" t="s">
        <v>134</v>
      </c>
      <c r="D72" s="7" t="s">
        <v>190</v>
      </c>
      <c r="E72">
        <v>135</v>
      </c>
      <c r="F72">
        <v>135</v>
      </c>
      <c r="G72" s="3">
        <f t="shared" si="0"/>
        <v>5</v>
      </c>
      <c r="H72">
        <v>5</v>
      </c>
      <c r="I72">
        <v>10</v>
      </c>
      <c r="J72">
        <v>18</v>
      </c>
      <c r="K72">
        <v>30.8</v>
      </c>
      <c r="L72">
        <v>41.8</v>
      </c>
      <c r="M72">
        <v>350</v>
      </c>
      <c r="N72">
        <v>750</v>
      </c>
      <c r="O72">
        <v>2000</v>
      </c>
      <c r="P72">
        <v>5000</v>
      </c>
      <c r="Q72" t="s">
        <v>248</v>
      </c>
    </row>
    <row r="73" spans="1:17" x14ac:dyDescent="0.55000000000000004">
      <c r="A73" t="s">
        <v>220</v>
      </c>
      <c r="B73" s="7" t="s">
        <v>242</v>
      </c>
      <c r="C73" s="7" t="s">
        <v>134</v>
      </c>
      <c r="D73" s="7" t="s">
        <v>190</v>
      </c>
      <c r="E73">
        <v>135</v>
      </c>
      <c r="F73">
        <v>135</v>
      </c>
      <c r="G73" s="3">
        <f t="shared" si="0"/>
        <v>5</v>
      </c>
      <c r="H73">
        <v>5</v>
      </c>
      <c r="I73">
        <v>10</v>
      </c>
      <c r="J73">
        <v>18</v>
      </c>
      <c r="K73">
        <v>28</v>
      </c>
      <c r="L73">
        <v>38</v>
      </c>
      <c r="M73">
        <v>280</v>
      </c>
      <c r="N73">
        <v>600</v>
      </c>
      <c r="O73">
        <v>1600</v>
      </c>
      <c r="P73">
        <v>5000</v>
      </c>
      <c r="Q73" t="s">
        <v>249</v>
      </c>
    </row>
    <row r="74" spans="1:17" x14ac:dyDescent="0.55000000000000004">
      <c r="A74" t="s">
        <v>221</v>
      </c>
      <c r="B74" s="7" t="s">
        <v>242</v>
      </c>
      <c r="C74" s="7" t="s">
        <v>134</v>
      </c>
      <c r="D74" s="7" t="s">
        <v>190</v>
      </c>
      <c r="E74">
        <v>90</v>
      </c>
      <c r="F74">
        <v>90</v>
      </c>
      <c r="G74" s="3">
        <f t="shared" si="0"/>
        <v>3</v>
      </c>
      <c r="H74">
        <v>5</v>
      </c>
      <c r="I74">
        <v>10</v>
      </c>
      <c r="J74">
        <v>18</v>
      </c>
      <c r="K74">
        <v>28</v>
      </c>
      <c r="L74">
        <v>38</v>
      </c>
      <c r="M74">
        <v>233</v>
      </c>
      <c r="N74">
        <v>500</v>
      </c>
      <c r="O74">
        <v>1333</v>
      </c>
      <c r="P74">
        <v>3333</v>
      </c>
      <c r="Q74" t="s">
        <v>250</v>
      </c>
    </row>
    <row r="75" spans="1:17" x14ac:dyDescent="0.55000000000000004">
      <c r="A75" t="s">
        <v>222</v>
      </c>
      <c r="B75" s="7" t="s">
        <v>242</v>
      </c>
      <c r="C75" s="7" t="s">
        <v>134</v>
      </c>
      <c r="D75" s="7" t="s">
        <v>190</v>
      </c>
      <c r="E75">
        <v>365</v>
      </c>
      <c r="F75">
        <v>365</v>
      </c>
      <c r="G75" s="3">
        <f t="shared" si="0"/>
        <v>12</v>
      </c>
      <c r="H75">
        <v>0</v>
      </c>
      <c r="I75">
        <v>15</v>
      </c>
      <c r="J75">
        <v>25</v>
      </c>
      <c r="K75">
        <v>29</v>
      </c>
      <c r="L75">
        <v>38</v>
      </c>
      <c r="M75">
        <v>500</v>
      </c>
      <c r="N75">
        <v>1000</v>
      </c>
      <c r="O75">
        <v>1500</v>
      </c>
      <c r="P75">
        <v>5000</v>
      </c>
      <c r="Q75" t="s">
        <v>251</v>
      </c>
    </row>
    <row r="76" spans="1:17" x14ac:dyDescent="0.55000000000000004">
      <c r="A76" t="s">
        <v>223</v>
      </c>
      <c r="B76" s="7" t="s">
        <v>242</v>
      </c>
      <c r="C76" s="7" t="s">
        <v>134</v>
      </c>
      <c r="D76" s="7" t="s">
        <v>190</v>
      </c>
      <c r="E76">
        <v>365</v>
      </c>
      <c r="F76">
        <v>365</v>
      </c>
      <c r="G76" s="3">
        <f t="shared" si="0"/>
        <v>12</v>
      </c>
      <c r="H76">
        <v>0</v>
      </c>
      <c r="I76">
        <v>15</v>
      </c>
      <c r="J76">
        <v>25</v>
      </c>
      <c r="K76">
        <v>31.9</v>
      </c>
      <c r="L76">
        <v>41.8</v>
      </c>
      <c r="M76">
        <v>500</v>
      </c>
      <c r="N76">
        <v>1000</v>
      </c>
      <c r="O76">
        <v>1500</v>
      </c>
      <c r="P76">
        <v>5000</v>
      </c>
      <c r="Q76" t="s">
        <v>252</v>
      </c>
    </row>
    <row r="77" spans="1:17" x14ac:dyDescent="0.55000000000000004">
      <c r="A77" t="s">
        <v>224</v>
      </c>
      <c r="B77" s="7" t="s">
        <v>242</v>
      </c>
      <c r="C77" s="7" t="s">
        <v>134</v>
      </c>
      <c r="D77" s="7" t="s">
        <v>190</v>
      </c>
      <c r="E77">
        <v>365</v>
      </c>
      <c r="F77">
        <v>365</v>
      </c>
      <c r="G77" s="3">
        <f t="shared" si="0"/>
        <v>12</v>
      </c>
      <c r="H77">
        <v>0</v>
      </c>
      <c r="I77">
        <v>15</v>
      </c>
      <c r="J77">
        <v>25</v>
      </c>
      <c r="K77">
        <v>29</v>
      </c>
      <c r="L77">
        <v>38</v>
      </c>
      <c r="M77">
        <v>400</v>
      </c>
      <c r="N77">
        <v>800</v>
      </c>
      <c r="O77">
        <v>1200</v>
      </c>
      <c r="P77">
        <v>5000</v>
      </c>
      <c r="Q77" t="s">
        <v>253</v>
      </c>
    </row>
    <row r="78" spans="1:17" x14ac:dyDescent="0.55000000000000004">
      <c r="A78" t="s">
        <v>225</v>
      </c>
      <c r="B78" s="7" t="s">
        <v>242</v>
      </c>
      <c r="C78" s="7" t="s">
        <v>134</v>
      </c>
      <c r="D78" s="7" t="s">
        <v>190</v>
      </c>
      <c r="E78">
        <v>270</v>
      </c>
      <c r="F78">
        <v>270</v>
      </c>
      <c r="G78" s="3">
        <f t="shared" si="0"/>
        <v>9</v>
      </c>
      <c r="H78">
        <v>0</v>
      </c>
      <c r="I78">
        <v>15</v>
      </c>
      <c r="J78">
        <v>25</v>
      </c>
      <c r="K78">
        <v>29</v>
      </c>
      <c r="L78">
        <v>38</v>
      </c>
      <c r="M78">
        <v>370</v>
      </c>
      <c r="N78">
        <v>740</v>
      </c>
      <c r="O78">
        <v>1110</v>
      </c>
      <c r="P78">
        <v>3699</v>
      </c>
      <c r="Q78" t="s">
        <v>254</v>
      </c>
    </row>
    <row r="79" spans="1:17" x14ac:dyDescent="0.55000000000000004">
      <c r="A79" t="s">
        <v>226</v>
      </c>
      <c r="B79" s="7" t="s">
        <v>242</v>
      </c>
      <c r="C79" s="7" t="s">
        <v>134</v>
      </c>
      <c r="D79" s="7" t="s">
        <v>190</v>
      </c>
      <c r="E79">
        <v>365</v>
      </c>
      <c r="F79">
        <v>365</v>
      </c>
      <c r="G79" s="3">
        <f t="shared" si="0"/>
        <v>12</v>
      </c>
      <c r="H79">
        <v>5</v>
      </c>
      <c r="I79">
        <v>12</v>
      </c>
      <c r="J79">
        <v>23</v>
      </c>
      <c r="K79">
        <v>29</v>
      </c>
      <c r="L79">
        <v>38</v>
      </c>
      <c r="M79">
        <v>650</v>
      </c>
      <c r="N79">
        <v>1200</v>
      </c>
      <c r="O79">
        <v>3600</v>
      </c>
      <c r="P79">
        <v>5000</v>
      </c>
      <c r="Q79" t="s">
        <v>255</v>
      </c>
    </row>
    <row r="80" spans="1:17" x14ac:dyDescent="0.55000000000000004">
      <c r="A80" t="s">
        <v>227</v>
      </c>
      <c r="B80" s="7" t="s">
        <v>242</v>
      </c>
      <c r="C80" s="7" t="s">
        <v>134</v>
      </c>
      <c r="D80" s="7" t="s">
        <v>190</v>
      </c>
      <c r="E80">
        <v>365</v>
      </c>
      <c r="F80">
        <v>365</v>
      </c>
      <c r="G80" s="3">
        <f t="shared" si="0"/>
        <v>12</v>
      </c>
      <c r="H80">
        <v>5</v>
      </c>
      <c r="I80">
        <v>12</v>
      </c>
      <c r="J80">
        <v>23</v>
      </c>
      <c r="K80">
        <v>31.9</v>
      </c>
      <c r="L80">
        <v>41.8</v>
      </c>
      <c r="M80">
        <v>650</v>
      </c>
      <c r="N80">
        <v>1200</v>
      </c>
      <c r="O80">
        <v>3600</v>
      </c>
      <c r="P80">
        <v>5000</v>
      </c>
      <c r="Q80" t="s">
        <v>256</v>
      </c>
    </row>
    <row r="81" spans="1:17" x14ac:dyDescent="0.55000000000000004">
      <c r="A81" t="s">
        <v>228</v>
      </c>
      <c r="B81" s="7" t="s">
        <v>242</v>
      </c>
      <c r="C81" s="7" t="s">
        <v>134</v>
      </c>
      <c r="D81" s="7" t="s">
        <v>190</v>
      </c>
      <c r="E81">
        <v>365</v>
      </c>
      <c r="F81">
        <v>365</v>
      </c>
      <c r="G81" s="3">
        <f t="shared" si="0"/>
        <v>12</v>
      </c>
      <c r="H81">
        <v>5</v>
      </c>
      <c r="I81">
        <v>12</v>
      </c>
      <c r="J81">
        <v>23</v>
      </c>
      <c r="K81">
        <v>29</v>
      </c>
      <c r="L81">
        <v>38</v>
      </c>
      <c r="M81">
        <v>520</v>
      </c>
      <c r="N81">
        <v>960</v>
      </c>
      <c r="O81">
        <v>2880</v>
      </c>
      <c r="P81">
        <v>5000</v>
      </c>
      <c r="Q81" t="s">
        <v>257</v>
      </c>
    </row>
    <row r="82" spans="1:17" x14ac:dyDescent="0.55000000000000004">
      <c r="A82" t="s">
        <v>229</v>
      </c>
      <c r="B82" s="7" t="s">
        <v>242</v>
      </c>
      <c r="C82" s="7" t="s">
        <v>134</v>
      </c>
      <c r="D82" s="7" t="s">
        <v>190</v>
      </c>
      <c r="E82">
        <v>310</v>
      </c>
      <c r="F82">
        <v>310</v>
      </c>
      <c r="G82" s="3">
        <f t="shared" si="0"/>
        <v>10</v>
      </c>
      <c r="H82">
        <v>5</v>
      </c>
      <c r="I82">
        <v>12</v>
      </c>
      <c r="J82">
        <v>23</v>
      </c>
      <c r="K82">
        <v>29</v>
      </c>
      <c r="L82">
        <v>38</v>
      </c>
      <c r="M82">
        <v>552</v>
      </c>
      <c r="N82">
        <v>1019</v>
      </c>
      <c r="O82">
        <v>3058</v>
      </c>
      <c r="P82">
        <v>4247</v>
      </c>
      <c r="Q82" t="s">
        <v>258</v>
      </c>
    </row>
    <row r="83" spans="1:17" x14ac:dyDescent="0.55000000000000004">
      <c r="A83" t="s">
        <v>230</v>
      </c>
      <c r="B83" s="7" t="s">
        <v>242</v>
      </c>
      <c r="C83" s="7" t="s">
        <v>134</v>
      </c>
      <c r="D83" s="7" t="s">
        <v>190</v>
      </c>
      <c r="E83">
        <v>320</v>
      </c>
      <c r="F83">
        <v>320</v>
      </c>
      <c r="G83" s="3">
        <f t="shared" si="0"/>
        <v>11</v>
      </c>
      <c r="H83">
        <v>5</v>
      </c>
      <c r="I83">
        <v>12</v>
      </c>
      <c r="J83">
        <v>23</v>
      </c>
      <c r="K83">
        <v>29</v>
      </c>
      <c r="L83">
        <v>38</v>
      </c>
      <c r="M83">
        <v>650</v>
      </c>
      <c r="N83">
        <v>1200</v>
      </c>
      <c r="O83">
        <v>3600</v>
      </c>
      <c r="P83">
        <v>5000</v>
      </c>
      <c r="Q83" t="s">
        <v>259</v>
      </c>
    </row>
    <row r="84" spans="1:17" x14ac:dyDescent="0.55000000000000004">
      <c r="A84" t="s">
        <v>231</v>
      </c>
      <c r="B84" s="7" t="s">
        <v>242</v>
      </c>
      <c r="C84" s="7" t="s">
        <v>134</v>
      </c>
      <c r="D84" s="7" t="s">
        <v>190</v>
      </c>
      <c r="E84">
        <v>320</v>
      </c>
      <c r="F84">
        <v>320</v>
      </c>
      <c r="G84" s="3">
        <f t="shared" si="0"/>
        <v>11</v>
      </c>
      <c r="H84">
        <v>5</v>
      </c>
      <c r="I84">
        <v>12</v>
      </c>
      <c r="J84">
        <v>23</v>
      </c>
      <c r="K84">
        <v>31.9</v>
      </c>
      <c r="L84">
        <v>41.8</v>
      </c>
      <c r="M84">
        <v>650</v>
      </c>
      <c r="N84">
        <v>1200</v>
      </c>
      <c r="O84">
        <v>3600</v>
      </c>
      <c r="P84">
        <v>5000</v>
      </c>
      <c r="Q84" t="s">
        <v>260</v>
      </c>
    </row>
    <row r="85" spans="1:17" x14ac:dyDescent="0.55000000000000004">
      <c r="A85" t="s">
        <v>232</v>
      </c>
      <c r="B85" s="7" t="s">
        <v>242</v>
      </c>
      <c r="C85" s="7" t="s">
        <v>134</v>
      </c>
      <c r="D85" s="7" t="s">
        <v>190</v>
      </c>
      <c r="E85">
        <v>320</v>
      </c>
      <c r="F85">
        <v>320</v>
      </c>
      <c r="G85" s="3">
        <f t="shared" si="0"/>
        <v>11</v>
      </c>
      <c r="H85">
        <v>5</v>
      </c>
      <c r="I85">
        <v>12</v>
      </c>
      <c r="J85">
        <v>23</v>
      </c>
      <c r="K85">
        <v>29</v>
      </c>
      <c r="L85">
        <v>38</v>
      </c>
      <c r="M85">
        <v>520</v>
      </c>
      <c r="N85">
        <v>960</v>
      </c>
      <c r="O85">
        <v>2880</v>
      </c>
      <c r="P85">
        <v>5000</v>
      </c>
      <c r="Q85" t="s">
        <v>261</v>
      </c>
    </row>
    <row r="86" spans="1:17" x14ac:dyDescent="0.55000000000000004">
      <c r="A86" t="s">
        <v>233</v>
      </c>
      <c r="B86" s="7" t="s">
        <v>242</v>
      </c>
      <c r="C86" s="7" t="s">
        <v>134</v>
      </c>
      <c r="D86" s="7" t="s">
        <v>190</v>
      </c>
      <c r="E86">
        <v>305</v>
      </c>
      <c r="F86">
        <v>305</v>
      </c>
      <c r="G86" s="3">
        <f t="shared" si="0"/>
        <v>10</v>
      </c>
      <c r="H86">
        <v>5</v>
      </c>
      <c r="I86">
        <v>12</v>
      </c>
      <c r="J86">
        <v>23</v>
      </c>
      <c r="K86">
        <v>29</v>
      </c>
      <c r="L86">
        <v>38</v>
      </c>
      <c r="M86">
        <v>620</v>
      </c>
      <c r="N86">
        <v>1144</v>
      </c>
      <c r="O86">
        <v>3431</v>
      </c>
      <c r="P86">
        <v>4766</v>
      </c>
      <c r="Q86" t="s">
        <v>262</v>
      </c>
    </row>
    <row r="87" spans="1:17" x14ac:dyDescent="0.55000000000000004">
      <c r="A87" t="s">
        <v>234</v>
      </c>
      <c r="B87" s="7" t="s">
        <v>242</v>
      </c>
      <c r="C87" s="7" t="s">
        <v>134</v>
      </c>
      <c r="D87" s="7" t="s">
        <v>190</v>
      </c>
      <c r="E87">
        <v>365</v>
      </c>
      <c r="F87">
        <v>365</v>
      </c>
      <c r="G87" s="3">
        <f t="shared" si="0"/>
        <v>12</v>
      </c>
      <c r="H87">
        <v>5</v>
      </c>
      <c r="I87">
        <v>12</v>
      </c>
      <c r="J87">
        <v>23</v>
      </c>
      <c r="K87">
        <v>29</v>
      </c>
      <c r="L87">
        <v>38</v>
      </c>
      <c r="M87">
        <v>1000</v>
      </c>
      <c r="N87">
        <v>1400</v>
      </c>
      <c r="O87">
        <v>2400</v>
      </c>
      <c r="P87">
        <v>5000</v>
      </c>
      <c r="Q87" t="s">
        <v>263</v>
      </c>
    </row>
    <row r="88" spans="1:17" x14ac:dyDescent="0.55000000000000004">
      <c r="A88" t="s">
        <v>235</v>
      </c>
      <c r="B88" s="7" t="s">
        <v>242</v>
      </c>
      <c r="C88" s="7" t="s">
        <v>134</v>
      </c>
      <c r="D88" s="7" t="s">
        <v>190</v>
      </c>
      <c r="E88">
        <v>365</v>
      </c>
      <c r="F88">
        <v>365</v>
      </c>
      <c r="G88" s="3">
        <f t="shared" si="0"/>
        <v>12</v>
      </c>
      <c r="H88">
        <v>5</v>
      </c>
      <c r="I88">
        <v>12</v>
      </c>
      <c r="J88">
        <v>23</v>
      </c>
      <c r="K88">
        <v>31.9</v>
      </c>
      <c r="L88">
        <v>41.8</v>
      </c>
      <c r="M88">
        <v>1000</v>
      </c>
      <c r="N88">
        <v>1400</v>
      </c>
      <c r="O88">
        <v>2400</v>
      </c>
      <c r="P88">
        <v>5000</v>
      </c>
      <c r="Q88" t="s">
        <v>264</v>
      </c>
    </row>
    <row r="89" spans="1:17" x14ac:dyDescent="0.55000000000000004">
      <c r="A89" t="s">
        <v>236</v>
      </c>
      <c r="B89" s="7" t="s">
        <v>242</v>
      </c>
      <c r="C89" s="7" t="s">
        <v>134</v>
      </c>
      <c r="D89" s="7" t="s">
        <v>190</v>
      </c>
      <c r="E89">
        <v>365</v>
      </c>
      <c r="F89">
        <v>365</v>
      </c>
      <c r="G89" s="3">
        <f t="shared" si="0"/>
        <v>12</v>
      </c>
      <c r="H89">
        <v>5</v>
      </c>
      <c r="I89">
        <v>12</v>
      </c>
      <c r="J89">
        <v>23</v>
      </c>
      <c r="K89">
        <v>29</v>
      </c>
      <c r="L89">
        <v>38</v>
      </c>
      <c r="M89">
        <v>800</v>
      </c>
      <c r="N89">
        <v>1120</v>
      </c>
      <c r="O89">
        <v>1920</v>
      </c>
      <c r="P89">
        <v>5000</v>
      </c>
      <c r="Q89" t="s">
        <v>265</v>
      </c>
    </row>
    <row r="90" spans="1:17" x14ac:dyDescent="0.55000000000000004">
      <c r="A90" t="s">
        <v>237</v>
      </c>
      <c r="B90" s="7" t="s">
        <v>242</v>
      </c>
      <c r="C90" s="7" t="s">
        <v>134</v>
      </c>
      <c r="D90" s="7" t="s">
        <v>190</v>
      </c>
      <c r="E90">
        <v>310</v>
      </c>
      <c r="F90">
        <v>310</v>
      </c>
      <c r="G90" s="3">
        <f t="shared" si="0"/>
        <v>10</v>
      </c>
      <c r="H90">
        <v>5</v>
      </c>
      <c r="I90">
        <v>12</v>
      </c>
      <c r="J90">
        <v>29</v>
      </c>
      <c r="K90">
        <v>29</v>
      </c>
      <c r="L90">
        <v>38</v>
      </c>
      <c r="M90">
        <v>849</v>
      </c>
      <c r="N90">
        <v>1189</v>
      </c>
      <c r="O90">
        <v>2038</v>
      </c>
      <c r="P90">
        <v>4247</v>
      </c>
      <c r="Q90" t="s">
        <v>266</v>
      </c>
    </row>
    <row r="91" spans="1:17" x14ac:dyDescent="0.55000000000000004">
      <c r="A91" t="s">
        <v>238</v>
      </c>
      <c r="B91" s="7" t="s">
        <v>242</v>
      </c>
      <c r="C91" s="7" t="s">
        <v>134</v>
      </c>
      <c r="D91" s="7" t="s">
        <v>190</v>
      </c>
      <c r="E91">
        <v>320</v>
      </c>
      <c r="F91">
        <v>320</v>
      </c>
      <c r="G91" s="3">
        <f t="shared" si="0"/>
        <v>11</v>
      </c>
      <c r="H91">
        <v>5</v>
      </c>
      <c r="I91">
        <v>12</v>
      </c>
      <c r="J91">
        <v>23</v>
      </c>
      <c r="K91">
        <v>29</v>
      </c>
      <c r="L91">
        <v>38</v>
      </c>
      <c r="M91">
        <v>1000</v>
      </c>
      <c r="N91">
        <v>1400</v>
      </c>
      <c r="O91">
        <v>2400</v>
      </c>
      <c r="P91">
        <v>5000</v>
      </c>
      <c r="Q91" t="s">
        <v>267</v>
      </c>
    </row>
    <row r="92" spans="1:17" x14ac:dyDescent="0.55000000000000004">
      <c r="A92" t="s">
        <v>239</v>
      </c>
      <c r="B92" s="7" t="s">
        <v>242</v>
      </c>
      <c r="C92" s="7" t="s">
        <v>134</v>
      </c>
      <c r="D92" s="7" t="s">
        <v>190</v>
      </c>
      <c r="E92">
        <v>320</v>
      </c>
      <c r="F92">
        <v>320</v>
      </c>
      <c r="G92" s="3">
        <f t="shared" si="0"/>
        <v>11</v>
      </c>
      <c r="H92">
        <v>5</v>
      </c>
      <c r="I92">
        <v>12</v>
      </c>
      <c r="J92">
        <v>23</v>
      </c>
      <c r="K92">
        <v>31.9</v>
      </c>
      <c r="L92">
        <v>41.8</v>
      </c>
      <c r="M92">
        <v>1000</v>
      </c>
      <c r="N92">
        <v>1400</v>
      </c>
      <c r="O92">
        <v>2400</v>
      </c>
      <c r="P92">
        <v>5000</v>
      </c>
      <c r="Q92" t="s">
        <v>268</v>
      </c>
    </row>
    <row r="93" spans="1:17" x14ac:dyDescent="0.55000000000000004">
      <c r="A93" t="s">
        <v>240</v>
      </c>
      <c r="B93" s="7" t="s">
        <v>242</v>
      </c>
      <c r="C93" s="7" t="s">
        <v>134</v>
      </c>
      <c r="D93" s="7" t="s">
        <v>190</v>
      </c>
      <c r="E93">
        <v>320</v>
      </c>
      <c r="F93">
        <v>320</v>
      </c>
      <c r="G93" s="3">
        <f t="shared" si="0"/>
        <v>11</v>
      </c>
      <c r="H93">
        <v>5</v>
      </c>
      <c r="I93">
        <v>12</v>
      </c>
      <c r="J93">
        <v>23</v>
      </c>
      <c r="K93">
        <v>29</v>
      </c>
      <c r="L93">
        <v>38</v>
      </c>
      <c r="M93">
        <v>800</v>
      </c>
      <c r="N93">
        <v>1120</v>
      </c>
      <c r="O93">
        <v>1920</v>
      </c>
      <c r="P93">
        <v>5000</v>
      </c>
      <c r="Q93" t="s">
        <v>269</v>
      </c>
    </row>
    <row r="94" spans="1:17" x14ac:dyDescent="0.55000000000000004">
      <c r="A94" t="s">
        <v>241</v>
      </c>
      <c r="B94" s="7" t="s">
        <v>242</v>
      </c>
      <c r="C94" s="7" t="s">
        <v>134</v>
      </c>
      <c r="D94" s="7" t="s">
        <v>190</v>
      </c>
      <c r="E94">
        <v>305</v>
      </c>
      <c r="F94">
        <v>305</v>
      </c>
      <c r="G94" s="3">
        <f t="shared" si="0"/>
        <v>10</v>
      </c>
      <c r="H94">
        <v>5</v>
      </c>
      <c r="I94">
        <v>12</v>
      </c>
      <c r="J94">
        <v>23</v>
      </c>
      <c r="K94">
        <v>29</v>
      </c>
      <c r="L94">
        <v>38</v>
      </c>
      <c r="M94">
        <v>953</v>
      </c>
      <c r="N94">
        <v>1334</v>
      </c>
      <c r="O94">
        <v>2288</v>
      </c>
      <c r="P94">
        <v>4766</v>
      </c>
      <c r="Q94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2C23-4B52-4960-A8F2-1BE49B60F8E4}">
  <dimension ref="A1:E18"/>
  <sheetViews>
    <sheetView tabSelected="1" topLeftCell="C1" workbookViewId="0">
      <selection activeCell="E5" sqref="E5"/>
    </sheetView>
  </sheetViews>
  <sheetFormatPr defaultRowHeight="14.4" x14ac:dyDescent="0.55000000000000004"/>
  <cols>
    <col min="1" max="1" width="10.3671875" customWidth="1"/>
    <col min="2" max="2" width="10.05078125" customWidth="1"/>
    <col min="3" max="3" width="41.578125" customWidth="1"/>
    <col min="4" max="4" width="55.62890625" customWidth="1"/>
    <col min="5" max="5" width="96.47265625" style="3" customWidth="1"/>
  </cols>
  <sheetData>
    <row r="1" spans="1:5" x14ac:dyDescent="0.55000000000000004">
      <c r="A1" t="s">
        <v>211</v>
      </c>
      <c r="B1" t="s">
        <v>210</v>
      </c>
      <c r="C1" t="s">
        <v>274</v>
      </c>
      <c r="D1" t="s">
        <v>273</v>
      </c>
      <c r="E1" s="3" t="s">
        <v>212</v>
      </c>
    </row>
    <row r="2" spans="1:5" ht="22.5" customHeight="1" x14ac:dyDescent="0.55000000000000004">
      <c r="A2" t="s">
        <v>271</v>
      </c>
      <c r="B2" t="s">
        <v>271</v>
      </c>
      <c r="C2" t="s">
        <v>275</v>
      </c>
      <c r="D2" t="s">
        <v>272</v>
      </c>
      <c r="E2" s="3" t="s">
        <v>279</v>
      </c>
    </row>
    <row r="3" spans="1:5" x14ac:dyDescent="0.55000000000000004">
      <c r="A3" t="s">
        <v>271</v>
      </c>
      <c r="B3" t="s">
        <v>271</v>
      </c>
      <c r="C3" t="s">
        <v>276</v>
      </c>
      <c r="D3" t="s">
        <v>272</v>
      </c>
      <c r="E3" s="3" t="s">
        <v>280</v>
      </c>
    </row>
    <row r="4" spans="1:5" x14ac:dyDescent="0.55000000000000004">
      <c r="A4" t="s">
        <v>271</v>
      </c>
      <c r="B4" t="s">
        <v>271</v>
      </c>
      <c r="C4" t="s">
        <v>277</v>
      </c>
      <c r="D4" t="s">
        <v>272</v>
      </c>
      <c r="E4" s="3" t="s">
        <v>281</v>
      </c>
    </row>
    <row r="5" spans="1:5" x14ac:dyDescent="0.55000000000000004">
      <c r="A5" t="s">
        <v>271</v>
      </c>
      <c r="B5" t="s">
        <v>271</v>
      </c>
      <c r="C5" t="s">
        <v>278</v>
      </c>
      <c r="D5" t="s">
        <v>272</v>
      </c>
      <c r="E5" s="3" t="s">
        <v>281</v>
      </c>
    </row>
    <row r="17" spans="4:4" x14ac:dyDescent="0.55000000000000004">
      <c r="D17" s="9"/>
    </row>
    <row r="18" spans="4:4" x14ac:dyDescent="0.55000000000000004">
      <c r="D18" s="9"/>
    </row>
  </sheetData>
  <sortState xmlns:xlrd2="http://schemas.microsoft.com/office/spreadsheetml/2017/richdata2" ref="A2:E1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ecocrop_fao</vt:lpstr>
      <vt:lpstr>ecocrop_mod</vt:lpstr>
      <vt:lpstr>tcrops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anighosh</dc:creator>
  <cp:lastModifiedBy>anighosh</cp:lastModifiedBy>
  <dcterms:created xsi:type="dcterms:W3CDTF">2020-04-16T10:33:11Z</dcterms:created>
  <dcterms:modified xsi:type="dcterms:W3CDTF">2021-02-19T12:37:39Z</dcterms:modified>
</cp:coreProperties>
</file>