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 - CGIAR\Sustainable Food Systems\2021\profiles\HND\data_revised\"/>
    </mc:Choice>
  </mc:AlternateContent>
  <xr:revisionPtr revIDLastSave="0" documentId="13_ncr:1_{11969F49-3900-48BD-A76D-1FD5BD498EA6}" xr6:coauthVersionLast="47" xr6:coauthVersionMax="47" xr10:uidLastSave="{00000000-0000-0000-0000-000000000000}"/>
  <bookViews>
    <workbookView xWindow="-100" yWindow="-12063" windowWidth="21467" windowHeight="11576" xr2:uid="{4F3461C5-CED1-4EDE-B52A-769161073A40}"/>
  </bookViews>
  <sheets>
    <sheet name="Trimmed June 2021 CLEAN" sheetId="3" r:id="rId1"/>
    <sheet name="Trimmed June 2021 Comments" sheetId="1" r:id="rId2"/>
    <sheet name="Selection criteri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57" i="3" l="1"/>
  <c r="V56" i="3"/>
  <c r="V54" i="3"/>
  <c r="V53" i="3"/>
  <c r="V51" i="3"/>
  <c r="V50" i="3"/>
  <c r="V48" i="3"/>
  <c r="V47" i="3"/>
  <c r="V43" i="3"/>
  <c r="V42" i="3"/>
  <c r="V41" i="3"/>
  <c r="V39" i="3"/>
  <c r="V38" i="3"/>
  <c r="V35" i="3"/>
  <c r="V30" i="3"/>
  <c r="V26" i="3"/>
  <c r="V24" i="3"/>
  <c r="V21" i="3"/>
  <c r="V18" i="3"/>
  <c r="V17" i="3"/>
  <c r="V16" i="3"/>
  <c r="V14" i="3"/>
  <c r="V11" i="3"/>
  <c r="V10" i="3"/>
  <c r="V8" i="3"/>
  <c r="V7" i="3"/>
  <c r="V5" i="3"/>
  <c r="S79" i="1"/>
  <c r="S78" i="1"/>
  <c r="S77" i="1"/>
  <c r="S75" i="1"/>
  <c r="S74" i="1"/>
  <c r="S71" i="1"/>
  <c r="S70" i="1"/>
  <c r="S67" i="1"/>
  <c r="S66" i="1"/>
  <c r="S51" i="1"/>
  <c r="S45" i="1"/>
  <c r="S40" i="1"/>
  <c r="S38" i="1"/>
  <c r="S61" i="1"/>
  <c r="S60" i="1"/>
  <c r="S59" i="1"/>
  <c r="S57" i="1"/>
  <c r="S55" i="1"/>
  <c r="S54" i="1"/>
  <c r="S35" i="1"/>
  <c r="S34" i="1"/>
  <c r="S33" i="1"/>
  <c r="S32" i="1"/>
  <c r="S29" i="1"/>
  <c r="S25" i="1"/>
  <c r="S24" i="1"/>
  <c r="S18" i="1"/>
  <c r="S17" i="1"/>
  <c r="S16" i="1"/>
  <c r="S13" i="1"/>
  <c r="S12" i="1"/>
  <c r="S8" i="1"/>
  <c r="S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tc={FA3A02BF-BB25-48B4-AC6C-7C0D80BE2E94}</author>
    <author>tc={1525D35C-AAFC-4288-BE4B-63FFB114D898}</author>
    <author>tc={2668BF75-809B-4F72-ABAB-8CB07EACBA41}</author>
    <author>tc={BB5436B1-0B2D-4756-B752-12EC12814A02}</author>
    <author>tc={4309CBD9-2514-43C2-9FDF-461B5F9BDDC5}</author>
    <author>tc={12E0B519-E1DD-4DE2-AE90-7703E4E01A66}</author>
    <author>tc={1B97E5BF-20E4-4C2B-AAFE-8CFAFF6F8392}</author>
    <author>tc={B6BC779B-BD18-43EE-A4EF-C2CB4CF06DA1}</author>
    <author>tc={7EC5C91B-4D09-4608-9939-FE89D3E188EB}</author>
    <author>tc={220C7DFD-ADAB-4044-B7DC-82E34D4A6133}</author>
    <author>tc={E88D609E-336A-4D00-AB71-7F4954244DE6}</author>
    <author>tc={397A2086-6BD8-4DD5-A6CD-8E83C9555833}</author>
    <author>tc={5BA85518-48E9-4EAB-ABF5-EC59EB9F6B3E}</author>
    <author>tc={50355496-83E3-4975-847F-366E18D84A6B}</author>
    <author>tc={172A5BB2-020F-406E-999E-6041907ADEFF}</author>
    <author>tc={623EF2EA-D225-4196-94AC-91CEC6FB7998}</author>
    <author>tc={B1685487-D4B0-4F81-BD34-845CCE92310C}</author>
    <author>tc={BCDBFEAE-2E4A-4654-82B8-A8A0579B66FD}</author>
    <author>tc={56538FE2-A36C-43BE-8B7F-23032F4D9FBA}</author>
    <author>tc={80FDB46B-1B11-4987-89E9-4826DDE46E4F}</author>
    <author>tc={AD999285-987B-4FF4-B4FD-622E83EE8600}</author>
  </authors>
  <commentList>
    <comment ref="H4" authorId="0" shapeId="0" xr:uid="{FA3A02BF-BB25-48B4-AC6C-7C0D80BE2E94}">
      <text>
        <t>[Threaded comment]
Your version of Excel allows you to read this threaded comment; however, any edits to it will get removed if the file is opened in a newer version of Excel. Learn more: https://go.microsoft.com/fwlink/?linkid=870924
Comment:
    El indicador que debemos usar es el de esta base de datos: http://www.fao.org/faostat/en/#data/EF
La misma que usó Ricardo para Bangladesh</t>
      </text>
    </comment>
    <comment ref="H5" authorId="1" shapeId="0" xr:uid="{1525D35C-AAFC-4288-BE4B-63FFB114D898}">
      <text>
        <t>[Threaded comment]
Your version of Excel allows you to read this threaded comment; however, any edits to it will get removed if the file is opened in a newer version of Excel. Learn more: https://go.microsoft.com/fwlink/?linkid=870924
Comment:
    Ok</t>
      </text>
    </comment>
    <comment ref="H7" authorId="2" shapeId="0" xr:uid="{2668BF75-809B-4F72-ABAB-8CB07EACBA41}">
      <text>
        <t>[Threaded comment]
Your version of Excel allows you to read this threaded comment; however, any edits to it will get removed if the file is opened in a newer version of Excel. Learn more: https://go.microsoft.com/fwlink/?linkid=870924
Comment:
    Ok</t>
      </text>
    </comment>
    <comment ref="H8" authorId="3" shapeId="0" xr:uid="{BB5436B1-0B2D-4756-B752-12EC12814A02}">
      <text>
        <t>[Threaded comment]
Your version of Excel allows you to read this threaded comment; however, any edits to it will get removed if the file is opened in a newer version of Excel. Learn more: https://go.microsoft.com/fwlink/?linkid=870924
Comment:
    Ok</t>
      </text>
    </comment>
    <comment ref="H10" authorId="4" shapeId="0" xr:uid="{4309CBD9-2514-43C2-9FDF-461B5F9BDDC5}">
      <text>
        <t>[Threaded comment]
Your version of Excel allows you to read this threaded comment; however, any edits to it will get removed if the file is opened in a newer version of Excel. Learn more: https://go.microsoft.com/fwlink/?linkid=870924
Comment:
    Ok</t>
      </text>
    </comment>
    <comment ref="H11" authorId="5" shapeId="0" xr:uid="{12E0B519-E1DD-4DE2-AE90-7703E4E01A66}">
      <text>
        <t>[Threaded comment]
Your version of Excel allows you to read this threaded comment; however, any edits to it will get removed if the file is opened in a newer version of Excel. Learn more: https://go.microsoft.com/fwlink/?linkid=870924
Comment:
    Ok</t>
      </text>
    </comment>
    <comment ref="H14" authorId="6" shapeId="0" xr:uid="{1B97E5BF-20E4-4C2B-AAFE-8CFAFF6F8392}">
      <text>
        <t>[Threaded comment]
Your version of Excel allows you to read this threaded comment; however, any edits to it will get removed if the file is opened in a newer version of Excel. Learn more: https://go.microsoft.com/fwlink/?linkid=870924
Comment:
    Los datos disponibles están en porcentaje. Los necesitamos en hectareas. Para calcular per capita tocaría dividir por la población total de cada país.
(Agricultural land (sq. km) * 100)/Total population</t>
      </text>
    </comment>
    <comment ref="H16" authorId="7" shapeId="0" xr:uid="{B6BC779B-BD18-43EE-A4EF-C2CB4CF06DA1}">
      <text>
        <t>[Threaded comment]
Your version of Excel allows you to read this threaded comment; however, any edits to it will get removed if the file is opened in a newer version of Excel. Learn more: https://go.microsoft.com/fwlink/?linkid=870924
Comment:
    Ok</t>
      </text>
    </comment>
    <comment ref="H17" authorId="8" shapeId="0" xr:uid="{7EC5C91B-4D09-4608-9939-FE89D3E188EB}">
      <text>
        <t>[Threaded comment]
Your version of Excel allows you to read this threaded comment; however, any edits to it will get removed if the file is opened in a newer version of Excel. Learn more: https://go.microsoft.com/fwlink/?linkid=870924
Comment:
    Ok</t>
      </text>
    </comment>
    <comment ref="H18" authorId="9" shapeId="0" xr:uid="{220C7DFD-ADAB-4044-B7DC-82E34D4A6133}">
      <text>
        <t>[Threaded comment]
Your version of Excel allows you to read this threaded comment; however, any edits to it will get removed if the file is opened in a newer version of Excel. Learn more: https://go.microsoft.com/fwlink/?linkid=870924
Comment:
    Ok</t>
      </text>
    </comment>
    <comment ref="H21" authorId="10" shapeId="0" xr:uid="{E88D609E-336A-4D00-AB71-7F4954244DE6}">
      <text>
        <t>[Threaded comment]
Your version of Excel allows you to read this threaded comment; however, any edits to it will get removed if the file is opened in a newer version of Excel. Learn more: https://go.microsoft.com/fwlink/?linkid=870924
Comment:
    No nos compartieron los datos de 2018 del Food System dashboard</t>
      </text>
    </comment>
    <comment ref="H24" authorId="11" shapeId="0" xr:uid="{397A2086-6BD8-4DD5-A6CD-8E83C9555833}">
      <text>
        <t>[Threaded comment]
Your version of Excel allows you to read this threaded comment; however, any edits to it will get removed if the file is opened in a newer version of Excel. Learn more: https://go.microsoft.com/fwlink/?linkid=870924
Comment:
    Ok</t>
      </text>
    </comment>
    <comment ref="H28" authorId="12" shapeId="0" xr:uid="{5BA85518-48E9-4EAB-ABF5-EC59EB9F6B3E}">
      <text>
        <t>[Threaded comment]
Your version of Excel allows you to read this threaded comment; however, any edits to it will get removed if the file is opened in a newer version of Excel. Learn more: https://go.microsoft.com/fwlink/?linkid=870924
Comment:
    No nos compartieron los datos de 2018 del Food System dashboard</t>
      </text>
    </comment>
    <comment ref="H30" authorId="13" shapeId="0" xr:uid="{50355496-83E3-4975-847F-366E18D84A6B}">
      <text>
        <t>[Threaded comment]
Your version of Excel allows you to read this threaded comment; however, any edits to it will get removed if the file is opened in a newer version of Excel. Learn more: https://go.microsoft.com/fwlink/?linkid=870924
Comment:
    Ok</t>
      </text>
    </comment>
    <comment ref="H33" authorId="14" shapeId="0" xr:uid="{172A5BB2-020F-406E-999E-6041907ADEFF}">
      <text>
        <t>[Threaded comment]
Your version of Excel allows you to read this threaded comment; however, any edits to it will get removed if the file is opened in a newer version of Excel. Learn more: https://go.microsoft.com/fwlink/?linkid=870924
Comment:
    Ok</t>
      </text>
    </comment>
    <comment ref="H35" authorId="15" shapeId="0" xr:uid="{623EF2EA-D225-4196-94AC-91CEC6FB7998}">
      <text>
        <t>[Threaded comment]
Your version of Excel allows you to read this threaded comment; however, any edits to it will get removed if the file is opened in a newer version of Excel. Learn more: https://go.microsoft.com/fwlink/?linkid=870924
Comment:
    Ok</t>
      </text>
    </comment>
    <comment ref="H38" authorId="16" shapeId="0" xr:uid="{B1685487-D4B0-4F81-BD34-845CCE92310C}">
      <text>
        <t>[Threaded comment]
Your version of Excel allows you to read this threaded comment; however, any edits to it will get removed if the file is opened in a newer version of Excel. Learn more: https://go.microsoft.com/fwlink/?linkid=870924
Comment:
    No nos compartieron los datos de 2018 del Food System dashboard</t>
      </text>
    </comment>
    <comment ref="H39" authorId="17" shapeId="0" xr:uid="{BCDBFEAE-2E4A-4654-82B8-A8A0579B66FD}">
      <text>
        <t>[Threaded comment]
Your version of Excel allows you to read this threaded comment; however, any edits to it will get removed if the file is opened in a newer version of Excel. Learn more: https://go.microsoft.com/fwlink/?linkid=870924
Comment:
    Ok</t>
      </text>
    </comment>
    <comment ref="H41" authorId="18" shapeId="0" xr:uid="{56538FE2-A36C-43BE-8B7F-23032F4D9FBA}">
      <text>
        <t>[Threaded comment]
Your version of Excel allows you to read this threaded comment; however, any edits to it will get removed if the file is opened in a newer version of Excel. Learn more: https://go.microsoft.com/fwlink/?linkid=870924
Comment:
    Ok</t>
      </text>
    </comment>
    <comment ref="H42" authorId="19" shapeId="0" xr:uid="{80FDB46B-1B11-4987-89E9-4826DDE46E4F}">
      <text>
        <t>[Threaded comment]
Your version of Excel allows you to read this threaded comment; however, any edits to it will get removed if the file is opened in a newer version of Excel. Learn more: https://go.microsoft.com/fwlink/?linkid=870924
Comment:
    Ok</t>
      </text>
    </comment>
    <comment ref="H43" authorId="20" shapeId="0" xr:uid="{AD999285-987B-4FF4-B4FD-622E83EE8600}">
      <text>
        <t>[Threaded comment]
Your version of Excel allows you to read this threaded comment; however, any edits to it will get removed if the file is opened in a newer version of Excel. Learn more: https://go.microsoft.com/fwlink/?linkid=870924
Comment:
    Ok</t>
      </text>
    </comment>
  </commentList>
</comments>
</file>

<file path=xl/sharedStrings.xml><?xml version="1.0" encoding="utf-8"?>
<sst xmlns="http://schemas.openxmlformats.org/spreadsheetml/2006/main" count="1004" uniqueCount="474">
  <si>
    <t xml:space="preserve"> COMPONENTE DEL SISTEMA ALIMENTARIO</t>
  </si>
  <si>
    <t>COMPONENT</t>
  </si>
  <si>
    <t>INDICADOR</t>
  </si>
  <si>
    <t>INDICATOR</t>
  </si>
  <si>
    <t>DEFINICIÓN</t>
  </si>
  <si>
    <t>DEFINITION</t>
  </si>
  <si>
    <t>LOC. OTHER TABLE</t>
  </si>
  <si>
    <t>VALUE</t>
  </si>
  <si>
    <t>TREND</t>
  </si>
  <si>
    <t>YEAR</t>
  </si>
  <si>
    <t>SOURCE</t>
  </si>
  <si>
    <t>LINK</t>
  </si>
  <si>
    <t>Representative</t>
  </si>
  <si>
    <t>Recent</t>
  </si>
  <si>
    <t>Open</t>
  </si>
  <si>
    <t>Series</t>
  </si>
  <si>
    <t>Repeated</t>
  </si>
  <si>
    <t>SCORE</t>
  </si>
  <si>
    <t>COMMENTS</t>
  </si>
  <si>
    <t>MOTORES</t>
  </si>
  <si>
    <t>DRIVERS</t>
  </si>
  <si>
    <t>Producción / Suminstro</t>
  </si>
  <si>
    <t>Production /supply</t>
  </si>
  <si>
    <t>Innovaciones Tecnológicas</t>
  </si>
  <si>
    <t>Technological innovations</t>
  </si>
  <si>
    <t>Valor agregado agrícola por trabajador (constantes 2010 US $)</t>
  </si>
  <si>
    <t>Agriculture value added per worker (constant 2010 US$)</t>
  </si>
  <si>
    <t>El valor agregado agrícola por trabajador es una medida de la productividad agrícola. El valor agregado en la agricultura mide la producción del sector agrícola (divisiones 1 a 5 de la CIIU) menos el valor de los insumos intermedios. La agricultura comprende el valor agregado de la silvicultura, la caza y la pesca, así como el cultivo de cultivos y la producción ganadera.</t>
  </si>
  <si>
    <t>Agriculture value added per worker is a measure of agricultural productivity. Value added in agriculture measures the output of the agricultural sector (ISIC divisions 1-5) less the value of intermediate inputs. Agriculture comprises value added from forestry, hunting, and fishing as well as cultivation of crops and livestock production.</t>
  </si>
  <si>
    <t>Over past decade grew by 27%, 48% past two decades</t>
  </si>
  <si>
    <t>1991-2019</t>
  </si>
  <si>
    <t>WORLD BANK</t>
  </si>
  <si>
    <t>https://data.worldbank.org/indicator/NV.AGR.EMPL.KD</t>
  </si>
  <si>
    <t>PRIORITIZED IN OUTCOMES</t>
  </si>
  <si>
    <t>Uso de fertilizantes - Cantidad de fertilizante (Nitrógeno) aplicado (kg/Ha)</t>
  </si>
  <si>
    <t>Fertilizer consumption - Amount of Nitrogen fertilizer consumed in Honduras, in kg/ha</t>
  </si>
  <si>
    <t>Cambio en uso de fertilizantes a través del tiempo</t>
  </si>
  <si>
    <t>Change over time in fertilizer consumption kg/ha N</t>
  </si>
  <si>
    <t xml:space="preserve"> </t>
  </si>
  <si>
    <t>Increasing past decade 121%, two decades 38%</t>
  </si>
  <si>
    <t>1961-2018</t>
  </si>
  <si>
    <t>Calculated from FAOSTAT</t>
  </si>
  <si>
    <t>http://www.fao.org/faostat/en/?#data/RA</t>
  </si>
  <si>
    <t>Intensificación y homogeneiza- ción de la agricultura</t>
  </si>
  <si>
    <t>Intensification and homogenization of agriculture</t>
  </si>
  <si>
    <t>Degradación de suelos y otras condiciones agroecológicas</t>
  </si>
  <si>
    <t>Degradation of soils and other agro-ecological conditions</t>
  </si>
  <si>
    <t>Cambio climático</t>
  </si>
  <si>
    <t>Climate change</t>
  </si>
  <si>
    <t>Desviación de la temperatura histórica a lo largo del tiempo</t>
  </si>
  <si>
    <t>Deviation from historical temperature over time</t>
  </si>
  <si>
    <t>El dominio de cambio de temperatura de FAOSTAT difunde estadísticas del cambio de temperatura superficial media por país, con actualizaciones anuales. La difusión actual cubre el período 1961-2019. Se dispone de estadísticas para las anomalías de la temperatura media mensual, estacional y anual, es decir, el cambio de temperatura con respecto a una climatología de referencia, correspondiente al período 1951-1980. También está disponible la desviación estándar del cambio de temperatura de la metodología de referencia. Los datos se basan en los datos de GISTEMP disponibles públicamente, los datos de cambio de temperatura de superficie global distribuidos por el Instituto Goddard de Estudios Espaciales de la Administración Nacional de Aeronáutica y del Espacio (NASA-GISS).</t>
  </si>
  <si>
    <t>The FAOSTAT Temperature Change domain disseminates statistics of mean surface temperature change by country, with annual updates. The current dissemination covers the period 1961–2019. Statistics are available for monthly, seasonal and annual mean temperature anomalies, i.e., temperature change with respect to a baseline climatology, corresponding to the period 1951–1980. The standard deviation of the temperature change of the baseline methodology is also available. Data are based on the publicly available GISTEMP data, the Global Surface Temperature Change data distributed by the National Aeronautics and Space Administration Goddard Institute for Space Studies (NASA-GISS).</t>
  </si>
  <si>
    <t>Avg deviation past decade 0.94, past 2 decades 0.82.  34% increase w/ regard to avg deviation of prior decade.</t>
  </si>
  <si>
    <t>1961-2019</t>
  </si>
  <si>
    <t>FAOSTAT</t>
  </si>
  <si>
    <t>http://www.fao.org/faostat/en/#data/ET/visualize</t>
  </si>
  <si>
    <t>Acceso mejorado a infrastructura</t>
  </si>
  <si>
    <t>Improved access to infrastructure</t>
  </si>
  <si>
    <t>Políticas comerciales</t>
  </si>
  <si>
    <t>Trade policies</t>
  </si>
  <si>
    <t>Distribución / Comercio</t>
  </si>
  <si>
    <t>Distribution /trade</t>
  </si>
  <si>
    <t xml:space="preserve">Exportaciones alimentarias (% de exportaciones de mercancías)
</t>
  </si>
  <si>
    <t xml:space="preserve">Food exports (% of merchandise exports)
</t>
  </si>
  <si>
    <t xml:space="preserve">Exportaciones alimentarias (% de exportaciones de mercancías)
Los alimentos comprenden los productos básicos en las secciones SITC 0 (alimentos y animales vivos), 1 (bebidas y tabaco), y 4 (aceites y grasas animal y vegetal) y SITC división 22 (semillas aceitosas, nueces aceitosos, y granos de aceite).
</t>
  </si>
  <si>
    <t xml:space="preserve">Total food exports as % of merchandise exports
 Food comprises the commodities in SITC sections 0 (food and live animals), 1 (beverages and tobacco), and 4 (animal and vegetable oils and fats) and SITC division 22 (oil seeds, oil nuts, and oil kernels).
</t>
  </si>
  <si>
    <t>15% value increase past decade. Prior decade saw a 7% decrease. (29% growth in the indicator in past decade vis a vis initial value)</t>
  </si>
  <si>
    <t>1963 - 2019</t>
  </si>
  <si>
    <t>https://data.worldbank.org/indicator/TX.VAL.FOOD.ZS.UN?locations=HN</t>
  </si>
  <si>
    <t>Internationalización de inversiones privadas</t>
  </si>
  <si>
    <t>Internationalization of private investments</t>
  </si>
  <si>
    <t>Entradas de IED a la agricultura, la silvicultura y la pesca,% del total de entradas de IED</t>
  </si>
  <si>
    <t>FDI inflows to agriculture, forestry and fishing, % of total FDI inflows</t>
  </si>
  <si>
    <t>Las entradas netas de IED son el valor de la inversión directa entrante realizada por inversores no residentes en la economía declarante, incluidas las ganancias reinvertidas y los préstamos intraempresariales, netos de repatriación de capital y reembolso de préstamos.</t>
  </si>
  <si>
    <t>FDI net inflows are the value of inward direct investment made by non-resident investors in the reporting economy, including reinvested earnings and intra-company loans, net of repatriation of capital and repayment of loans.</t>
  </si>
  <si>
    <t xml:space="preserve">2002 to 2012 decrease from 14% to 1.7% , 88% drop in share of total flows; also in real terms see a drop from 48million in 2002 to 18.5 million in 2012. 61% drop in real terms.  </t>
  </si>
  <si>
    <t>1993 - 2012</t>
  </si>
  <si>
    <t>http://www.fao.org/faostat/en/#data/FDI</t>
  </si>
  <si>
    <r>
      <rPr>
        <sz val="9"/>
        <color theme="1"/>
        <rFont val="Arial"/>
        <family val="2"/>
      </rPr>
      <t xml:space="preserve">No Honduras data in OECD database on FDI.  See FAO article: </t>
    </r>
    <r>
      <rPr>
        <u/>
        <sz val="9"/>
        <color rgb="FF1155CC"/>
        <rFont val="Arial"/>
        <family val="2"/>
      </rPr>
      <t>http://www.fao.org/3/a-i5595e.pdf</t>
    </r>
  </si>
  <si>
    <t>Creciente preocupación por la inocuidad alimentaria</t>
  </si>
  <si>
    <t>Growing concern for food safety</t>
  </si>
  <si>
    <t>Consumo / Demanda</t>
  </si>
  <si>
    <t>Consumption/demand</t>
  </si>
  <si>
    <t>Urbanización y cambios relacionados con estilo de vida</t>
  </si>
  <si>
    <t>Urbanization and related changes in life style</t>
  </si>
  <si>
    <t>Crecimiento de población urbana (% anual)</t>
  </si>
  <si>
    <t>Urban population growth (annual %)</t>
  </si>
  <si>
    <t>La población urbana se refiere a las personas que viven en áreas urbanas según la definición de las oficinas nacionales de estadística. Se calcula utilizando estimaciones de población del Banco Mundial y proporciones urbanas de Perspectivas de urbanización mundial de las Naciones Unidas.</t>
  </si>
  <si>
    <t>Urban population refers to people living in urban areas as defined by national statistical offices. It is calculated using World Bank population estimates and urban ratios from the United Nations World Urbanization Prospects.</t>
  </si>
  <si>
    <t>Urban growth rate decreased 19% 2010 to 2019. So urbanization is slowing but still significant at almost 3% per year.</t>
  </si>
  <si>
    <t>1961 - 2019</t>
  </si>
  <si>
    <t xml:space="preserve">https://data.worldbank.org/indicator/SP.URB.GROW?locations=HN </t>
  </si>
  <si>
    <t>Aumento de los ingresos de los consumidores</t>
  </si>
  <si>
    <t>Rise in consumer income</t>
  </si>
  <si>
    <t>Crecimiento del PIB per cápita (% anual)</t>
  </si>
  <si>
    <t>GDP per capita growth (annual %)</t>
  </si>
  <si>
    <t>Este indicador proporciona valores para el producto interno bruto (PIB) expresados ​​en dólares internacionales corrientes, convertidos por el factor de conversión de la paridad del poder adquisitivo (PPA). El PIB es la suma del valor agregado bruto de todos los productores residentes en el país más los impuestos sobre los productos y menos los subsidios no incluidos en el valor de los productos.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</si>
  <si>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t>
  </si>
  <si>
    <t>Past decade 1.8% past two decades 1.9% change average.  20% increase in growth rate over prior decade 1999-2009.</t>
  </si>
  <si>
    <t>https://data.worldbank.org/indicator/NY.GDP.PCAP.KD.ZG?locations=HN</t>
  </si>
  <si>
    <t>NEED TO DETERMINE WHICH OF THESE TWO IS RIGHT HERE.</t>
  </si>
  <si>
    <t>PIB/capita 
(US $ a precios constantes de 2010)</t>
  </si>
  <si>
    <t>GDP per capita (constant 2010 US$)</t>
  </si>
  <si>
    <t>El PIB per cápita es el producto interno bruto dividido por la población a mitad de año. El PIB es la suma del valor agregado bruto de todos los productores residentes en la economía más los impuestos sobre los productos y menos las subvenciones no incluidas en el valor de los productos. Se calcula sin hacer deducciones por depreciación de activos fabricados o por agotamiento y degradación de recursos naturales. Los datos están en dólares estadounidenses constantes de 2010</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</si>
  <si>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</si>
  <si>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Increased almost 20% in past decade.</t>
  </si>
  <si>
    <t>1960-2019</t>
  </si>
  <si>
    <t>INE, WORLD BANK</t>
  </si>
  <si>
    <t>https://www.ine.gob.hn/V3/imag-doc/2020/10/cifras-de-pais-2019.pdf
https://data.worldbank.org/indicator/NY.GDP.PCAP.KD?locations=HN</t>
  </si>
  <si>
    <t xml:space="preserve">Crecimiento Poblacional </t>
  </si>
  <si>
    <t>Population growth</t>
  </si>
  <si>
    <t>Atención creciente a la dieta y la salud</t>
  </si>
  <si>
    <t>Growing attention paid to diet and health</t>
  </si>
  <si>
    <t>ACTORES Y ACTIVIDADES</t>
  </si>
  <si>
    <t>ACTORS AND ACTIVITIES</t>
  </si>
  <si>
    <t>Sistemas Productivas</t>
  </si>
  <si>
    <t>Production systems</t>
  </si>
  <si>
    <t>Agricultura</t>
  </si>
  <si>
    <t>Agriculture</t>
  </si>
  <si>
    <t>Tierra agrícola per cápita (Has)</t>
  </si>
  <si>
    <t>Agricultural land per capita (Has)</t>
  </si>
  <si>
    <t>El área agrícola incluye tierra cultivable, cultivos permanentes y pastos permanentes y se expresa como % del total área de tierra.
- tierras arables: tierras dedicadas a cultivos temporales (las superficies de doble cultivo se contabilizan una sola vez), prados temporales para segar o pastos, tierras dedicadas al mercado y huertas y tierras en barbecho temporal (menos de cinco años). La tierra abandonada resultante de la agricultura migratoria no se incluye en esta categoría. Los datos de la tierra cultivable no están destinados a indicar la cantidad de tierra potencialmente cultivable;
- cultivos permanentes: tierra cultivada con cultivos que ocupan la tierra durante largos períodos y no necesitan ser replantados después de cada cosecha, como cacao, café y caucho; esta categoría incluye tierras debajo de arbustos en flor, árboles frutales, nogales y enredaderas, pero excluye tierras debajo de árboles cultivados para madera o madera;
- pastos permanentes: tierra utilizada permanentemente (cinco años o más) para cultivos forrajeros herbáceos, ya sea cultivados o silvestres (praderas silvestres o tierras de pastoreo).</t>
  </si>
  <si>
    <t xml:space="preserve">Agricultural area includes arable land, permanent crops and permanent pastures and is expressed as a percentage of the total land area.
- arable land: land under temporary crops (double-cropped areas are counted only once), temporary meadows for mowing or pasture, land under market and kitchen gardens and land temporarily fallow (less than five years). The abandoned land resulting from shifting cultivation is not included in this category. Data for arable land are not meant to indicate the amount of land that is potentially cultivable;
- permanent crops: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 permanent pastures: land used permanently (five years or more) for herbaceous forage crops, either cultivated or growing wild (wild prairie or grazing land). </t>
  </si>
  <si>
    <t>Down 12% last decade, 36% over past two decades</t>
  </si>
  <si>
    <t>1961 - 2018</t>
  </si>
  <si>
    <t>http://www.fao.org/faostat/en/#data/EL</t>
  </si>
  <si>
    <t xml:space="preserve">Índice de producción de alimentos (2004-2006 = 100) </t>
  </si>
  <si>
    <t xml:space="preserve">Food production index (2004-2006 = 100) </t>
  </si>
  <si>
    <t>El índice de producción de alimentos cubre los cultivos alimentarios que se consideran comestibles y que contienen nutrientes. Se excluyen el café y el té porque, aunque son comestibles, no tienen valor nutritivo.</t>
  </si>
  <si>
    <t>Food production index covers food crops that are considered edible and that contain nutrients. Coffee and tea are excluded because, although edible, they have no nutritive value.</t>
  </si>
  <si>
    <t>Steady increase since 1965 with fall in 1999 after hurricane Mitch</t>
  </si>
  <si>
    <t>1961 - 2016</t>
  </si>
  <si>
    <t>https://data.worldbank.org/indicator/AG.PRD.FOOD.XD?locations=HN</t>
  </si>
  <si>
    <t>Cereales</t>
  </si>
  <si>
    <t>Cereals</t>
  </si>
  <si>
    <t>Frutas y verduras</t>
  </si>
  <si>
    <t>Fruits and Vegetables</t>
  </si>
  <si>
    <t>Raíces y tubérculos</t>
  </si>
  <si>
    <t>Roots and tubers</t>
  </si>
  <si>
    <t>Agroindustria</t>
  </si>
  <si>
    <t>Agro-industry</t>
  </si>
  <si>
    <t>Agricultura, silvicultura y pesca, valor agregado (% del PIB)</t>
  </si>
  <si>
    <t>Agriculture, forestry, and fishing, value added (% of GDP)</t>
  </si>
  <si>
    <t>La agricultura corresponde a las divisiones 1 a 5 de la CIIU e incluye la silvicultura, la caza y la pesca, así como el cultivo de cultivos y la producción ganadera. El valor agregado es el producto neto de un sector después de sumar todos los productos y restar los insumos intermedios.</t>
  </si>
  <si>
    <t>Agriculture corresponds to ISIC divisions 1-5 and includes forestry, hunting, and fishing, as well as cultivation of crops and livestock production. Value added is the net output of a sector after adding up all outputs and subtracting intermediate inputs.</t>
  </si>
  <si>
    <t>Decrease 1978 to 2005 then fluctuating since but lightly</t>
  </si>
  <si>
    <t>1960 - 2019</t>
  </si>
  <si>
    <t>https://data.worldbank.org/indicator/NV.AGR.TOTL.ZS?locations=HN</t>
  </si>
  <si>
    <t>Already in drivers (per worker though)</t>
  </si>
  <si>
    <t>Sector de mariscos</t>
  </si>
  <si>
    <t>Seafood Sector</t>
  </si>
  <si>
    <t>Sector ganadero</t>
  </si>
  <si>
    <t>Livestock Sector</t>
  </si>
  <si>
    <t>Almacenamiento y Distribución de Alimentos</t>
  </si>
  <si>
    <t>Food storage and distribution</t>
  </si>
  <si>
    <t>Índice de infraestructura de transporte</t>
  </si>
  <si>
    <t>Transport Infrastructure Index</t>
  </si>
  <si>
    <t>Pesos redistribuidos para la infraestructura vial, aérea y portuaria disponibles desde 2012 para crear un subíndice. La puntuación es de 0 a 4, donde 4 es la más alta. Índice de infraestructura agrícola Puntaje (0-100, donde 100 es el más alto) Un indicador compuesto que mide la capacidad de almacenar y transportar cultivos al mercado, basado en la evaluación de la infraestructura vial, portuaria, de transporte aéreo, ferroviario y de riego de un país, así como la inversión en instalaciones de almacenamiento de cultivos.</t>
  </si>
  <si>
    <t>Modified from the Ag infrastructure index.  Redistributed weights for road, air and port infrastructure available since 2012 to create a sub index.  Score is 0 to 4 where 4 is highest.  Agricultural infrastructure index Score (0-100, where 100 is highest) A composite indicator that measures the ability to store and transport crops to market, based on assessment of a country's road, port, air transport, rail, and irrigation infrastructure, as well as investment in crop storage facilities.</t>
  </si>
  <si>
    <t>2012-16: 1.7
2017-20: 2</t>
  </si>
  <si>
    <t>EIU GFSI Database (from EIU Risk Briefing)</t>
  </si>
  <si>
    <t>https://foodsecurityindex.eiu.com/</t>
  </si>
  <si>
    <t>Tasa de dependencia de las importaciones de cereales (%)</t>
  </si>
  <si>
    <t>Cereal Import Dependency Ratio (%)</t>
  </si>
  <si>
    <t xml:space="preserve">La tasa de dependencia de las importaciones de cereales indica qué parte del suministro nacional de cereales disponible se ha importado y cuánto proviene de la producción propia del país. Se calcula como (importaciones de cereales - exportaciones de cereales) / (producción de cereales + importaciones de cereales - cereales exportaciones) * 100 Dada esta fórmula, el indicador asume solo valores &lt;= 100. Los valores negativos indican que el país es un exportador neto de cereales. 
Relevancia: este indicador proporciona una medida de la dependencia de un país o región de las importaciones de cereales. Cuanto mayor sea el indicador, mayor será la dependencia.
Unidad de medida: porcentaje
Cobertura de tiempo: El indicador se calcula en promedios de tres años, de 1990-92 a 2014-16, para reducir el impacto de posibles errores en la producción y el comercio estimados, debido a las dificultades para contabilizar adecuadamente las variaciones de existencias en los principales alimentos
</t>
  </si>
  <si>
    <t>The cereal imports dependency ratio tells how much of the available domestic food supply of cereals has been imported and how much comes from the country's own production. It is computed as (cereal imports - cereal exports)/(cereal production + cereal imports - cereal exports) * 100 Given this formula the indicator assumes only values &lt;= 100. Negative values indicate that the country is a net exporter of cereals. "
Relevance: This indicator provides a measure of the dependence of a country or region from cereal imports. The greater the indicator, the higher the dependence.
Unit Of Measure: Percent
Time Coverage: The indicator is calculated in three year averages, from 1990-92 to 2014-16, to reduce the impact of possible errors in estimated production and trade, due to the difficulties in properly accounting of stock variations in major food.</t>
  </si>
  <si>
    <t>Only increased 2.9 points in past decade, 11.4 over past two decades</t>
  </si>
  <si>
    <t>2000 - 2017</t>
  </si>
  <si>
    <t>http://www.fao.org/faostat/en/#data/FS</t>
  </si>
  <si>
    <t>Procesamiento y envasado</t>
  </si>
  <si>
    <t>Processing and packaging</t>
  </si>
  <si>
    <t>Valor agregado de alimentos, bebidas y tabaco $, per cápita</t>
  </si>
  <si>
    <t>Food, beverages and tabaco value added $, per capita</t>
  </si>
  <si>
    <t>El valor agregado en la industria manufacturera es la suma de la producción bruta menos el valor de los insumos intermedios utilizados en la producción para las industrias clasificadas en la división principal D de la CIIU.</t>
  </si>
  <si>
    <t>Value added in manufacturing is the sum of gross output less the value of intermediate inputs used in production for industries classified in ISIC major division D.</t>
  </si>
  <si>
    <t>31% decrease 2005 to 2015.</t>
  </si>
  <si>
    <t>1963 - 2015</t>
  </si>
  <si>
    <t>https://data.worldbank.org/indicator/NV.MNF.FBTO.ZS.UN?locations=HN plus total valie of value added in manufacturing plus population data to calculate.</t>
  </si>
  <si>
    <t>Consider if should be per capita or as % of GDP or?</t>
  </si>
  <si>
    <t>Venta de alimentos y mercadeo</t>
  </si>
  <si>
    <t>Retail and marketing</t>
  </si>
  <si>
    <t># de minoristas modernas de productos alimentarios en 2018 por 100.000 habitantes</t>
  </si>
  <si>
    <t>Modern grocery retailers per 100,000 inhabitants | Per 100,000 population</t>
  </si>
  <si>
    <t>El número de minoristas de supermercados modernos por cada 100.000 habitantes. Estas tiendas venden principalmente alimentos y bebidas y suelen formar parte de grandes empresas o marcas con múltiples ubicaciones. Los tipos de minoristas de Euromonitor incluidos en la categoría de "minoristas de comestibles modernos" son: hipermercados, supermercados, tiendas de descuento, minoristas de estaciones de servicio (es decir, tiendas de comestibles adjuntas a gasolineras) y tiendas de conveniencia. La población se determinó utilizando estimaciones del Banco Mundial. Tenga en cuenta que para algunos países, los datos son modelados por Euromonitor con base en estimaciones de otros países con dimensiones geográficas, sociodemográficas y macroeconómicas similares.</t>
  </si>
  <si>
    <t>The number of modern grocery store retailers per 100,000 people. These stores sell predominantly food and beverages and are typically part of large companies or brands that have multiple locations. Euromonitor retailer types included in the "modern grocery retailer" category are: hypermarkets, supermarkets, discounters, forecourt retailers (i.e. grocery outlets attached to gas/petrol stations), and convenience stores. Population was determined using estimates from the World Bank. Note that for some countries, data is modeled by Euromonitor based on estimates from other countries with similar geographic, sociodemographic, and macroeconomic dimensions.</t>
  </si>
  <si>
    <t>1 45</t>
  </si>
  <si>
    <t>-</t>
  </si>
  <si>
    <t>2017, 18</t>
  </si>
  <si>
    <t>DASHBOARD</t>
  </si>
  <si>
    <t>https://foodsystemsdashboard.org/countrydashboard</t>
  </si>
  <si>
    <t>From here: https://apps.fas.usda.gov/newgainapi/api/report/downloadreportbyfilename?filename=Retail%20Foods_Tegucigalpa_Honduras_12-29-2017.pdf get 176 supermarkets for 2017 and 428 convenience stores at gas stations.  Just these numbers give me around 7 per 100,000.</t>
  </si>
  <si>
    <t>X</t>
  </si>
  <si>
    <t>ASUPERH - Mo. Valladares
Bayer manejaba el mercado de pulperias por la distribucion de medicamentos pero no tenemos claro la fuente de informacion.  
Mucha importacion de vegetales de la region, Guatemala, frutas del sur, tomate procesado importado como ketchup...</t>
  </si>
  <si>
    <t>ENTORNO ALIMENTARIO</t>
  </si>
  <si>
    <t>Disponibilidad</t>
  </si>
  <si>
    <t>Availability</t>
  </si>
  <si>
    <t xml:space="preserve">Proporción del suministro medio de energía alimentaria % (promedio de 3 años) </t>
  </si>
  <si>
    <t>Average dietary energy supply adequacy (%) (3-year average)</t>
  </si>
  <si>
    <t>El indicador expresa el Suministro de Energía Alimentaria (DES) como un porcentaje del Requerimiento de Energía Alimentaria Promedio (ADER). El suministro promedio de calorías para el consumo de alimentos de cada país o región se normaliza por el requerimiento promedio de energía alimentaria estimado para su población para proporcionar un índice de adecuación del suministro de alimentos en términos de calorías.</t>
  </si>
  <si>
    <t>The indicator expresses the Dietary Energy Supply (DES) as a percentage of the Average Dietary Energy Requirement (ADER). Each country's or region's average supply of calories for food consumption is normalized by the average dietary energy requirement estimated for its population to provide an index of adequacy of the food supply in terms of calories.</t>
  </si>
  <si>
    <t>increased from 106% in 2000</t>
  </si>
  <si>
    <t>2000 - 2019</t>
  </si>
  <si>
    <t>Precio</t>
  </si>
  <si>
    <t>Affordability</t>
  </si>
  <si>
    <t>Cambio en el costo promedio de los alimentos; precios al consumidor, índices de alimentos (2010 = 100)</t>
  </si>
  <si>
    <t xml:space="preserve">Change in average food costs;  Consumer Prices, Food Indices (2010 = 100)
</t>
  </si>
  <si>
    <t>Los índices de precios al consumidor miden la variación de precios entre el período actual y el de referencia de una canasta promedio de bienes y servicios comprados por los hogares.</t>
  </si>
  <si>
    <t>Consumer Price Indices measure the price change between the current and reference periods of an average basket of goods and services purchased by households.</t>
  </si>
  <si>
    <t>increased from 125.3 in 2015</t>
  </si>
  <si>
    <t>2015 - 2019</t>
  </si>
  <si>
    <t>EIU GFSI Database (from FAO)</t>
  </si>
  <si>
    <t>2019 version</t>
  </si>
  <si>
    <t>Conveniencia</t>
  </si>
  <si>
    <t>Convenience</t>
  </si>
  <si>
    <t>Valor de venta de productos ultraprocesados per capita</t>
  </si>
  <si>
    <t>Retail value of ultra-processed food sales per capita</t>
  </si>
  <si>
    <t>Ventas totales de alimentos ultraprocesados ​​en el año calendario por persona (USD/persona). Los alimentos ultraprocesados ​​se definen como alimentos elaborados principalmente con ingredientes y aditivos industriales con cantidades mínimas de alimentos sin procesar. Estos aditivos no se encuentran naturalmente en los alimentos, pero se agregan en la fase de procesamiento para aumentar la palatabilidad y la vida útil (Monteiro et al 2018). Ejemplos de alimentos ultraprocesados ​​incluyen bocadillos dulces y salados, fideos instantáneos, confitería, sustitutos de la carne y refrescos, entre otros. Tenga en cuenta que para algunos países, los datos son modelados por Euromonitor con base en estimaciones de otros países con dimensiones geográficas, sociodemográficas y macroeconómicas similares. La población se determinó utilizando estimaciones del Banco Mundial.</t>
  </si>
  <si>
    <t>Total sales of ultra-processed foods in the calendar year per person (USD/person). Ultra processed foods are defined as foods made of mostly industrial ingredients and additives with minimal amounts of unprocessed foods. These additives are not naturally occurring in the food, but are added in the processing phase in order to increase palatability and shelf life (Monteiro et al 2018). Examples of ultra-processed foods include sweet and savoury snacks, instant noodles, confectionery, meat subtitutes, and soft drinks, among others. Note that for some countries, data is modeled by Euromonitor based on estimates from other countries with similar geographic, sociodemographic, and macroeconomic dimensions. Population was determined using estimates from the World Bank.</t>
  </si>
  <si>
    <t>2017, 2018</t>
  </si>
  <si>
    <t>Food Systems Dashboard</t>
  </si>
  <si>
    <t>Data from dashboard: https://foodsystemsdashboard.org/countrydashboard Num.: Euromonitor International
Den.: World Bank https://data.worldbank.org/indicator/sp.pop.totl</t>
  </si>
  <si>
    <t xml:space="preserve">Prioritized in Consumer Choice.  We assume data is available over time but cannot access the database to confirm as it is for sale data. We have scored here based on what is available through the dashboard.  Check if leave these two indicators here or above.  </t>
  </si>
  <si>
    <t>Valor minorista de las ventas de alimentos empacados ​​per cápita</t>
  </si>
  <si>
    <t>Retail value of packaged food sales per capita</t>
  </si>
  <si>
    <t>Ventas de alimentos empacados ​​en el año calendario por persona (USD/persona). Los alimentos empacados ​​se consideran alimentos que se venden en una barrera protectora, como plástico, enlatados o papel. Tenga en cuenta que para algunos países, los datos son modelados por Euromonitor con base en estimaciones de otros países con dimensiones geográficas, sociodemográficas y macroeconómicas similares. La población se determinó utilizando estimaciones del Banco Mundial.</t>
  </si>
  <si>
    <t>Sales of packaged food in the calendar year per person (USD/person). Packaged food is considered any food that is sold in a protective barrier such as plastic, canned, or paper. Note that for some countries, data is modeled by Euromonitor based on estimates from other countries with similar geographic, sociodemographic, and macroeconomic dimensions. Population was determined using estimates from the World Bank.</t>
  </si>
  <si>
    <t>We assume data is available over time but cannot access the database to confirm as it is for sale data. We have scored here based on what is available through the dashboard</t>
  </si>
  <si>
    <t>Calidad e Inocuidad</t>
  </si>
  <si>
    <t>Quality and Safety</t>
  </si>
  <si>
    <t>Personas que utilizan al menos los servicios básicos de agua potable (% de la población)</t>
  </si>
  <si>
    <t xml:space="preserve">People using at least basic drinking water services (% of population) </t>
  </si>
  <si>
    <t>El porcentaje de personas que utilizan al menos los servicios básicos de agua. Este indicador abarca tanto a las personas que utilizan los servicios básicos de agua como a las que utilizan servicios de agua gestionados de forma segura. Los servicios básicos de agua potable se definen como agua potable de una fuente mejorada, siempre que el tiempo de recolección no supere los 30 minutos para un viaje de ida y vuelta. Las fuentes de agua mejoradas incluyen agua corriente, perforaciones o pozos entubados, pozos excavados protegidos, manantiales protegidos y agua envasada o distribuida.</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</si>
  <si>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</si>
  <si>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2000-2017</t>
  </si>
  <si>
    <t>https://data.worldbank.org/indicator/SH.H2O.BASW.ZS?name_desc=false&amp;locations=HN</t>
  </si>
  <si>
    <t>Atractivo</t>
  </si>
  <si>
    <t>Desirability</t>
  </si>
  <si>
    <t>Promoción, Publicidad e Información</t>
  </si>
  <si>
    <t>Promotion, advertising and information</t>
  </si>
  <si>
    <t>Disponibilidad de guías alimentarias</t>
  </si>
  <si>
    <t>Availability of food-based dietary guidelines</t>
  </si>
  <si>
    <t xml:space="preserve">Indicador binario que muestra si las guías dietéticas están publicadas o no </t>
  </si>
  <si>
    <t>Binary indicator that shows whether national food-based dietary guidelines for a balanced and nutritious diet are published or not</t>
  </si>
  <si>
    <t>2013,14,15 = 1
2012, 2016-20 = 0</t>
  </si>
  <si>
    <t>https://foodsecurityindex.eiu.com/Country/Details#Honduras  http://www.fao.org/nutrition/education/food-dietary-guidelines/en/</t>
  </si>
  <si>
    <t>guidelines not updated/considered outdated since 2016</t>
  </si>
  <si>
    <t>Pérdidas y desperdicio</t>
  </si>
  <si>
    <t>Loss and waste</t>
  </si>
  <si>
    <t>Desperdicios de alimentos como un porcentaje de la oferta domestica de alimentos</t>
  </si>
  <si>
    <t>Total food waste as a percentage of total domestic food supply</t>
  </si>
  <si>
    <t>Pérdidas totales como porcentaje del suministro doméstico total
Una medida de la pérdida de alimentos después de la cosecha y antes del consumo como una proporción de la oferta nacional (producción, importaciones netas y variaciones de existencias) de cultivos, ganado y productos pesqueros.</t>
  </si>
  <si>
    <t>Total waste as a percentage of total domestic supply 
A measure of post-harvest and pre-consumer food loss as a ratio of the domestic supply (production, net imports and stock changes) of crops, livestock and fish commodities.</t>
  </si>
  <si>
    <t>variable, but down from 3.12 in 2012</t>
  </si>
  <si>
    <t>2012 - 2020</t>
  </si>
  <si>
    <t>EIU Food Security Index (from FAO)</t>
  </si>
  <si>
    <t>COMPORTAMIENTO DEL CONSUMIDOR</t>
  </si>
  <si>
    <t>CONSUMER BEHAVIOR</t>
  </si>
  <si>
    <t>Preferencia / Gusto</t>
  </si>
  <si>
    <t>Preference/taste</t>
  </si>
  <si>
    <t xml:space="preserve">Retail value of ultra-processed food sales per capita </t>
  </si>
  <si>
    <t>5 78</t>
  </si>
  <si>
    <t>Already in Food Environment. We assume data is available over time but cannot access the database to confirm as it is for sale data. We have scored here based on what is available through the dashboard</t>
  </si>
  <si>
    <t>Proporción del suministro de energía alimentaria procedente de cereales, raíces y tubérculos (%) (promedio de 3 años)</t>
  </si>
  <si>
    <t>Share of dietary energy supply derived from cereals, roots and tubers (%) (3-year average)</t>
  </si>
  <si>
    <t xml:space="preserve">El indicador expresa el bajo suministro de energía (en kcal/cap/día) proporcionado por cereales, raíces y tubérculos como un porcentaje del Suministro de Energía Dietética (DES) total (en kcal/cap/día) calculado a partir de los países correspondientes en las hojas de balance de FAOSTAT. </t>
  </si>
  <si>
    <t>The indicator expresses the low energy supply (in kcal/caput/day) provided by cereals, roots and tubers as a percentage of the total Dietary Energy Supply (DES) (in kcal/caput/day) calculated from the correponding countries in the FAOSTAT food balance sheets.</t>
  </si>
  <si>
    <t>constant since 2000</t>
  </si>
  <si>
    <t>1989 - 2017</t>
  </si>
  <si>
    <t>Características Socio-demográficas</t>
  </si>
  <si>
    <t>Socio-demographic characteristics</t>
  </si>
  <si>
    <t>Nivel Socio-económico</t>
  </si>
  <si>
    <t>Socio-Economic Status SES / income level</t>
  </si>
  <si>
    <t>PIB per capita (US$ PPP 2011)</t>
  </si>
  <si>
    <t>Gross domestic product per capita (US$ PPP 2011)</t>
  </si>
  <si>
    <t>PIB per cápita basado en la paridad del poder adquisitivo (PPA). El PIB PPA es el producto interno bruto convertido a dólares internacionales utilizando tasas de paridad del poder adquisitivo. Un dólar internacional tiene el mismo poder adquisitivo sobre el PIB que el dólar estadounidense en los Estados Unidos. El PIB a precios de comprador es la suma del valor agregado bruto de todos los productores residentes en la economía más los impuestos sobre los productos y menos las subvenciones no incluidas en el valor de los productos. Se calcula sin hacer deducciones por depreciación de activos fabricados o por agotamiento y degradación de recursos naturales. Los datos están en dólares internacionales constantes de 2011.</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</si>
  <si>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</si>
  <si>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2012 - 2019</t>
  </si>
  <si>
    <t>EIU</t>
  </si>
  <si>
    <t>GFSI Database</t>
  </si>
  <si>
    <t>Prioritized in drivers</t>
  </si>
  <si>
    <t>Educación</t>
  </si>
  <si>
    <t>Education</t>
  </si>
  <si>
    <t>Edad</t>
  </si>
  <si>
    <t>Age</t>
  </si>
  <si>
    <t>Edad media</t>
  </si>
  <si>
    <t>Median age</t>
  </si>
  <si>
    <t>Edad que divide a la población en dos partes de igual tamaño, es decir, hay tantas personas con edades por encima de la mediana como con edades por debajo de la mediana.</t>
  </si>
  <si>
    <t>Age that divides the population in two parts of equal size, that is, there are as many persons with ages above the median as there are with ages below the median.</t>
  </si>
  <si>
    <t>Increasing since the 70s 17% over past decade, 34% over past two decades.</t>
  </si>
  <si>
    <t>1950 - 2020</t>
  </si>
  <si>
    <t>United Nations Department of Economic and Social Affairs
Population Dynamics</t>
  </si>
  <si>
    <t>https://population.un.org/wpp/DataQuery/</t>
  </si>
  <si>
    <t>Género</t>
  </si>
  <si>
    <t>Gender</t>
  </si>
  <si>
    <t>Tasa de participación de la fuerza laboral (estimación modelada de la OIT) (%)</t>
  </si>
  <si>
    <t>Women's Labor force participation rate (modeled ILO estimate) (%)</t>
  </si>
  <si>
    <t>La tasa de participación en la fuerza laboral es la proporción de la población de 15 años o más que es económicamente activa: todas las personas que proporcionan mano de obra para la producción de bienes y servicios durante un período específico.</t>
  </si>
  <si>
    <t>Labor force participation rate is the proportion of the population ages 15 and older that is economically active: all people who supply labor for the production of goods and services during a specified period</t>
  </si>
  <si>
    <t>Increased 7.6 %age points past decade, 7.2 over past two decades. had setback. 17% growth over past decade.</t>
  </si>
  <si>
    <t>1990 - 2020</t>
  </si>
  <si>
    <t>https://data.worldbank.org/indicator/sl.tlf.cact.fe.zs?locations=HN</t>
  </si>
  <si>
    <t>Ubicación Geográfica  (rural/urbano)</t>
  </si>
  <si>
    <t>Geographical location (rural/urban)</t>
  </si>
  <si>
    <t xml:space="preserve">% de población rural </t>
  </si>
  <si>
    <t>% rural population</t>
  </si>
  <si>
    <t>La población rural se refiere a las personas que viven en áreas rurales según la definición de las oficinas nacionales de estadística. Se calcula como la diferencia entre la población total y la población urbana. La agregación de la población urbana y rural puede no coincidir con la población total debido a las diferentes coberturas de los países.</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</si>
  <si>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
https://datacatalog.worldbank.org/rural-population#:~:text=Rural%20population%20refers%20to%20people,because%20of%20different%20country%20coverages.</t>
  </si>
  <si>
    <t>increasing but beg. to level off?</t>
  </si>
  <si>
    <t>https://data.worldbank.org/indicator/SP.RUR.TOTL.ZS?locations=HN</t>
  </si>
  <si>
    <t>Tabues o Creencias</t>
  </si>
  <si>
    <t>Taboos or Beliefs</t>
  </si>
  <si>
    <t>IMPACTOS</t>
  </si>
  <si>
    <t>OUTCOMES</t>
  </si>
  <si>
    <t>Medio Ambiente</t>
  </si>
  <si>
    <t>Environment</t>
  </si>
  <si>
    <t>Aire</t>
  </si>
  <si>
    <t>Air</t>
  </si>
  <si>
    <t>Emisiones (equivalente de CO2), agricultura total, gigagramos (gigagramo = 1000 TM) / Ha</t>
  </si>
  <si>
    <t>Emissions (CO2 equivalent), Agriculture total, gigagrams (gigagram =1000MT)/Ha</t>
  </si>
  <si>
    <t>El valor de las emisiones arriba dividido por el total de tierra agrícola.</t>
  </si>
  <si>
    <t>Emissions above divided by total agricultural land.</t>
  </si>
  <si>
    <t>Increasing, jump from 1999 to 2005 then slowed.  Increased by 14% past decade, 47% over prior two decades.</t>
  </si>
  <si>
    <t>1990 - 2018</t>
  </si>
  <si>
    <t xml:space="preserve">FAOSTAT </t>
  </si>
  <si>
    <t>http://www.fao.org/faostat/en/#country/95</t>
  </si>
  <si>
    <t>Suelos y Tierra</t>
  </si>
  <si>
    <t>Soils and Land</t>
  </si>
  <si>
    <t>Porcentaje de superficie terrestre nacional con cobertura arbórea</t>
  </si>
  <si>
    <t>Percent of national land area with tree cover</t>
  </si>
  <si>
    <t>“Cobertura arbórea” puede referirse a árboles en plantaciones así como a bosques naturales, y “pérdida de cobertura arbórea” es la eliminación de la copa de los árboles debido a causas humanas o naturales, incluido el fuego.</t>
  </si>
  <si>
    <t xml:space="preserve">“Tree cover” can refer to trees in plantations as well as natural forests, and “tree cover loss” is the removal of tree canopy due to human or natural causes, including fire. </t>
  </si>
  <si>
    <t>Loss of tree cover was average 0.66% annual from 2009 to 2019 and 0.3% from 2000 to 2009. So doubled in past decade.  with uptrend as of 2016</t>
  </si>
  <si>
    <t>2001 - 2019</t>
  </si>
  <si>
    <t>Global forest watch country data</t>
  </si>
  <si>
    <t>https://www.globalforestwatch.org/</t>
  </si>
  <si>
    <t>Alimentos y Nutrición</t>
  </si>
  <si>
    <t>Food and Nutrition</t>
  </si>
  <si>
    <t>Nutrición</t>
  </si>
  <si>
    <t>Nutrition</t>
  </si>
  <si>
    <t>Sobrepeso y obesidad</t>
  </si>
  <si>
    <t>Overweight and obesity</t>
  </si>
  <si>
    <t>Porcentaje de la población con BMI &gt;25</t>
  </si>
  <si>
    <t>Prevalence of obesity in the adult population (18 years and older)</t>
  </si>
  <si>
    <t>Porcentaje de adultos de 18 años o más cuyo índice de masa corporal (IMC) es superior a 30 kg / m2.</t>
  </si>
  <si>
    <t>Percentage of adults ages 18 and over whose Body Mass Index (BMI) is more than 30 kg/m2.</t>
  </si>
  <si>
    <t>steep rise (12.6 in 2000)</t>
  </si>
  <si>
    <t>2000 - 2016</t>
  </si>
  <si>
    <t>Could we sum up overweight and under nourished? I think unicef has a compound one of these in their nutrition stats.  If so, we could follow that logic and unite these into one? Or we keep the one that is highest proportion or changing faster?</t>
  </si>
  <si>
    <t>Deficiencia de Nutrientes</t>
  </si>
  <si>
    <t>Nutrient deficiency</t>
  </si>
  <si>
    <t>Población sub-nutrida (%)</t>
  </si>
  <si>
    <t>Prevalence of undernourished population (%)</t>
  </si>
  <si>
    <t>La prevalencia de desnutrición expresa la probabilidad de que un individuo seleccionado aleatoriamente de la población consuma una cantidad de calorías insuficiente para cubrir su requerimiento energético para una vida activa y saludable. El indicador se calcula comparando una distribución de probabilidad del consumo de energía dietética diaria habitual con un nivel umbral denominado Requisito Mínimo de Energía Alimentaria. Ambos se basan en la noción de individuo promedio en la población de referencia.</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</si>
  <si>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</si>
  <si>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Has decreased but level since 2015</t>
  </si>
  <si>
    <t>2000 - 2018</t>
  </si>
  <si>
    <t>Desperdicio y uso de alimentos</t>
  </si>
  <si>
    <t>Food waste and use</t>
  </si>
  <si>
    <t>Económicos</t>
  </si>
  <si>
    <t>Economic</t>
  </si>
  <si>
    <t xml:space="preserve"> Desempeño económico del sector</t>
  </si>
  <si>
    <t>Financial performance</t>
  </si>
  <si>
    <t>Agricultura, silvicultura y pesca, valor agregado por trabajador US$ constante de 2010</t>
  </si>
  <si>
    <t>Agriculture, forestry, and fishing, value added per worker Constant 2010 US$</t>
  </si>
  <si>
    <t>El valor agregado por trabajador es una medida de la productividad laboral: valor agregado por unidad de insumo. El valor agregado denota el producto neto de un sector después de sumar todos los productos y restar los insumos intermedios.</t>
  </si>
  <si>
    <t>Value added per worker is a measure of labor productivity—value added per unit of input. Value added denotes the net output of a sector after adding up all outputs and subtracting intermediate inputs.</t>
  </si>
  <si>
    <t>varies widely but generally rising (falling since 2016)</t>
  </si>
  <si>
    <t>1990 - 2019</t>
  </si>
  <si>
    <t>WB</t>
  </si>
  <si>
    <t>https://data.worldbank.org/indicator/NV.AGR.EMPL.KD?locations=HN&amp;view=chart</t>
  </si>
  <si>
    <t>Importancia macroeconómica</t>
  </si>
  <si>
    <t>Macro-economic importance</t>
  </si>
  <si>
    <t>Participación en el valor agregado del sector de alimentos, bebidas y tabaco (% de fabricación)</t>
  </si>
  <si>
    <t xml:space="preserve"> Share of food, beverage and tobacco sector value added (% manufacturing) </t>
  </si>
  <si>
    <t>El valor agregado en las manufacturas es la suma de la producción bruta menos el valor de los insumos intermedios utilizados en la producción para las industrias clasificadas en la división principal D de la CIIU. Los alimentos, las bebidas y el tabaco corresponden a las divisiones 15 y 16 de la CIIU.</t>
  </si>
  <si>
    <t xml:space="preserve"> Value added in manufacturing is the sum of gross output less the value of intermediate inputs used in production for industries classified in ISIC major division D. Food, beverages, and tobacco correspond to ISIC divisions 15 and 16.</t>
  </si>
  <si>
    <t>Increasing</t>
  </si>
  <si>
    <t>1963 - 2014</t>
  </si>
  <si>
    <t>World Bank from UNIDO</t>
  </si>
  <si>
    <t>https://data.worldbank.org/indicator/NV.MNF.FBTO.ZS.UN?locations=HN</t>
  </si>
  <si>
    <t xml:space="preserve">Already in Actors and activities: economic efficiency of the food system, low value add means that the food system isn't propelling economic activity (incomes are a key outcome of a sustainble food system).  why does food, bev and tobacco come as % manufacturing and ag as % GDP?  Also how to interpret when is % manufacturing.
</t>
  </si>
  <si>
    <t>Sociales y Políticas</t>
  </si>
  <si>
    <t>Social and Policy</t>
  </si>
  <si>
    <t>Equidad de género</t>
  </si>
  <si>
    <t>Gender equity</t>
  </si>
  <si>
    <t>Brecha de género para la obesidad, mujeres / hombres</t>
  </si>
  <si>
    <t>Gender gap for obesity, women/men</t>
  </si>
  <si>
    <t>Calculado a partir de datos desagregados por género sobre la prevalencia de la obesidad, (% de la población de 18 años o más) como prevalencia femenina / prevalencia masculina</t>
  </si>
  <si>
    <t xml:space="preserve">Calculated from gender disagregated data on Prevalence of obesity, (% of population ages 18+) as Prevalence female/prevalence male
</t>
  </si>
  <si>
    <t>Decreasing since the 60s, has decreased by 11% between 2007 and 2016</t>
  </si>
  <si>
    <t>1975 to 2016</t>
  </si>
  <si>
    <t>World Bank</t>
  </si>
  <si>
    <t>https://databank.worldbank.org/source/gender-statistics</t>
  </si>
  <si>
    <t>Inclusión</t>
  </si>
  <si>
    <t>Inclusion</t>
  </si>
  <si>
    <t>Gini index (World Bank estimate) - Honduras</t>
  </si>
  <si>
    <t>El índice de Gini mide la medida en que la distribución del ingreso (o, en algunos casos, el gasto de consumo) entre individuos u hogares dentro de una economía se desvía de una distribución perfectamente equitativa. Una curva de Lorenz traza los porcentajes acumulados del ingreso total recibido frente al número acumulado de beneficiarios, comenzando por el individuo o el hogar más pobre. El índice de Gini mide el área entre la curva de Lorenz y una línea hipotética de igualdad absoluta, expresada como un porcentaje del área máxima debajo de la línea. Por tanto, un índice de Gini de 0 representa una igualdad perfecta, mientras que un índice de 100 implica una desigualdad perfecta.</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</si>
  <si>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</si>
  <si>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1.6% growth 2009 to 2018, 8% growth 2000 to 2009.  Goes up and down with a slight overall downward trend over time.</t>
  </si>
  <si>
    <t>1989 to 2018</t>
  </si>
  <si>
    <t>https://data.worldbank.org/indicator/SI.POV.GINI?locations=HN</t>
  </si>
  <si>
    <t>score could change depending on proportion of total economy that is food system vs not</t>
  </si>
  <si>
    <t>Brecha salarial entre la agricultura y los salarios medios, proporción agricultura al total</t>
  </si>
  <si>
    <t>Wage gap between agriculture and average wages, proportion agriculture to total</t>
  </si>
  <si>
    <t>Calculado a partir de datos de la OIT sobre los ingresos mensuales nominales medios de los empleados por sexo y actividad económica como salario agrícola sobre el salario total, mensual, 2017 USD PPP</t>
  </si>
  <si>
    <t>Calculated from ILO data on Mean nominal monthly earnings of employees by sex and economic activity as agricultural wage over total wage, monthly, 2017 USD PPP</t>
  </si>
  <si>
    <t>Gap has grown by 18.6% between 2010 and 2018.</t>
  </si>
  <si>
    <t>2010 - 2018</t>
  </si>
  <si>
    <t>ILO</t>
  </si>
  <si>
    <t>https://ilostat.ilo.org/data/</t>
  </si>
  <si>
    <t>Potential alternateto the GINI Not sure how to get for whole food system but might be better.  Using ag works ok because we assume those are the lowest wages in the food system.</t>
  </si>
  <si>
    <t>Drivers = 3 “boxes” (production, distribution, consumption); 2 indicators per boxes = 6 indicators in total, DRIVERS AS PER INCLUSION CRITERIA SHOULD BE CHANGING OVER PAST DECADE TO BE CONSIDERED A CURRENT DRIVER OF THE SYSTEM.</t>
  </si>
  <si>
    <t>Supply actors and activities = 5 indicators, CONSIDER COVERAGE OF DIMENSIONS</t>
  </si>
  <si>
    <t>Food environment = 6 indicators, ONE PER DIMENSION (7) AND CHOOSE THE BEST SIX.</t>
  </si>
  <si>
    <t>Consumer choice = 5 indicators, CONSIDER COVERAGE OF DIMENSIONS</t>
  </si>
  <si>
    <t>Outcome = 4 outcomes; 2 indicators per outcomes = 8 indicators in total</t>
  </si>
  <si>
    <t>Grand total for indicators across the food system = 30 indicators, NO DUPLICATES ACROSS COMPONENTS. IF HAVE DUPLICATE, LEAVE IN COMPONENT IT MOST FITS AND PICK SECOND BEST FOR THE OTHER COMPONENT.</t>
  </si>
  <si>
    <t>FOOD ENVIRONMENT</t>
  </si>
  <si>
    <t xml:space="preserve">Close runner up.  This one focuses on infrastructure for distribution in country while below shows how much of food is being distributed from outside the country.  </t>
  </si>
  <si>
    <t>Already in Food Environment</t>
  </si>
  <si>
    <t xml:space="preserve">This is the opposite for children where girls are 80% the prevalence of boys for obesity and overweight.  </t>
  </si>
  <si>
    <t>http://www.fao.org/faostat/en/#data/EF</t>
  </si>
  <si>
    <t>Fertilizer consumption - Amount of Nitrogen fertilizer consumed in Honduras per Ha of cropland, in kg/ha</t>
  </si>
  <si>
    <t xml:space="preserve">Change over time in fertilizer consumption kg/ha N.  Total N fertilizer consumption per Ha of cropland. Cropland includes Arable land and permanent crop land.  It does NOT include permanent pastures.  Arable land includes land used for temporary crops and pastures but NOT permanent crops or pastures.  </t>
  </si>
  <si>
    <t>FDI net inflows to the agriculture, forestry and fishing sectors as a share of total FDI inflows to all sectors.  FDI net inflows are the value of inward direct investment made by non-resident investors in the reporting economy, including reinvested earnings and intra-company loans, net of repatriation of capital and repayment of loans.</t>
  </si>
  <si>
    <t>FDI inflows to agriculture, forestry and fishing, share (%) of total FDI inflows</t>
  </si>
  <si>
    <t>Sales of packaged food in the calendar year per person (USD/person). Num.: Euromonitor International Den.: World Bank https://data.worldbank.org/indicator/sp.pop.totl  Packaged food is considered any food that is sold in a protective barrier such as plastic, canned, or paper. Note that for some countries, data is modeled by Euromonitor based on estimates from other countries with similar geographic, sociodemographic, and macroeconomic dimensions. Population was determined using estimates from the World Bank.</t>
  </si>
  <si>
    <r>
      <rPr>
        <sz val="9"/>
        <color theme="1"/>
        <rFont val="Arial"/>
        <family val="2"/>
      </rPr>
      <t xml:space="preserve">  No Honduras data in OECD database on FDI.  See FAO article: </t>
    </r>
    <r>
      <rPr>
        <u/>
        <sz val="9"/>
        <color rgb="FF1155CC"/>
        <rFont val="Arial"/>
        <family val="2"/>
      </rPr>
      <t>http://www.fao.org/3/a-i5595e.pdf</t>
    </r>
  </si>
  <si>
    <t xml:space="preserve">https://foodsecurityindex.eiu.com/Country/Details#Honduras  
</t>
  </si>
  <si>
    <t>Binary indicator that shows whether national food-based dietary guidelines for a balanced and nutritious diet are published or not, comes from FAO http://www.fao.org/nutrition/education/food-dietary-guidelines/en/</t>
  </si>
  <si>
    <t>Total sales of ultra-processed foods in the calendar year per person (USD/person). Ultra processed foods are defined as foods made of mostly industrial ingredients and additives with minimal amounts of unprocessed foods. These additives are not naturally occurring in the food, but are added in the processing phase in order to increase palatability and shelf life (Monteiro et al 2018). Examples of ultra-processed foods include sweet and savoury snacks, instant noodles, confectionery, meat subtitutes, and soft drinks, among others. Note that for some countries, data is modeled by Euromonitor based on estimates from other countries with similar geographic, sociodemographic, and macroeconomic dimensions. Population was determined using estimates from the World Bank.  Numerator.: Euromonitor International
Denominator.: World Bank https://data.worldbank.org/indicator/sp.pop.totl</t>
  </si>
  <si>
    <t xml:space="preserve">https://foodsystemsdashboard.org/countrydashboard </t>
  </si>
  <si>
    <t>1991 - 2019</t>
  </si>
  <si>
    <t xml:space="preserve">Already in Actors and activities: economic efficiency of the food system, low value add means that the food system isn't propelling economic activity (incomes are a key outcome of a sustainble food system).  why does food, bev and tobacco come as % manufacturing and ag as % GDP?  Also how to interpret when is % manufacturing.  
Also seems to have in http://www.fao.org/faostat/en/#data/MK but when you select, it says no data available so assume is not available for Honduras.  
Este link lleva a datos hasta 1996.  - https://data.worldbank.org/indicator/NV.MNF.FBTO.ZS.UN?locations=HN
</t>
  </si>
  <si>
    <t xml:space="preserve">https://tcdata360.worldbank.org/indicators/h102e5abf?country=HND&amp;indicator=40210&amp;viz=line_chart&amp;years=1963,2018 </t>
  </si>
  <si>
    <t>https://www.globalforestwatch.org/map/?map=eyJjZW50ZXIiOnsibGF0IjoyNy4wMDAwMDAwMDAwMDAwNSwibG5nIjoxMS45OTk5OTk5OTk5OTcyNDN9fQ%3D%3D</t>
  </si>
  <si>
    <t>“Tree cover” can refer to trees in plantations as well as natural forests, and “tree cover loss” is the removal of tree canopy due to human or natural causes, including fire.  See: https://www.globalforestwatch.org/</t>
  </si>
  <si>
    <t>Actualizada</t>
  </si>
  <si>
    <t>Actualizada/aumentaron 3 periodos</t>
  </si>
  <si>
    <t>Se realizaron los calculos con tres bases</t>
  </si>
  <si>
    <t>Food, beverages and tobacco (% of value added in manufacturing): https://tcdata360.worldbank.org/indicators/h102e5abf?country=HND&amp;indicator=40210&amp;viz=line_chart&amp;years=1963,2018</t>
  </si>
  <si>
    <t>Links actualizados</t>
  </si>
  <si>
    <t>poputlatio,total: https://data.worldbank.org/indicator/SP.POP.TOTL</t>
  </si>
  <si>
    <t>Manufacturing, value added (constant 2015 US$): https://data.worldbank.org/indicator/NV.IND.MANF.KD</t>
  </si>
  <si>
    <t>Indicator comun</t>
  </si>
  <si>
    <t>Obs</t>
  </si>
  <si>
    <t>En comun con bangladesh</t>
  </si>
  <si>
    <t>https://www.fao.org/faostat/en/#data/EF</t>
  </si>
  <si>
    <t>En la imagen indico como ubico el indicador , pero no coincide con el valor que plantea en la columna L</t>
  </si>
  <si>
    <t xml:space="preserve">https://foodsecurityindex.eiu.com/Country/Details#Honduras  </t>
  </si>
  <si>
    <t>Actualizada, se aumento el periodo 2021</t>
  </si>
  <si>
    <t>https://www.fao.org/faostat/en/#data/FS</t>
  </si>
  <si>
    <t>El ultimo periodo reportado es 20016-2018 con un valor de 44</t>
  </si>
  <si>
    <t>No hay cambios en la base de datos</t>
  </si>
  <si>
    <t>Actualizada, aumento periodo 2020 ultimo valor reportado 41.64</t>
  </si>
  <si>
    <t xml:space="preserve">La base de datos Emissions (CO2 equivalent),ya no se encuentra disponible </t>
  </si>
  <si>
    <t xml:space="preserve">No hay cambios en la base </t>
  </si>
  <si>
    <t>Base de datos actualizada , se agrego un periodo mas 2018-2020ultimo valor reportado 13.5</t>
  </si>
  <si>
    <t>La base de daos esta actualizada :Agriculture, forestry, and fishing, value added per worker (constant 2015 US$)</t>
  </si>
  <si>
    <t>https://tcdata360.worldbank.org/indicators/h102e5abf?country=HND&amp;indicator=40210&amp;countries=BRA&amp;viz=line_chart&amp;years=1963,2018</t>
  </si>
  <si>
    <t>Base de datos actualizada</t>
  </si>
  <si>
    <t>https://databank.worldbank.org/source/gender-statistics#</t>
  </si>
  <si>
    <t>https://www.fao.org/faostat/en/#data/EL</t>
  </si>
  <si>
    <t xml:space="preserve"> https://data.worldbank.org/indicator/SP.POP.TOTL</t>
  </si>
  <si>
    <t>No hay cambios</t>
  </si>
  <si>
    <t>https://www.fao.org/faostat/en/#data/ET/visualize</t>
  </si>
  <si>
    <t>No hay cambios en la base-Meteorological year-Temperature change</t>
  </si>
  <si>
    <t>solo se tienen  los datos 2017</t>
  </si>
  <si>
    <t>https://www.fao.org/faostat/en/#data/FDI</t>
  </si>
  <si>
    <t>https://data.worldbank.org/indicator/SP.URB.GROW?locations=HN</t>
  </si>
  <si>
    <t>Actualizada se aumento un periodo</t>
  </si>
  <si>
    <t>En comun con bangladesh  y ethiopia</t>
  </si>
  <si>
    <t>En comun con bangladesh y ethiopia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</si>
</sst>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0.0000"/>
  </numFmts>
  <fonts count="46" x14ac:knownFonts="1">
    <font>
      <sz val="11"/>
      <color theme="1"/>
      <name val="Calibri"/>
      <family val="2"/>
      <scheme val="minor"/>
    </font>
    <font>
      <b/>
      <sz val="12"/>
      <color rgb="FF000000"/>
      <name val="Calibri"/>
      <family val="2"/>
    </font>
    <font>
      <b/>
      <sz val="12"/>
      <color theme="1"/>
      <name val="Calibri"/>
      <family val="2"/>
    </font>
    <font>
      <b/>
      <sz val="10"/>
      <color rgb="FF000000"/>
      <name val="Calibri"/>
      <family val="2"/>
    </font>
    <font>
      <b/>
      <sz val="8"/>
      <color theme="1"/>
      <name val="Arial"/>
      <family val="2"/>
    </font>
    <font>
      <b/>
      <sz val="9"/>
      <color theme="1"/>
      <name val="Arial"/>
      <family val="2"/>
    </font>
    <font>
      <sz val="12"/>
      <color theme="1"/>
      <name val="Arial"/>
      <family val="2"/>
    </font>
    <font>
      <b/>
      <sz val="11"/>
      <color rgb="FF000000"/>
      <name val="Calibri"/>
      <family val="2"/>
    </font>
    <font>
      <b/>
      <sz val="12"/>
      <color theme="1"/>
      <name val="Arial"/>
      <family val="2"/>
    </font>
    <font>
      <b/>
      <i/>
      <sz val="11"/>
      <color rgb="FF000000"/>
      <name val="Calibri"/>
      <family val="2"/>
    </font>
    <font>
      <b/>
      <i/>
      <sz val="12"/>
      <color rgb="FF000000"/>
      <name val="Calibri"/>
      <family val="2"/>
    </font>
    <font>
      <sz val="12"/>
      <color theme="1"/>
      <name val="Calibri"/>
      <family val="2"/>
    </font>
    <font>
      <sz val="12"/>
      <color rgb="FF000000"/>
      <name val="Calibri"/>
      <family val="2"/>
    </font>
    <font>
      <b/>
      <u/>
      <sz val="12"/>
      <color rgb="FF000000"/>
      <name val="Calibri"/>
      <family val="2"/>
    </font>
    <font>
      <b/>
      <sz val="11"/>
      <color rgb="FF000000"/>
      <name val="Arial"/>
      <family val="2"/>
    </font>
    <font>
      <sz val="11"/>
      <color theme="1"/>
      <name val="Arial"/>
      <family val="2"/>
    </font>
    <font>
      <b/>
      <sz val="11"/>
      <color theme="1"/>
      <name val="Arial"/>
      <family val="2"/>
    </font>
    <font>
      <sz val="10"/>
      <color theme="1"/>
      <name val="Arial"/>
      <family val="2"/>
    </font>
    <font>
      <sz val="9"/>
      <color theme="1"/>
      <name val="Arial"/>
      <family val="2"/>
    </font>
    <font>
      <u/>
      <sz val="12"/>
      <color rgb="FF000000"/>
      <name val="Calibri"/>
      <family val="2"/>
    </font>
    <font>
      <b/>
      <u/>
      <sz val="12"/>
      <color theme="1"/>
      <name val="Calibri"/>
      <family val="2"/>
    </font>
    <font>
      <u/>
      <sz val="9"/>
      <color theme="1"/>
      <name val="Arial"/>
      <family val="2"/>
    </font>
    <font>
      <u/>
      <sz val="9"/>
      <color rgb="FF1155CC"/>
      <name val="Arial"/>
      <family val="2"/>
    </font>
    <font>
      <sz val="10"/>
      <color rgb="FF000000"/>
      <name val="Arial"/>
      <family val="2"/>
    </font>
    <font>
      <sz val="11"/>
      <color rgb="FF000000"/>
      <name val="Arial"/>
      <family val="2"/>
    </font>
    <font>
      <i/>
      <sz val="12"/>
      <color rgb="FF000000"/>
      <name val="Calibri"/>
      <family val="2"/>
    </font>
    <font>
      <b/>
      <u/>
      <sz val="11"/>
      <color rgb="FF000000"/>
      <name val="Calibri"/>
      <family val="2"/>
    </font>
    <font>
      <b/>
      <sz val="11"/>
      <color theme="1"/>
      <name val="Calibri"/>
      <family val="2"/>
    </font>
    <font>
      <b/>
      <i/>
      <sz val="12"/>
      <color theme="1"/>
      <name val="Calibri"/>
      <family val="2"/>
    </font>
    <font>
      <b/>
      <i/>
      <sz val="11"/>
      <color theme="1"/>
      <name val="Calibri"/>
      <family val="2"/>
    </font>
    <font>
      <sz val="11"/>
      <color theme="1"/>
      <name val="Calibri"/>
      <family val="2"/>
    </font>
    <font>
      <sz val="10"/>
      <color rgb="FF000000"/>
      <name val="Roboto"/>
    </font>
    <font>
      <b/>
      <sz val="12"/>
      <color rgb="FF333333"/>
      <name val="Calibri"/>
      <family val="2"/>
    </font>
    <font>
      <sz val="11"/>
      <color rgb="FF0000FF"/>
      <name val="Arial"/>
      <family val="2"/>
    </font>
    <font>
      <sz val="11"/>
      <color rgb="FF000000"/>
      <name val="Calibri"/>
      <family val="2"/>
    </font>
    <font>
      <sz val="11"/>
      <color rgb="FF1F497D"/>
      <name val="Calibri"/>
      <family val="2"/>
    </font>
    <font>
      <sz val="24"/>
      <color theme="1"/>
      <name val="Calibri"/>
      <family val="2"/>
      <scheme val="minor"/>
    </font>
    <font>
      <b/>
      <sz val="12"/>
      <color theme="1"/>
      <name val="Calibri"/>
      <family val="2"/>
    </font>
    <font>
      <sz val="12"/>
      <color theme="1"/>
      <name val="Calibri"/>
      <family val="2"/>
    </font>
    <font>
      <sz val="12"/>
      <color rgb="FF000000"/>
      <name val="Calibri"/>
      <family val="2"/>
    </font>
    <font>
      <u/>
      <sz val="11"/>
      <color theme="10"/>
      <name val="Calibri"/>
      <family val="2"/>
      <scheme val="minor"/>
    </font>
    <font>
      <b/>
      <sz val="12"/>
      <color rgb="FF000000"/>
      <name val="Calibri"/>
      <family val="2"/>
    </font>
    <font>
      <sz val="24"/>
      <name val="Calibri"/>
      <family val="2"/>
      <scheme val="minor"/>
    </font>
    <font>
      <sz val="11"/>
      <name val="Calibri"/>
      <family val="2"/>
      <scheme val="minor"/>
    </font>
    <font>
      <sz val="11"/>
      <color theme="1"/>
      <name val="Arial"/>
      <family val="2"/>
    </font>
    <font>
      <b/>
      <sz val="11"/>
      <color theme="1"/>
      <name val="Calibri"/>
      <family val="2"/>
      <scheme val="minor"/>
    </font>
  </fonts>
  <fills count="27">
    <fill>
      <patternFill patternType="none"/>
    </fill>
    <fill>
      <patternFill patternType="gray125"/>
    </fill>
    <fill>
      <patternFill patternType="solid">
        <fgColor rgb="FFE06666"/>
        <bgColor rgb="FFE06666"/>
      </patternFill>
    </fill>
    <fill>
      <patternFill patternType="solid">
        <fgColor rgb="FFEA9999"/>
        <bgColor rgb="FFEA9999"/>
      </patternFill>
    </fill>
    <fill>
      <patternFill patternType="solid">
        <fgColor rgb="FF434343"/>
        <bgColor rgb="FF434343"/>
      </patternFill>
    </fill>
    <fill>
      <patternFill patternType="solid">
        <fgColor rgb="FFF4CCCC"/>
        <bgColor rgb="FFF4CCCC"/>
      </patternFill>
    </fill>
    <fill>
      <patternFill patternType="solid">
        <fgColor theme="0"/>
        <bgColor theme="0"/>
      </patternFill>
    </fill>
    <fill>
      <patternFill patternType="solid">
        <fgColor rgb="FFFFFF00"/>
        <bgColor rgb="FFFFFF00"/>
      </patternFill>
    </fill>
    <fill>
      <patternFill patternType="solid">
        <fgColor rgb="FFFDF3F3"/>
        <bgColor rgb="FFFDF3F3"/>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93C47D"/>
        <bgColor rgb="FF93C47D"/>
      </patternFill>
    </fill>
    <fill>
      <patternFill patternType="solid">
        <fgColor rgb="FFC6E0B4"/>
        <bgColor rgb="FFC6E0B4"/>
      </patternFill>
    </fill>
    <fill>
      <patternFill patternType="solid">
        <fgColor rgb="FFC5E0B3"/>
        <bgColor rgb="FFC5E0B3"/>
      </patternFill>
    </fill>
    <fill>
      <patternFill patternType="solid">
        <fgColor rgb="FFE2EFD9"/>
        <bgColor rgb="FFE2EFD9"/>
      </patternFill>
    </fill>
    <fill>
      <patternFill patternType="solid">
        <fgColor rgb="FF6FA8DC"/>
        <bgColor rgb="FF6FA8DC"/>
      </patternFill>
    </fill>
    <fill>
      <patternFill patternType="solid">
        <fgColor rgb="FFBDD7EE"/>
        <bgColor rgb="FFBDD7EE"/>
      </patternFill>
    </fill>
    <fill>
      <patternFill patternType="solid">
        <fgColor rgb="FFDEEAF6"/>
        <bgColor rgb="FFDEEAF6"/>
      </patternFill>
    </fill>
    <fill>
      <patternFill patternType="solid">
        <fgColor rgb="FFF6B26B"/>
        <bgColor rgb="FFF6B26B"/>
      </patternFill>
    </fill>
    <fill>
      <patternFill patternType="solid">
        <fgColor rgb="FFF9CB9C"/>
        <bgColor rgb="FFF9CB9C"/>
      </patternFill>
    </fill>
    <fill>
      <patternFill patternType="solid">
        <fgColor rgb="FFFCE5CD"/>
        <bgColor rgb="FFFCE5CD"/>
      </patternFill>
    </fill>
    <fill>
      <patternFill patternType="solid">
        <fgColor rgb="FFFFFF00"/>
        <bgColor theme="0"/>
      </patternFill>
    </fill>
    <fill>
      <patternFill patternType="solid">
        <fgColor rgb="FFC00000"/>
        <bgColor indexed="64"/>
      </patternFill>
    </fill>
    <fill>
      <patternFill patternType="solid">
        <fgColor rgb="FF00B050"/>
        <bgColor indexed="64"/>
      </patternFill>
    </fill>
    <fill>
      <patternFill patternType="solid">
        <fgColor theme="8"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ck">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style="thin">
        <color rgb="FF000000"/>
      </top>
      <bottom/>
      <diagonal/>
    </border>
    <border>
      <left style="thin">
        <color rgb="FF000000"/>
      </left>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ck">
        <color rgb="FF000000"/>
      </left>
      <right style="thin">
        <color rgb="FF000000"/>
      </right>
      <top/>
      <bottom style="thin">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rgb="FF000000"/>
      </left>
      <right style="thick">
        <color rgb="FF000000"/>
      </right>
      <top/>
      <bottom/>
      <diagonal/>
    </border>
    <border>
      <left style="thin">
        <color rgb="FF000000"/>
      </left>
      <right style="thick">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s>
  <cellStyleXfs count="2">
    <xf numFmtId="0" fontId="0" fillId="0" borderId="0"/>
    <xf numFmtId="0" fontId="40" fillId="0" borderId="0" applyNumberFormat="0" applyFill="0" applyBorder="0" applyAlignment="0" applyProtection="0"/>
  </cellStyleXfs>
  <cellXfs count="440">
    <xf numFmtId="0" fontId="0" fillId="0" borderId="0" xfId="0"/>
    <xf numFmtId="0" fontId="1" fillId="0" borderId="1" xfId="0" applyFont="1" applyBorder="1" applyAlignment="1">
      <alignment horizontal="center" vertical="top" wrapText="1"/>
    </xf>
    <xf numFmtId="0" fontId="2"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4" fontId="3" fillId="0" borderId="1" xfId="0" applyNumberFormat="1" applyFont="1" applyBorder="1" applyAlignment="1">
      <alignment horizontal="center" vertical="center" wrapText="1"/>
    </xf>
    <xf numFmtId="4" fontId="1" fillId="0" borderId="0" xfId="0" applyNumberFormat="1" applyFont="1" applyAlignment="1">
      <alignment horizontal="center" vertical="center" wrapText="1"/>
    </xf>
    <xf numFmtId="0" fontId="4" fillId="0" borderId="0" xfId="0" applyFont="1" applyAlignment="1">
      <alignment horizontal="center" wrapText="1"/>
    </xf>
    <xf numFmtId="0" fontId="4" fillId="0" borderId="1" xfId="0" applyFont="1" applyBorder="1" applyAlignment="1">
      <alignment horizont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vertical="top"/>
    </xf>
    <xf numFmtId="0" fontId="7" fillId="2" borderId="1" xfId="0" applyFont="1" applyFill="1" applyBorder="1" applyAlignment="1">
      <alignment vertical="top" wrapText="1"/>
    </xf>
    <xf numFmtId="0" fontId="1" fillId="3" borderId="2" xfId="0" applyFont="1" applyFill="1" applyBorder="1" applyAlignment="1">
      <alignment vertical="top" wrapText="1"/>
    </xf>
    <xf numFmtId="0" fontId="2" fillId="4" borderId="3" xfId="0" applyFont="1" applyFill="1" applyBorder="1" applyAlignment="1">
      <alignment horizontal="center" vertical="top" wrapText="1"/>
    </xf>
    <xf numFmtId="0" fontId="2" fillId="4" borderId="1" xfId="0"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2" xfId="0" applyFont="1" applyFill="1" applyBorder="1" applyAlignment="1">
      <alignment horizontal="center" vertical="top" wrapText="1"/>
    </xf>
    <xf numFmtId="0" fontId="6" fillId="0" borderId="2" xfId="0" applyFont="1" applyBorder="1" applyAlignment="1">
      <alignment horizontal="center" vertical="top"/>
    </xf>
    <xf numFmtId="0" fontId="8" fillId="0" borderId="2" xfId="0" applyFont="1" applyBorder="1" applyAlignment="1">
      <alignment horizontal="center" vertical="top"/>
    </xf>
    <xf numFmtId="0" fontId="6" fillId="0" borderId="1" xfId="0" applyFont="1" applyBorder="1" applyAlignment="1">
      <alignment horizontal="center" vertical="top" wrapText="1"/>
    </xf>
    <xf numFmtId="0" fontId="9" fillId="3" borderId="1" xfId="0" applyFont="1" applyFill="1" applyBorder="1" applyAlignment="1">
      <alignment vertical="top" wrapText="1"/>
    </xf>
    <xf numFmtId="0" fontId="10" fillId="3" borderId="5" xfId="0" applyFont="1" applyFill="1" applyBorder="1" applyAlignment="1">
      <alignment vertical="top" wrapText="1"/>
    </xf>
    <xf numFmtId="0" fontId="11" fillId="5" borderId="6" xfId="0" applyFont="1" applyFill="1" applyBorder="1" applyAlignment="1">
      <alignment horizontal="center" vertical="top" wrapText="1"/>
    </xf>
    <xf numFmtId="0" fontId="12" fillId="5" borderId="5" xfId="0" applyFont="1" applyFill="1" applyBorder="1" applyAlignment="1">
      <alignment horizontal="center" vertical="top" wrapText="1"/>
    </xf>
    <xf numFmtId="0" fontId="2" fillId="5"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4" fontId="2" fillId="5"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13" fillId="5" borderId="1" xfId="0" applyFont="1" applyFill="1" applyBorder="1" applyAlignment="1">
      <alignment horizontal="center" vertical="center" wrapText="1"/>
    </xf>
    <xf numFmtId="0" fontId="2" fillId="0" borderId="1" xfId="0" applyFont="1" applyBorder="1" applyAlignment="1">
      <alignment horizontal="center" vertical="center"/>
    </xf>
    <xf numFmtId="2" fontId="14" fillId="6" borderId="1" xfId="0" applyNumberFormat="1" applyFont="1" applyFill="1" applyBorder="1" applyAlignment="1">
      <alignment horizontal="center" vertical="center"/>
    </xf>
    <xf numFmtId="0" fontId="15" fillId="6" borderId="1" xfId="0" applyFont="1" applyFill="1" applyBorder="1" applyAlignment="1">
      <alignment vertical="center" wrapText="1"/>
    </xf>
    <xf numFmtId="0" fontId="11" fillId="5" borderId="0" xfId="0" applyFont="1" applyFill="1" applyAlignment="1">
      <alignment horizontal="center" vertical="top" wrapText="1"/>
    </xf>
    <xf numFmtId="0" fontId="2" fillId="5" borderId="7" xfId="0" applyFont="1" applyFill="1" applyBorder="1" applyAlignment="1">
      <alignment horizontal="center" vertical="center" wrapText="1"/>
    </xf>
    <xf numFmtId="0" fontId="1" fillId="5" borderId="1" xfId="0" applyFont="1" applyFill="1" applyBorder="1" applyAlignment="1">
      <alignment horizontal="center" vertical="center" wrapText="1"/>
    </xf>
    <xf numFmtId="2" fontId="14" fillId="7" borderId="1" xfId="0" applyNumberFormat="1" applyFont="1" applyFill="1" applyBorder="1" applyAlignment="1">
      <alignment horizontal="center" vertical="center"/>
    </xf>
    <xf numFmtId="0" fontId="11" fillId="8" borderId="8" xfId="0" applyFont="1" applyFill="1" applyBorder="1" applyAlignment="1">
      <alignment horizontal="center" vertical="top" wrapText="1"/>
    </xf>
    <xf numFmtId="0" fontId="11" fillId="8" borderId="5" xfId="0" applyFont="1" applyFill="1" applyBorder="1" applyAlignment="1">
      <alignment horizontal="center" vertical="top" wrapText="1"/>
    </xf>
    <xf numFmtId="0" fontId="1" fillId="8" borderId="7" xfId="0" applyFont="1" applyFill="1" applyBorder="1" applyAlignment="1">
      <alignment horizontal="center" vertical="center" wrapText="1"/>
    </xf>
    <xf numFmtId="0" fontId="1" fillId="8" borderId="1" xfId="0" applyFont="1" applyFill="1" applyBorder="1" applyAlignment="1">
      <alignment horizontal="center" vertical="center" wrapText="1"/>
    </xf>
    <xf numFmtId="4"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16" fillId="0" borderId="1" xfId="0" applyFont="1" applyBorder="1" applyAlignment="1">
      <alignment horizontal="center" vertical="center"/>
    </xf>
    <xf numFmtId="2" fontId="14" fillId="0" borderId="1" xfId="0" applyNumberFormat="1" applyFont="1" applyBorder="1" applyAlignment="1">
      <alignment horizontal="center" vertical="center"/>
    </xf>
    <xf numFmtId="0" fontId="17" fillId="6" borderId="1" xfId="0" applyFont="1" applyFill="1" applyBorder="1" applyAlignment="1">
      <alignment horizontal="center" vertical="top" wrapText="1"/>
    </xf>
    <xf numFmtId="0" fontId="11" fillId="5" borderId="8" xfId="0" applyFont="1" applyFill="1" applyBorder="1" applyAlignment="1">
      <alignment horizontal="center" vertical="top" wrapText="1"/>
    </xf>
    <xf numFmtId="0" fontId="11" fillId="5" borderId="5" xfId="0" applyFont="1" applyFill="1" applyBorder="1" applyAlignment="1">
      <alignment horizontal="center" vertical="center" wrapText="1"/>
    </xf>
    <xf numFmtId="0" fontId="11" fillId="8" borderId="9" xfId="0" applyFont="1" applyFill="1" applyBorder="1" applyAlignment="1">
      <alignment horizontal="center" vertical="top" wrapText="1"/>
    </xf>
    <xf numFmtId="0" fontId="12" fillId="8" borderId="5" xfId="0" applyFont="1" applyFill="1" applyBorder="1" applyAlignment="1">
      <alignment horizontal="center" vertical="top" wrapText="1"/>
    </xf>
    <xf numFmtId="0" fontId="13" fillId="8" borderId="1" xfId="0" applyFont="1" applyFill="1" applyBorder="1" applyAlignment="1">
      <alignment horizontal="center" vertical="center" wrapText="1"/>
    </xf>
    <xf numFmtId="0" fontId="12" fillId="5" borderId="9" xfId="0" applyFont="1" applyFill="1" applyBorder="1" applyAlignment="1">
      <alignment horizontal="center" vertical="top" wrapText="1"/>
    </xf>
    <xf numFmtId="0" fontId="15" fillId="0" borderId="1" xfId="0" applyFont="1" applyBorder="1" applyAlignment="1">
      <alignment horizontal="center" vertical="center"/>
    </xf>
    <xf numFmtId="0" fontId="18" fillId="0" borderId="1" xfId="0" applyFont="1" applyBorder="1" applyAlignment="1">
      <alignment horizontal="center" vertical="top" wrapText="1"/>
    </xf>
    <xf numFmtId="0" fontId="12" fillId="8" borderId="10" xfId="0" applyFont="1" applyFill="1" applyBorder="1" applyAlignment="1">
      <alignment horizontal="left" vertical="top" wrapText="1"/>
    </xf>
    <xf numFmtId="0" fontId="12" fillId="8" borderId="1" xfId="0" applyFont="1" applyFill="1" applyBorder="1" applyAlignment="1">
      <alignment horizontal="center" vertical="top" wrapText="1"/>
    </xf>
    <xf numFmtId="0" fontId="12" fillId="8"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4" fontId="11" fillId="8"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2" xfId="0" applyFont="1" applyFill="1" applyBorder="1" applyAlignment="1">
      <alignment horizontal="left" vertical="top" wrapText="1"/>
    </xf>
    <xf numFmtId="0" fontId="11" fillId="4" borderId="3" xfId="0" applyFont="1" applyFill="1" applyBorder="1" applyAlignment="1">
      <alignment horizontal="center" vertical="top" wrapText="1"/>
    </xf>
    <xf numFmtId="0" fontId="11" fillId="4" borderId="1" xfId="0" applyFont="1" applyFill="1" applyBorder="1" applyAlignment="1">
      <alignment horizontal="center" vertical="top" wrapText="1"/>
    </xf>
    <xf numFmtId="0" fontId="11" fillId="4" borderId="1" xfId="0" applyFont="1" applyFill="1" applyBorder="1" applyAlignment="1">
      <alignment horizontal="center" vertical="center" wrapText="1"/>
    </xf>
    <xf numFmtId="4" fontId="11" fillId="4" borderId="1" xfId="0" applyNumberFormat="1" applyFont="1" applyFill="1" applyBorder="1" applyAlignment="1">
      <alignment horizontal="center" vertical="center" wrapText="1"/>
    </xf>
    <xf numFmtId="0" fontId="12" fillId="5" borderId="11" xfId="0" applyFont="1" applyFill="1" applyBorder="1" applyAlignment="1">
      <alignment horizontal="center" vertical="top" wrapText="1"/>
    </xf>
    <xf numFmtId="0" fontId="12" fillId="5" borderId="6" xfId="0" applyFont="1" applyFill="1" applyBorder="1" applyAlignment="1">
      <alignment horizontal="center" vertical="top" wrapText="1"/>
    </xf>
    <xf numFmtId="0" fontId="1" fillId="5" borderId="3" xfId="0" applyFont="1" applyFill="1" applyBorder="1" applyAlignment="1">
      <alignment horizontal="center" vertical="center" wrapText="1"/>
    </xf>
    <xf numFmtId="0" fontId="1" fillId="5" borderId="1" xfId="0" applyFont="1" applyFill="1" applyBorder="1" applyAlignment="1">
      <alignment horizontal="center" vertical="top" wrapText="1"/>
    </xf>
    <xf numFmtId="4" fontId="1" fillId="5" borderId="1" xfId="0" applyNumberFormat="1" applyFont="1" applyFill="1" applyBorder="1" applyAlignment="1">
      <alignment horizontal="center" vertical="center" wrapText="1"/>
    </xf>
    <xf numFmtId="0" fontId="20" fillId="5" borderId="1" xfId="0" applyFont="1" applyFill="1" applyBorder="1" applyAlignment="1">
      <alignment horizontal="center" vertical="center" wrapText="1"/>
    </xf>
    <xf numFmtId="0" fontId="5" fillId="0" borderId="1" xfId="0" applyFont="1" applyBorder="1" applyAlignment="1">
      <alignment horizontal="center" vertical="top" wrapText="1"/>
    </xf>
    <xf numFmtId="0" fontId="8" fillId="0" borderId="0" xfId="0" applyFont="1" applyAlignment="1">
      <alignment vertical="top"/>
    </xf>
    <xf numFmtId="0" fontId="12" fillId="8" borderId="9"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11" fillId="8" borderId="12" xfId="0" applyFont="1" applyFill="1" applyBorder="1" applyAlignment="1">
      <alignment horizontal="center" vertical="top" wrapText="1"/>
    </xf>
    <xf numFmtId="0" fontId="12" fillId="8" borderId="3" xfId="0" applyFont="1" applyFill="1" applyBorder="1" applyAlignment="1">
      <alignment horizontal="left" vertical="top" wrapText="1"/>
    </xf>
    <xf numFmtId="0" fontId="11" fillId="8" borderId="1" xfId="0" applyFont="1" applyFill="1" applyBorder="1" applyAlignment="1">
      <alignment horizontal="center" vertical="top" wrapText="1"/>
    </xf>
    <xf numFmtId="0" fontId="11" fillId="4" borderId="3" xfId="0" applyFont="1" applyFill="1" applyBorder="1" applyAlignment="1">
      <alignment horizontal="center" vertical="center" wrapText="1"/>
    </xf>
    <xf numFmtId="0" fontId="2" fillId="5" borderId="1" xfId="0" applyFont="1" applyFill="1" applyBorder="1" applyAlignment="1">
      <alignment horizontal="center" vertical="top" wrapText="1"/>
    </xf>
    <xf numFmtId="4" fontId="2" fillId="5" borderId="1" xfId="0" applyNumberFormat="1" applyFont="1" applyFill="1" applyBorder="1" applyAlignment="1">
      <alignment horizontal="center" vertical="center" wrapText="1"/>
    </xf>
    <xf numFmtId="0" fontId="12" fillId="8" borderId="8" xfId="0" applyFont="1" applyFill="1" applyBorder="1" applyAlignment="1">
      <alignment horizontal="center" vertical="top" wrapText="1"/>
    </xf>
    <xf numFmtId="0" fontId="2" fillId="8" borderId="3" xfId="0" applyFont="1" applyFill="1" applyBorder="1" applyAlignment="1">
      <alignment horizontal="center" vertical="center" wrapText="1"/>
    </xf>
    <xf numFmtId="0" fontId="2" fillId="8" borderId="1" xfId="0" applyFont="1" applyFill="1" applyBorder="1" applyAlignment="1">
      <alignment horizontal="center" vertical="top" wrapText="1"/>
    </xf>
    <xf numFmtId="0" fontId="16" fillId="6" borderId="1" xfId="0" applyFont="1" applyFill="1" applyBorder="1" applyAlignment="1">
      <alignment horizontal="center" vertical="center"/>
    </xf>
    <xf numFmtId="0" fontId="12" fillId="8" borderId="13" xfId="0" applyFont="1" applyFill="1" applyBorder="1" applyAlignment="1">
      <alignment horizontal="right" vertical="top" wrapText="1"/>
    </xf>
    <xf numFmtId="0" fontId="15" fillId="0" borderId="1" xfId="0" applyFont="1" applyBorder="1" applyAlignment="1">
      <alignment vertical="top"/>
    </xf>
    <xf numFmtId="0" fontId="12" fillId="5" borderId="12" xfId="0" applyFont="1" applyFill="1" applyBorder="1" applyAlignment="1">
      <alignment horizontal="center" vertical="top" wrapText="1"/>
    </xf>
    <xf numFmtId="0" fontId="12" fillId="5" borderId="3"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6" fillId="0" borderId="1" xfId="0" applyFont="1" applyBorder="1" applyAlignment="1">
      <alignment horizontal="center" vertical="top"/>
    </xf>
    <xf numFmtId="0" fontId="8" fillId="0" borderId="1" xfId="0" applyFont="1" applyBorder="1" applyAlignment="1">
      <alignment horizontal="center" vertical="top"/>
    </xf>
    <xf numFmtId="0" fontId="12" fillId="5" borderId="14" xfId="0" applyFont="1" applyFill="1" applyBorder="1" applyAlignment="1">
      <alignment horizontal="center" vertical="center" wrapText="1"/>
    </xf>
    <xf numFmtId="0" fontId="1" fillId="4" borderId="2" xfId="0" applyFont="1" applyFill="1" applyBorder="1" applyAlignment="1">
      <alignment horizontal="center" vertical="top" wrapText="1"/>
    </xf>
    <xf numFmtId="0" fontId="14" fillId="0" borderId="1" xfId="0" applyFont="1" applyBorder="1" applyAlignment="1">
      <alignment horizontal="center" vertical="center"/>
    </xf>
    <xf numFmtId="0" fontId="24" fillId="0" borderId="1" xfId="0" applyFont="1" applyBorder="1" applyAlignment="1">
      <alignment horizontal="center" vertical="center"/>
    </xf>
    <xf numFmtId="0" fontId="12" fillId="4" borderId="1" xfId="0" applyFont="1" applyFill="1" applyBorder="1" applyAlignment="1">
      <alignment horizontal="center" vertical="top" wrapText="1"/>
    </xf>
    <xf numFmtId="0" fontId="12" fillId="4" borderId="1"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0" fillId="0" borderId="0" xfId="0" applyAlignment="1">
      <alignment vertical="top"/>
    </xf>
    <xf numFmtId="0" fontId="0" fillId="0" borderId="0" xfId="0" applyAlignment="1">
      <alignment vertical="top" wrapText="1"/>
    </xf>
    <xf numFmtId="0" fontId="8" fillId="0" borderId="0" xfId="0" applyFont="1" applyAlignment="1">
      <alignment vertical="top" wrapText="1"/>
    </xf>
    <xf numFmtId="0" fontId="25" fillId="0" borderId="0" xfId="0" applyFont="1" applyAlignment="1">
      <alignment horizontal="right" vertical="top" wrapText="1"/>
    </xf>
    <xf numFmtId="0" fontId="11"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vertical="top"/>
    </xf>
    <xf numFmtId="0" fontId="2" fillId="0" borderId="1" xfId="0" applyFont="1" applyBorder="1" applyAlignment="1">
      <alignment horizontal="center" vertical="center" wrapText="1"/>
    </xf>
    <xf numFmtId="0" fontId="1" fillId="9" borderId="15" xfId="0" applyFont="1" applyFill="1" applyBorder="1" applyAlignment="1">
      <alignment vertical="top" wrapText="1"/>
    </xf>
    <xf numFmtId="0" fontId="1" fillId="9" borderId="13" xfId="0" applyFont="1" applyFill="1" applyBorder="1" applyAlignment="1">
      <alignment vertical="top" wrapText="1"/>
    </xf>
    <xf numFmtId="0" fontId="2" fillId="4" borderId="16" xfId="0" applyFont="1" applyFill="1" applyBorder="1" applyAlignment="1">
      <alignment horizontal="center" vertical="top" wrapText="1"/>
    </xf>
    <xf numFmtId="0" fontId="2" fillId="4" borderId="15" xfId="0" applyFont="1" applyFill="1" applyBorder="1" applyAlignment="1">
      <alignment horizontal="center" vertical="top" wrapText="1"/>
    </xf>
    <xf numFmtId="0" fontId="2" fillId="4" borderId="13" xfId="0" applyFont="1" applyFill="1" applyBorder="1" applyAlignment="1">
      <alignment horizontal="center" vertical="top" wrapText="1"/>
    </xf>
    <xf numFmtId="0" fontId="0" fillId="0" borderId="13" xfId="0" applyBorder="1" applyAlignment="1">
      <alignment vertical="top" wrapText="1"/>
    </xf>
    <xf numFmtId="0" fontId="8" fillId="0" borderId="13" xfId="0" applyFont="1" applyBorder="1" applyAlignment="1">
      <alignment vertical="top" wrapText="1"/>
    </xf>
    <xf numFmtId="0" fontId="0" fillId="0" borderId="1" xfId="0" applyBorder="1" applyAlignment="1">
      <alignment vertical="top" wrapText="1"/>
    </xf>
    <xf numFmtId="0" fontId="15" fillId="0" borderId="13" xfId="0" applyFont="1" applyBorder="1" applyAlignment="1">
      <alignment vertical="top" wrapText="1"/>
    </xf>
    <xf numFmtId="0" fontId="15" fillId="0" borderId="1" xfId="0" applyFont="1" applyBorder="1" applyAlignment="1">
      <alignment vertical="top" wrapText="1"/>
    </xf>
    <xf numFmtId="0" fontId="0" fillId="0" borderId="1" xfId="0" applyBorder="1" applyAlignment="1">
      <alignment vertical="top"/>
    </xf>
    <xf numFmtId="0" fontId="0" fillId="0" borderId="14" xfId="0" applyBorder="1" applyAlignment="1">
      <alignment vertical="top"/>
    </xf>
    <xf numFmtId="0" fontId="10" fillId="10" borderId="11" xfId="0" applyFont="1" applyFill="1" applyBorder="1" applyAlignment="1">
      <alignment vertical="top" wrapText="1"/>
    </xf>
    <xf numFmtId="0" fontId="10" fillId="10" borderId="6" xfId="0" applyFont="1" applyFill="1" applyBorder="1" applyAlignment="1">
      <alignment vertical="top" wrapText="1"/>
    </xf>
    <xf numFmtId="0" fontId="12" fillId="11" borderId="5" xfId="0" applyFont="1" applyFill="1" applyBorder="1" applyAlignment="1">
      <alignment horizontal="center" vertical="top" wrapText="1"/>
    </xf>
    <xf numFmtId="0" fontId="2" fillId="4" borderId="1" xfId="0" applyFont="1" applyFill="1" applyBorder="1" applyAlignment="1">
      <alignment horizontal="center" vertical="center" wrapText="1"/>
    </xf>
    <xf numFmtId="0" fontId="25" fillId="0" borderId="11" xfId="0" applyFont="1" applyBorder="1" applyAlignment="1">
      <alignment horizontal="right" vertical="top" wrapText="1"/>
    </xf>
    <xf numFmtId="0" fontId="0" fillId="0" borderId="11" xfId="0" applyBorder="1" applyAlignment="1">
      <alignment vertical="top"/>
    </xf>
    <xf numFmtId="0" fontId="10" fillId="11" borderId="11" xfId="0" applyFont="1" applyFill="1" applyBorder="1" applyAlignment="1">
      <alignment horizontal="right" vertical="top" wrapText="1"/>
    </xf>
    <xf numFmtId="0" fontId="10" fillId="11" borderId="6" xfId="0" applyFont="1" applyFill="1" applyBorder="1" applyAlignment="1">
      <alignment horizontal="right" vertical="top" wrapText="1"/>
    </xf>
    <xf numFmtId="0" fontId="1" fillId="11" borderId="3"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26" fillId="11"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1" fillId="0" borderId="11" xfId="0" applyFont="1" applyBorder="1" applyAlignment="1">
      <alignment vertical="top" wrapText="1"/>
    </xf>
    <xf numFmtId="0" fontId="11" fillId="0" borderId="11" xfId="0" applyFont="1" applyBorder="1" applyAlignment="1">
      <alignment vertical="top"/>
    </xf>
    <xf numFmtId="0" fontId="11" fillId="0" borderId="14" xfId="0" applyFont="1" applyBorder="1" applyAlignment="1">
      <alignment vertical="top"/>
    </xf>
    <xf numFmtId="0" fontId="2" fillId="11" borderId="1" xfId="0" applyFont="1" applyFill="1" applyBorder="1" applyAlignment="1">
      <alignment horizontal="center" vertical="center" wrapText="1"/>
    </xf>
    <xf numFmtId="164" fontId="2" fillId="11" borderId="1" xfId="0" applyNumberFormat="1" applyFont="1" applyFill="1" applyBorder="1" applyAlignment="1">
      <alignment horizontal="center" vertical="center" wrapText="1"/>
    </xf>
    <xf numFmtId="1" fontId="2" fillId="11" borderId="1" xfId="0" applyNumberFormat="1" applyFont="1" applyFill="1" applyBorder="1" applyAlignment="1">
      <alignment horizontal="center" vertical="center" wrapText="1"/>
    </xf>
    <xf numFmtId="0" fontId="11" fillId="0" borderId="2" xfId="0" applyFont="1" applyBorder="1" applyAlignment="1">
      <alignment horizontal="center" vertical="top" wrapText="1"/>
    </xf>
    <xf numFmtId="0" fontId="11" fillId="0" borderId="2" xfId="0" applyFont="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vertical="top"/>
    </xf>
    <xf numFmtId="0" fontId="25" fillId="12" borderId="9" xfId="0" applyFont="1" applyFill="1" applyBorder="1" applyAlignment="1">
      <alignment horizontal="right" vertical="top" wrapText="1"/>
    </xf>
    <xf numFmtId="0" fontId="25" fillId="12" borderId="5" xfId="0" applyFont="1" applyFill="1" applyBorder="1" applyAlignment="1">
      <alignment horizontal="right" vertical="top" wrapText="1"/>
    </xf>
    <xf numFmtId="0" fontId="1" fillId="12" borderId="3" xfId="0" applyFont="1" applyFill="1" applyBorder="1" applyAlignment="1">
      <alignment horizontal="center" vertical="center" wrapText="1"/>
    </xf>
    <xf numFmtId="0" fontId="1" fillId="12" borderId="2" xfId="0" applyFont="1" applyFill="1" applyBorder="1" applyAlignment="1">
      <alignment horizontal="center" vertical="center" wrapText="1"/>
    </xf>
    <xf numFmtId="2" fontId="2" fillId="12" borderId="2" xfId="0" applyNumberFormat="1" applyFont="1" applyFill="1" applyBorder="1" applyAlignment="1">
      <alignment horizontal="center" vertical="center" wrapText="1"/>
    </xf>
    <xf numFmtId="2"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1" fillId="0" borderId="1" xfId="0" applyFont="1" applyBorder="1" applyAlignment="1">
      <alignment horizontal="center" vertical="top" wrapText="1"/>
    </xf>
    <xf numFmtId="0" fontId="25" fillId="11" borderId="9" xfId="0" applyFont="1" applyFill="1" applyBorder="1" applyAlignment="1">
      <alignment horizontal="right" vertical="top" wrapText="1"/>
    </xf>
    <xf numFmtId="0" fontId="25" fillId="11" borderId="5" xfId="0" applyFont="1" applyFill="1" applyBorder="1" applyAlignment="1">
      <alignment horizontal="right" vertical="top" wrapText="1"/>
    </xf>
    <xf numFmtId="0" fontId="25" fillId="12" borderId="1" xfId="0" applyFont="1" applyFill="1" applyBorder="1" applyAlignment="1">
      <alignment horizontal="right" vertical="top" wrapText="1"/>
    </xf>
    <xf numFmtId="0" fontId="25" fillId="12" borderId="2" xfId="0" applyFont="1" applyFill="1" applyBorder="1" applyAlignment="1">
      <alignment horizontal="right" vertical="top" wrapText="1"/>
    </xf>
    <xf numFmtId="0" fontId="25" fillId="11" borderId="11" xfId="0" applyFont="1" applyFill="1" applyBorder="1" applyAlignment="1">
      <alignment horizontal="right" vertical="top" wrapText="1"/>
    </xf>
    <xf numFmtId="0" fontId="25" fillId="11" borderId="6" xfId="0" applyFont="1" applyFill="1" applyBorder="1" applyAlignment="1">
      <alignment horizontal="right" vertical="top" wrapText="1"/>
    </xf>
    <xf numFmtId="4" fontId="2" fillId="11" borderId="1" xfId="0" applyNumberFormat="1" applyFont="1" applyFill="1" applyBorder="1" applyAlignment="1">
      <alignment horizontal="center" vertical="center" wrapText="1"/>
    </xf>
    <xf numFmtId="0" fontId="20" fillId="11" borderId="2"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12" borderId="1" xfId="0" applyFont="1" applyFill="1" applyBorder="1" applyAlignment="1">
      <alignment horizontal="center" vertical="top" wrapText="1"/>
    </xf>
    <xf numFmtId="0" fontId="12" fillId="12" borderId="9" xfId="0" applyFont="1" applyFill="1" applyBorder="1" applyAlignment="1">
      <alignment horizontal="center" vertical="top" wrapText="1"/>
    </xf>
    <xf numFmtId="0" fontId="1" fillId="12" borderId="1" xfId="0" applyFont="1" applyFill="1" applyBorder="1" applyAlignment="1">
      <alignment horizontal="center" vertical="center" wrapText="1"/>
    </xf>
    <xf numFmtId="0" fontId="11" fillId="0" borderId="2" xfId="0" applyFont="1" applyBorder="1" applyAlignment="1">
      <alignment horizontal="center"/>
    </xf>
    <xf numFmtId="0" fontId="11" fillId="0" borderId="2" xfId="0" applyFont="1" applyBorder="1"/>
    <xf numFmtId="0" fontId="11" fillId="0" borderId="1" xfId="0" applyFont="1" applyBorder="1"/>
    <xf numFmtId="0" fontId="12" fillId="11" borderId="6" xfId="0" applyFont="1" applyFill="1" applyBorder="1" applyAlignment="1">
      <alignment horizontal="center" vertical="top" wrapText="1"/>
    </xf>
    <xf numFmtId="0" fontId="12" fillId="11" borderId="9" xfId="0" applyFont="1" applyFill="1" applyBorder="1" applyAlignment="1">
      <alignment horizontal="center" vertical="top" wrapText="1"/>
    </xf>
    <xf numFmtId="164" fontId="2" fillId="11" borderId="2" xfId="0" applyNumberFormat="1" applyFont="1" applyFill="1" applyBorder="1" applyAlignment="1">
      <alignment horizontal="center" vertical="center" wrapText="1"/>
    </xf>
    <xf numFmtId="0" fontId="10" fillId="10" borderId="9" xfId="0" applyFont="1" applyFill="1" applyBorder="1" applyAlignment="1">
      <alignment vertical="top" wrapText="1"/>
    </xf>
    <xf numFmtId="0" fontId="10" fillId="10" borderId="5" xfId="0" applyFont="1" applyFill="1" applyBorder="1" applyAlignment="1">
      <alignment vertical="top" wrapText="1"/>
    </xf>
    <xf numFmtId="0" fontId="10" fillId="10" borderId="15" xfId="0" applyFont="1" applyFill="1" applyBorder="1" applyAlignment="1">
      <alignment vertical="top" wrapText="1"/>
    </xf>
    <xf numFmtId="0" fontId="10" fillId="10" borderId="13" xfId="0" applyFont="1" applyFill="1" applyBorder="1" applyAlignment="1">
      <alignment vertical="top" wrapText="1"/>
    </xf>
    <xf numFmtId="0" fontId="2" fillId="12" borderId="2" xfId="0" applyFont="1" applyFill="1" applyBorder="1" applyAlignment="1">
      <alignment horizontal="center" vertical="center" wrapText="1"/>
    </xf>
    <xf numFmtId="9" fontId="2" fillId="12" borderId="2" xfId="0" applyNumberFormat="1" applyFont="1" applyFill="1" applyBorder="1" applyAlignment="1">
      <alignment horizontal="center" vertical="center" wrapText="1"/>
    </xf>
    <xf numFmtId="0" fontId="10" fillId="10" borderId="1" xfId="0" applyFont="1" applyFill="1" applyBorder="1" applyAlignment="1">
      <alignment vertical="top" wrapText="1"/>
    </xf>
    <xf numFmtId="0" fontId="10" fillId="10" borderId="2" xfId="0" applyFont="1" applyFill="1" applyBorder="1" applyAlignment="1">
      <alignment vertical="top" wrapText="1"/>
    </xf>
    <xf numFmtId="0" fontId="11" fillId="7" borderId="2" xfId="0" applyFont="1" applyFill="1" applyBorder="1" applyAlignment="1">
      <alignment vertical="top" wrapText="1"/>
    </xf>
    <xf numFmtId="11" fontId="1" fillId="12" borderId="1" xfId="0" applyNumberFormat="1"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2" fillId="0" borderId="1" xfId="0" applyFont="1" applyBorder="1" applyAlignment="1">
      <alignment horizontal="center" vertical="top" wrapText="1"/>
    </xf>
    <xf numFmtId="0" fontId="1" fillId="17" borderId="1" xfId="0" applyFont="1" applyFill="1" applyBorder="1" applyAlignment="1">
      <alignment vertical="top" wrapText="1"/>
    </xf>
    <xf numFmtId="0" fontId="7" fillId="17" borderId="1" xfId="0" applyFont="1" applyFill="1" applyBorder="1" applyAlignment="1">
      <alignment vertical="top" wrapText="1"/>
    </xf>
    <xf numFmtId="0" fontId="16" fillId="0" borderId="2" xfId="0" applyFont="1" applyBorder="1" applyAlignment="1">
      <alignment horizontal="center" vertical="top"/>
    </xf>
    <xf numFmtId="2" fontId="16" fillId="0" borderId="2" xfId="0" applyNumberFormat="1" applyFont="1" applyBorder="1" applyAlignment="1">
      <alignment horizontal="center" vertical="top"/>
    </xf>
    <xf numFmtId="0" fontId="0" fillId="0" borderId="6" xfId="0" applyBorder="1" applyAlignment="1">
      <alignment vertical="top"/>
    </xf>
    <xf numFmtId="0" fontId="10" fillId="17" borderId="9" xfId="0" applyFont="1" applyFill="1" applyBorder="1" applyAlignment="1">
      <alignment vertical="top" wrapText="1"/>
    </xf>
    <xf numFmtId="0" fontId="10" fillId="17" borderId="1" xfId="0" applyFont="1" applyFill="1" applyBorder="1" applyAlignment="1">
      <alignment vertical="top" wrapText="1"/>
    </xf>
    <xf numFmtId="0" fontId="16" fillId="0" borderId="2" xfId="0" applyFont="1" applyBorder="1" applyAlignment="1">
      <alignment horizontal="center" vertical="center"/>
    </xf>
    <xf numFmtId="2" fontId="14" fillId="0" borderId="2" xfId="0" applyNumberFormat="1" applyFont="1" applyBorder="1" applyAlignment="1">
      <alignment horizontal="center" vertical="center"/>
    </xf>
    <xf numFmtId="0" fontId="17" fillId="0" borderId="2" xfId="0" applyFont="1" applyBorder="1" applyAlignment="1">
      <alignment horizontal="center" vertical="top" wrapText="1"/>
    </xf>
    <xf numFmtId="0" fontId="28" fillId="18" borderId="11" xfId="0" applyFont="1" applyFill="1" applyBorder="1" applyAlignment="1">
      <alignment vertical="top" wrapText="1"/>
    </xf>
    <xf numFmtId="0" fontId="29" fillId="18" borderId="11" xfId="0" applyFont="1" applyFill="1" applyBorder="1" applyAlignment="1">
      <alignment vertical="top" wrapText="1"/>
    </xf>
    <xf numFmtId="0" fontId="1" fillId="18" borderId="3" xfId="0" applyFont="1" applyFill="1" applyBorder="1" applyAlignment="1">
      <alignment horizontal="center" vertical="center" wrapText="1"/>
    </xf>
    <xf numFmtId="0" fontId="1" fillId="18" borderId="1" xfId="0" applyFont="1" applyFill="1" applyBorder="1" applyAlignment="1">
      <alignment horizontal="center" vertical="center" wrapText="1"/>
    </xf>
    <xf numFmtId="165" fontId="2" fillId="18" borderId="1" xfId="0" applyNumberFormat="1" applyFont="1" applyFill="1" applyBorder="1" applyAlignment="1">
      <alignment horizontal="center" vertical="center" wrapText="1"/>
    </xf>
    <xf numFmtId="4" fontId="2" fillId="18" borderId="1" xfId="0" applyNumberFormat="1"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8" borderId="2" xfId="0" applyFont="1" applyFill="1" applyBorder="1" applyAlignment="1">
      <alignment horizontal="center" vertical="center" wrapText="1"/>
    </xf>
    <xf numFmtId="0" fontId="28" fillId="18" borderId="15" xfId="0" applyFont="1" applyFill="1" applyBorder="1" applyAlignment="1">
      <alignment vertical="top" wrapText="1"/>
    </xf>
    <xf numFmtId="0" fontId="29" fillId="18" borderId="15" xfId="0" applyFont="1" applyFill="1" applyBorder="1" applyAlignment="1">
      <alignment vertical="top" wrapText="1"/>
    </xf>
    <xf numFmtId="0" fontId="2" fillId="18" borderId="3" xfId="0" applyFont="1" applyFill="1" applyBorder="1" applyAlignment="1">
      <alignment horizontal="center" vertical="center" wrapText="1"/>
    </xf>
    <xf numFmtId="9" fontId="2" fillId="18" borderId="1" xfId="0" applyNumberFormat="1" applyFont="1" applyFill="1" applyBorder="1" applyAlignment="1">
      <alignment horizontal="center" vertical="center" wrapText="1"/>
    </xf>
    <xf numFmtId="0" fontId="20" fillId="18" borderId="1" xfId="0" applyFont="1" applyFill="1" applyBorder="1" applyAlignment="1">
      <alignment horizontal="center" vertical="center" wrapText="1"/>
    </xf>
    <xf numFmtId="0" fontId="31" fillId="0" borderId="0" xfId="0" applyFont="1" applyAlignment="1">
      <alignment vertical="center" wrapText="1"/>
    </xf>
    <xf numFmtId="0" fontId="11" fillId="4" borderId="2" xfId="0"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top"/>
    </xf>
    <xf numFmtId="0" fontId="12" fillId="19" borderId="1" xfId="0" applyFont="1" applyFill="1" applyBorder="1" applyAlignment="1">
      <alignment horizontal="center" vertical="top" wrapText="1"/>
    </xf>
    <xf numFmtId="0" fontId="1" fillId="19" borderId="3" xfId="0" applyFont="1" applyFill="1" applyBorder="1" applyAlignment="1">
      <alignment horizontal="center" vertical="center" wrapText="1"/>
    </xf>
    <xf numFmtId="0" fontId="32" fillId="19"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3" fillId="19" borderId="2" xfId="0" applyFont="1" applyFill="1" applyBorder="1" applyAlignment="1">
      <alignment horizontal="center" vertical="center" wrapText="1"/>
    </xf>
    <xf numFmtId="0" fontId="2" fillId="0" borderId="2" xfId="0" applyFont="1" applyBorder="1" applyAlignment="1">
      <alignment horizontal="center" vertical="center"/>
    </xf>
    <xf numFmtId="0" fontId="11" fillId="0" borderId="2" xfId="0" applyFont="1" applyBorder="1" applyAlignment="1">
      <alignment horizontal="center" vertical="top"/>
    </xf>
    <xf numFmtId="0" fontId="12" fillId="0" borderId="6" xfId="0" applyFont="1" applyBorder="1"/>
    <xf numFmtId="0" fontId="12" fillId="18" borderId="9" xfId="0" applyFont="1" applyFill="1" applyBorder="1" applyAlignment="1">
      <alignment horizontal="center" vertical="top" wrapText="1"/>
    </xf>
    <xf numFmtId="0" fontId="12" fillId="19" borderId="9" xfId="0" applyFont="1" applyFill="1" applyBorder="1" applyAlignment="1">
      <alignment horizontal="center" vertical="top" wrapText="1"/>
    </xf>
    <xf numFmtId="0" fontId="1" fillId="19" borderId="9"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19" borderId="15" xfId="0" applyFont="1" applyFill="1" applyBorder="1" applyAlignment="1">
      <alignment horizontal="center" vertical="center" wrapText="1"/>
    </xf>
    <xf numFmtId="0" fontId="12" fillId="19" borderId="18" xfId="0" applyFont="1" applyFill="1" applyBorder="1" applyAlignment="1">
      <alignment horizontal="center" vertical="top" wrapText="1"/>
    </xf>
    <xf numFmtId="0" fontId="2" fillId="19" borderId="3" xfId="0" applyFont="1" applyFill="1" applyBorder="1" applyAlignment="1">
      <alignment horizontal="center" vertical="center" wrapText="1"/>
    </xf>
    <xf numFmtId="3" fontId="2" fillId="19" borderId="1" xfId="0" applyNumberFormat="1" applyFont="1" applyFill="1" applyBorder="1" applyAlignment="1">
      <alignment horizontal="center" vertical="center" wrapText="1"/>
    </xf>
    <xf numFmtId="0" fontId="27" fillId="19" borderId="1" xfId="0" applyFont="1" applyFill="1" applyBorder="1" applyAlignment="1">
      <alignment horizontal="center" vertical="center" wrapText="1"/>
    </xf>
    <xf numFmtId="0" fontId="20" fillId="19" borderId="2" xfId="0" applyFont="1" applyFill="1" applyBorder="1" applyAlignment="1">
      <alignment horizontal="center" vertical="center" wrapText="1"/>
    </xf>
    <xf numFmtId="0" fontId="11" fillId="4" borderId="1" xfId="0" applyFont="1" applyFill="1" applyBorder="1" applyAlignment="1">
      <alignment horizontal="left" vertical="top" wrapText="1"/>
    </xf>
    <xf numFmtId="0" fontId="11" fillId="4" borderId="2" xfId="0" applyFont="1" applyFill="1" applyBorder="1" applyAlignment="1">
      <alignment vertical="top" wrapText="1"/>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2" xfId="0" applyFont="1" applyBorder="1" applyAlignment="1">
      <alignment horizontal="center" vertical="center"/>
    </xf>
    <xf numFmtId="2" fontId="14" fillId="0" borderId="6" xfId="0" applyNumberFormat="1" applyFont="1" applyBorder="1" applyAlignment="1">
      <alignment horizontal="center" vertical="center"/>
    </xf>
    <xf numFmtId="0" fontId="11" fillId="0" borderId="0" xfId="0" applyFont="1" applyAlignment="1">
      <alignment horizontal="center" vertical="center" wrapText="1"/>
    </xf>
    <xf numFmtId="0" fontId="12" fillId="18" borderId="1" xfId="0" applyFont="1" applyFill="1" applyBorder="1" applyAlignment="1">
      <alignment horizontal="left" vertical="top" wrapText="1"/>
    </xf>
    <xf numFmtId="0" fontId="12" fillId="18" borderId="2" xfId="0" applyFont="1" applyFill="1" applyBorder="1" applyAlignment="1">
      <alignment vertical="center" wrapText="1"/>
    </xf>
    <xf numFmtId="0" fontId="12" fillId="18" borderId="3"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27" fillId="13" borderId="1" xfId="0" applyFont="1" applyFill="1" applyBorder="1" applyAlignment="1">
      <alignment vertical="top" wrapText="1"/>
    </xf>
    <xf numFmtId="0" fontId="2" fillId="4" borderId="9" xfId="0" applyFont="1" applyFill="1" applyBorder="1" applyAlignment="1">
      <alignment horizontal="center" vertical="top" wrapText="1"/>
    </xf>
    <xf numFmtId="0" fontId="2" fillId="4" borderId="5" xfId="0" applyFont="1" applyFill="1" applyBorder="1" applyAlignment="1">
      <alignment horizontal="center" vertical="top" wrapText="1"/>
    </xf>
    <xf numFmtId="0" fontId="5" fillId="0" borderId="2" xfId="0" applyFont="1" applyBorder="1" applyAlignment="1">
      <alignment horizontal="center" vertical="center" wrapText="1"/>
    </xf>
    <xf numFmtId="0" fontId="28" fillId="13" borderId="11" xfId="0" applyFont="1" applyFill="1" applyBorder="1" applyAlignment="1">
      <alignment horizontal="left" vertical="top" wrapText="1"/>
    </xf>
    <xf numFmtId="0" fontId="28" fillId="13" borderId="13" xfId="0" applyFont="1" applyFill="1" applyBorder="1" applyAlignment="1">
      <alignment horizontal="left" vertical="top" wrapText="1"/>
    </xf>
    <xf numFmtId="0" fontId="2" fillId="4" borderId="17" xfId="0" applyFont="1" applyFill="1" applyBorder="1" applyAlignment="1">
      <alignment horizontal="center" vertical="top" wrapText="1"/>
    </xf>
    <xf numFmtId="0" fontId="16" fillId="0" borderId="18" xfId="0" applyFont="1" applyBorder="1" applyAlignment="1">
      <alignment horizontal="center" vertical="center"/>
    </xf>
    <xf numFmtId="0" fontId="0" fillId="0" borderId="1" xfId="0" applyBorder="1" applyAlignment="1">
      <alignment horizontal="center" vertical="top"/>
    </xf>
    <xf numFmtId="0" fontId="1" fillId="14" borderId="9" xfId="0" applyFont="1" applyFill="1" applyBorder="1" applyAlignment="1">
      <alignment horizontal="center" vertical="center" wrapText="1"/>
    </xf>
    <xf numFmtId="0" fontId="1" fillId="14" borderId="19" xfId="0" applyFont="1" applyFill="1" applyBorder="1" applyAlignment="1">
      <alignment horizontal="center" vertical="center" wrapText="1"/>
    </xf>
    <xf numFmtId="0" fontId="1" fillId="14" borderId="3" xfId="0" applyFont="1" applyFill="1" applyBorder="1" applyAlignment="1">
      <alignment horizontal="center" vertical="center" wrapText="1"/>
    </xf>
    <xf numFmtId="0" fontId="1" fillId="15"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20" fillId="14" borderId="6" xfId="0" applyFont="1" applyFill="1" applyBorder="1" applyAlignment="1">
      <alignment horizontal="center" vertical="center" wrapText="1"/>
    </xf>
    <xf numFmtId="0" fontId="16" fillId="0" borderId="5" xfId="0" applyFont="1" applyBorder="1" applyAlignment="1">
      <alignment horizontal="center" vertical="center"/>
    </xf>
    <xf numFmtId="0" fontId="28" fillId="13" borderId="15" xfId="0" applyFont="1" applyFill="1" applyBorder="1" applyAlignment="1">
      <alignment horizontal="left" vertical="top" wrapText="1"/>
    </xf>
    <xf numFmtId="0" fontId="2" fillId="0" borderId="18" xfId="0" applyFont="1" applyBorder="1" applyAlignment="1">
      <alignment horizontal="center" vertical="top" wrapText="1"/>
    </xf>
    <xf numFmtId="0" fontId="0" fillId="0" borderId="1" xfId="0" applyBorder="1" applyAlignment="1">
      <alignment horizontal="center" vertical="center"/>
    </xf>
    <xf numFmtId="0" fontId="29" fillId="16" borderId="11" xfId="0" applyFont="1" applyFill="1" applyBorder="1" applyAlignment="1">
      <alignment vertical="top" wrapText="1"/>
    </xf>
    <xf numFmtId="0" fontId="9" fillId="16" borderId="9" xfId="0" applyFont="1" applyFill="1" applyBorder="1" applyAlignment="1">
      <alignment vertical="top" wrapText="1"/>
    </xf>
    <xf numFmtId="0" fontId="1" fillId="16" borderId="3" xfId="0" applyFont="1" applyFill="1" applyBorder="1" applyAlignment="1">
      <alignment horizontal="center" vertical="center" wrapText="1"/>
    </xf>
    <xf numFmtId="0" fontId="2" fillId="16" borderId="15" xfId="0" applyFont="1" applyFill="1" applyBorder="1" applyAlignment="1">
      <alignment horizontal="center" vertical="center" wrapText="1"/>
    </xf>
    <xf numFmtId="0" fontId="20" fillId="16" borderId="13" xfId="0" applyFont="1" applyFill="1" applyBorder="1" applyAlignment="1">
      <alignment horizontal="center" vertical="center" wrapText="1"/>
    </xf>
    <xf numFmtId="0" fontId="16" fillId="0" borderId="13" xfId="0" applyFont="1" applyBorder="1" applyAlignment="1">
      <alignment horizontal="center" vertical="center"/>
    </xf>
    <xf numFmtId="0" fontId="15" fillId="0" borderId="1" xfId="0" applyFont="1" applyBorder="1" applyAlignment="1">
      <alignment horizontal="center" vertical="center" wrapText="1"/>
    </xf>
    <xf numFmtId="0" fontId="28" fillId="13" borderId="1" xfId="0" applyFont="1" applyFill="1" applyBorder="1" applyAlignment="1">
      <alignment horizontal="left" vertical="top" wrapText="1"/>
    </xf>
    <xf numFmtId="0" fontId="15" fillId="0" borderId="1" xfId="0" applyFont="1" applyBorder="1" applyAlignment="1">
      <alignment horizontal="left" vertical="center" wrapText="1"/>
    </xf>
    <xf numFmtId="0" fontId="29" fillId="14" borderId="11" xfId="0" applyFont="1" applyFill="1" applyBorder="1" applyAlignment="1">
      <alignment vertical="top" wrapText="1"/>
    </xf>
    <xf numFmtId="0" fontId="9" fillId="14" borderId="9" xfId="0" applyFont="1" applyFill="1" applyBorder="1" applyAlignment="1">
      <alignment vertical="top" wrapText="1"/>
    </xf>
    <xf numFmtId="0" fontId="2" fillId="14" borderId="3"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9" fillId="14" borderId="5" xfId="0" applyFont="1" applyFill="1" applyBorder="1" applyAlignment="1">
      <alignment vertical="top" wrapText="1"/>
    </xf>
    <xf numFmtId="0" fontId="2" fillId="14" borderId="17" xfId="0" applyFont="1" applyFill="1" applyBorder="1" applyAlignment="1">
      <alignment horizontal="center" vertical="center" wrapText="1"/>
    </xf>
    <xf numFmtId="0" fontId="15" fillId="0" borderId="1" xfId="0" applyFont="1" applyBorder="1" applyAlignment="1">
      <alignment horizontal="center" vertical="top" wrapText="1"/>
    </xf>
    <xf numFmtId="0" fontId="28" fillId="13" borderId="2" xfId="0" applyFont="1" applyFill="1" applyBorder="1" applyAlignment="1">
      <alignment horizontal="left" vertical="top" wrapText="1"/>
    </xf>
    <xf numFmtId="0" fontId="9" fillId="16" borderId="6" xfId="0" applyFont="1" applyFill="1" applyBorder="1" applyAlignment="1">
      <alignment vertical="top" wrapText="1"/>
    </xf>
    <xf numFmtId="0" fontId="9" fillId="16" borderId="5" xfId="0" applyFont="1" applyFill="1" applyBorder="1" applyAlignment="1">
      <alignment vertical="top" wrapText="1"/>
    </xf>
    <xf numFmtId="0" fontId="1" fillId="16" borderId="2" xfId="0" applyFont="1" applyFill="1" applyBorder="1" applyAlignment="1">
      <alignment horizontal="center" vertical="center" wrapText="1"/>
    </xf>
    <xf numFmtId="0" fontId="2" fillId="16" borderId="2" xfId="0" applyFont="1" applyFill="1" applyBorder="1" applyAlignment="1">
      <alignment horizontal="center" vertical="center" wrapText="1"/>
    </xf>
    <xf numFmtId="0" fontId="13" fillId="16" borderId="2"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8" fillId="13" borderId="1" xfId="0" applyFont="1" applyFill="1" applyBorder="1" applyAlignment="1">
      <alignment vertical="top" wrapText="1"/>
    </xf>
    <xf numFmtId="0" fontId="28" fillId="13" borderId="18" xfId="0" applyFont="1" applyFill="1" applyBorder="1" applyAlignment="1">
      <alignment vertical="top" wrapText="1"/>
    </xf>
    <xf numFmtId="0" fontId="30" fillId="16" borderId="11" xfId="0" applyFont="1" applyFill="1" applyBorder="1" applyAlignment="1">
      <alignment vertical="top" wrapText="1"/>
    </xf>
    <xf numFmtId="0" fontId="30" fillId="16" borderId="6" xfId="0" applyFont="1" applyFill="1" applyBorder="1" applyAlignment="1">
      <alignment vertical="top" wrapText="1"/>
    </xf>
    <xf numFmtId="0" fontId="2" fillId="16" borderId="3"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0" fillId="14" borderId="15" xfId="0" applyFont="1" applyFill="1" applyBorder="1" applyAlignment="1">
      <alignment horizontal="left" vertical="top" wrapText="1"/>
    </xf>
    <xf numFmtId="0" fontId="10" fillId="14" borderId="13" xfId="0" applyFont="1" applyFill="1" applyBorder="1" applyAlignment="1">
      <alignment horizontal="left" vertical="top" wrapText="1"/>
    </xf>
    <xf numFmtId="0" fontId="1" fillId="14" borderId="1" xfId="0" applyFont="1" applyFill="1" applyBorder="1" applyAlignment="1">
      <alignment horizontal="center" vertical="center" wrapText="1"/>
    </xf>
    <xf numFmtId="0" fontId="20" fillId="14" borderId="2" xfId="0" applyFont="1" applyFill="1" applyBorder="1" applyAlignment="1">
      <alignment horizontal="center" vertical="center" wrapText="1"/>
    </xf>
    <xf numFmtId="0" fontId="5" fillId="0" borderId="1" xfId="0" applyFont="1" applyBorder="1" applyAlignment="1">
      <alignment horizontal="center" wrapText="1"/>
    </xf>
    <xf numFmtId="0" fontId="2" fillId="20" borderId="1" xfId="0" applyFont="1" applyFill="1" applyBorder="1" applyAlignment="1">
      <alignment vertical="top" wrapText="1"/>
    </xf>
    <xf numFmtId="2" fontId="5" fillId="0" borderId="1" xfId="0" applyNumberFormat="1" applyFont="1" applyBorder="1" applyAlignment="1">
      <alignment horizontal="center" wrapText="1"/>
    </xf>
    <xf numFmtId="0" fontId="10" fillId="20" borderId="1" xfId="0" applyFont="1" applyFill="1" applyBorder="1" applyAlignment="1">
      <alignment vertical="top" wrapText="1"/>
    </xf>
    <xf numFmtId="0" fontId="12" fillId="21" borderId="9" xfId="0" applyFont="1" applyFill="1" applyBorder="1" applyAlignment="1">
      <alignment horizontal="center" vertical="top" wrapText="1"/>
    </xf>
    <xf numFmtId="0" fontId="2" fillId="21" borderId="3" xfId="0" applyFont="1" applyFill="1" applyBorder="1" applyAlignment="1">
      <alignment horizontal="center" vertical="center" wrapText="1"/>
    </xf>
    <xf numFmtId="0" fontId="2" fillId="21" borderId="1" xfId="0" applyFont="1" applyFill="1" applyBorder="1" applyAlignment="1">
      <alignment horizontal="center" vertical="center" wrapText="1"/>
    </xf>
    <xf numFmtId="2" fontId="2" fillId="21" borderId="1" xfId="0" applyNumberFormat="1" applyFont="1" applyFill="1" applyBorder="1" applyAlignment="1">
      <alignment horizontal="center" vertical="center" wrapText="1"/>
    </xf>
    <xf numFmtId="0" fontId="13" fillId="21" borderId="2" xfId="0" applyFont="1" applyFill="1" applyBorder="1" applyAlignment="1">
      <alignment horizontal="center" vertical="center" wrapText="1"/>
    </xf>
    <xf numFmtId="0" fontId="14" fillId="0" borderId="2" xfId="0" applyFont="1" applyBorder="1" applyAlignment="1">
      <alignment horizontal="center" vertical="center"/>
    </xf>
    <xf numFmtId="166" fontId="24" fillId="0" borderId="19" xfId="0" applyNumberFormat="1" applyFont="1" applyBorder="1" applyAlignment="1">
      <alignment horizontal="center" vertical="center" wrapText="1"/>
    </xf>
    <xf numFmtId="0" fontId="11" fillId="21" borderId="9" xfId="0" applyFont="1" applyFill="1" applyBorder="1" applyAlignment="1">
      <alignment horizontal="center" vertical="top" wrapText="1"/>
    </xf>
    <xf numFmtId="0" fontId="1" fillId="21" borderId="3" xfId="0" applyFont="1" applyFill="1" applyBorder="1" applyAlignment="1">
      <alignment horizontal="center" vertical="center" wrapText="1"/>
    </xf>
    <xf numFmtId="0" fontId="1" fillId="21" borderId="1" xfId="0" applyFont="1" applyFill="1" applyBorder="1" applyAlignment="1">
      <alignment horizontal="center" vertical="center" wrapText="1"/>
    </xf>
    <xf numFmtId="0" fontId="20" fillId="21" borderId="2" xfId="0" applyFont="1" applyFill="1" applyBorder="1" applyAlignment="1">
      <alignment horizontal="center" vertical="center" wrapText="1"/>
    </xf>
    <xf numFmtId="0" fontId="23" fillId="0" borderId="19" xfId="0" applyFont="1" applyBorder="1" applyAlignment="1">
      <alignment horizontal="center" vertical="center" wrapText="1"/>
    </xf>
    <xf numFmtId="0" fontId="10" fillId="20" borderId="1" xfId="0" applyFont="1" applyFill="1" applyBorder="1" applyAlignment="1">
      <alignment vertical="center" wrapText="1"/>
    </xf>
    <xf numFmtId="0" fontId="33" fillId="0" borderId="2" xfId="0" applyFont="1" applyBorder="1" applyAlignment="1">
      <alignment horizontal="center" vertical="top"/>
    </xf>
    <xf numFmtId="2" fontId="24" fillId="0" borderId="1" xfId="0" applyNumberFormat="1" applyFont="1" applyBorder="1" applyAlignment="1">
      <alignment horizontal="center" vertical="center"/>
    </xf>
    <xf numFmtId="0" fontId="33" fillId="0" borderId="19" xfId="0" applyFont="1" applyBorder="1" applyAlignment="1">
      <alignment horizontal="center" vertical="top" wrapText="1"/>
    </xf>
    <xf numFmtId="0" fontId="12" fillId="21" borderId="1" xfId="0" applyFont="1" applyFill="1" applyBorder="1" applyAlignment="1">
      <alignment horizontal="center" vertical="top" wrapText="1"/>
    </xf>
    <xf numFmtId="0" fontId="12" fillId="4" borderId="2" xfId="0" applyFont="1" applyFill="1" applyBorder="1" applyAlignment="1">
      <alignment horizontal="center" vertical="top" wrapText="1"/>
    </xf>
    <xf numFmtId="0" fontId="24" fillId="0" borderId="2" xfId="0" applyFont="1" applyBorder="1" applyAlignment="1">
      <alignment horizontal="center" vertical="center"/>
    </xf>
    <xf numFmtId="0" fontId="34" fillId="0" borderId="19" xfId="0" applyFont="1" applyBorder="1" applyAlignment="1">
      <alignment horizontal="center" vertical="center" wrapText="1"/>
    </xf>
    <xf numFmtId="0" fontId="25" fillId="22" borderId="9" xfId="0" applyFont="1" applyFill="1" applyBorder="1" applyAlignment="1">
      <alignment horizontal="right" vertical="top" wrapText="1"/>
    </xf>
    <xf numFmtId="0" fontId="2" fillId="22" borderId="3"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2" borderId="2" xfId="0" applyFont="1" applyFill="1" applyBorder="1" applyAlignment="1">
      <alignment horizontal="center" vertical="center" wrapText="1"/>
    </xf>
    <xf numFmtId="0" fontId="34" fillId="0" borderId="19" xfId="0" applyFont="1" applyBorder="1" applyAlignment="1">
      <alignment horizontal="center" vertical="top" wrapText="1"/>
    </xf>
    <xf numFmtId="0" fontId="2" fillId="22" borderId="1" xfId="0" applyFont="1" applyFill="1" applyBorder="1" applyAlignment="1">
      <alignment horizontal="center" vertical="center"/>
    </xf>
    <xf numFmtId="0" fontId="11" fillId="6" borderId="1" xfId="0" applyFont="1" applyFill="1" applyBorder="1" applyAlignment="1">
      <alignment horizontal="center" vertical="top" wrapText="1"/>
    </xf>
    <xf numFmtId="0" fontId="11" fillId="22" borderId="9" xfId="0" applyFont="1" applyFill="1" applyBorder="1" applyAlignment="1">
      <alignment horizontal="center" vertical="top" wrapText="1"/>
    </xf>
    <xf numFmtId="0" fontId="1" fillId="21" borderId="3" xfId="0" applyFont="1" applyFill="1" applyBorder="1" applyAlignment="1">
      <alignment horizontal="center" vertical="top" wrapText="1"/>
    </xf>
    <xf numFmtId="0" fontId="1" fillId="21" borderId="1" xfId="0" applyFont="1" applyFill="1" applyBorder="1" applyAlignment="1">
      <alignment horizontal="center" vertical="top" wrapText="1"/>
    </xf>
    <xf numFmtId="0" fontId="13" fillId="21" borderId="2" xfId="0" applyFont="1" applyFill="1" applyBorder="1" applyAlignment="1">
      <alignment horizontal="center" vertical="top" wrapText="1"/>
    </xf>
    <xf numFmtId="0" fontId="12" fillId="0" borderId="19" xfId="0" applyFont="1" applyBorder="1" applyAlignment="1">
      <alignment horizontal="center" vertical="top" wrapText="1"/>
    </xf>
    <xf numFmtId="0" fontId="1" fillId="21" borderId="2" xfId="0" applyFont="1" applyFill="1" applyBorder="1" applyAlignment="1">
      <alignment horizontal="center" vertical="center" wrapText="1"/>
    </xf>
    <xf numFmtId="0" fontId="1" fillId="21" borderId="2" xfId="0" applyFont="1" applyFill="1" applyBorder="1" applyAlignment="1">
      <alignment horizontal="center" vertical="top" wrapText="1"/>
    </xf>
    <xf numFmtId="0" fontId="11" fillId="0" borderId="1" xfId="0" applyFont="1" applyBorder="1" applyAlignment="1">
      <alignment wrapText="1"/>
    </xf>
    <xf numFmtId="0" fontId="9" fillId="20" borderId="1" xfId="0" applyFont="1" applyFill="1" applyBorder="1" applyAlignment="1">
      <alignment vertical="top" wrapText="1"/>
    </xf>
    <xf numFmtId="0" fontId="11" fillId="4" borderId="2" xfId="0" applyFont="1" applyFill="1" applyBorder="1" applyAlignment="1">
      <alignment horizontal="center" vertical="top" wrapText="1"/>
    </xf>
    <xf numFmtId="0" fontId="24" fillId="0" borderId="2" xfId="0" applyFont="1" applyBorder="1" applyAlignment="1">
      <alignment horizontal="center" vertical="top"/>
    </xf>
    <xf numFmtId="0" fontId="12" fillId="22" borderId="11" xfId="0" applyFont="1" applyFill="1" applyBorder="1" applyAlignment="1">
      <alignment horizontal="center" vertical="top" wrapText="1"/>
    </xf>
    <xf numFmtId="0" fontId="12" fillId="22" borderId="9" xfId="0" applyFont="1" applyFill="1" applyBorder="1" applyAlignment="1">
      <alignment horizontal="center" vertical="top" wrapText="1"/>
    </xf>
    <xf numFmtId="0" fontId="2" fillId="22" borderId="1" xfId="0" applyFont="1" applyFill="1" applyBorder="1" applyAlignment="1">
      <alignment horizontal="center" vertical="top" wrapText="1"/>
    </xf>
    <xf numFmtId="0" fontId="13" fillId="22" borderId="1" xfId="0" applyFont="1" applyFill="1" applyBorder="1" applyAlignment="1">
      <alignment horizontal="center" vertical="top" wrapText="1"/>
    </xf>
    <xf numFmtId="0" fontId="11" fillId="22" borderId="18" xfId="0" applyFont="1" applyFill="1" applyBorder="1" applyAlignment="1">
      <alignment horizontal="center" vertical="top" wrapText="1"/>
    </xf>
    <xf numFmtId="0" fontId="12" fillId="22" borderId="2" xfId="0" applyFont="1" applyFill="1" applyBorder="1" applyAlignment="1">
      <alignment horizontal="center" vertical="top" wrapText="1"/>
    </xf>
    <xf numFmtId="0" fontId="1" fillId="22" borderId="3" xfId="0" applyFont="1" applyFill="1" applyBorder="1" applyAlignment="1">
      <alignment horizontal="center" vertical="center" wrapText="1"/>
    </xf>
    <xf numFmtId="0" fontId="1" fillId="22" borderId="9" xfId="0" applyFont="1" applyFill="1" applyBorder="1" applyAlignment="1">
      <alignment horizontal="center" vertical="center" wrapText="1"/>
    </xf>
    <xf numFmtId="0" fontId="13" fillId="22" borderId="1" xfId="0" applyFont="1" applyFill="1" applyBorder="1" applyAlignment="1">
      <alignment horizontal="center" vertical="center" wrapText="1"/>
    </xf>
    <xf numFmtId="0" fontId="14" fillId="6" borderId="1" xfId="0" applyFont="1" applyFill="1" applyBorder="1" applyAlignment="1">
      <alignment horizontal="center" vertical="center"/>
    </xf>
    <xf numFmtId="0" fontId="1" fillId="22" borderId="0" xfId="0" applyFont="1" applyFill="1" applyAlignment="1">
      <alignment horizontal="center" vertical="center" wrapText="1"/>
    </xf>
    <xf numFmtId="2" fontId="2" fillId="0" borderId="0" xfId="0" applyNumberFormat="1" applyFont="1" applyAlignment="1">
      <alignment vertical="top"/>
    </xf>
    <xf numFmtId="0" fontId="35" fillId="0" borderId="0" xfId="0" applyFont="1" applyAlignment="1">
      <alignment wrapText="1"/>
    </xf>
    <xf numFmtId="0" fontId="36" fillId="0" borderId="0" xfId="0" applyFont="1"/>
    <xf numFmtId="0" fontId="37" fillId="13" borderId="1" xfId="0" applyFont="1" applyFill="1" applyBorder="1" applyAlignment="1">
      <alignment vertical="top" wrapText="1"/>
    </xf>
    <xf numFmtId="2" fontId="14" fillId="0" borderId="1" xfId="0" applyNumberFormat="1" applyFont="1" applyFill="1" applyBorder="1" applyAlignment="1">
      <alignment horizontal="center" vertical="center"/>
    </xf>
    <xf numFmtId="2" fontId="14" fillId="23" borderId="1" xfId="0" applyNumberFormat="1" applyFont="1" applyFill="1" applyBorder="1" applyAlignment="1">
      <alignment horizontal="center" vertical="center"/>
    </xf>
    <xf numFmtId="0" fontId="37" fillId="0" borderId="1" xfId="0" applyFont="1" applyBorder="1" applyAlignment="1">
      <alignment horizontal="center" wrapText="1"/>
    </xf>
    <xf numFmtId="0" fontId="38" fillId="0" borderId="19" xfId="0" applyFont="1" applyBorder="1" applyAlignment="1">
      <alignment horizontal="center" vertical="top" wrapText="1"/>
    </xf>
    <xf numFmtId="2" fontId="24" fillId="0" borderId="1" xfId="0" applyNumberFormat="1" applyFont="1" applyFill="1" applyBorder="1" applyAlignment="1">
      <alignment horizontal="center" vertical="center"/>
    </xf>
    <xf numFmtId="0" fontId="39" fillId="0" borderId="19" xfId="0" applyFont="1" applyBorder="1" applyAlignment="1">
      <alignment horizontal="center" vertical="top" wrapText="1"/>
    </xf>
    <xf numFmtId="0" fontId="40" fillId="5" borderId="1" xfId="1" applyFill="1" applyBorder="1" applyAlignment="1">
      <alignment horizontal="center" vertical="center" wrapText="1"/>
    </xf>
    <xf numFmtId="0" fontId="41" fillId="5" borderId="1" xfId="0" applyFont="1" applyFill="1" applyBorder="1" applyAlignment="1">
      <alignment horizontal="center" vertical="center" wrapText="1"/>
    </xf>
    <xf numFmtId="0" fontId="37" fillId="8" borderId="1" xfId="0" applyFont="1" applyFill="1" applyBorder="1" applyAlignment="1">
      <alignment horizontal="center" vertical="center" wrapText="1"/>
    </xf>
    <xf numFmtId="0" fontId="37" fillId="5" borderId="1" xfId="0" applyFont="1" applyFill="1" applyBorder="1" applyAlignment="1">
      <alignment horizontal="center" vertical="center" wrapText="1"/>
    </xf>
    <xf numFmtId="0" fontId="40" fillId="11" borderId="2" xfId="1" applyFill="1" applyBorder="1" applyAlignment="1">
      <alignment horizontal="center" vertical="center" wrapText="1"/>
    </xf>
    <xf numFmtId="0" fontId="40" fillId="12" borderId="2" xfId="1" applyFill="1" applyBorder="1" applyAlignment="1">
      <alignment horizontal="center" vertical="center" wrapText="1"/>
    </xf>
    <xf numFmtId="0" fontId="37" fillId="14" borderId="11" xfId="0" applyFont="1" applyFill="1" applyBorder="1" applyAlignment="1">
      <alignment horizontal="center" vertical="center" wrapText="1"/>
    </xf>
    <xf numFmtId="0" fontId="40" fillId="16" borderId="13" xfId="1" applyFill="1" applyBorder="1" applyAlignment="1">
      <alignment horizontal="center" vertical="center" wrapText="1"/>
    </xf>
    <xf numFmtId="0" fontId="37" fillId="16" borderId="2" xfId="0" applyFont="1" applyFill="1" applyBorder="1" applyAlignment="1">
      <alignment horizontal="center" vertical="center" wrapText="1"/>
    </xf>
    <xf numFmtId="0" fontId="41" fillId="14" borderId="1" xfId="0" applyFont="1" applyFill="1" applyBorder="1" applyAlignment="1">
      <alignment horizontal="center" vertical="center" wrapText="1"/>
    </xf>
    <xf numFmtId="0" fontId="40" fillId="18" borderId="1" xfId="1" applyFill="1" applyBorder="1" applyAlignment="1">
      <alignment horizontal="center" vertical="center" wrapText="1"/>
    </xf>
    <xf numFmtId="0" fontId="37" fillId="18" borderId="1" xfId="0" applyFont="1" applyFill="1" applyBorder="1" applyAlignment="1">
      <alignment horizontal="center" vertical="center" wrapText="1"/>
    </xf>
    <xf numFmtId="0" fontId="40" fillId="19" borderId="15" xfId="1" applyFill="1" applyBorder="1" applyAlignment="1">
      <alignment horizontal="center" vertical="center" wrapText="1"/>
    </xf>
    <xf numFmtId="0" fontId="37" fillId="19" borderId="1" xfId="0" applyFont="1" applyFill="1" applyBorder="1" applyAlignment="1">
      <alignment horizontal="center" vertical="center" wrapText="1"/>
    </xf>
    <xf numFmtId="0" fontId="40" fillId="19" borderId="2" xfId="1" applyFill="1" applyBorder="1" applyAlignment="1">
      <alignment horizontal="center" vertical="center" wrapText="1"/>
    </xf>
    <xf numFmtId="0" fontId="40" fillId="21" borderId="2" xfId="1" applyFill="1" applyBorder="1" applyAlignment="1">
      <alignment horizontal="center" vertical="center" wrapText="1"/>
    </xf>
    <xf numFmtId="0" fontId="37" fillId="21" borderId="1" xfId="0" applyFont="1" applyFill="1" applyBorder="1" applyAlignment="1">
      <alignment horizontal="center" vertical="center" wrapText="1"/>
    </xf>
    <xf numFmtId="0" fontId="40" fillId="22" borderId="2" xfId="1" applyFill="1" applyBorder="1" applyAlignment="1">
      <alignment horizontal="center" vertical="center" wrapText="1"/>
    </xf>
    <xf numFmtId="0" fontId="40" fillId="22" borderId="1" xfId="1" applyFill="1" applyBorder="1" applyAlignment="1">
      <alignment horizontal="center" vertical="center" wrapText="1"/>
    </xf>
    <xf numFmtId="0" fontId="37" fillId="22" borderId="1" xfId="0" applyFont="1" applyFill="1" applyBorder="1" applyAlignment="1">
      <alignment horizontal="center" vertical="center" wrapText="1"/>
    </xf>
    <xf numFmtId="0" fontId="40" fillId="21" borderId="2" xfId="1" applyFill="1" applyBorder="1" applyAlignment="1">
      <alignment horizontal="center" vertical="top" wrapText="1"/>
    </xf>
    <xf numFmtId="0" fontId="38" fillId="0" borderId="1" xfId="0" applyFont="1" applyBorder="1" applyAlignment="1">
      <alignment horizontal="center" vertical="top" wrapText="1"/>
    </xf>
    <xf numFmtId="0" fontId="44" fillId="0" borderId="1" xfId="0" applyFont="1" applyBorder="1" applyAlignment="1">
      <alignment horizontal="center" vertical="center" wrapText="1"/>
    </xf>
    <xf numFmtId="0" fontId="37" fillId="14" borderId="1" xfId="0" applyFont="1" applyFill="1" applyBorder="1" applyAlignment="1">
      <alignment horizontal="center" vertical="center" wrapText="1"/>
    </xf>
    <xf numFmtId="0" fontId="40" fillId="14" borderId="2" xfId="1" applyFill="1" applyBorder="1" applyAlignment="1">
      <alignment horizontal="center" vertical="center" wrapText="1"/>
    </xf>
    <xf numFmtId="0" fontId="44" fillId="0" borderId="1" xfId="0" applyFont="1" applyBorder="1" applyAlignment="1">
      <alignment horizontal="center" vertical="top" wrapText="1"/>
    </xf>
    <xf numFmtId="0" fontId="40" fillId="16" borderId="2" xfId="1" applyFill="1" applyBorder="1" applyAlignment="1">
      <alignment horizontal="center" vertical="center" wrapText="1"/>
    </xf>
    <xf numFmtId="0" fontId="40" fillId="18" borderId="2" xfId="1" applyFill="1" applyBorder="1" applyAlignment="1">
      <alignment horizontal="center" vertical="center" wrapText="1"/>
    </xf>
    <xf numFmtId="0" fontId="41" fillId="21" borderId="2" xfId="0" applyFont="1" applyFill="1" applyBorder="1" applyAlignment="1">
      <alignment horizontal="center" vertical="center" wrapText="1"/>
    </xf>
    <xf numFmtId="0" fontId="41" fillId="21" borderId="2" xfId="0" applyFont="1" applyFill="1" applyBorder="1" applyAlignment="1">
      <alignment horizontal="center" vertical="top" wrapText="1"/>
    </xf>
    <xf numFmtId="0" fontId="38" fillId="0" borderId="1" xfId="0" applyFont="1" applyBorder="1" applyAlignment="1">
      <alignment wrapText="1"/>
    </xf>
    <xf numFmtId="0" fontId="41" fillId="21" borderId="1" xfId="0" applyFont="1" applyFill="1" applyBorder="1" applyAlignment="1">
      <alignment horizontal="center" vertical="top" wrapText="1"/>
    </xf>
    <xf numFmtId="0" fontId="0" fillId="0" borderId="0" xfId="0" applyFill="1" applyAlignment="1">
      <alignment horizontal="center" vertical="center"/>
    </xf>
    <xf numFmtId="0" fontId="43" fillId="26" borderId="20" xfId="1" applyFont="1" applyFill="1" applyBorder="1" applyAlignment="1">
      <alignment horizontal="center" vertical="center" wrapText="1"/>
    </xf>
    <xf numFmtId="0" fontId="0" fillId="26" borderId="20" xfId="0" applyFill="1" applyBorder="1" applyAlignment="1">
      <alignment horizontal="center" vertical="center" wrapText="1"/>
    </xf>
    <xf numFmtId="0" fontId="0" fillId="26" borderId="20" xfId="0" applyFill="1" applyBorder="1" applyAlignment="1">
      <alignment horizontal="center" vertical="center"/>
    </xf>
    <xf numFmtId="0" fontId="43" fillId="26" borderId="20" xfId="0" applyFont="1" applyFill="1" applyBorder="1" applyAlignment="1">
      <alignment horizontal="center" vertical="center" wrapText="1"/>
    </xf>
    <xf numFmtId="0" fontId="0" fillId="26" borderId="20" xfId="0" applyFont="1" applyFill="1" applyBorder="1" applyAlignment="1">
      <alignment horizontal="center" vertical="center" wrapText="1"/>
    </xf>
    <xf numFmtId="0" fontId="40" fillId="26" borderId="20" xfId="1" applyFill="1" applyBorder="1" applyAlignment="1">
      <alignment horizontal="center" vertical="center" wrapText="1"/>
    </xf>
    <xf numFmtId="0" fontId="45" fillId="26" borderId="20" xfId="0" applyFont="1" applyFill="1" applyBorder="1" applyAlignment="1">
      <alignment horizontal="center"/>
    </xf>
    <xf numFmtId="0" fontId="0" fillId="26" borderId="20" xfId="0" applyFill="1" applyBorder="1" applyAlignment="1">
      <alignment horizontal="center" vertical="center" wrapText="1"/>
    </xf>
    <xf numFmtId="0" fontId="0" fillId="26" borderId="20" xfId="1" applyFont="1" applyFill="1" applyBorder="1" applyAlignment="1">
      <alignment horizontal="center" vertical="center" wrapText="1"/>
    </xf>
    <xf numFmtId="0" fontId="40" fillId="14" borderId="6" xfId="1" applyFill="1" applyBorder="1" applyAlignment="1">
      <alignment horizontal="center" vertical="center" wrapText="1"/>
    </xf>
    <xf numFmtId="0" fontId="40" fillId="8" borderId="1" xfId="1" applyFill="1" applyBorder="1" applyAlignment="1">
      <alignment horizontal="center" vertical="center" wrapText="1"/>
    </xf>
    <xf numFmtId="0" fontId="11" fillId="8" borderId="27" xfId="0" applyFont="1" applyFill="1" applyBorder="1" applyAlignment="1">
      <alignment horizontal="center" vertical="top" wrapText="1"/>
    </xf>
    <xf numFmtId="0" fontId="36" fillId="25" borderId="20" xfId="0" applyFont="1" applyFill="1" applyBorder="1" applyAlignment="1">
      <alignment horizontal="center" vertical="center"/>
    </xf>
    <xf numFmtId="0" fontId="36" fillId="0" borderId="0" xfId="0" applyFont="1" applyAlignment="1">
      <alignment horizontal="center" vertical="center"/>
    </xf>
    <xf numFmtId="0" fontId="36" fillId="25" borderId="0" xfId="0" applyFont="1" applyFill="1" applyAlignment="1">
      <alignment horizontal="center" vertical="center"/>
    </xf>
    <xf numFmtId="0" fontId="42" fillId="25" borderId="0" xfId="0" applyFont="1" applyFill="1" applyAlignment="1">
      <alignment horizontal="center" vertical="center"/>
    </xf>
    <xf numFmtId="0" fontId="36" fillId="24" borderId="0" xfId="0" applyFont="1" applyFill="1" applyAlignment="1">
      <alignment horizontal="center" vertical="center"/>
    </xf>
    <xf numFmtId="0" fontId="12" fillId="5" borderId="21" xfId="0" applyFont="1" applyFill="1" applyBorder="1" applyAlignment="1">
      <alignment horizontal="center" vertical="top" wrapText="1"/>
    </xf>
    <xf numFmtId="0" fontId="12" fillId="8" borderId="27" xfId="0" applyFont="1" applyFill="1" applyBorder="1" applyAlignment="1">
      <alignment horizontal="center" vertical="top" wrapText="1"/>
    </xf>
    <xf numFmtId="0" fontId="12" fillId="5" borderId="27" xfId="0" applyFont="1" applyFill="1" applyBorder="1" applyAlignment="1">
      <alignment horizontal="center" vertical="top" wrapText="1"/>
    </xf>
    <xf numFmtId="0" fontId="10" fillId="11" borderId="21" xfId="0" applyFont="1" applyFill="1" applyBorder="1" applyAlignment="1">
      <alignment horizontal="right" vertical="top" wrapText="1"/>
    </xf>
    <xf numFmtId="0" fontId="10" fillId="10" borderId="28" xfId="0" applyFont="1" applyFill="1" applyBorder="1" applyAlignment="1">
      <alignment vertical="top" wrapText="1"/>
    </xf>
    <xf numFmtId="0" fontId="10" fillId="11" borderId="0" xfId="0" applyFont="1" applyFill="1" applyBorder="1" applyAlignment="1">
      <alignment horizontal="right" vertical="top" wrapText="1"/>
    </xf>
    <xf numFmtId="0" fontId="1" fillId="11" borderId="19" xfId="0" applyFont="1" applyFill="1" applyBorder="1" applyAlignment="1">
      <alignment horizontal="center" vertical="center" wrapText="1"/>
    </xf>
    <xf numFmtId="0" fontId="12" fillId="11" borderId="20" xfId="0" applyFont="1" applyFill="1" applyBorder="1" applyAlignment="1">
      <alignment vertical="center" wrapText="1"/>
    </xf>
    <xf numFmtId="0" fontId="1" fillId="11" borderId="9" xfId="0" applyFont="1" applyFill="1" applyBorder="1" applyAlignment="1">
      <alignment horizontal="center" vertical="center" wrapText="1"/>
    </xf>
    <xf numFmtId="0" fontId="1" fillId="11" borderId="15" xfId="0" applyFont="1" applyFill="1" applyBorder="1" applyAlignment="1">
      <alignment horizontal="center" vertical="center" wrapText="1"/>
    </xf>
    <xf numFmtId="0" fontId="7" fillId="11" borderId="9" xfId="0" applyFont="1" applyFill="1" applyBorder="1" applyAlignment="1">
      <alignment horizontal="center" vertical="center" wrapText="1"/>
    </xf>
    <xf numFmtId="0" fontId="7" fillId="11" borderId="15" xfId="0" applyFont="1" applyFill="1" applyBorder="1" applyAlignment="1">
      <alignment horizontal="center" vertical="center" wrapText="1"/>
    </xf>
    <xf numFmtId="0" fontId="40" fillId="11" borderId="9" xfId="1" applyFill="1" applyBorder="1" applyAlignment="1">
      <alignment horizontal="center" vertical="center" wrapText="1"/>
    </xf>
    <xf numFmtId="0" fontId="40" fillId="11" borderId="15" xfId="1" applyFill="1" applyBorder="1" applyAlignment="1">
      <alignment horizontal="center" vertical="center" wrapText="1"/>
    </xf>
    <xf numFmtId="0" fontId="36" fillId="25" borderId="20" xfId="0" applyFont="1" applyFill="1" applyBorder="1" applyAlignment="1">
      <alignment horizontal="center" vertical="center"/>
    </xf>
    <xf numFmtId="0" fontId="0" fillId="26" borderId="24" xfId="0" applyFill="1" applyBorder="1" applyAlignment="1">
      <alignment horizontal="center" vertical="center" wrapText="1"/>
    </xf>
    <xf numFmtId="0" fontId="0" fillId="26" borderId="26" xfId="0" applyFill="1" applyBorder="1" applyAlignment="1">
      <alignment horizontal="center" vertical="center" wrapText="1"/>
    </xf>
    <xf numFmtId="0" fontId="2" fillId="11" borderId="9"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1" fillId="11" borderId="11" xfId="0" applyFont="1" applyFill="1" applyBorder="1" applyAlignment="1">
      <alignment horizontal="center" vertical="center" wrapText="1"/>
    </xf>
    <xf numFmtId="0" fontId="40" fillId="11" borderId="11" xfId="1" applyFill="1" applyBorder="1" applyAlignment="1">
      <alignment horizontal="center" vertical="center" wrapText="1"/>
    </xf>
    <xf numFmtId="0" fontId="0" fillId="26" borderId="20" xfId="0" applyFill="1" applyBorder="1" applyAlignment="1">
      <alignment horizontal="center" vertical="center" wrapText="1"/>
    </xf>
    <xf numFmtId="0" fontId="0" fillId="26" borderId="25" xfId="0" applyFill="1" applyBorder="1" applyAlignment="1">
      <alignment horizontal="center" vertical="center" wrapText="1"/>
    </xf>
    <xf numFmtId="0" fontId="36" fillId="25" borderId="21" xfId="0" applyFont="1" applyFill="1" applyBorder="1" applyAlignment="1">
      <alignment horizontal="center" vertical="center"/>
    </xf>
    <xf numFmtId="0" fontId="10" fillId="10" borderId="12" xfId="0" applyFont="1" applyFill="1" applyBorder="1" applyAlignment="1">
      <alignment horizontal="center" vertical="top" wrapText="1"/>
    </xf>
    <xf numFmtId="0" fontId="10" fillId="10" borderId="22" xfId="0" applyFont="1" applyFill="1" applyBorder="1" applyAlignment="1">
      <alignment horizontal="center" vertical="top" wrapText="1"/>
    </xf>
    <xf numFmtId="0" fontId="10" fillId="10" borderId="23"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130628</xdr:colOff>
      <xdr:row>25</xdr:row>
      <xdr:rowOff>202852</xdr:rowOff>
    </xdr:from>
    <xdr:to>
      <xdr:col>1</xdr:col>
      <xdr:colOff>395291</xdr:colOff>
      <xdr:row>26</xdr:row>
      <xdr:rowOff>45009</xdr:rowOff>
    </xdr:to>
    <xdr:pic>
      <xdr:nvPicPr>
        <xdr:cNvPr id="3" name="Picture 2">
          <a:extLst>
            <a:ext uri="{FF2B5EF4-FFF2-40B4-BE49-F238E27FC236}">
              <a16:creationId xmlns:a16="http://schemas.microsoft.com/office/drawing/2014/main" id="{8656700F-0519-436E-A5FD-F99B6069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28" y="23635608"/>
          <a:ext cx="1319740" cy="62592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chicanoy Estrella, Harold Armando (Alliance Bioversity-CIAT)" id="{7AB5A851-1BE3-42E9-B627-E48520EC7C6E}" userId="S::h.a.achicanoy@cgiar.org::e87e83d1-91b5-4f6e-8e1d-7551d605f30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1-11-19T15:45:32.54" personId="{7AB5A851-1BE3-42E9-B627-E48520EC7C6E}" id="{FA3A02BF-BB25-48B4-AC6C-7C0D80BE2E94}">
    <text>El indicador que debemos usar es el de esta base de datos: http://www.fao.org/faostat/en/#data/EF
La misma que usó Ricardo para Bangladesh</text>
  </threadedComment>
  <threadedComment ref="H5" dT="2021-11-19T15:46:01.74" personId="{7AB5A851-1BE3-42E9-B627-E48520EC7C6E}" id="{1525D35C-AAFC-4288-BE4B-63FFB114D898}">
    <text>Ok</text>
  </threadedComment>
  <threadedComment ref="H7" dT="2021-11-19T15:46:19.17" personId="{7AB5A851-1BE3-42E9-B627-E48520EC7C6E}" id="{2668BF75-809B-4F72-ABAB-8CB07EACBA41}">
    <text>Ok</text>
  </threadedComment>
  <threadedComment ref="H8" dT="2021-11-19T15:46:46.06" personId="{7AB5A851-1BE3-42E9-B627-E48520EC7C6E}" id="{BB5436B1-0B2D-4756-B752-12EC12814A02}">
    <text>Ok</text>
  </threadedComment>
  <threadedComment ref="H10" dT="2021-11-19T15:47:05.88" personId="{7AB5A851-1BE3-42E9-B627-E48520EC7C6E}" id="{4309CBD9-2514-43C2-9FDF-461B5F9BDDC5}">
    <text>Ok</text>
  </threadedComment>
  <threadedComment ref="H11" dT="2021-11-19T15:47:16.86" personId="{7AB5A851-1BE3-42E9-B627-E48520EC7C6E}" id="{12E0B519-E1DD-4DE2-AE90-7703E4E01A66}">
    <text>Ok</text>
  </threadedComment>
  <threadedComment ref="H14" dT="2021-11-19T16:05:36.90" personId="{7AB5A851-1BE3-42E9-B627-E48520EC7C6E}" id="{1B97E5BF-20E4-4C2B-AAFE-8CFAFF6F8392}">
    <text>Los datos disponibles están en porcentaje. Los necesitamos en hectareas. Para calcular per capita tocaría dividir por la población total de cada país.
(Agricultural land (sq. km) * 100)/Total population</text>
  </threadedComment>
  <threadedComment ref="H16" dT="2021-11-19T16:10:51.37" personId="{7AB5A851-1BE3-42E9-B627-E48520EC7C6E}" id="{B6BC779B-BD18-43EE-A4EF-C2CB4CF06DA1}">
    <text>Ok</text>
  </threadedComment>
  <threadedComment ref="H17" dT="2021-11-19T16:11:10.25" personId="{7AB5A851-1BE3-42E9-B627-E48520EC7C6E}" id="{7EC5C91B-4D09-4608-9939-FE89D3E188EB}">
    <text>Ok</text>
  </threadedComment>
  <threadedComment ref="H18" dT="2021-11-19T16:11:17.71" personId="{7AB5A851-1BE3-42E9-B627-E48520EC7C6E}" id="{220C7DFD-ADAB-4044-B7DC-82E34D4A6133}">
    <text>Ok</text>
  </threadedComment>
  <threadedComment ref="H21" dT="2021-11-19T16:12:26.93" personId="{7AB5A851-1BE3-42E9-B627-E48520EC7C6E}" id="{E88D609E-336A-4D00-AB71-7F4954244DE6}">
    <text>No nos compartieron los datos de 2018 del Food System dashboard</text>
  </threadedComment>
  <threadedComment ref="H24" dT="2021-11-19T16:12:46.36" personId="{7AB5A851-1BE3-42E9-B627-E48520EC7C6E}" id="{397A2086-6BD8-4DD5-A6CD-8E83C9555833}">
    <text>Ok</text>
  </threadedComment>
  <threadedComment ref="H28" dT="2021-11-30T18:27:42.15" personId="{7AB5A851-1BE3-42E9-B627-E48520EC7C6E}" id="{5BA85518-48E9-4EAB-ABF5-EC59EB9F6B3E}">
    <text>No nos compartieron los datos de 2018 del Food System dashboard</text>
  </threadedComment>
  <threadedComment ref="H30" dT="2021-11-30T18:29:08.75" personId="{7AB5A851-1BE3-42E9-B627-E48520EC7C6E}" id="{50355496-83E3-4975-847F-366E18D84A6B}">
    <text>Ok</text>
  </threadedComment>
  <threadedComment ref="H33" dT="2021-11-30T18:29:28.62" personId="{7AB5A851-1BE3-42E9-B627-E48520EC7C6E}" id="{172A5BB2-020F-406E-999E-6041907ADEFF}">
    <text>Ok</text>
  </threadedComment>
  <threadedComment ref="H35" dT="2021-11-30T18:29:45.07" personId="{7AB5A851-1BE3-42E9-B627-E48520EC7C6E}" id="{623EF2EA-D225-4196-94AC-91CEC6FB7998}">
    <text>Ok</text>
  </threadedComment>
  <threadedComment ref="H38" dT="2021-11-30T18:29:57.51" personId="{7AB5A851-1BE3-42E9-B627-E48520EC7C6E}" id="{B1685487-D4B0-4F81-BD34-845CCE92310C}">
    <text>No nos compartieron los datos de 2018 del Food System dashboard</text>
  </threadedComment>
  <threadedComment ref="H39" dT="2021-11-30T18:30:10.72" personId="{7AB5A851-1BE3-42E9-B627-E48520EC7C6E}" id="{BCDBFEAE-2E4A-4654-82B8-A8A0579B66FD}">
    <text>Ok</text>
  </threadedComment>
  <threadedComment ref="H41" dT="2021-11-30T18:30:30.24" personId="{7AB5A851-1BE3-42E9-B627-E48520EC7C6E}" id="{56538FE2-A36C-43BE-8B7F-23032F4D9FBA}">
    <text>Ok</text>
  </threadedComment>
  <threadedComment ref="H42" dT="2021-11-30T18:30:38.12" personId="{7AB5A851-1BE3-42E9-B627-E48520EC7C6E}" id="{80FDB46B-1B11-4987-89E9-4826DDE46E4F}">
    <text>Ok</text>
  </threadedComment>
  <threadedComment ref="H43" dT="2021-11-30T18:30:52.86" personId="{7AB5A851-1BE3-42E9-B627-E48520EC7C6E}" id="{AD999285-987B-4FF4-B4FD-622E83EE8600}">
    <text>Ok</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worldbank.org/indicator/SH.H2O.BASW.ZS?name_desc=false&amp;locations=HN" TargetMode="External"/><Relationship Id="rId18" Type="http://schemas.openxmlformats.org/officeDocument/2006/relationships/hyperlink" Target="http://www.fao.org/faostat/en/" TargetMode="External"/><Relationship Id="rId26" Type="http://schemas.openxmlformats.org/officeDocument/2006/relationships/hyperlink" Target="https://data.worldbank.org/indicator/NV.AGR.EMPL.KD?locations=HN&amp;view=chart" TargetMode="External"/><Relationship Id="rId39" Type="http://schemas.openxmlformats.org/officeDocument/2006/relationships/hyperlink" Target="https://data.worldbank.org/indicator/sl.tlf.cact.fe.zs?locations=HN" TargetMode="External"/><Relationship Id="rId21" Type="http://schemas.openxmlformats.org/officeDocument/2006/relationships/hyperlink" Target="http://www.fao.org/faostat/en/" TargetMode="External"/><Relationship Id="rId34" Type="http://schemas.openxmlformats.org/officeDocument/2006/relationships/hyperlink" Target="https://data.worldbank.org/indicator/SH.H2O.BASW.ZS?name_desc=false&amp;locations=HN" TargetMode="External"/><Relationship Id="rId42" Type="http://schemas.openxmlformats.org/officeDocument/2006/relationships/hyperlink" Target="https://www.fao.org/faostat/en/" TargetMode="External"/><Relationship Id="rId47" Type="http://schemas.openxmlformats.org/officeDocument/2006/relationships/hyperlink" Target="https://www.fao.org/faostat/en/" TargetMode="External"/><Relationship Id="rId50" Type="http://schemas.openxmlformats.org/officeDocument/2006/relationships/hyperlink" Target="https://www.fao.org/faostat/en/" TargetMode="External"/><Relationship Id="rId55" Type="http://schemas.openxmlformats.org/officeDocument/2006/relationships/hyperlink" Target="https://www.fao.org/faostat/en/" TargetMode="External"/><Relationship Id="rId7" Type="http://schemas.openxmlformats.org/officeDocument/2006/relationships/hyperlink" Target="http://www.fao.org/faostat/en/" TargetMode="External"/><Relationship Id="rId2" Type="http://schemas.openxmlformats.org/officeDocument/2006/relationships/hyperlink" Target="https://data.worldbank.org/indicator/TX.VAL.FOOD.ZS.UN?locations=HN" TargetMode="External"/><Relationship Id="rId16" Type="http://schemas.openxmlformats.org/officeDocument/2006/relationships/hyperlink" Target="https://databank.worldbank.org/source/gender-statistics" TargetMode="External"/><Relationship Id="rId29" Type="http://schemas.openxmlformats.org/officeDocument/2006/relationships/hyperlink" Target="https://population.un.org/wpp/DataQuery/" TargetMode="External"/><Relationship Id="rId11" Type="http://schemas.openxmlformats.org/officeDocument/2006/relationships/hyperlink" Target="http://www.fao.org/faostat/en/" TargetMode="External"/><Relationship Id="rId24" Type="http://schemas.openxmlformats.org/officeDocument/2006/relationships/hyperlink" Target="https://foodsecurityindex.eiu.com/Country/Details" TargetMode="External"/><Relationship Id="rId32" Type="http://schemas.openxmlformats.org/officeDocument/2006/relationships/hyperlink" Target="https://data.worldbank.org/indicator/SI.POV.GINI?locations=HN" TargetMode="External"/><Relationship Id="rId37" Type="http://schemas.openxmlformats.org/officeDocument/2006/relationships/hyperlink" Target="https://www.fao.org/faostat/en/" TargetMode="External"/><Relationship Id="rId40" Type="http://schemas.openxmlformats.org/officeDocument/2006/relationships/hyperlink" Target="https://data.worldbank.org/indicator/SP.RUR.TOTL.ZS?locations=HN" TargetMode="External"/><Relationship Id="rId45" Type="http://schemas.openxmlformats.org/officeDocument/2006/relationships/hyperlink" Target="https://databank.worldbank.org/source/gender-statistics" TargetMode="External"/><Relationship Id="rId53" Type="http://schemas.openxmlformats.org/officeDocument/2006/relationships/hyperlink" Target="https://data.worldbank.org/indicator/NY.GDP.PCAP.KD.ZG?locations=HN" TargetMode="External"/><Relationship Id="rId58" Type="http://schemas.openxmlformats.org/officeDocument/2006/relationships/vmlDrawing" Target="../drawings/vmlDrawing1.vml"/><Relationship Id="rId5" Type="http://schemas.openxmlformats.org/officeDocument/2006/relationships/hyperlink" Target="https://data.worldbank.org/indicator/SP.URB.GROW?locations=HN" TargetMode="External"/><Relationship Id="rId19" Type="http://schemas.openxmlformats.org/officeDocument/2006/relationships/hyperlink" Target="https://data.worldbank.org/indicator/NV.MNF.FBTO.ZS.UN?locations=HN%20plus%20total%20valie%20of%20value%20added%20in%20manufacturing%20plus%20population%20data%20to%20calculate." TargetMode="External"/><Relationship Id="rId4" Type="http://schemas.openxmlformats.org/officeDocument/2006/relationships/hyperlink" Target="http://www.fao.org/3/a-i5595e.pdf" TargetMode="External"/><Relationship Id="rId9" Type="http://schemas.openxmlformats.org/officeDocument/2006/relationships/hyperlink" Target="http://www.fao.org/faostat/en/" TargetMode="External"/><Relationship Id="rId14" Type="http://schemas.openxmlformats.org/officeDocument/2006/relationships/hyperlink" Target="https://foodsecurityindex.eiu.com/" TargetMode="External"/><Relationship Id="rId22" Type="http://schemas.openxmlformats.org/officeDocument/2006/relationships/hyperlink" Target="http://www.fao.org/faostat/en/?" TargetMode="External"/><Relationship Id="rId27" Type="http://schemas.openxmlformats.org/officeDocument/2006/relationships/hyperlink" Target="https://tcdata360.worldbank.org/indicators/h102e5abf?country=HND&amp;indicator=40210&amp;viz=line_chart&amp;years=1963,2018" TargetMode="External"/><Relationship Id="rId30" Type="http://schemas.openxmlformats.org/officeDocument/2006/relationships/hyperlink" Target="https://data.worldbank.org/indicator/sl.tlf.cact.fe.zs?locations=HN" TargetMode="External"/><Relationship Id="rId35" Type="http://schemas.openxmlformats.org/officeDocument/2006/relationships/hyperlink" Target="https://foodsecurityindex.eiu.com/Country/Details" TargetMode="External"/><Relationship Id="rId43" Type="http://schemas.openxmlformats.org/officeDocument/2006/relationships/hyperlink" Target="https://data.worldbank.org/indicator/NV.AGR.EMPL.KD?locations=HN&amp;view=chart" TargetMode="External"/><Relationship Id="rId48" Type="http://schemas.openxmlformats.org/officeDocument/2006/relationships/hyperlink" Target="https://www.fao.org/faostat/en/" TargetMode="External"/><Relationship Id="rId56" Type="http://schemas.openxmlformats.org/officeDocument/2006/relationships/printerSettings" Target="../printerSettings/printerSettings1.bin"/><Relationship Id="rId8" Type="http://schemas.openxmlformats.org/officeDocument/2006/relationships/hyperlink" Target="https://foodsystemsdashboard.org/countrydashboard" TargetMode="External"/><Relationship Id="rId51" Type="http://schemas.openxmlformats.org/officeDocument/2006/relationships/hyperlink" Target="https://data.worldbank.org/indicator/TX.VAL.FOOD.ZS.UN?locations=HN" TargetMode="External"/><Relationship Id="rId3" Type="http://schemas.openxmlformats.org/officeDocument/2006/relationships/hyperlink" Target="http://www.fao.org/faostat/en/" TargetMode="External"/><Relationship Id="rId12" Type="http://schemas.openxmlformats.org/officeDocument/2006/relationships/hyperlink" Target="https://foodsecurityindex.eiu.com/" TargetMode="External"/><Relationship Id="rId17" Type="http://schemas.openxmlformats.org/officeDocument/2006/relationships/hyperlink" Target="https://data.worldbank.org/indicator/AG.PRD.FOOD.XD?locations=HN" TargetMode="External"/><Relationship Id="rId25" Type="http://schemas.openxmlformats.org/officeDocument/2006/relationships/hyperlink" Target="https://foodsystemsdashboard.org/countrydashboard" TargetMode="External"/><Relationship Id="rId33" Type="http://schemas.openxmlformats.org/officeDocument/2006/relationships/hyperlink" Target="https://www.fao.org/faostat/en/" TargetMode="External"/><Relationship Id="rId38" Type="http://schemas.openxmlformats.org/officeDocument/2006/relationships/hyperlink" Target="https://population.un.org/wpp/DataQuery/" TargetMode="External"/><Relationship Id="rId46" Type="http://schemas.openxmlformats.org/officeDocument/2006/relationships/hyperlink" Target="https://data.worldbank.org/indicator/SI.POV.GINI?locations=HN" TargetMode="External"/><Relationship Id="rId59" Type="http://schemas.openxmlformats.org/officeDocument/2006/relationships/comments" Target="../comments1.xml"/><Relationship Id="rId20" Type="http://schemas.openxmlformats.org/officeDocument/2006/relationships/hyperlink" Target="http://www.fao.org/faostat/en/" TargetMode="External"/><Relationship Id="rId41" Type="http://schemas.openxmlformats.org/officeDocument/2006/relationships/hyperlink" Target="http://www.fao.org/faostat/en/" TargetMode="External"/><Relationship Id="rId54" Type="http://schemas.openxmlformats.org/officeDocument/2006/relationships/hyperlink" Target="https://data.worldbank.org/indicator/AG.PRD.FOOD.XD?locations=HN" TargetMode="External"/><Relationship Id="rId1" Type="http://schemas.openxmlformats.org/officeDocument/2006/relationships/hyperlink" Target="http://www.fao.org/faostat/en/" TargetMode="External"/><Relationship Id="rId6" Type="http://schemas.openxmlformats.org/officeDocument/2006/relationships/hyperlink" Target="https://data.worldbank.org/indicator/NY.GDP.PCAP.KD.ZG?locations=HN" TargetMode="External"/><Relationship Id="rId15" Type="http://schemas.openxmlformats.org/officeDocument/2006/relationships/hyperlink" Target="http://www.fao.org/faostat/en/" TargetMode="External"/><Relationship Id="rId23" Type="http://schemas.openxmlformats.org/officeDocument/2006/relationships/hyperlink" Target="https://foodsystemsdashboard.org/countrydashboard" TargetMode="External"/><Relationship Id="rId28" Type="http://schemas.openxmlformats.org/officeDocument/2006/relationships/hyperlink" Target="https://www.globalforestwatch.org/map/?map=eyJjZW50ZXIiOnsibGF0IjoyNy4wMDAwMDAwMDAwMDAwNSwibG5nIjoxMS45OTk5OTk5OTk5OTcyNDN9fQ%3D%3D" TargetMode="External"/><Relationship Id="rId36" Type="http://schemas.openxmlformats.org/officeDocument/2006/relationships/hyperlink" Target="https://foodsecurityindex.eiu.com/Country/Details" TargetMode="External"/><Relationship Id="rId49" Type="http://schemas.openxmlformats.org/officeDocument/2006/relationships/hyperlink" Target="https://www.fao.org/faostat/en/" TargetMode="External"/><Relationship Id="rId57" Type="http://schemas.openxmlformats.org/officeDocument/2006/relationships/drawing" Target="../drawings/drawing1.xml"/><Relationship Id="rId10" Type="http://schemas.openxmlformats.org/officeDocument/2006/relationships/hyperlink" Target="https://data.worldbank.org/indicator/SP.RUR.TOTL.ZS?locations=HN" TargetMode="External"/><Relationship Id="rId31" Type="http://schemas.openxmlformats.org/officeDocument/2006/relationships/hyperlink" Target="http://www.fao.org/faostat/en/" TargetMode="External"/><Relationship Id="rId44" Type="http://schemas.openxmlformats.org/officeDocument/2006/relationships/hyperlink" Target="https://tcdata360.worldbank.org/indicators/h102e5abf?country=HND&amp;indicator=40210&amp;countries=BRA&amp;viz=line_chart&amp;years=1963,2018" TargetMode="External"/><Relationship Id="rId52" Type="http://schemas.openxmlformats.org/officeDocument/2006/relationships/hyperlink" Target="https://data.worldbank.org/indicator/SP.URB.GROW?locations=HN" TargetMode="External"/><Relationship Id="rId60"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fao.org/faostat/en/" TargetMode="External"/><Relationship Id="rId13" Type="http://schemas.openxmlformats.org/officeDocument/2006/relationships/hyperlink" Target="http://www.fao.org/faostat/en/" TargetMode="External"/><Relationship Id="rId18" Type="http://schemas.openxmlformats.org/officeDocument/2006/relationships/hyperlink" Target="https://foodsecurityindex.eiu.com/" TargetMode="External"/><Relationship Id="rId26" Type="http://schemas.openxmlformats.org/officeDocument/2006/relationships/hyperlink" Target="https://data.worldbank.org/indicator/SI.POV.GINI?locations=HN" TargetMode="External"/><Relationship Id="rId3" Type="http://schemas.openxmlformats.org/officeDocument/2006/relationships/hyperlink" Target="https://data.worldbank.org/indicator/TX.VAL.FOOD.ZS.UN?locations=HN" TargetMode="External"/><Relationship Id="rId21" Type="http://schemas.openxmlformats.org/officeDocument/2006/relationships/hyperlink" Target="http://www.fao.org/faostat/en/" TargetMode="External"/><Relationship Id="rId7" Type="http://schemas.openxmlformats.org/officeDocument/2006/relationships/hyperlink" Target="https://data.worldbank.org/indicator/NY.GDP.PCAP.KD.ZG?locations=HN" TargetMode="External"/><Relationship Id="rId12" Type="http://schemas.openxmlformats.org/officeDocument/2006/relationships/hyperlink" Target="https://data.worldbank.org/indicator/sl.tlf.cact.fe.zs?locations=HN" TargetMode="External"/><Relationship Id="rId17" Type="http://schemas.openxmlformats.org/officeDocument/2006/relationships/hyperlink" Target="http://www.fao.org/faostat/en/" TargetMode="External"/><Relationship Id="rId25" Type="http://schemas.openxmlformats.org/officeDocument/2006/relationships/hyperlink" Target="https://databank.worldbank.org/source/gender-statistics" TargetMode="External"/><Relationship Id="rId2" Type="http://schemas.openxmlformats.org/officeDocument/2006/relationships/hyperlink" Target="http://www.fao.org/faostat/en/" TargetMode="External"/><Relationship Id="rId16" Type="http://schemas.openxmlformats.org/officeDocument/2006/relationships/hyperlink" Target="https://data.worldbank.org/indicator/SP.RUR.TOTL.ZS?locations=HN" TargetMode="External"/><Relationship Id="rId20" Type="http://schemas.openxmlformats.org/officeDocument/2006/relationships/hyperlink" Target="https://foodsecurityindex.eiu.com/" TargetMode="External"/><Relationship Id="rId1" Type="http://schemas.openxmlformats.org/officeDocument/2006/relationships/hyperlink" Target="https://data.worldbank.org/indicator/NV.AGR.EMPL.KD" TargetMode="External"/><Relationship Id="rId6" Type="http://schemas.openxmlformats.org/officeDocument/2006/relationships/hyperlink" Target="https://data.worldbank.org/indicator/SP.URB.GROW?locations=HN" TargetMode="External"/><Relationship Id="rId11" Type="http://schemas.openxmlformats.org/officeDocument/2006/relationships/hyperlink" Target="http://www.fao.org/faostat/en/" TargetMode="External"/><Relationship Id="rId24" Type="http://schemas.openxmlformats.org/officeDocument/2006/relationships/hyperlink" Target="https://data.worldbank.org/indicator/NV.MNF.FBTO.ZS.UN?locations=HN" TargetMode="External"/><Relationship Id="rId5" Type="http://schemas.openxmlformats.org/officeDocument/2006/relationships/hyperlink" Target="http://www.fao.org/3/a-i5595e.pdf" TargetMode="External"/><Relationship Id="rId15" Type="http://schemas.openxmlformats.org/officeDocument/2006/relationships/hyperlink" Target="https://data.worldbank.org/indicator/sl.tlf.cact.fe.zs?locations=HN" TargetMode="External"/><Relationship Id="rId23" Type="http://schemas.openxmlformats.org/officeDocument/2006/relationships/hyperlink" Target="https://data.worldbank.org/indicator/NV.AGR.EMPL.KD?locations=HN&amp;view=chart" TargetMode="External"/><Relationship Id="rId28" Type="http://schemas.openxmlformats.org/officeDocument/2006/relationships/printerSettings" Target="../printerSettings/printerSettings2.bin"/><Relationship Id="rId10" Type="http://schemas.openxmlformats.org/officeDocument/2006/relationships/hyperlink" Target="https://foodsystemsdashboard.org/countrydashboard" TargetMode="External"/><Relationship Id="rId19" Type="http://schemas.openxmlformats.org/officeDocument/2006/relationships/hyperlink" Target="https://data.worldbank.org/indicator/SH.H2O.BASW.ZS?name_desc=false&amp;locations=HN" TargetMode="External"/><Relationship Id="rId4" Type="http://schemas.openxmlformats.org/officeDocument/2006/relationships/hyperlink" Target="http://www.fao.org/faostat/en/" TargetMode="External"/><Relationship Id="rId9" Type="http://schemas.openxmlformats.org/officeDocument/2006/relationships/hyperlink" Target="https://data.worldbank.org/indicator/NV.AGR.TOTL.ZS?locations=HN" TargetMode="External"/><Relationship Id="rId14" Type="http://schemas.openxmlformats.org/officeDocument/2006/relationships/hyperlink" Target="https://population.un.org/wpp/DataQuery/" TargetMode="External"/><Relationship Id="rId22" Type="http://schemas.openxmlformats.org/officeDocument/2006/relationships/hyperlink" Target="https://www.globalforestwatch.org/" TargetMode="External"/><Relationship Id="rId27" Type="http://schemas.openxmlformats.org/officeDocument/2006/relationships/hyperlink" Target="https://ilostat.ilo.org/dat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7080-D6D8-4E08-BF9E-3B09CBAE9E3C}">
  <dimension ref="A1:AQ59"/>
  <sheetViews>
    <sheetView tabSelected="1" zoomScale="70" zoomScaleNormal="70" workbookViewId="0"/>
  </sheetViews>
  <sheetFormatPr defaultColWidth="14.3984375" defaultRowHeight="31.05" x14ac:dyDescent="0.3"/>
  <cols>
    <col min="1" max="1" width="15" style="395" bestFit="1" customWidth="1"/>
    <col min="2" max="3" width="23.59765625" style="395" customWidth="1"/>
    <col min="4" max="4" width="14.3984375" style="409"/>
    <col min="5" max="5" width="16.09765625" hidden="1" customWidth="1"/>
    <col min="6" max="6" width="18" customWidth="1"/>
    <col min="7" max="7" width="29.69921875" hidden="1" customWidth="1"/>
    <col min="8" max="8" width="31" customWidth="1"/>
    <col min="9" max="9" width="3.69921875" hidden="1" customWidth="1"/>
    <col min="10" max="10" width="60.09765625" customWidth="1"/>
    <col min="11" max="11" width="14.3984375" hidden="1" customWidth="1"/>
    <col min="12" max="12" width="11.3984375" customWidth="1"/>
    <col min="13" max="13" width="29.296875" customWidth="1"/>
    <col min="14" max="14" width="9.09765625" customWidth="1"/>
    <col min="15" max="15" width="16.296875" customWidth="1"/>
    <col min="16" max="16" width="34.3984375" customWidth="1"/>
    <col min="17" max="17" width="5.8984375" customWidth="1"/>
    <col min="18" max="18" width="5.296875" customWidth="1"/>
    <col min="19" max="19" width="5.3984375" customWidth="1"/>
    <col min="20" max="20" width="6" customWidth="1"/>
    <col min="21" max="21" width="7.59765625" customWidth="1"/>
    <col min="22" max="22" width="7.296875" customWidth="1"/>
    <col min="23" max="23" width="55.296875" customWidth="1"/>
    <col min="24" max="24" width="20.3984375" customWidth="1"/>
  </cols>
  <sheetData>
    <row r="1" spans="1:43" ht="28.55" customHeight="1" x14ac:dyDescent="0.3">
      <c r="E1" s="1" t="s">
        <v>0</v>
      </c>
      <c r="F1" s="2" t="s">
        <v>1</v>
      </c>
      <c r="G1" s="3" t="s">
        <v>2</v>
      </c>
      <c r="H1" s="4" t="s">
        <v>3</v>
      </c>
      <c r="I1" s="4" t="s">
        <v>4</v>
      </c>
      <c r="J1" s="4" t="s">
        <v>5</v>
      </c>
      <c r="K1" s="5" t="s">
        <v>6</v>
      </c>
      <c r="L1" s="6" t="s">
        <v>7</v>
      </c>
      <c r="M1" s="4" t="s">
        <v>8</v>
      </c>
      <c r="N1" s="4" t="s">
        <v>9</v>
      </c>
      <c r="O1" s="4" t="s">
        <v>10</v>
      </c>
      <c r="P1" s="4" t="s">
        <v>11</v>
      </c>
      <c r="Q1" s="7" t="s">
        <v>12</v>
      </c>
      <c r="R1" s="8" t="s">
        <v>13</v>
      </c>
      <c r="S1" s="8" t="s">
        <v>14</v>
      </c>
      <c r="T1" s="8" t="s">
        <v>15</v>
      </c>
      <c r="U1" s="8" t="s">
        <v>16</v>
      </c>
      <c r="V1" s="9" t="s">
        <v>17</v>
      </c>
      <c r="W1" s="10" t="s">
        <v>18</v>
      </c>
      <c r="X1" s="11"/>
      <c r="Y1" s="11"/>
      <c r="Z1" s="11"/>
      <c r="AA1" s="11"/>
      <c r="AB1" s="11"/>
      <c r="AC1" s="11"/>
      <c r="AD1" s="11"/>
      <c r="AE1" s="11"/>
      <c r="AF1" s="11"/>
      <c r="AG1" s="11"/>
      <c r="AH1" s="11"/>
      <c r="AI1" s="11"/>
      <c r="AJ1" s="11"/>
      <c r="AK1" s="11"/>
    </row>
    <row r="2" spans="1:43" ht="15.8" customHeight="1" x14ac:dyDescent="0.3">
      <c r="E2" s="12" t="s">
        <v>19</v>
      </c>
      <c r="F2" s="13" t="s">
        <v>20</v>
      </c>
      <c r="G2" s="14"/>
      <c r="H2" s="15"/>
      <c r="I2" s="15"/>
      <c r="J2" s="15"/>
      <c r="K2" s="16"/>
      <c r="L2" s="16"/>
      <c r="M2" s="15"/>
      <c r="N2" s="15"/>
      <c r="O2" s="15"/>
      <c r="P2" s="17"/>
      <c r="Q2" s="18"/>
      <c r="R2" s="18"/>
      <c r="S2" s="18"/>
      <c r="T2" s="18"/>
      <c r="U2" s="18"/>
      <c r="V2" s="19"/>
      <c r="W2" s="20"/>
      <c r="X2" s="11"/>
      <c r="Y2" s="11"/>
      <c r="Z2" s="11"/>
      <c r="AA2" s="11"/>
      <c r="AB2" s="11"/>
      <c r="AC2" s="11"/>
      <c r="AD2" s="11"/>
      <c r="AE2" s="11"/>
      <c r="AF2" s="11"/>
      <c r="AG2" s="11"/>
      <c r="AH2" s="11"/>
      <c r="AI2" s="11"/>
      <c r="AJ2" s="11"/>
      <c r="AK2" s="11"/>
    </row>
    <row r="3" spans="1:43" ht="32.15" x14ac:dyDescent="0.3">
      <c r="A3" s="402" t="s">
        <v>446</v>
      </c>
      <c r="B3" s="402" t="s">
        <v>442</v>
      </c>
      <c r="C3" s="402" t="s">
        <v>445</v>
      </c>
      <c r="E3" s="21" t="s">
        <v>21</v>
      </c>
      <c r="F3" s="22" t="s">
        <v>22</v>
      </c>
      <c r="G3" s="14"/>
      <c r="H3" s="15"/>
      <c r="I3" s="15"/>
      <c r="J3" s="15"/>
      <c r="K3" s="16"/>
      <c r="L3" s="16"/>
      <c r="M3" s="15"/>
      <c r="N3" s="15"/>
      <c r="O3" s="15"/>
      <c r="P3" s="17"/>
      <c r="Q3" s="18"/>
      <c r="R3" s="18"/>
      <c r="S3" s="18"/>
      <c r="T3" s="18"/>
      <c r="U3" s="18"/>
      <c r="V3" s="19"/>
      <c r="W3" s="20"/>
      <c r="X3" s="11"/>
      <c r="Y3" s="11"/>
      <c r="Z3" s="11"/>
      <c r="AA3" s="11"/>
      <c r="AB3" s="11"/>
      <c r="AC3" s="11"/>
      <c r="AD3" s="11"/>
      <c r="AE3" s="11"/>
      <c r="AF3" s="11"/>
      <c r="AG3" s="11"/>
      <c r="AH3" s="11"/>
      <c r="AI3" s="11"/>
      <c r="AJ3" s="11"/>
      <c r="AK3" s="11"/>
    </row>
    <row r="4" spans="1:43" ht="337.3" x14ac:dyDescent="0.3">
      <c r="A4" s="396"/>
      <c r="B4" s="401" t="s">
        <v>448</v>
      </c>
      <c r="C4" s="396" t="s">
        <v>447</v>
      </c>
      <c r="D4" s="408">
        <v>1</v>
      </c>
      <c r="E4" s="34"/>
      <c r="F4" s="24" t="s">
        <v>24</v>
      </c>
      <c r="G4" s="35" t="s">
        <v>34</v>
      </c>
      <c r="H4" s="26" t="s">
        <v>423</v>
      </c>
      <c r="I4" s="27" t="s">
        <v>36</v>
      </c>
      <c r="J4" s="27" t="s">
        <v>424</v>
      </c>
      <c r="K4" s="28" t="s">
        <v>38</v>
      </c>
      <c r="L4" s="28">
        <v>69.03</v>
      </c>
      <c r="M4" s="26" t="s">
        <v>39</v>
      </c>
      <c r="N4" s="26" t="s">
        <v>40</v>
      </c>
      <c r="O4" s="29" t="s">
        <v>41</v>
      </c>
      <c r="P4" s="363" t="s">
        <v>422</v>
      </c>
      <c r="Q4" s="31">
        <v>4</v>
      </c>
      <c r="R4" s="31">
        <v>4</v>
      </c>
      <c r="S4" s="31">
        <v>3</v>
      </c>
      <c r="T4" s="31">
        <v>5</v>
      </c>
      <c r="U4" s="31">
        <v>3</v>
      </c>
      <c r="V4" s="37">
        <v>4.5999999999999996</v>
      </c>
      <c r="X4" s="363" t="s">
        <v>42</v>
      </c>
    </row>
    <row r="5" spans="1:43" ht="274.75" customHeight="1" x14ac:dyDescent="0.3">
      <c r="A5" s="397" t="s">
        <v>467</v>
      </c>
      <c r="B5" s="401" t="s">
        <v>466</v>
      </c>
      <c r="C5" s="396" t="s">
        <v>472</v>
      </c>
      <c r="D5" s="408">
        <v>2</v>
      </c>
      <c r="E5" s="407" t="s">
        <v>47</v>
      </c>
      <c r="F5" s="50" t="s">
        <v>48</v>
      </c>
      <c r="G5" s="40" t="s">
        <v>49</v>
      </c>
      <c r="H5" s="41" t="s">
        <v>50</v>
      </c>
      <c r="I5" s="41" t="s">
        <v>51</v>
      </c>
      <c r="J5" s="41" t="s">
        <v>52</v>
      </c>
      <c r="K5" s="42"/>
      <c r="L5" s="42">
        <v>1.4279999999999999</v>
      </c>
      <c r="M5" s="43" t="s">
        <v>53</v>
      </c>
      <c r="N5" s="43" t="s">
        <v>54</v>
      </c>
      <c r="O5" s="43" t="s">
        <v>55</v>
      </c>
      <c r="P5" s="51" t="s">
        <v>56</v>
      </c>
      <c r="Q5" s="44">
        <v>5</v>
      </c>
      <c r="R5" s="44">
        <v>5</v>
      </c>
      <c r="S5" s="44">
        <v>3</v>
      </c>
      <c r="T5" s="44">
        <v>5</v>
      </c>
      <c r="U5" s="44">
        <v>3</v>
      </c>
      <c r="V5" s="37">
        <f>(Q5/5)+(R5/5)+(S5/3)+(T5/5)+(U5/3)</f>
        <v>5</v>
      </c>
      <c r="W5" s="46"/>
      <c r="X5" s="11"/>
      <c r="Y5" s="11"/>
      <c r="Z5" s="11"/>
      <c r="AA5" s="11"/>
      <c r="AB5" s="11"/>
      <c r="AC5" s="11"/>
      <c r="AD5" s="11"/>
      <c r="AE5" s="11"/>
      <c r="AF5" s="11"/>
      <c r="AG5" s="11"/>
      <c r="AH5" s="11"/>
      <c r="AI5" s="11"/>
      <c r="AJ5" s="11"/>
    </row>
    <row r="6" spans="1:43" ht="32.15" x14ac:dyDescent="0.3">
      <c r="A6" s="398"/>
      <c r="B6" s="398"/>
      <c r="C6" s="398"/>
      <c r="E6" s="61" t="s">
        <v>61</v>
      </c>
      <c r="F6" s="62" t="s">
        <v>62</v>
      </c>
      <c r="G6" s="63"/>
      <c r="H6" s="64"/>
      <c r="I6" s="64"/>
      <c r="J6" s="65"/>
      <c r="K6" s="66"/>
      <c r="L6" s="66"/>
      <c r="M6" s="65"/>
      <c r="N6" s="65"/>
      <c r="O6" s="65"/>
      <c r="P6" s="65"/>
      <c r="Q6" s="53"/>
      <c r="R6" s="53"/>
      <c r="S6" s="53"/>
      <c r="T6" s="53"/>
      <c r="U6" s="53"/>
      <c r="V6" s="45"/>
      <c r="W6" s="54"/>
      <c r="X6" s="11"/>
      <c r="Y6" s="11"/>
      <c r="Z6" s="11"/>
      <c r="AA6" s="11"/>
      <c r="AB6" s="11"/>
      <c r="AC6" s="11"/>
      <c r="AD6" s="11"/>
      <c r="AE6" s="11"/>
      <c r="AF6" s="11"/>
      <c r="AG6" s="11"/>
      <c r="AH6" s="11"/>
      <c r="AI6" s="11"/>
      <c r="AJ6" s="11"/>
      <c r="AK6" s="11"/>
    </row>
    <row r="7" spans="1:43" ht="72" customHeight="1" x14ac:dyDescent="0.3">
      <c r="A7" s="397" t="s">
        <v>465</v>
      </c>
      <c r="B7" s="401" t="s">
        <v>69</v>
      </c>
      <c r="C7" s="397" t="s">
        <v>473</v>
      </c>
      <c r="D7" s="408">
        <v>3</v>
      </c>
      <c r="E7" s="413" t="s">
        <v>59</v>
      </c>
      <c r="F7" s="68" t="s">
        <v>60</v>
      </c>
      <c r="G7" s="69" t="s">
        <v>63</v>
      </c>
      <c r="H7" s="70" t="s">
        <v>64</v>
      </c>
      <c r="I7" s="70" t="s">
        <v>65</v>
      </c>
      <c r="J7" s="364" t="s">
        <v>66</v>
      </c>
      <c r="K7" s="71"/>
      <c r="L7" s="71">
        <v>71.66</v>
      </c>
      <c r="M7" s="366" t="s">
        <v>67</v>
      </c>
      <c r="N7" s="26" t="s">
        <v>68</v>
      </c>
      <c r="O7" s="26" t="s">
        <v>31</v>
      </c>
      <c r="P7" s="363" t="s">
        <v>69</v>
      </c>
      <c r="Q7" s="44">
        <v>4</v>
      </c>
      <c r="R7" s="44">
        <v>5</v>
      </c>
      <c r="S7" s="44">
        <v>3</v>
      </c>
      <c r="T7" s="44">
        <v>5</v>
      </c>
      <c r="U7" s="44">
        <v>3</v>
      </c>
      <c r="V7" s="37">
        <f t="shared" ref="V7:V8" si="0">(Q7/5)+(R7/5)+(S7/3)+(T7/5)+(U7/3)</f>
        <v>4.8</v>
      </c>
      <c r="W7" s="73"/>
      <c r="X7" s="74"/>
      <c r="Y7" s="74"/>
      <c r="Z7" s="74"/>
      <c r="AA7" s="74"/>
      <c r="AB7" s="74"/>
      <c r="AC7" s="74"/>
      <c r="AD7" s="74"/>
      <c r="AE7" s="74"/>
      <c r="AF7" s="74"/>
      <c r="AG7" s="74"/>
      <c r="AH7" s="74"/>
      <c r="AI7" s="74"/>
      <c r="AJ7" s="74"/>
      <c r="AK7" s="74"/>
    </row>
    <row r="8" spans="1:43" ht="78.8" customHeight="1" x14ac:dyDescent="0.3">
      <c r="A8" s="399" t="s">
        <v>465</v>
      </c>
      <c r="B8" s="401" t="s">
        <v>469</v>
      </c>
      <c r="C8" s="399" t="s">
        <v>447</v>
      </c>
      <c r="D8" s="408">
        <v>4</v>
      </c>
      <c r="E8" s="414" t="s">
        <v>70</v>
      </c>
      <c r="F8" s="50" t="s">
        <v>71</v>
      </c>
      <c r="G8" s="76" t="s">
        <v>72</v>
      </c>
      <c r="H8" s="365" t="s">
        <v>426</v>
      </c>
      <c r="I8" s="43" t="s">
        <v>74</v>
      </c>
      <c r="J8" s="365" t="s">
        <v>425</v>
      </c>
      <c r="K8" s="42"/>
      <c r="L8" s="42">
        <v>1.7</v>
      </c>
      <c r="M8" s="365" t="s">
        <v>76</v>
      </c>
      <c r="N8" s="43" t="s">
        <v>77</v>
      </c>
      <c r="O8" s="43" t="s">
        <v>55</v>
      </c>
      <c r="P8" s="406" t="s">
        <v>78</v>
      </c>
      <c r="Q8" s="44">
        <v>5</v>
      </c>
      <c r="R8" s="44">
        <v>2</v>
      </c>
      <c r="S8" s="44">
        <v>3</v>
      </c>
      <c r="T8" s="44">
        <v>5</v>
      </c>
      <c r="U8" s="44">
        <v>3</v>
      </c>
      <c r="V8" s="37">
        <f t="shared" si="0"/>
        <v>4.4000000000000004</v>
      </c>
      <c r="W8" s="78" t="s">
        <v>428</v>
      </c>
      <c r="X8" s="11"/>
      <c r="Y8" s="11"/>
      <c r="Z8" s="11"/>
      <c r="AA8" s="11"/>
      <c r="AB8" s="11"/>
      <c r="AC8" s="11"/>
      <c r="AD8" s="11"/>
      <c r="AE8" s="11"/>
      <c r="AF8" s="11"/>
      <c r="AG8" s="11"/>
      <c r="AH8" s="11"/>
      <c r="AI8" s="11"/>
      <c r="AJ8" s="11"/>
      <c r="AK8" s="11"/>
    </row>
    <row r="9" spans="1:43" ht="32.15" x14ac:dyDescent="0.3">
      <c r="A9" s="398"/>
      <c r="B9" s="398"/>
      <c r="C9" s="398"/>
      <c r="E9" s="61" t="s">
        <v>82</v>
      </c>
      <c r="F9" s="62" t="s">
        <v>83</v>
      </c>
      <c r="G9" s="82"/>
      <c r="H9" s="65"/>
      <c r="I9" s="64"/>
      <c r="J9" s="65"/>
      <c r="K9" s="66"/>
      <c r="L9" s="66"/>
      <c r="M9" s="65"/>
      <c r="N9" s="65"/>
      <c r="O9" s="65"/>
      <c r="P9" s="65"/>
      <c r="Q9" s="53"/>
      <c r="R9" s="53"/>
      <c r="S9" s="53"/>
      <c r="T9" s="53"/>
      <c r="U9" s="53"/>
      <c r="V9" s="45"/>
      <c r="W9" s="54"/>
      <c r="X9" s="11"/>
      <c r="Y9" s="11"/>
      <c r="Z9" s="11"/>
      <c r="AA9" s="11"/>
      <c r="AB9" s="11"/>
      <c r="AC9" s="11"/>
      <c r="AD9" s="11"/>
      <c r="AE9" s="11"/>
      <c r="AF9" s="11"/>
      <c r="AG9" s="11"/>
      <c r="AH9" s="11"/>
      <c r="AI9" s="11"/>
      <c r="AJ9" s="11"/>
      <c r="AK9" s="11"/>
    </row>
    <row r="10" spans="1:43" ht="68.95" customHeight="1" x14ac:dyDescent="0.3">
      <c r="A10" s="399" t="s">
        <v>438</v>
      </c>
      <c r="B10" s="401" t="s">
        <v>470</v>
      </c>
      <c r="C10" s="399" t="s">
        <v>447</v>
      </c>
      <c r="D10" s="408">
        <v>5</v>
      </c>
      <c r="E10" s="415" t="s">
        <v>84</v>
      </c>
      <c r="F10" s="24" t="s">
        <v>85</v>
      </c>
      <c r="G10" s="25" t="s">
        <v>86</v>
      </c>
      <c r="H10" s="26" t="s">
        <v>87</v>
      </c>
      <c r="I10" s="83" t="s">
        <v>88</v>
      </c>
      <c r="J10" s="366" t="s">
        <v>89</v>
      </c>
      <c r="K10" s="84"/>
      <c r="L10" s="84">
        <v>2.74</v>
      </c>
      <c r="M10" s="26" t="s">
        <v>90</v>
      </c>
      <c r="N10" s="26" t="s">
        <v>91</v>
      </c>
      <c r="O10" s="26" t="s">
        <v>31</v>
      </c>
      <c r="P10" s="363" t="s">
        <v>92</v>
      </c>
      <c r="Q10" s="44">
        <v>4</v>
      </c>
      <c r="R10" s="44">
        <v>5</v>
      </c>
      <c r="S10" s="44">
        <v>3</v>
      </c>
      <c r="T10" s="44">
        <v>5</v>
      </c>
      <c r="U10" s="44">
        <v>3</v>
      </c>
      <c r="V10" s="37">
        <f t="shared" ref="V10:V11" si="1">(Q10/5)+(R10/5)+(S10/3)+(T10/5)+(U10/3)</f>
        <v>4.8</v>
      </c>
      <c r="W10" s="54"/>
      <c r="X10" s="11"/>
      <c r="Y10" s="11"/>
      <c r="Z10" s="11"/>
      <c r="AA10" s="11"/>
      <c r="AB10" s="11"/>
      <c r="AC10" s="11"/>
      <c r="AD10" s="11"/>
      <c r="AE10" s="11"/>
      <c r="AF10" s="11"/>
      <c r="AG10" s="11"/>
      <c r="AH10" s="11"/>
      <c r="AI10" s="11"/>
      <c r="AJ10" s="11"/>
      <c r="AK10" s="11"/>
    </row>
    <row r="11" spans="1:43" ht="77.95" customHeight="1" x14ac:dyDescent="0.3">
      <c r="A11" s="399" t="s">
        <v>471</v>
      </c>
      <c r="B11" s="401" t="s">
        <v>100</v>
      </c>
      <c r="C11" s="399" t="s">
        <v>447</v>
      </c>
      <c r="D11" s="408">
        <v>6</v>
      </c>
      <c r="E11" s="414" t="s">
        <v>93</v>
      </c>
      <c r="F11" s="85" t="s">
        <v>94</v>
      </c>
      <c r="G11" s="86" t="s">
        <v>95</v>
      </c>
      <c r="H11" s="43" t="s">
        <v>96</v>
      </c>
      <c r="I11" s="87" t="s">
        <v>97</v>
      </c>
      <c r="J11" s="43" t="s">
        <v>98</v>
      </c>
      <c r="K11" s="42"/>
      <c r="L11" s="42">
        <v>0.98</v>
      </c>
      <c r="M11" s="43" t="s">
        <v>99</v>
      </c>
      <c r="N11" s="43" t="s">
        <v>54</v>
      </c>
      <c r="O11" s="43" t="s">
        <v>31</v>
      </c>
      <c r="P11" s="406" t="s">
        <v>100</v>
      </c>
      <c r="Q11" s="44">
        <v>4</v>
      </c>
      <c r="R11" s="44">
        <v>5</v>
      </c>
      <c r="S11" s="44">
        <v>3</v>
      </c>
      <c r="T11" s="88">
        <v>5</v>
      </c>
      <c r="U11" s="44">
        <v>3</v>
      </c>
      <c r="V11" s="37">
        <f t="shared" si="1"/>
        <v>4.8</v>
      </c>
      <c r="W11" s="54" t="s">
        <v>101</v>
      </c>
      <c r="X11" s="11"/>
      <c r="Y11" s="11"/>
      <c r="Z11" s="11"/>
      <c r="AA11" s="11"/>
      <c r="AB11" s="11"/>
      <c r="AC11" s="11"/>
      <c r="AD11" s="11"/>
      <c r="AE11" s="11"/>
      <c r="AF11" s="11"/>
      <c r="AG11" s="11"/>
      <c r="AH11" s="11"/>
      <c r="AI11" s="11"/>
      <c r="AJ11" s="11"/>
      <c r="AK11" s="11"/>
    </row>
    <row r="12" spans="1:43" ht="32.950000000000003" customHeight="1" x14ac:dyDescent="0.3">
      <c r="A12" s="398"/>
      <c r="B12" s="398"/>
      <c r="C12" s="398"/>
      <c r="E12" s="111" t="s">
        <v>114</v>
      </c>
      <c r="F12" s="112" t="s">
        <v>115</v>
      </c>
      <c r="G12" s="113"/>
      <c r="H12" s="114"/>
      <c r="I12" s="114"/>
      <c r="J12" s="114"/>
      <c r="K12" s="114"/>
      <c r="L12" s="114"/>
      <c r="M12" s="114"/>
      <c r="N12" s="114"/>
      <c r="O12" s="114"/>
      <c r="P12" s="115"/>
      <c r="Q12" s="116"/>
      <c r="R12" s="116"/>
      <c r="S12" s="116"/>
      <c r="T12" s="116" t="s">
        <v>38</v>
      </c>
      <c r="U12" s="116"/>
      <c r="V12" s="117"/>
      <c r="W12" s="118"/>
      <c r="X12" s="116"/>
      <c r="Y12" s="119" t="s">
        <v>38</v>
      </c>
      <c r="Z12" s="120" t="s">
        <v>38</v>
      </c>
      <c r="AA12" s="121"/>
      <c r="AB12" s="122"/>
      <c r="AC12" s="103"/>
      <c r="AD12" s="103"/>
      <c r="AE12" s="103"/>
      <c r="AF12" s="103"/>
      <c r="AG12" s="103"/>
      <c r="AH12" s="103"/>
      <c r="AI12" s="103"/>
      <c r="AJ12" s="103"/>
      <c r="AK12" s="103"/>
      <c r="AL12" s="103"/>
      <c r="AM12" s="103"/>
      <c r="AN12" s="103"/>
      <c r="AO12" s="103"/>
      <c r="AP12" s="103"/>
      <c r="AQ12" s="103"/>
    </row>
    <row r="13" spans="1:43" ht="15.8" customHeight="1" x14ac:dyDescent="0.3">
      <c r="A13" s="398"/>
      <c r="B13" s="398"/>
      <c r="C13" s="398"/>
      <c r="E13" s="123" t="s">
        <v>116</v>
      </c>
      <c r="F13" s="124" t="s">
        <v>117</v>
      </c>
      <c r="G13" s="14"/>
      <c r="H13" s="114"/>
      <c r="I13" s="114"/>
      <c r="J13" s="114"/>
      <c r="K13" s="114"/>
      <c r="L13" s="114"/>
      <c r="M13" s="114"/>
      <c r="N13" s="114"/>
      <c r="O13" s="114"/>
      <c r="P13" s="115"/>
      <c r="Q13" s="116"/>
      <c r="R13" s="116"/>
      <c r="S13" s="116"/>
      <c r="T13" s="116"/>
      <c r="U13" s="116"/>
      <c r="V13" s="117"/>
      <c r="W13" s="118"/>
      <c r="X13" s="116"/>
      <c r="Y13" s="116"/>
      <c r="Z13" s="118"/>
      <c r="AA13" s="121"/>
      <c r="AB13" s="122"/>
      <c r="AC13" s="103"/>
      <c r="AD13" s="103"/>
      <c r="AE13" s="103"/>
      <c r="AF13" s="103"/>
      <c r="AG13" s="103"/>
      <c r="AH13" s="103"/>
      <c r="AI13" s="103"/>
      <c r="AJ13" s="103"/>
      <c r="AK13" s="103"/>
      <c r="AL13" s="103"/>
      <c r="AM13" s="103"/>
      <c r="AN13" s="103"/>
      <c r="AO13" s="103"/>
      <c r="AP13" s="103"/>
      <c r="AQ13" s="103"/>
    </row>
    <row r="14" spans="1:43" ht="68.3" customHeight="1" x14ac:dyDescent="0.3">
      <c r="A14" s="428" t="s">
        <v>465</v>
      </c>
      <c r="B14" s="401" t="s">
        <v>463</v>
      </c>
      <c r="C14" s="428"/>
      <c r="D14" s="427">
        <v>7</v>
      </c>
      <c r="E14" s="418" t="s">
        <v>38</v>
      </c>
      <c r="F14" s="420" t="s">
        <v>119</v>
      </c>
      <c r="G14" s="419" t="s">
        <v>120</v>
      </c>
      <c r="H14" s="421" t="s">
        <v>121</v>
      </c>
      <c r="I14" s="133" t="s">
        <v>122</v>
      </c>
      <c r="J14" s="430" t="s">
        <v>123</v>
      </c>
      <c r="K14" s="133"/>
      <c r="L14" s="430">
        <v>0.35</v>
      </c>
      <c r="M14" s="421" t="s">
        <v>124</v>
      </c>
      <c r="N14" s="421" t="s">
        <v>125</v>
      </c>
      <c r="O14" s="423" t="s">
        <v>55</v>
      </c>
      <c r="P14" s="425" t="s">
        <v>126</v>
      </c>
      <c r="Q14" s="137">
        <v>4</v>
      </c>
      <c r="R14" s="137">
        <v>4</v>
      </c>
      <c r="S14" s="137">
        <v>3</v>
      </c>
      <c r="T14" s="137">
        <v>5</v>
      </c>
      <c r="U14" s="98">
        <v>3</v>
      </c>
      <c r="V14" s="358">
        <f t="shared" ref="V14:V16" si="2">(Q14/5)+(R14/5)+(S14/3)+(T14/5)+(U14/3)</f>
        <v>4.5999999999999996</v>
      </c>
      <c r="W14" s="110"/>
      <c r="X14" s="107"/>
      <c r="Y14" s="108"/>
      <c r="Z14" s="138"/>
      <c r="AA14" s="139"/>
      <c r="AB14" s="140"/>
      <c r="AC14" s="109"/>
      <c r="AD14" s="109"/>
      <c r="AE14" s="103"/>
      <c r="AF14" s="103"/>
      <c r="AG14" s="103"/>
      <c r="AH14" s="103"/>
      <c r="AI14" s="103"/>
      <c r="AJ14" s="103"/>
      <c r="AK14" s="103"/>
      <c r="AL14" s="103"/>
      <c r="AM14" s="103"/>
      <c r="AN14" s="103"/>
      <c r="AO14" s="103"/>
      <c r="AP14" s="103"/>
      <c r="AQ14" s="103"/>
    </row>
    <row r="15" spans="1:43" ht="68.3" customHeight="1" x14ac:dyDescent="0.3">
      <c r="A15" s="429"/>
      <c r="B15" s="403" t="s">
        <v>464</v>
      </c>
      <c r="C15" s="429"/>
      <c r="D15" s="427"/>
      <c r="E15" s="418"/>
      <c r="F15" s="420"/>
      <c r="G15" s="419"/>
      <c r="H15" s="422"/>
      <c r="I15" s="133"/>
      <c r="J15" s="431"/>
      <c r="K15" s="133"/>
      <c r="L15" s="431"/>
      <c r="M15" s="422"/>
      <c r="N15" s="422"/>
      <c r="O15" s="424"/>
      <c r="P15" s="426"/>
      <c r="Q15" s="137"/>
      <c r="R15" s="137"/>
      <c r="S15" s="137"/>
      <c r="T15" s="137"/>
      <c r="U15" s="308"/>
      <c r="V15" s="358"/>
      <c r="W15" s="110"/>
      <c r="X15" s="107"/>
      <c r="Y15" s="108"/>
      <c r="Z15" s="138"/>
      <c r="AA15" s="139"/>
      <c r="AB15" s="140"/>
      <c r="AC15" s="109"/>
      <c r="AD15" s="109"/>
      <c r="AE15" s="103"/>
      <c r="AF15" s="103"/>
      <c r="AG15" s="103"/>
      <c r="AH15" s="103"/>
      <c r="AI15" s="103"/>
      <c r="AJ15" s="103"/>
      <c r="AK15" s="103"/>
      <c r="AL15" s="103"/>
      <c r="AM15" s="103"/>
      <c r="AN15" s="103"/>
      <c r="AO15" s="103"/>
      <c r="AP15" s="103"/>
      <c r="AQ15" s="103"/>
    </row>
    <row r="16" spans="1:43" ht="68.3" customHeight="1" x14ac:dyDescent="0.3">
      <c r="A16" s="397" t="s">
        <v>465</v>
      </c>
      <c r="B16" s="401" t="s">
        <v>133</v>
      </c>
      <c r="C16" s="397" t="s">
        <v>473</v>
      </c>
      <c r="D16" s="408">
        <v>8</v>
      </c>
      <c r="E16" s="416" t="s">
        <v>38</v>
      </c>
      <c r="F16" s="130" t="s">
        <v>38</v>
      </c>
      <c r="G16" s="131" t="s">
        <v>127</v>
      </c>
      <c r="H16" s="141" t="s">
        <v>128</v>
      </c>
      <c r="I16" s="142" t="s">
        <v>129</v>
      </c>
      <c r="J16" s="142" t="s">
        <v>130</v>
      </c>
      <c r="K16" s="143"/>
      <c r="L16" s="143">
        <v>119.6</v>
      </c>
      <c r="M16" s="141" t="s">
        <v>131</v>
      </c>
      <c r="N16" s="141" t="s">
        <v>132</v>
      </c>
      <c r="O16" s="141" t="s">
        <v>31</v>
      </c>
      <c r="P16" s="367" t="s">
        <v>133</v>
      </c>
      <c r="Q16" s="2">
        <v>5</v>
      </c>
      <c r="R16" s="2">
        <v>4</v>
      </c>
      <c r="S16" s="2">
        <v>3</v>
      </c>
      <c r="T16" s="2">
        <v>5</v>
      </c>
      <c r="U16" s="2">
        <v>3</v>
      </c>
      <c r="V16" s="358">
        <f t="shared" si="2"/>
        <v>4.8</v>
      </c>
      <c r="W16" s="110"/>
      <c r="X16" s="144"/>
      <c r="Y16" s="145"/>
      <c r="Z16" s="146"/>
      <c r="AA16" s="147"/>
      <c r="AB16" s="140"/>
      <c r="AC16" s="109"/>
      <c r="AD16" s="109"/>
      <c r="AE16" s="103"/>
      <c r="AF16" s="103"/>
      <c r="AG16" s="103"/>
      <c r="AH16" s="103"/>
      <c r="AI16" s="103"/>
      <c r="AJ16" s="103"/>
      <c r="AK16" s="103"/>
      <c r="AL16" s="103"/>
      <c r="AM16" s="103"/>
      <c r="AN16" s="103"/>
      <c r="AO16" s="103"/>
      <c r="AP16" s="103"/>
      <c r="AQ16" s="103"/>
    </row>
    <row r="17" spans="1:43" ht="67.75" customHeight="1" x14ac:dyDescent="0.35">
      <c r="A17" s="397" t="s">
        <v>438</v>
      </c>
      <c r="B17" s="401" t="s">
        <v>452</v>
      </c>
      <c r="C17" s="397"/>
      <c r="D17" s="408">
        <v>9</v>
      </c>
      <c r="E17" s="417" t="s">
        <v>38</v>
      </c>
      <c r="F17" s="175" t="s">
        <v>155</v>
      </c>
      <c r="G17" s="150" t="s">
        <v>163</v>
      </c>
      <c r="H17" s="154" t="s">
        <v>164</v>
      </c>
      <c r="I17" s="178" t="s">
        <v>165</v>
      </c>
      <c r="J17" s="178" t="s">
        <v>166</v>
      </c>
      <c r="K17" s="179"/>
      <c r="L17" s="154">
        <v>57.1</v>
      </c>
      <c r="M17" s="154" t="s">
        <v>167</v>
      </c>
      <c r="N17" s="154" t="s">
        <v>168</v>
      </c>
      <c r="O17" s="154" t="s">
        <v>55</v>
      </c>
      <c r="P17" s="368" t="s">
        <v>169</v>
      </c>
      <c r="Q17" s="2">
        <v>4</v>
      </c>
      <c r="R17" s="2">
        <v>4</v>
      </c>
      <c r="S17" s="2">
        <v>3</v>
      </c>
      <c r="T17" s="2">
        <v>5</v>
      </c>
      <c r="U17" s="2">
        <v>3</v>
      </c>
      <c r="V17" s="358">
        <f t="shared" ref="V17:V21" si="3">(Q17/5)+(R17/5)+(S17/3)+(T17/5)+(U17/3)</f>
        <v>4.5999999999999996</v>
      </c>
      <c r="W17" s="164"/>
      <c r="X17" s="168"/>
      <c r="Y17" s="169"/>
      <c r="Z17" s="170"/>
      <c r="AA17" s="147"/>
      <c r="AB17" s="140"/>
      <c r="AC17" s="109"/>
      <c r="AD17" s="109"/>
      <c r="AE17" s="103"/>
      <c r="AF17" s="103"/>
      <c r="AG17" s="103"/>
      <c r="AH17" s="103"/>
      <c r="AI17" s="103"/>
      <c r="AJ17" s="103"/>
      <c r="AK17" s="103"/>
      <c r="AL17" s="103"/>
      <c r="AM17" s="103"/>
      <c r="AN17" s="103"/>
      <c r="AO17" s="103"/>
      <c r="AP17" s="103"/>
      <c r="AQ17" s="103"/>
    </row>
    <row r="18" spans="1:43" ht="66.75" customHeight="1" x14ac:dyDescent="0.3">
      <c r="A18" s="434" t="s">
        <v>440</v>
      </c>
      <c r="B18" s="397" t="s">
        <v>441</v>
      </c>
      <c r="C18" s="428"/>
      <c r="D18" s="436">
        <v>10</v>
      </c>
      <c r="E18" s="180" t="s">
        <v>170</v>
      </c>
      <c r="F18" s="437" t="s">
        <v>171</v>
      </c>
      <c r="G18" s="131" t="s">
        <v>172</v>
      </c>
      <c r="H18" s="421" t="s">
        <v>173</v>
      </c>
      <c r="I18" s="134" t="s">
        <v>174</v>
      </c>
      <c r="J18" s="421" t="s">
        <v>175</v>
      </c>
      <c r="K18" s="134"/>
      <c r="L18" s="421">
        <v>676.40715980000004</v>
      </c>
      <c r="M18" s="421" t="s">
        <v>176</v>
      </c>
      <c r="N18" s="421" t="s">
        <v>177</v>
      </c>
      <c r="O18" s="421" t="s">
        <v>31</v>
      </c>
      <c r="P18" s="425" t="s">
        <v>178</v>
      </c>
      <c r="Q18" s="2">
        <v>3</v>
      </c>
      <c r="R18" s="2">
        <v>3</v>
      </c>
      <c r="S18" s="2">
        <v>3</v>
      </c>
      <c r="T18" s="2">
        <v>5</v>
      </c>
      <c r="U18" s="2">
        <v>3</v>
      </c>
      <c r="V18" s="358">
        <f t="shared" si="3"/>
        <v>4.2</v>
      </c>
      <c r="W18" s="164" t="s">
        <v>179</v>
      </c>
      <c r="X18" s="144"/>
      <c r="Y18" s="182"/>
      <c r="Z18" s="146"/>
      <c r="AA18" s="147"/>
      <c r="AB18" s="140"/>
      <c r="AC18" s="109"/>
      <c r="AD18" s="109"/>
      <c r="AE18" s="103"/>
      <c r="AF18" s="103"/>
      <c r="AG18" s="103"/>
      <c r="AH18" s="103"/>
      <c r="AI18" s="103"/>
      <c r="AJ18" s="103"/>
      <c r="AK18" s="103"/>
      <c r="AL18" s="103"/>
      <c r="AM18" s="103"/>
      <c r="AN18" s="103"/>
      <c r="AO18" s="103"/>
      <c r="AP18" s="103"/>
      <c r="AQ18" s="103"/>
    </row>
    <row r="19" spans="1:43" ht="69.8" customHeight="1" x14ac:dyDescent="0.3">
      <c r="A19" s="434"/>
      <c r="B19" s="397" t="s">
        <v>443</v>
      </c>
      <c r="C19" s="435"/>
      <c r="D19" s="436"/>
      <c r="E19" s="180"/>
      <c r="F19" s="438"/>
      <c r="G19" s="131"/>
      <c r="H19" s="432"/>
      <c r="I19" s="134"/>
      <c r="J19" s="432"/>
      <c r="K19" s="134"/>
      <c r="L19" s="432"/>
      <c r="M19" s="432"/>
      <c r="N19" s="432"/>
      <c r="O19" s="432"/>
      <c r="P19" s="433"/>
      <c r="Q19" s="2"/>
      <c r="R19" s="2"/>
      <c r="S19" s="2"/>
      <c r="T19" s="2"/>
      <c r="U19" s="2"/>
      <c r="V19" s="358"/>
      <c r="W19" s="164"/>
      <c r="X19" s="144"/>
      <c r="Y19" s="182"/>
      <c r="Z19" s="146"/>
      <c r="AA19" s="147"/>
      <c r="AB19" s="140"/>
      <c r="AC19" s="109"/>
      <c r="AD19" s="109"/>
      <c r="AE19" s="103"/>
      <c r="AF19" s="103"/>
      <c r="AG19" s="103"/>
      <c r="AH19" s="103"/>
      <c r="AI19" s="103"/>
      <c r="AJ19" s="103"/>
      <c r="AK19" s="103"/>
      <c r="AL19" s="103"/>
      <c r="AM19" s="103"/>
      <c r="AN19" s="103"/>
      <c r="AO19" s="103"/>
      <c r="AP19" s="103"/>
      <c r="AQ19" s="103"/>
    </row>
    <row r="20" spans="1:43" ht="86.95" customHeight="1" x14ac:dyDescent="0.3">
      <c r="A20" s="434"/>
      <c r="B20" s="397" t="s">
        <v>444</v>
      </c>
      <c r="C20" s="429"/>
      <c r="D20" s="436"/>
      <c r="E20" s="180"/>
      <c r="F20" s="439"/>
      <c r="G20" s="131"/>
      <c r="H20" s="422"/>
      <c r="I20" s="134"/>
      <c r="J20" s="422"/>
      <c r="K20" s="134"/>
      <c r="L20" s="422"/>
      <c r="M20" s="422"/>
      <c r="N20" s="422"/>
      <c r="O20" s="422"/>
      <c r="P20" s="426"/>
      <c r="Q20" s="2"/>
      <c r="R20" s="2"/>
      <c r="S20" s="2"/>
      <c r="T20" s="2"/>
      <c r="U20" s="2"/>
      <c r="V20" s="358"/>
      <c r="W20" s="164"/>
      <c r="X20" s="144"/>
      <c r="Y20" s="182"/>
      <c r="Z20" s="146"/>
      <c r="AA20" s="147"/>
      <c r="AB20" s="140"/>
      <c r="AC20" s="109"/>
      <c r="AD20" s="109"/>
      <c r="AE20" s="103"/>
      <c r="AF20" s="103"/>
      <c r="AG20" s="103"/>
      <c r="AH20" s="103"/>
      <c r="AI20" s="103"/>
      <c r="AJ20" s="103"/>
      <c r="AK20" s="103"/>
      <c r="AL20" s="103"/>
      <c r="AM20" s="103"/>
      <c r="AN20" s="103"/>
      <c r="AO20" s="103"/>
      <c r="AP20" s="103"/>
      <c r="AQ20" s="103"/>
    </row>
    <row r="21" spans="1:43" ht="76.75" customHeight="1" x14ac:dyDescent="0.3">
      <c r="A21" s="400" t="s">
        <v>468</v>
      </c>
      <c r="B21" s="400"/>
      <c r="C21" s="400" t="s">
        <v>447</v>
      </c>
      <c r="D21" s="411">
        <v>11</v>
      </c>
      <c r="E21" s="180" t="s">
        <v>180</v>
      </c>
      <c r="F21" s="181" t="s">
        <v>181</v>
      </c>
      <c r="G21" s="150" t="s">
        <v>182</v>
      </c>
      <c r="H21" s="167" t="s">
        <v>183</v>
      </c>
      <c r="I21" s="183" t="s">
        <v>184</v>
      </c>
      <c r="J21" s="183" t="s">
        <v>185</v>
      </c>
      <c r="K21" s="184" t="s">
        <v>186</v>
      </c>
      <c r="L21" s="154">
        <v>5.94</v>
      </c>
      <c r="M21" s="167" t="s">
        <v>187</v>
      </c>
      <c r="N21" s="167" t="s">
        <v>188</v>
      </c>
      <c r="O21" s="167" t="s">
        <v>189</v>
      </c>
      <c r="P21" s="185" t="s">
        <v>190</v>
      </c>
      <c r="Q21" s="2">
        <v>5</v>
      </c>
      <c r="R21" s="2">
        <v>4</v>
      </c>
      <c r="S21" s="2">
        <v>3</v>
      </c>
      <c r="T21" s="2">
        <v>1</v>
      </c>
      <c r="U21" s="2">
        <v>3</v>
      </c>
      <c r="V21" s="358">
        <f t="shared" si="3"/>
        <v>4</v>
      </c>
      <c r="W21" s="384" t="s">
        <v>191</v>
      </c>
      <c r="X21" s="144" t="s">
        <v>192</v>
      </c>
      <c r="Y21" s="182"/>
      <c r="Z21" s="146" t="s">
        <v>193</v>
      </c>
      <c r="AA21" s="147"/>
      <c r="AB21" s="140"/>
      <c r="AC21" s="109"/>
      <c r="AD21" s="109"/>
      <c r="AE21" s="103"/>
      <c r="AF21" s="103"/>
      <c r="AG21" s="103"/>
      <c r="AH21" s="103"/>
      <c r="AI21" s="103"/>
      <c r="AJ21" s="103"/>
      <c r="AK21" s="103"/>
      <c r="AL21" s="103"/>
      <c r="AM21" s="103"/>
      <c r="AN21" s="103"/>
      <c r="AO21" s="103"/>
      <c r="AP21" s="103"/>
      <c r="AQ21" s="103"/>
    </row>
    <row r="22" spans="1:43" ht="32.15" x14ac:dyDescent="0.3">
      <c r="A22" s="398"/>
      <c r="B22" s="398"/>
      <c r="C22" s="398"/>
      <c r="E22" s="245" t="s">
        <v>194</v>
      </c>
      <c r="F22" s="356" t="s">
        <v>418</v>
      </c>
      <c r="G22" s="14"/>
      <c r="H22" s="246"/>
      <c r="I22" s="246"/>
      <c r="J22" s="246"/>
      <c r="K22" s="246"/>
      <c r="L22" s="246"/>
      <c r="M22" s="246"/>
      <c r="N22" s="246"/>
      <c r="O22" s="246"/>
      <c r="P22" s="247"/>
      <c r="Q22" s="248"/>
      <c r="R22" s="248"/>
      <c r="S22" s="248"/>
      <c r="T22" s="248"/>
      <c r="U22" s="248"/>
      <c r="V22" s="10" t="s">
        <v>38</v>
      </c>
      <c r="W22" s="10"/>
      <c r="X22" s="103"/>
      <c r="Y22" s="103"/>
      <c r="Z22" s="103"/>
      <c r="AA22" s="103"/>
      <c r="AB22" s="103"/>
      <c r="AC22" s="103"/>
      <c r="AD22" s="103"/>
      <c r="AE22" s="103"/>
      <c r="AF22" s="103"/>
      <c r="AG22" s="103"/>
      <c r="AH22" s="103"/>
      <c r="AI22" s="103"/>
      <c r="AJ22" s="103"/>
      <c r="AK22" s="103"/>
      <c r="AL22" s="103"/>
      <c r="AM22" s="103"/>
      <c r="AN22" s="103"/>
      <c r="AO22" s="103"/>
      <c r="AP22" s="103"/>
      <c r="AQ22" s="103"/>
    </row>
    <row r="23" spans="1:43" ht="24.8" customHeight="1" x14ac:dyDescent="0.3">
      <c r="A23" s="398"/>
      <c r="B23" s="398"/>
      <c r="C23" s="398"/>
      <c r="E23" s="249" t="s">
        <v>195</v>
      </c>
      <c r="F23" s="250" t="s">
        <v>196</v>
      </c>
      <c r="G23" s="251"/>
      <c r="H23" s="15"/>
      <c r="I23" s="15"/>
      <c r="J23" s="15"/>
      <c r="K23" s="15"/>
      <c r="L23" s="15"/>
      <c r="M23" s="15"/>
      <c r="N23" s="15"/>
      <c r="O23" s="15"/>
      <c r="P23" s="15"/>
      <c r="Q23" s="252"/>
      <c r="R23" s="194"/>
      <c r="S23" s="194"/>
      <c r="T23" s="194"/>
      <c r="U23" s="194"/>
      <c r="V23" s="45"/>
      <c r="W23" s="253"/>
      <c r="X23" s="103"/>
      <c r="Y23" s="103"/>
      <c r="Z23" s="103"/>
      <c r="AA23" s="103"/>
      <c r="AB23" s="103"/>
      <c r="AC23" s="103"/>
      <c r="AD23" s="103"/>
      <c r="AE23" s="103"/>
      <c r="AF23" s="103"/>
      <c r="AG23" s="103"/>
      <c r="AH23" s="103"/>
      <c r="AI23" s="103"/>
      <c r="AJ23" s="103"/>
      <c r="AK23" s="103"/>
      <c r="AL23" s="103"/>
      <c r="AM23" s="103"/>
      <c r="AN23" s="103"/>
      <c r="AO23" s="103"/>
      <c r="AP23" s="103"/>
      <c r="AQ23" s="103"/>
    </row>
    <row r="24" spans="1:43" ht="92.25" customHeight="1" x14ac:dyDescent="0.3">
      <c r="A24" s="397" t="s">
        <v>438</v>
      </c>
      <c r="B24" s="401" t="s">
        <v>452</v>
      </c>
      <c r="C24" s="397" t="s">
        <v>447</v>
      </c>
      <c r="D24" s="410">
        <v>12</v>
      </c>
      <c r="E24" s="254" t="s">
        <v>38</v>
      </c>
      <c r="F24" s="255" t="s">
        <v>38</v>
      </c>
      <c r="G24" s="256" t="s">
        <v>197</v>
      </c>
      <c r="H24" s="257" t="s">
        <v>198</v>
      </c>
      <c r="I24" s="258" t="s">
        <v>199</v>
      </c>
      <c r="J24" s="369" t="s">
        <v>200</v>
      </c>
      <c r="K24" s="258"/>
      <c r="L24" s="258">
        <v>116</v>
      </c>
      <c r="M24" s="258" t="s">
        <v>201</v>
      </c>
      <c r="N24" s="258" t="s">
        <v>202</v>
      </c>
      <c r="O24" s="258" t="s">
        <v>55</v>
      </c>
      <c r="P24" s="405" t="s">
        <v>169</v>
      </c>
      <c r="Q24" s="194">
        <v>5</v>
      </c>
      <c r="R24" s="260">
        <v>5</v>
      </c>
      <c r="S24" s="194">
        <v>3</v>
      </c>
      <c r="T24" s="194">
        <v>5</v>
      </c>
      <c r="U24" s="194">
        <v>3</v>
      </c>
      <c r="V24" s="37">
        <f>(Q24/5)+(R24/5)+(S24/3)+(T24/5)+(U24/3)</f>
        <v>5</v>
      </c>
      <c r="W24" s="253"/>
      <c r="X24" s="103"/>
      <c r="Y24" s="103"/>
      <c r="Z24" s="103"/>
      <c r="AA24" s="103"/>
      <c r="AB24" s="103"/>
      <c r="AC24" s="103"/>
      <c r="AD24" s="103"/>
      <c r="AE24" s="103"/>
      <c r="AF24" s="103"/>
      <c r="AG24" s="103"/>
      <c r="AH24" s="103"/>
      <c r="AI24" s="103"/>
      <c r="AJ24" s="103"/>
      <c r="AK24" s="103"/>
      <c r="AL24" s="103"/>
      <c r="AM24" s="103"/>
      <c r="AN24" s="103"/>
      <c r="AO24" s="103"/>
      <c r="AP24" s="103"/>
      <c r="AQ24" s="103"/>
    </row>
    <row r="25" spans="1:43" ht="27" customHeight="1" x14ac:dyDescent="0.3">
      <c r="A25" s="398"/>
      <c r="B25" s="398"/>
      <c r="C25" s="398"/>
      <c r="E25" s="261" t="s">
        <v>203</v>
      </c>
      <c r="F25" s="250" t="s">
        <v>204</v>
      </c>
      <c r="G25" s="251"/>
      <c r="H25" s="15"/>
      <c r="I25" s="15"/>
      <c r="J25" s="15"/>
      <c r="K25" s="15"/>
      <c r="L25" s="15"/>
      <c r="M25" s="15"/>
      <c r="N25" s="15"/>
      <c r="O25" s="15"/>
      <c r="P25" s="15"/>
      <c r="Q25" s="262"/>
      <c r="R25" s="186"/>
      <c r="S25" s="252"/>
      <c r="T25" s="194"/>
      <c r="U25" s="194"/>
      <c r="V25" s="45"/>
      <c r="W25" s="263"/>
      <c r="X25" s="103"/>
      <c r="Y25" s="103"/>
      <c r="Z25" s="103"/>
      <c r="AA25" s="103"/>
      <c r="AB25" s="103"/>
      <c r="AC25" s="103"/>
      <c r="AD25" s="103"/>
      <c r="AE25" s="103"/>
      <c r="AF25" s="103"/>
      <c r="AG25" s="103"/>
      <c r="AH25" s="103"/>
      <c r="AI25" s="103"/>
      <c r="AJ25" s="103"/>
      <c r="AK25" s="103"/>
      <c r="AL25" s="103"/>
      <c r="AM25" s="103"/>
      <c r="AN25" s="103"/>
      <c r="AO25" s="103"/>
      <c r="AP25" s="103"/>
      <c r="AQ25" s="103"/>
    </row>
    <row r="26" spans="1:43" ht="62.45" customHeight="1" x14ac:dyDescent="0.3">
      <c r="A26" s="399"/>
      <c r="B26" s="399" t="s">
        <v>449</v>
      </c>
      <c r="C26" s="399"/>
      <c r="D26" s="412">
        <v>13</v>
      </c>
      <c r="E26" s="264"/>
      <c r="F26" s="265" t="s">
        <v>38</v>
      </c>
      <c r="G26" s="266" t="s">
        <v>205</v>
      </c>
      <c r="H26" s="267" t="s">
        <v>206</v>
      </c>
      <c r="I26" s="267" t="s">
        <v>207</v>
      </c>
      <c r="J26" s="267" t="s">
        <v>208</v>
      </c>
      <c r="K26" s="267"/>
      <c r="L26" s="267">
        <v>135.69999999999999</v>
      </c>
      <c r="M26" s="267" t="s">
        <v>209</v>
      </c>
      <c r="N26" s="267" t="s">
        <v>210</v>
      </c>
      <c r="O26" s="267" t="s">
        <v>211</v>
      </c>
      <c r="P26" s="370" t="s">
        <v>162</v>
      </c>
      <c r="Q26" s="194">
        <v>3</v>
      </c>
      <c r="R26" s="269">
        <v>5</v>
      </c>
      <c r="S26" s="194">
        <v>3</v>
      </c>
      <c r="T26" s="194">
        <v>3</v>
      </c>
      <c r="U26" s="194">
        <v>3</v>
      </c>
      <c r="V26" s="37">
        <f>(Q26/5)+(R26/5)+(S26/3)+(T26/5)+(U26/3)</f>
        <v>4.2</v>
      </c>
      <c r="W26" s="385" t="s">
        <v>212</v>
      </c>
      <c r="X26" s="103"/>
      <c r="Y26" s="103"/>
      <c r="Z26" s="103"/>
      <c r="AA26" s="103"/>
      <c r="AB26" s="103"/>
      <c r="AC26" s="103"/>
      <c r="AD26" s="103"/>
      <c r="AE26" s="103"/>
      <c r="AF26" s="103"/>
      <c r="AG26" s="103"/>
      <c r="AH26" s="103"/>
      <c r="AI26" s="103"/>
      <c r="AJ26" s="103"/>
      <c r="AK26" s="103"/>
      <c r="AL26" s="103"/>
      <c r="AM26" s="103"/>
      <c r="AN26" s="103"/>
      <c r="AO26" s="103"/>
      <c r="AP26" s="103"/>
      <c r="AQ26" s="103"/>
    </row>
    <row r="27" spans="1:43" ht="31.75" customHeight="1" x14ac:dyDescent="0.3">
      <c r="A27" s="398"/>
      <c r="B27" s="398"/>
      <c r="C27" s="398"/>
      <c r="E27" s="271" t="s">
        <v>213</v>
      </c>
      <c r="F27" s="271" t="s">
        <v>214</v>
      </c>
      <c r="G27" s="251"/>
      <c r="H27" s="15"/>
      <c r="I27" s="15"/>
      <c r="J27" s="15"/>
      <c r="K27" s="15"/>
      <c r="L27" s="15"/>
      <c r="M27" s="15"/>
      <c r="N27" s="15"/>
      <c r="O27" s="15"/>
      <c r="P27" s="15"/>
      <c r="Q27" s="194"/>
      <c r="R27" s="269"/>
      <c r="S27" s="194"/>
      <c r="T27" s="194"/>
      <c r="U27" s="194"/>
      <c r="V27" s="45"/>
      <c r="W27" s="272"/>
      <c r="X27" s="103"/>
      <c r="Y27" s="103"/>
      <c r="Z27" s="103"/>
      <c r="AA27" s="103"/>
      <c r="AB27" s="103"/>
      <c r="AC27" s="103"/>
      <c r="AD27" s="103"/>
      <c r="AE27" s="103"/>
      <c r="AF27" s="103"/>
      <c r="AG27" s="103"/>
      <c r="AH27" s="103"/>
      <c r="AI27" s="103"/>
      <c r="AJ27" s="103"/>
      <c r="AK27" s="103"/>
      <c r="AL27" s="103"/>
      <c r="AM27" s="103"/>
      <c r="AN27" s="103"/>
      <c r="AO27" s="103"/>
      <c r="AP27" s="103"/>
      <c r="AQ27" s="103"/>
    </row>
    <row r="28" spans="1:43" ht="72" customHeight="1" x14ac:dyDescent="0.3">
      <c r="A28" s="399" t="s">
        <v>468</v>
      </c>
      <c r="B28" s="399"/>
      <c r="C28" s="399" t="s">
        <v>473</v>
      </c>
      <c r="D28" s="410">
        <v>14</v>
      </c>
      <c r="E28" s="273"/>
      <c r="F28" s="278"/>
      <c r="G28" s="279" t="s">
        <v>223</v>
      </c>
      <c r="H28" s="276" t="s">
        <v>224</v>
      </c>
      <c r="I28" s="276" t="s">
        <v>225</v>
      </c>
      <c r="J28" s="386" t="s">
        <v>427</v>
      </c>
      <c r="K28" s="276"/>
      <c r="L28" s="277">
        <v>131</v>
      </c>
      <c r="M28" s="277"/>
      <c r="N28" s="276" t="s">
        <v>219</v>
      </c>
      <c r="O28" s="277" t="s">
        <v>220</v>
      </c>
      <c r="P28" s="387" t="s">
        <v>190</v>
      </c>
      <c r="Q28" s="194">
        <v>5</v>
      </c>
      <c r="R28" s="194">
        <v>4</v>
      </c>
      <c r="S28" s="194">
        <v>3</v>
      </c>
      <c r="T28" s="272">
        <v>1</v>
      </c>
      <c r="U28" s="272">
        <v>3</v>
      </c>
      <c r="V28" s="37">
        <v>4</v>
      </c>
      <c r="W28" s="388" t="s">
        <v>227</v>
      </c>
      <c r="X28" s="103"/>
      <c r="Y28" s="103"/>
      <c r="Z28" s="103"/>
      <c r="AA28" s="103"/>
      <c r="AB28" s="103"/>
      <c r="AC28" s="103"/>
      <c r="AD28" s="103"/>
      <c r="AE28" s="103"/>
      <c r="AF28" s="103"/>
      <c r="AG28" s="103"/>
      <c r="AH28" s="103"/>
      <c r="AI28" s="103"/>
      <c r="AJ28" s="103"/>
      <c r="AK28" s="103"/>
      <c r="AL28" s="103"/>
      <c r="AM28" s="103"/>
    </row>
    <row r="29" spans="1:43" ht="34.5" customHeight="1" x14ac:dyDescent="0.3">
      <c r="A29" s="398"/>
      <c r="B29" s="398"/>
      <c r="C29" s="398"/>
      <c r="E29" s="271" t="s">
        <v>228</v>
      </c>
      <c r="F29" s="281" t="s">
        <v>229</v>
      </c>
      <c r="G29" s="251"/>
      <c r="H29" s="15"/>
      <c r="I29" s="15"/>
      <c r="J29" s="15"/>
      <c r="K29" s="15"/>
      <c r="L29" s="15"/>
      <c r="M29" s="15"/>
      <c r="N29" s="15"/>
      <c r="O29" s="15"/>
      <c r="P29" s="15"/>
      <c r="Q29" s="194"/>
      <c r="R29" s="194"/>
      <c r="S29" s="194"/>
      <c r="T29" s="194"/>
      <c r="U29" s="194"/>
      <c r="V29" s="45"/>
      <c r="W29" s="270"/>
      <c r="X29" s="103"/>
      <c r="Y29" s="103"/>
      <c r="Z29" s="103"/>
      <c r="AA29" s="103"/>
      <c r="AB29" s="103"/>
      <c r="AC29" s="103"/>
      <c r="AD29" s="103"/>
      <c r="AE29" s="103"/>
      <c r="AF29" s="103"/>
      <c r="AG29" s="103"/>
      <c r="AH29" s="103"/>
      <c r="AI29" s="103"/>
      <c r="AJ29" s="103"/>
      <c r="AK29" s="103"/>
      <c r="AL29" s="103"/>
      <c r="AM29" s="103"/>
      <c r="AN29" s="103"/>
      <c r="AO29" s="103"/>
      <c r="AP29" s="103"/>
      <c r="AQ29" s="103"/>
    </row>
    <row r="30" spans="1:43" ht="65.25" customHeight="1" x14ac:dyDescent="0.3">
      <c r="A30" s="397" t="s">
        <v>439</v>
      </c>
      <c r="B30" s="401" t="s">
        <v>235</v>
      </c>
      <c r="C30" s="397"/>
      <c r="D30" s="410">
        <v>15</v>
      </c>
      <c r="E30" s="282"/>
      <c r="F30" s="283" t="s">
        <v>38</v>
      </c>
      <c r="G30" s="266" t="s">
        <v>230</v>
      </c>
      <c r="H30" s="284" t="s">
        <v>231</v>
      </c>
      <c r="I30" s="285" t="s">
        <v>232</v>
      </c>
      <c r="J30" s="371" t="s">
        <v>233</v>
      </c>
      <c r="K30" s="285"/>
      <c r="L30" s="285">
        <v>94.826999999999998</v>
      </c>
      <c r="M30" s="285"/>
      <c r="N30" s="285" t="s">
        <v>234</v>
      </c>
      <c r="O30" s="371" t="s">
        <v>31</v>
      </c>
      <c r="P30" s="286" t="s">
        <v>235</v>
      </c>
      <c r="Q30" s="194">
        <v>5</v>
      </c>
      <c r="R30" s="194">
        <v>4</v>
      </c>
      <c r="S30" s="194">
        <v>3</v>
      </c>
      <c r="T30" s="194">
        <v>5</v>
      </c>
      <c r="U30" s="194">
        <v>3</v>
      </c>
      <c r="V30" s="37">
        <f>(Q30/5)+(R30/5)+(S30/3)+(T30/5)+(U30/3)</f>
        <v>4.8</v>
      </c>
      <c r="W30" s="270"/>
      <c r="X30" s="103"/>
      <c r="Y30" s="103"/>
      <c r="Z30" s="103"/>
      <c r="AA30" s="103"/>
      <c r="AB30" s="103"/>
      <c r="AC30" s="103"/>
      <c r="AD30" s="103"/>
      <c r="AE30" s="103"/>
      <c r="AF30" s="103"/>
      <c r="AG30" s="103"/>
      <c r="AH30" s="103"/>
      <c r="AI30" s="103"/>
      <c r="AJ30" s="103"/>
      <c r="AK30" s="103"/>
      <c r="AL30" s="103"/>
      <c r="AM30" s="103"/>
      <c r="AN30" s="103"/>
      <c r="AO30" s="103"/>
      <c r="AP30" s="103"/>
      <c r="AQ30" s="103"/>
    </row>
    <row r="31" spans="1:43" ht="25.5" customHeight="1" x14ac:dyDescent="0.3">
      <c r="A31" s="398"/>
      <c r="B31" s="398"/>
      <c r="C31" s="398"/>
      <c r="E31" s="271" t="s">
        <v>236</v>
      </c>
      <c r="F31" s="281" t="s">
        <v>237</v>
      </c>
      <c r="G31" s="251"/>
      <c r="H31" s="15"/>
      <c r="I31" s="15"/>
      <c r="J31" s="15"/>
      <c r="K31" s="15"/>
      <c r="L31" s="15"/>
      <c r="M31" s="15"/>
      <c r="N31" s="15"/>
      <c r="O31" s="15"/>
      <c r="P31" s="15"/>
      <c r="Q31" s="194"/>
      <c r="R31" s="194"/>
      <c r="S31" s="194"/>
      <c r="T31" s="194"/>
      <c r="U31" s="194"/>
      <c r="V31" s="45"/>
      <c r="W31" s="270"/>
      <c r="X31" s="103"/>
      <c r="Y31" s="103"/>
      <c r="Z31" s="103"/>
      <c r="AA31" s="103"/>
      <c r="AB31" s="103"/>
      <c r="AC31" s="103"/>
      <c r="AD31" s="103"/>
      <c r="AE31" s="103"/>
      <c r="AF31" s="103"/>
      <c r="AG31" s="103"/>
      <c r="AH31" s="103"/>
      <c r="AI31" s="103"/>
      <c r="AJ31" s="103"/>
      <c r="AK31" s="103"/>
      <c r="AL31" s="103"/>
      <c r="AM31" s="103"/>
      <c r="AN31" s="103"/>
      <c r="AO31" s="103"/>
      <c r="AP31" s="103"/>
      <c r="AQ31" s="103"/>
    </row>
    <row r="32" spans="1:43" ht="32.950000000000003" customHeight="1" x14ac:dyDescent="0.3">
      <c r="A32" s="398"/>
      <c r="B32" s="398"/>
      <c r="C32" s="398"/>
      <c r="E32" s="289" t="s">
        <v>238</v>
      </c>
      <c r="F32" s="290" t="s">
        <v>239</v>
      </c>
      <c r="G32" s="251"/>
      <c r="H32" s="15"/>
      <c r="I32" s="15"/>
      <c r="J32" s="15"/>
      <c r="K32" s="15"/>
      <c r="L32" s="15"/>
      <c r="M32" s="15"/>
      <c r="N32" s="15"/>
      <c r="O32" s="15"/>
      <c r="P32" s="15"/>
      <c r="Q32" s="194"/>
      <c r="R32" s="194"/>
      <c r="S32" s="194"/>
      <c r="T32" s="194"/>
      <c r="U32" s="194"/>
      <c r="V32" s="45"/>
      <c r="W32" s="270"/>
      <c r="X32" s="103"/>
      <c r="Y32" s="103"/>
      <c r="Z32" s="103"/>
      <c r="AA32" s="103"/>
      <c r="AB32" s="103"/>
      <c r="AC32" s="103"/>
      <c r="AD32" s="103"/>
      <c r="AE32" s="103"/>
      <c r="AF32" s="103"/>
      <c r="AG32" s="103"/>
      <c r="AH32" s="103"/>
      <c r="AI32" s="103"/>
      <c r="AJ32" s="103"/>
      <c r="AK32" s="103"/>
      <c r="AL32" s="103"/>
      <c r="AM32" s="103"/>
      <c r="AN32" s="103"/>
      <c r="AO32" s="103"/>
      <c r="AP32" s="103"/>
      <c r="AQ32" s="103"/>
    </row>
    <row r="33" spans="1:43" ht="46.55" customHeight="1" x14ac:dyDescent="0.3">
      <c r="A33" s="399" t="s">
        <v>451</v>
      </c>
      <c r="B33" s="401" t="s">
        <v>450</v>
      </c>
      <c r="C33" s="399"/>
      <c r="D33" s="410">
        <v>16</v>
      </c>
      <c r="E33" s="291"/>
      <c r="F33" s="292"/>
      <c r="G33" s="293" t="s">
        <v>240</v>
      </c>
      <c r="H33" s="285" t="s">
        <v>241</v>
      </c>
      <c r="I33" s="285" t="s">
        <v>242</v>
      </c>
      <c r="J33" s="371" t="s">
        <v>430</v>
      </c>
      <c r="K33" s="285" t="s">
        <v>38</v>
      </c>
      <c r="L33" s="294">
        <v>0</v>
      </c>
      <c r="M33" s="371" t="s">
        <v>244</v>
      </c>
      <c r="N33" s="294">
        <v>2020</v>
      </c>
      <c r="O33" s="294" t="s">
        <v>211</v>
      </c>
      <c r="P33" s="389" t="s">
        <v>429</v>
      </c>
      <c r="Q33" s="194">
        <v>5</v>
      </c>
      <c r="R33" s="194">
        <v>5</v>
      </c>
      <c r="S33" s="194">
        <v>3</v>
      </c>
      <c r="T33" s="194">
        <v>1</v>
      </c>
      <c r="U33" s="194">
        <v>3</v>
      </c>
      <c r="V33" s="37">
        <v>4.2</v>
      </c>
      <c r="W33" s="270" t="s">
        <v>246</v>
      </c>
      <c r="X33" s="103"/>
      <c r="Y33" s="103"/>
      <c r="Z33" s="103"/>
      <c r="AA33" s="103"/>
      <c r="AB33" s="103"/>
      <c r="AC33" s="103"/>
      <c r="AD33" s="103"/>
      <c r="AE33" s="103"/>
      <c r="AF33" s="103"/>
      <c r="AG33" s="103"/>
      <c r="AH33" s="103"/>
      <c r="AI33" s="103"/>
      <c r="AJ33" s="103"/>
      <c r="AK33" s="103"/>
      <c r="AL33" s="103"/>
      <c r="AM33" s="103"/>
      <c r="AN33" s="103"/>
      <c r="AO33" s="103"/>
      <c r="AP33" s="103"/>
      <c r="AQ33" s="103"/>
    </row>
    <row r="34" spans="1:43" ht="33.799999999999997" customHeight="1" x14ac:dyDescent="0.3">
      <c r="A34" s="398"/>
      <c r="B34" s="398"/>
      <c r="C34" s="398"/>
      <c r="E34" s="271" t="s">
        <v>247</v>
      </c>
      <c r="F34" s="281" t="s">
        <v>248</v>
      </c>
      <c r="G34" s="251"/>
      <c r="H34" s="15"/>
      <c r="I34" s="15"/>
      <c r="J34" s="15"/>
      <c r="K34" s="15"/>
      <c r="L34" s="15"/>
      <c r="M34" s="15"/>
      <c r="N34" s="15"/>
      <c r="O34" s="15"/>
      <c r="P34" s="15"/>
      <c r="Q34" s="194"/>
      <c r="R34" s="194"/>
      <c r="S34" s="194"/>
      <c r="T34" s="194"/>
      <c r="U34" s="194"/>
      <c r="V34" s="45"/>
      <c r="W34" s="270"/>
      <c r="X34" s="103"/>
      <c r="Y34" s="103"/>
      <c r="Z34" s="103"/>
      <c r="AA34" s="103"/>
      <c r="AB34" s="103"/>
      <c r="AC34" s="103"/>
      <c r="AD34" s="103"/>
      <c r="AE34" s="103"/>
      <c r="AF34" s="103"/>
      <c r="AG34" s="103"/>
      <c r="AH34" s="103"/>
      <c r="AI34" s="103"/>
      <c r="AJ34" s="103"/>
      <c r="AK34" s="103"/>
      <c r="AL34" s="103"/>
      <c r="AM34" s="103"/>
      <c r="AN34" s="103"/>
      <c r="AO34" s="103"/>
      <c r="AP34" s="103"/>
      <c r="AQ34" s="103"/>
    </row>
    <row r="35" spans="1:43" ht="68.3" customHeight="1" x14ac:dyDescent="0.3">
      <c r="A35" s="399" t="s">
        <v>451</v>
      </c>
      <c r="B35" s="401" t="s">
        <v>450</v>
      </c>
      <c r="C35" s="399" t="s">
        <v>447</v>
      </c>
      <c r="D35" s="410">
        <v>17</v>
      </c>
      <c r="E35" s="295"/>
      <c r="F35" s="296"/>
      <c r="G35" s="256" t="s">
        <v>249</v>
      </c>
      <c r="H35" s="297" t="s">
        <v>250</v>
      </c>
      <c r="I35" s="297" t="s">
        <v>251</v>
      </c>
      <c r="J35" s="372" t="s">
        <v>252</v>
      </c>
      <c r="K35" s="277"/>
      <c r="L35" s="276">
        <v>2.44</v>
      </c>
      <c r="M35" s="276" t="s">
        <v>253</v>
      </c>
      <c r="N35" s="276" t="s">
        <v>254</v>
      </c>
      <c r="O35" s="276" t="s">
        <v>255</v>
      </c>
      <c r="P35" s="387" t="s">
        <v>162</v>
      </c>
      <c r="Q35" s="194">
        <v>5</v>
      </c>
      <c r="R35" s="194">
        <v>5</v>
      </c>
      <c r="S35" s="194">
        <v>3</v>
      </c>
      <c r="T35" s="194">
        <v>3</v>
      </c>
      <c r="U35" s="194">
        <v>3</v>
      </c>
      <c r="V35" s="37">
        <f>(Q35/5)+(R35/5)+(S35/3)+(T35/5)+(U35/3)</f>
        <v>4.5999999999999996</v>
      </c>
      <c r="W35" s="164" t="s">
        <v>38</v>
      </c>
      <c r="X35" s="103"/>
      <c r="Y35" s="103"/>
      <c r="Z35" s="103"/>
      <c r="AA35" s="103"/>
      <c r="AB35" s="103"/>
      <c r="AC35" s="103"/>
      <c r="AD35" s="103"/>
      <c r="AE35" s="103"/>
      <c r="AF35" s="103"/>
      <c r="AG35" s="103"/>
      <c r="AH35" s="103"/>
      <c r="AI35" s="103"/>
      <c r="AJ35" s="103"/>
      <c r="AK35" s="103"/>
      <c r="AL35" s="103"/>
      <c r="AM35" s="103"/>
      <c r="AN35" s="103"/>
      <c r="AO35" s="103"/>
    </row>
    <row r="36" spans="1:43" ht="25.5" customHeight="1" x14ac:dyDescent="0.3">
      <c r="A36" s="398"/>
      <c r="B36" s="398"/>
      <c r="C36" s="398"/>
      <c r="E36" s="187" t="s">
        <v>256</v>
      </c>
      <c r="F36" s="188" t="s">
        <v>257</v>
      </c>
      <c r="G36" s="14"/>
      <c r="H36" s="15"/>
      <c r="I36" s="15"/>
      <c r="J36" s="15"/>
      <c r="K36" s="15"/>
      <c r="L36" s="15"/>
      <c r="M36" s="15"/>
      <c r="N36" s="15"/>
      <c r="O36" s="15"/>
      <c r="P36" s="17"/>
      <c r="Q36" s="189"/>
      <c r="R36" s="189"/>
      <c r="S36" s="189"/>
      <c r="T36" s="189"/>
      <c r="U36" s="189"/>
      <c r="V36" s="190"/>
      <c r="W36" s="189"/>
      <c r="X36" s="191"/>
      <c r="Y36" s="103"/>
      <c r="Z36" s="103"/>
      <c r="AA36" s="103"/>
      <c r="AB36" s="103"/>
      <c r="AC36" s="103"/>
      <c r="AD36" s="103"/>
      <c r="AE36" s="103"/>
      <c r="AF36" s="103"/>
      <c r="AG36" s="103"/>
      <c r="AH36" s="103"/>
      <c r="AI36" s="103"/>
      <c r="AJ36" s="103"/>
      <c r="AK36" s="103"/>
      <c r="AL36" s="103"/>
      <c r="AM36" s="103"/>
      <c r="AN36" s="103"/>
      <c r="AO36" s="103"/>
      <c r="AP36" s="103"/>
      <c r="AQ36" s="103"/>
    </row>
    <row r="37" spans="1:43" ht="32.299999999999997" customHeight="1" x14ac:dyDescent="0.3">
      <c r="A37" s="398"/>
      <c r="B37" s="398"/>
      <c r="C37" s="398"/>
      <c r="E37" s="192" t="s">
        <v>258</v>
      </c>
      <c r="F37" s="193" t="s">
        <v>259</v>
      </c>
      <c r="G37" s="14"/>
      <c r="H37" s="15"/>
      <c r="I37" s="15"/>
      <c r="J37" s="15"/>
      <c r="K37" s="15"/>
      <c r="L37" s="15"/>
      <c r="M37" s="15"/>
      <c r="N37" s="15"/>
      <c r="O37" s="15"/>
      <c r="P37" s="17"/>
      <c r="Q37" s="194"/>
      <c r="R37" s="194"/>
      <c r="S37" s="194"/>
      <c r="T37" s="194"/>
      <c r="U37" s="194"/>
      <c r="V37" s="195"/>
      <c r="W37" s="196"/>
      <c r="X37" s="191"/>
      <c r="Y37" s="103"/>
      <c r="Z37" s="103"/>
      <c r="AA37" s="103"/>
      <c r="AB37" s="103"/>
      <c r="AC37" s="103"/>
      <c r="AD37" s="103"/>
      <c r="AE37" s="103"/>
      <c r="AF37" s="103"/>
      <c r="AG37" s="103"/>
      <c r="AH37" s="103"/>
      <c r="AI37" s="103"/>
      <c r="AJ37" s="103"/>
      <c r="AK37" s="103"/>
      <c r="AL37" s="103"/>
      <c r="AM37" s="103"/>
      <c r="AN37" s="103"/>
      <c r="AO37" s="103"/>
      <c r="AP37" s="103"/>
      <c r="AQ37" s="103"/>
    </row>
    <row r="38" spans="1:43" ht="62.45" customHeight="1" x14ac:dyDescent="0.3">
      <c r="A38" s="399" t="s">
        <v>468</v>
      </c>
      <c r="B38" s="399"/>
      <c r="C38" s="399" t="s">
        <v>447</v>
      </c>
      <c r="D38" s="410">
        <v>18</v>
      </c>
      <c r="E38" s="197" t="s">
        <v>38</v>
      </c>
      <c r="F38" s="198" t="s">
        <v>38</v>
      </c>
      <c r="G38" s="199" t="s">
        <v>215</v>
      </c>
      <c r="H38" s="200" t="s">
        <v>260</v>
      </c>
      <c r="I38" s="201" t="s">
        <v>217</v>
      </c>
      <c r="J38" s="201" t="s">
        <v>431</v>
      </c>
      <c r="K38" s="201" t="s">
        <v>261</v>
      </c>
      <c r="L38" s="202">
        <v>131.46</v>
      </c>
      <c r="M38" s="203"/>
      <c r="N38" s="203" t="s">
        <v>219</v>
      </c>
      <c r="O38" s="203" t="s">
        <v>220</v>
      </c>
      <c r="P38" s="390" t="s">
        <v>432</v>
      </c>
      <c r="Q38" s="194">
        <v>5</v>
      </c>
      <c r="R38" s="194">
        <v>4</v>
      </c>
      <c r="S38" s="194">
        <v>3</v>
      </c>
      <c r="T38" s="194">
        <v>1</v>
      </c>
      <c r="U38" s="194">
        <v>3</v>
      </c>
      <c r="V38" s="37">
        <f t="shared" ref="V38:V39" si="4">(Q38/5)+(R38/5)+(S38/3)+(T38/5)+(U38/3)</f>
        <v>4</v>
      </c>
      <c r="W38" s="196" t="s">
        <v>262</v>
      </c>
      <c r="X38" s="191"/>
      <c r="Y38" s="103"/>
      <c r="Z38" s="103"/>
      <c r="AA38" s="103"/>
      <c r="AB38" s="103"/>
      <c r="AC38" s="103"/>
      <c r="AD38" s="103"/>
      <c r="AE38" s="103"/>
      <c r="AF38" s="103"/>
      <c r="AG38" s="103"/>
      <c r="AH38" s="103"/>
      <c r="AI38" s="103"/>
      <c r="AJ38" s="103"/>
      <c r="AK38" s="103"/>
      <c r="AL38" s="103"/>
      <c r="AM38" s="103"/>
      <c r="AN38" s="103"/>
      <c r="AO38" s="103"/>
      <c r="AP38" s="103"/>
      <c r="AQ38" s="103"/>
    </row>
    <row r="39" spans="1:43" ht="409.6" x14ac:dyDescent="0.3">
      <c r="A39" s="397" t="s">
        <v>453</v>
      </c>
      <c r="B39" s="401" t="s">
        <v>452</v>
      </c>
      <c r="C39" s="397" t="s">
        <v>447</v>
      </c>
      <c r="D39" s="410">
        <v>19</v>
      </c>
      <c r="E39" s="205"/>
      <c r="F39" s="206"/>
      <c r="G39" s="207" t="s">
        <v>263</v>
      </c>
      <c r="H39" s="374" t="s">
        <v>264</v>
      </c>
      <c r="I39" s="203" t="s">
        <v>265</v>
      </c>
      <c r="J39" s="203" t="s">
        <v>266</v>
      </c>
      <c r="K39" s="208"/>
      <c r="L39" s="203">
        <v>47</v>
      </c>
      <c r="M39" s="203" t="s">
        <v>267</v>
      </c>
      <c r="N39" s="374" t="s">
        <v>202</v>
      </c>
      <c r="O39" s="203" t="s">
        <v>55</v>
      </c>
      <c r="P39" s="373" t="s">
        <v>169</v>
      </c>
      <c r="Q39" s="194">
        <v>5</v>
      </c>
      <c r="R39" s="194">
        <v>4</v>
      </c>
      <c r="S39" s="194">
        <v>3</v>
      </c>
      <c r="T39" s="194">
        <v>5</v>
      </c>
      <c r="U39" s="194">
        <v>3</v>
      </c>
      <c r="V39" s="37">
        <f t="shared" si="4"/>
        <v>4.8</v>
      </c>
      <c r="W39" s="210"/>
      <c r="X39" s="191"/>
      <c r="Y39" s="103"/>
      <c r="Z39" s="103"/>
      <c r="AA39" s="103"/>
      <c r="AB39" s="103"/>
      <c r="AC39" s="103"/>
      <c r="AD39" s="103"/>
      <c r="AE39" s="103"/>
      <c r="AF39" s="103"/>
      <c r="AG39" s="103"/>
      <c r="AH39" s="103"/>
      <c r="AI39" s="103"/>
      <c r="AJ39" s="103"/>
      <c r="AK39" s="103"/>
      <c r="AL39" s="103"/>
      <c r="AM39" s="103"/>
      <c r="AN39" s="103"/>
      <c r="AO39" s="103"/>
      <c r="AP39" s="103"/>
      <c r="AQ39" s="103"/>
    </row>
    <row r="40" spans="1:43" ht="48.2" x14ac:dyDescent="0.3">
      <c r="A40" s="398"/>
      <c r="B40" s="398"/>
      <c r="C40" s="398"/>
      <c r="E40" s="193" t="s">
        <v>269</v>
      </c>
      <c r="F40" s="193" t="s">
        <v>270</v>
      </c>
      <c r="G40" s="82"/>
      <c r="H40" s="65"/>
      <c r="I40" s="65"/>
      <c r="J40" s="65"/>
      <c r="K40" s="65"/>
      <c r="L40" s="65"/>
      <c r="M40" s="65"/>
      <c r="N40" s="65"/>
      <c r="O40" s="65"/>
      <c r="P40" s="211"/>
      <c r="Q40" s="212"/>
      <c r="R40" s="212"/>
      <c r="S40" s="212"/>
      <c r="T40" s="212"/>
      <c r="U40" s="212"/>
      <c r="V40" s="32"/>
      <c r="W40" s="213"/>
      <c r="X40" s="191"/>
      <c r="Y40" s="103"/>
      <c r="Z40" s="103"/>
      <c r="AA40" s="103"/>
      <c r="AB40" s="103"/>
      <c r="AC40" s="103"/>
      <c r="AD40" s="103"/>
      <c r="AE40" s="103"/>
      <c r="AF40" s="103"/>
      <c r="AG40" s="103"/>
      <c r="AH40" s="103"/>
      <c r="AI40" s="103"/>
      <c r="AJ40" s="103"/>
      <c r="AK40" s="103"/>
      <c r="AL40" s="103"/>
      <c r="AM40" s="103"/>
      <c r="AN40" s="103"/>
      <c r="AO40" s="103"/>
      <c r="AP40" s="103"/>
      <c r="AQ40" s="103"/>
    </row>
    <row r="41" spans="1:43" ht="45" customHeight="1" x14ac:dyDescent="0.3">
      <c r="A41" s="399" t="s">
        <v>454</v>
      </c>
      <c r="B41" s="401" t="s">
        <v>292</v>
      </c>
      <c r="C41" s="399"/>
      <c r="D41" s="410">
        <v>20</v>
      </c>
      <c r="E41" s="224" t="s">
        <v>283</v>
      </c>
      <c r="F41" s="224" t="s">
        <v>284</v>
      </c>
      <c r="G41" s="215" t="s">
        <v>285</v>
      </c>
      <c r="H41" s="225" t="s">
        <v>286</v>
      </c>
      <c r="I41" s="217" t="s">
        <v>287</v>
      </c>
      <c r="J41" s="376" t="s">
        <v>288</v>
      </c>
      <c r="K41" s="217"/>
      <c r="L41" s="217">
        <v>24.3</v>
      </c>
      <c r="M41" s="217" t="s">
        <v>289</v>
      </c>
      <c r="N41" s="217" t="s">
        <v>290</v>
      </c>
      <c r="O41" s="226" t="s">
        <v>291</v>
      </c>
      <c r="P41" s="375" t="s">
        <v>292</v>
      </c>
      <c r="Q41" s="220">
        <v>5</v>
      </c>
      <c r="R41" s="220">
        <v>5</v>
      </c>
      <c r="S41" s="220">
        <v>3</v>
      </c>
      <c r="T41" s="220">
        <v>5</v>
      </c>
      <c r="U41" s="220">
        <v>3</v>
      </c>
      <c r="V41" s="37">
        <f t="shared" ref="V41:V43" si="5">(Q41/5)+(R41/5)+(S41/3)+(T41/5)+(U41/3)</f>
        <v>5</v>
      </c>
      <c r="W41" s="221"/>
      <c r="X41" s="191"/>
      <c r="Y41" s="103"/>
      <c r="Z41" s="103"/>
      <c r="AA41" s="103"/>
      <c r="AB41" s="103"/>
      <c r="AC41" s="103"/>
      <c r="AD41" s="103"/>
      <c r="AE41" s="103"/>
      <c r="AF41" s="103"/>
      <c r="AG41" s="103"/>
      <c r="AH41" s="103"/>
      <c r="AI41" s="103"/>
      <c r="AJ41" s="103"/>
      <c r="AK41" s="103"/>
      <c r="AL41" s="103"/>
      <c r="AM41" s="103"/>
      <c r="AN41" s="103"/>
      <c r="AO41" s="103"/>
      <c r="AP41" s="103"/>
      <c r="AQ41" s="103"/>
    </row>
    <row r="42" spans="1:43" ht="81" customHeight="1" x14ac:dyDescent="0.3">
      <c r="A42" s="399" t="s">
        <v>454</v>
      </c>
      <c r="B42" s="401" t="s">
        <v>301</v>
      </c>
      <c r="C42" s="397"/>
      <c r="D42" s="410">
        <v>21</v>
      </c>
      <c r="E42" s="223" t="s">
        <v>293</v>
      </c>
      <c r="F42" s="223" t="s">
        <v>294</v>
      </c>
      <c r="G42" s="215" t="s">
        <v>295</v>
      </c>
      <c r="H42" s="216" t="s">
        <v>296</v>
      </c>
      <c r="I42" s="217" t="s">
        <v>297</v>
      </c>
      <c r="J42" s="217" t="s">
        <v>298</v>
      </c>
      <c r="K42" s="218">
        <v>1</v>
      </c>
      <c r="L42" s="217">
        <v>52.1</v>
      </c>
      <c r="M42" s="217" t="s">
        <v>299</v>
      </c>
      <c r="N42" s="217" t="s">
        <v>300</v>
      </c>
      <c r="O42" s="218" t="s">
        <v>31</v>
      </c>
      <c r="P42" s="377" t="s">
        <v>301</v>
      </c>
      <c r="Q42" s="220">
        <v>4</v>
      </c>
      <c r="R42" s="220">
        <v>5</v>
      </c>
      <c r="S42" s="220">
        <v>3</v>
      </c>
      <c r="T42" s="220">
        <v>5</v>
      </c>
      <c r="U42" s="220">
        <v>3</v>
      </c>
      <c r="V42" s="37">
        <f t="shared" si="5"/>
        <v>4.8</v>
      </c>
      <c r="W42" s="221"/>
      <c r="X42" s="191"/>
      <c r="Y42" s="103"/>
      <c r="Z42" s="103"/>
      <c r="AA42" s="103"/>
      <c r="AB42" s="103"/>
      <c r="AC42" s="103"/>
      <c r="AD42" s="103"/>
      <c r="AE42" s="103"/>
      <c r="AF42" s="103"/>
      <c r="AG42" s="103"/>
      <c r="AH42" s="103"/>
      <c r="AI42" s="103"/>
      <c r="AJ42" s="103"/>
      <c r="AK42" s="103"/>
      <c r="AL42" s="103"/>
      <c r="AM42" s="103"/>
      <c r="AN42" s="103"/>
      <c r="AO42" s="103"/>
      <c r="AP42" s="103"/>
      <c r="AQ42" s="103"/>
    </row>
    <row r="43" spans="1:43" ht="62.45" customHeight="1" x14ac:dyDescent="0.3">
      <c r="A43" s="397" t="s">
        <v>455</v>
      </c>
      <c r="B43" s="401" t="s">
        <v>309</v>
      </c>
      <c r="C43" s="397"/>
      <c r="D43" s="410">
        <v>22</v>
      </c>
      <c r="E43" s="214" t="s">
        <v>302</v>
      </c>
      <c r="F43" s="228" t="s">
        <v>303</v>
      </c>
      <c r="G43" s="229" t="s">
        <v>304</v>
      </c>
      <c r="H43" s="217" t="s">
        <v>305</v>
      </c>
      <c r="I43" s="217" t="s">
        <v>306</v>
      </c>
      <c r="J43" s="217" t="s">
        <v>307</v>
      </c>
      <c r="K43" s="230"/>
      <c r="L43" s="230">
        <v>42.27</v>
      </c>
      <c r="M43" s="231" t="s">
        <v>308</v>
      </c>
      <c r="N43" s="217" t="s">
        <v>147</v>
      </c>
      <c r="O43" s="217" t="s">
        <v>31</v>
      </c>
      <c r="P43" s="377" t="s">
        <v>309</v>
      </c>
      <c r="Q43" s="220">
        <v>5</v>
      </c>
      <c r="R43" s="220">
        <v>5</v>
      </c>
      <c r="S43" s="220">
        <v>3</v>
      </c>
      <c r="T43" s="220">
        <v>5</v>
      </c>
      <c r="U43" s="220">
        <v>3</v>
      </c>
      <c r="V43" s="37">
        <f t="shared" si="5"/>
        <v>5</v>
      </c>
      <c r="W43" s="221"/>
      <c r="X43" s="191"/>
      <c r="Y43" s="103"/>
      <c r="Z43" s="103"/>
      <c r="AA43" s="103"/>
      <c r="AB43" s="103"/>
      <c r="AC43" s="103"/>
      <c r="AD43" s="103"/>
      <c r="AE43" s="103"/>
      <c r="AF43" s="103"/>
      <c r="AG43" s="103"/>
      <c r="AH43" s="103"/>
      <c r="AI43" s="103"/>
      <c r="AJ43" s="103"/>
      <c r="AK43" s="103"/>
      <c r="AL43" s="103"/>
      <c r="AM43" s="103"/>
      <c r="AN43" s="103"/>
      <c r="AO43" s="103"/>
      <c r="AP43" s="103"/>
      <c r="AQ43" s="103"/>
    </row>
    <row r="44" spans="1:43" ht="34.5" customHeight="1" x14ac:dyDescent="0.3">
      <c r="A44" s="398"/>
      <c r="B44" s="398"/>
      <c r="C44" s="398"/>
      <c r="E44" s="193" t="s">
        <v>310</v>
      </c>
      <c r="F44" s="193" t="s">
        <v>311</v>
      </c>
      <c r="G44" s="233"/>
      <c r="H44" s="234"/>
      <c r="I44" s="82"/>
      <c r="J44" s="65"/>
      <c r="K44" s="65"/>
      <c r="L44" s="65"/>
      <c r="M44" s="65"/>
      <c r="N44" s="65"/>
      <c r="O44" s="65"/>
      <c r="P44" s="65"/>
      <c r="Q44" s="235"/>
      <c r="R44" s="236"/>
      <c r="S44" s="237"/>
      <c r="T44" s="237"/>
      <c r="U44" s="237"/>
      <c r="V44" s="237"/>
      <c r="W44" s="238"/>
      <c r="X44" s="239"/>
      <c r="Y44" s="240"/>
      <c r="Z44" s="103"/>
      <c r="AA44" s="103"/>
      <c r="AB44" s="103"/>
      <c r="AC44" s="103"/>
      <c r="AD44" s="103"/>
      <c r="AE44" s="103"/>
      <c r="AF44" s="103"/>
      <c r="AG44" s="103"/>
      <c r="AH44" s="103"/>
      <c r="AI44" s="103"/>
      <c r="AJ44" s="103"/>
      <c r="AK44" s="103"/>
      <c r="AL44" s="103"/>
      <c r="AM44" s="103"/>
      <c r="AN44" s="103"/>
      <c r="AO44" s="103"/>
      <c r="AP44" s="103"/>
      <c r="AQ44" s="103"/>
    </row>
    <row r="45" spans="1:43" ht="15.8" customHeight="1" x14ac:dyDescent="0.3">
      <c r="A45" s="398"/>
      <c r="B45" s="398"/>
      <c r="C45" s="398"/>
      <c r="E45" s="300" t="s">
        <v>312</v>
      </c>
      <c r="F45" s="300" t="s">
        <v>313</v>
      </c>
      <c r="G45" s="15"/>
      <c r="H45" s="15"/>
      <c r="I45" s="15"/>
      <c r="J45" s="15"/>
      <c r="K45" s="15"/>
      <c r="L45" s="15"/>
      <c r="M45" s="15"/>
      <c r="N45" s="15"/>
      <c r="O45" s="15"/>
      <c r="P45" s="97"/>
      <c r="Q45" s="299" t="s">
        <v>38</v>
      </c>
      <c r="R45" s="299" t="s">
        <v>38</v>
      </c>
      <c r="S45" s="299" t="s">
        <v>38</v>
      </c>
      <c r="T45" s="299" t="s">
        <v>38</v>
      </c>
      <c r="U45" s="299" t="s">
        <v>38</v>
      </c>
      <c r="V45" s="301" t="s">
        <v>38</v>
      </c>
      <c r="W45" s="299" t="s">
        <v>38</v>
      </c>
      <c r="X45" s="103"/>
      <c r="Y45" s="103"/>
      <c r="Z45" s="103"/>
      <c r="AA45" s="103"/>
      <c r="AB45" s="103"/>
      <c r="AC45" s="103"/>
      <c r="AD45" s="103"/>
      <c r="AE45" s="103"/>
      <c r="AF45" s="103"/>
      <c r="AG45" s="103"/>
      <c r="AH45" s="103"/>
      <c r="AI45" s="103"/>
      <c r="AJ45" s="103"/>
      <c r="AK45" s="103"/>
      <c r="AL45" s="103"/>
      <c r="AM45" s="103"/>
    </row>
    <row r="46" spans="1:43" ht="15.8" customHeight="1" x14ac:dyDescent="0.3">
      <c r="A46" s="398"/>
      <c r="B46" s="398"/>
      <c r="C46" s="398"/>
      <c r="E46" s="302" t="s">
        <v>314</v>
      </c>
      <c r="F46" s="302" t="s">
        <v>315</v>
      </c>
      <c r="G46" s="15"/>
      <c r="H46" s="15"/>
      <c r="I46" s="15"/>
      <c r="J46" s="15"/>
      <c r="K46" s="15"/>
      <c r="L46" s="15"/>
      <c r="M46" s="15"/>
      <c r="N46" s="15"/>
      <c r="O46" s="15"/>
      <c r="P46" s="97"/>
      <c r="Q46" s="299" t="s">
        <v>38</v>
      </c>
      <c r="R46" s="299" t="s">
        <v>38</v>
      </c>
      <c r="S46" s="299" t="s">
        <v>38</v>
      </c>
      <c r="T46" s="299" t="s">
        <v>38</v>
      </c>
      <c r="U46" s="299" t="s">
        <v>38</v>
      </c>
      <c r="V46" s="301" t="s">
        <v>38</v>
      </c>
      <c r="W46" s="299" t="s">
        <v>38</v>
      </c>
      <c r="X46" s="103"/>
      <c r="Y46" s="103"/>
      <c r="Z46" s="103"/>
      <c r="AA46" s="103"/>
      <c r="AB46" s="103"/>
      <c r="AC46" s="103"/>
      <c r="AD46" s="103"/>
      <c r="AE46" s="103"/>
      <c r="AF46" s="103"/>
      <c r="AG46" s="103"/>
      <c r="AH46" s="103"/>
      <c r="AI46" s="103"/>
      <c r="AJ46" s="103"/>
      <c r="AK46" s="103"/>
      <c r="AL46" s="103"/>
      <c r="AM46" s="103"/>
    </row>
    <row r="47" spans="1:43" ht="120.05" customHeight="1" x14ac:dyDescent="0.3">
      <c r="A47" s="397" t="s">
        <v>456</v>
      </c>
      <c r="B47" s="397"/>
      <c r="C47" s="397"/>
      <c r="D47" s="410">
        <v>23</v>
      </c>
      <c r="E47" s="303" t="s">
        <v>316</v>
      </c>
      <c r="F47" s="303" t="s">
        <v>317</v>
      </c>
      <c r="G47" s="304" t="s">
        <v>318</v>
      </c>
      <c r="H47" s="305" t="s">
        <v>319</v>
      </c>
      <c r="I47" s="305" t="s">
        <v>320</v>
      </c>
      <c r="J47" s="305" t="s">
        <v>321</v>
      </c>
      <c r="K47" s="306"/>
      <c r="L47" s="306">
        <v>1.9385963049999999</v>
      </c>
      <c r="M47" s="305" t="s">
        <v>322</v>
      </c>
      <c r="N47" s="305" t="s">
        <v>323</v>
      </c>
      <c r="O47" s="305" t="s">
        <v>324</v>
      </c>
      <c r="P47" s="378" t="s">
        <v>325</v>
      </c>
      <c r="Q47" s="308">
        <v>5</v>
      </c>
      <c r="R47" s="308">
        <v>4</v>
      </c>
      <c r="S47" s="308">
        <v>3</v>
      </c>
      <c r="T47" s="308">
        <v>5</v>
      </c>
      <c r="U47" s="308">
        <v>3</v>
      </c>
      <c r="V47" s="37">
        <f t="shared" ref="V47:V48" si="6">(Q47/5)+(R47/5)+(S47/3)+(T47/5)+(U47/3)</f>
        <v>4.8</v>
      </c>
      <c r="W47" s="309"/>
      <c r="X47" s="103"/>
      <c r="Y47" s="103"/>
      <c r="Z47" s="103"/>
      <c r="AA47" s="103"/>
      <c r="AB47" s="103"/>
      <c r="AC47" s="103"/>
      <c r="AD47" s="103"/>
      <c r="AE47" s="103"/>
      <c r="AF47" s="103"/>
      <c r="AG47" s="103"/>
      <c r="AH47" s="103"/>
      <c r="AI47" s="103"/>
      <c r="AJ47" s="103"/>
      <c r="AK47" s="103"/>
      <c r="AL47" s="103"/>
      <c r="AM47" s="103"/>
    </row>
    <row r="48" spans="1:43" ht="57.05" customHeight="1" x14ac:dyDescent="0.3">
      <c r="A48" s="399"/>
      <c r="B48" s="399"/>
      <c r="C48" s="399"/>
      <c r="D48" s="410">
        <v>24</v>
      </c>
      <c r="E48" s="310" t="s">
        <v>326</v>
      </c>
      <c r="F48" s="303" t="s">
        <v>327</v>
      </c>
      <c r="G48" s="311" t="s">
        <v>328</v>
      </c>
      <c r="H48" s="312" t="s">
        <v>329</v>
      </c>
      <c r="I48" s="305" t="s">
        <v>330</v>
      </c>
      <c r="J48" s="305" t="s">
        <v>437</v>
      </c>
      <c r="K48" s="305"/>
      <c r="L48" s="305">
        <v>59</v>
      </c>
      <c r="M48" s="379" t="s">
        <v>332</v>
      </c>
      <c r="N48" s="305" t="s">
        <v>333</v>
      </c>
      <c r="O48" s="305" t="s">
        <v>334</v>
      </c>
      <c r="P48" s="378" t="s">
        <v>436</v>
      </c>
      <c r="Q48" s="308">
        <v>5</v>
      </c>
      <c r="R48" s="308">
        <v>5</v>
      </c>
      <c r="S48" s="308">
        <v>3</v>
      </c>
      <c r="T48" s="308">
        <v>5</v>
      </c>
      <c r="U48" s="308">
        <v>3</v>
      </c>
      <c r="V48" s="37">
        <f t="shared" si="6"/>
        <v>5</v>
      </c>
      <c r="W48" s="314"/>
      <c r="X48" s="103"/>
      <c r="Y48" s="103"/>
      <c r="Z48" s="103"/>
      <c r="AA48" s="103"/>
      <c r="AB48" s="103"/>
      <c r="AC48" s="103"/>
      <c r="AD48" s="103"/>
      <c r="AE48" s="103"/>
      <c r="AF48" s="103"/>
      <c r="AG48" s="103"/>
      <c r="AH48" s="103"/>
      <c r="AI48" s="103"/>
      <c r="AJ48" s="103"/>
      <c r="AK48" s="103"/>
      <c r="AL48" s="103"/>
      <c r="AM48" s="103"/>
    </row>
    <row r="49" spans="1:39" ht="32.15" x14ac:dyDescent="0.3">
      <c r="A49" s="398"/>
      <c r="B49" s="398"/>
      <c r="C49" s="398"/>
      <c r="E49" s="302" t="s">
        <v>336</v>
      </c>
      <c r="F49" s="315" t="s">
        <v>337</v>
      </c>
      <c r="G49" s="82"/>
      <c r="H49" s="65"/>
      <c r="I49" s="65"/>
      <c r="J49" s="65" t="s">
        <v>38</v>
      </c>
      <c r="K49" s="65"/>
      <c r="L49" s="65"/>
      <c r="M49" s="65"/>
      <c r="N49" s="65"/>
      <c r="O49" s="65"/>
      <c r="P49" s="211"/>
      <c r="Q49" s="316"/>
      <c r="R49" s="316"/>
      <c r="S49" s="316"/>
      <c r="T49" s="316"/>
      <c r="U49" s="316"/>
      <c r="V49" s="317"/>
      <c r="W49" s="318"/>
      <c r="X49" s="103"/>
      <c r="Y49" s="103"/>
      <c r="Z49" s="103"/>
      <c r="AA49" s="103"/>
      <c r="AB49" s="103"/>
      <c r="AC49" s="103"/>
      <c r="AD49" s="103"/>
      <c r="AE49" s="103"/>
      <c r="AF49" s="103"/>
      <c r="AG49" s="103"/>
      <c r="AH49" s="103"/>
      <c r="AI49" s="103"/>
      <c r="AJ49" s="103"/>
      <c r="AK49" s="103"/>
      <c r="AL49" s="103"/>
      <c r="AM49" s="103"/>
    </row>
    <row r="50" spans="1:39" ht="56.25" customHeight="1" x14ac:dyDescent="0.3">
      <c r="A50" s="397" t="s">
        <v>457</v>
      </c>
      <c r="B50" s="401" t="s">
        <v>169</v>
      </c>
      <c r="C50" s="403" t="s">
        <v>447</v>
      </c>
      <c r="D50" s="410">
        <v>25</v>
      </c>
      <c r="E50" s="323" t="s">
        <v>340</v>
      </c>
      <c r="F50" s="323" t="s">
        <v>341</v>
      </c>
      <c r="G50" s="324" t="s">
        <v>342</v>
      </c>
      <c r="H50" s="325" t="s">
        <v>343</v>
      </c>
      <c r="I50" s="325" t="s">
        <v>344</v>
      </c>
      <c r="J50" s="325" t="s">
        <v>345</v>
      </c>
      <c r="K50" s="325"/>
      <c r="L50" s="325">
        <v>21.4</v>
      </c>
      <c r="M50" s="325" t="s">
        <v>346</v>
      </c>
      <c r="N50" s="325" t="s">
        <v>347</v>
      </c>
      <c r="O50" s="326" t="s">
        <v>55</v>
      </c>
      <c r="P50" s="380" t="s">
        <v>169</v>
      </c>
      <c r="Q50" s="308">
        <v>5</v>
      </c>
      <c r="R50" s="308">
        <v>4</v>
      </c>
      <c r="S50" s="308">
        <v>3</v>
      </c>
      <c r="T50" s="308">
        <v>5</v>
      </c>
      <c r="U50" s="308">
        <v>3</v>
      </c>
      <c r="V50" s="37">
        <f t="shared" ref="V50:V51" si="7">(Q50/5)+(R50/5)+(S50/3)+(T50/5)+(U50/3)</f>
        <v>4.8</v>
      </c>
      <c r="W50" s="328" t="s">
        <v>348</v>
      </c>
      <c r="X50" s="103"/>
      <c r="Y50" s="103"/>
      <c r="Z50" s="103"/>
      <c r="AA50" s="103"/>
      <c r="AB50" s="103"/>
      <c r="AC50" s="103"/>
      <c r="AD50" s="103"/>
      <c r="AE50" s="103"/>
      <c r="AF50" s="103"/>
      <c r="AG50" s="103"/>
      <c r="AH50" s="103"/>
      <c r="AI50" s="103"/>
      <c r="AJ50" s="103"/>
      <c r="AK50" s="103"/>
      <c r="AL50" s="103"/>
      <c r="AM50" s="103"/>
    </row>
    <row r="51" spans="1:39" ht="289.55" customHeight="1" x14ac:dyDescent="0.3">
      <c r="A51" s="397" t="s">
        <v>458</v>
      </c>
      <c r="B51" s="401" t="s">
        <v>452</v>
      </c>
      <c r="C51" s="397" t="s">
        <v>473</v>
      </c>
      <c r="D51" s="410">
        <v>26</v>
      </c>
      <c r="E51" s="323" t="s">
        <v>349</v>
      </c>
      <c r="F51" s="323" t="s">
        <v>350</v>
      </c>
      <c r="G51" s="324" t="s">
        <v>351</v>
      </c>
      <c r="H51" s="325" t="s">
        <v>352</v>
      </c>
      <c r="I51" s="325" t="s">
        <v>353</v>
      </c>
      <c r="J51" s="382" t="s">
        <v>354</v>
      </c>
      <c r="K51" s="325"/>
      <c r="L51" s="325">
        <v>13.8</v>
      </c>
      <c r="M51" s="325" t="s">
        <v>355</v>
      </c>
      <c r="N51" s="325" t="s">
        <v>356</v>
      </c>
      <c r="O51" s="329" t="s">
        <v>55</v>
      </c>
      <c r="P51" s="381" t="s">
        <v>325</v>
      </c>
      <c r="Q51" s="98">
        <v>5</v>
      </c>
      <c r="R51" s="98">
        <v>4</v>
      </c>
      <c r="S51" s="308">
        <v>3</v>
      </c>
      <c r="T51" s="308">
        <v>5</v>
      </c>
      <c r="U51" s="308">
        <v>3</v>
      </c>
      <c r="V51" s="37">
        <f t="shared" si="7"/>
        <v>4.8</v>
      </c>
      <c r="W51" s="330"/>
      <c r="X51" s="103"/>
      <c r="Y51" s="103"/>
      <c r="Z51" s="103"/>
      <c r="AA51" s="103"/>
      <c r="AB51" s="103"/>
      <c r="AC51" s="103"/>
      <c r="AD51" s="103"/>
      <c r="AE51" s="103"/>
      <c r="AF51" s="103"/>
      <c r="AG51" s="103"/>
      <c r="AH51" s="103"/>
      <c r="AI51" s="103"/>
      <c r="AJ51" s="103"/>
      <c r="AK51" s="103"/>
      <c r="AL51" s="103"/>
      <c r="AM51" s="103"/>
    </row>
    <row r="52" spans="1:39" ht="15.8" customHeight="1" x14ac:dyDescent="0.3">
      <c r="A52" s="398"/>
      <c r="B52" s="398"/>
      <c r="C52" s="398"/>
      <c r="E52" s="302" t="s">
        <v>359</v>
      </c>
      <c r="F52" s="302" t="s">
        <v>360</v>
      </c>
      <c r="G52" s="102"/>
      <c r="H52" s="101"/>
      <c r="I52" s="101"/>
      <c r="J52" s="101"/>
      <c r="K52" s="101"/>
      <c r="L52" s="101"/>
      <c r="M52" s="100"/>
      <c r="N52" s="100"/>
      <c r="O52" s="100"/>
      <c r="P52" s="320"/>
      <c r="Q52" s="321"/>
      <c r="R52" s="321"/>
      <c r="S52" s="321"/>
      <c r="T52" s="321"/>
      <c r="U52" s="321"/>
      <c r="V52" s="317"/>
      <c r="W52" s="328"/>
      <c r="X52" s="103"/>
      <c r="Y52" s="103"/>
      <c r="Z52" s="103"/>
      <c r="AA52" s="103"/>
      <c r="AB52" s="103"/>
      <c r="AC52" s="103"/>
      <c r="AD52" s="103"/>
      <c r="AE52" s="103"/>
      <c r="AF52" s="103"/>
      <c r="AG52" s="103"/>
      <c r="AH52" s="103"/>
      <c r="AI52" s="103"/>
      <c r="AJ52" s="103"/>
      <c r="AK52" s="103"/>
      <c r="AL52" s="103"/>
      <c r="AM52" s="103"/>
    </row>
    <row r="53" spans="1:39" ht="409.6" x14ac:dyDescent="0.3">
      <c r="A53" s="397" t="s">
        <v>459</v>
      </c>
      <c r="B53" s="401" t="s">
        <v>370</v>
      </c>
      <c r="C53" s="397" t="s">
        <v>473</v>
      </c>
      <c r="D53" s="410">
        <v>27</v>
      </c>
      <c r="E53" s="303" t="s">
        <v>361</v>
      </c>
      <c r="F53" s="303" t="s">
        <v>362</v>
      </c>
      <c r="G53" s="332" t="s">
        <v>363</v>
      </c>
      <c r="H53" s="333" t="s">
        <v>364</v>
      </c>
      <c r="I53" s="333" t="s">
        <v>365</v>
      </c>
      <c r="J53" s="333" t="s">
        <v>366</v>
      </c>
      <c r="K53" s="333"/>
      <c r="L53" s="333">
        <v>2101.0929999999998</v>
      </c>
      <c r="M53" s="333" t="s">
        <v>367</v>
      </c>
      <c r="N53" s="394" t="s">
        <v>433</v>
      </c>
      <c r="O53" s="333" t="s">
        <v>369</v>
      </c>
      <c r="P53" s="383" t="s">
        <v>370</v>
      </c>
      <c r="Q53" s="308">
        <v>5</v>
      </c>
      <c r="R53" s="308">
        <v>5</v>
      </c>
      <c r="S53" s="308">
        <v>3</v>
      </c>
      <c r="T53" s="308">
        <v>5</v>
      </c>
      <c r="U53" s="308">
        <v>3</v>
      </c>
      <c r="V53" s="37">
        <f t="shared" ref="V53:V54" si="8">(Q53/5)+(R53/5)+(S53/3)+(T53/5)+(U53/3)</f>
        <v>5</v>
      </c>
      <c r="W53" s="335"/>
      <c r="X53" s="103"/>
      <c r="Y53" s="103"/>
      <c r="Z53" s="103"/>
      <c r="AA53" s="103"/>
      <c r="AB53" s="103"/>
      <c r="AC53" s="103"/>
      <c r="AD53" s="103"/>
      <c r="AE53" s="103"/>
      <c r="AF53" s="103"/>
      <c r="AG53" s="103"/>
      <c r="AH53" s="103"/>
      <c r="AI53" s="103"/>
      <c r="AJ53" s="103"/>
      <c r="AK53" s="103"/>
      <c r="AL53" s="103"/>
      <c r="AM53" s="103"/>
    </row>
    <row r="54" spans="1:39" ht="78.8" customHeight="1" x14ac:dyDescent="0.35">
      <c r="A54" s="397" t="s">
        <v>461</v>
      </c>
      <c r="B54" s="401" t="s">
        <v>460</v>
      </c>
      <c r="C54" s="397"/>
      <c r="D54" s="410">
        <v>28</v>
      </c>
      <c r="E54" s="303" t="s">
        <v>371</v>
      </c>
      <c r="F54" s="303" t="s">
        <v>372</v>
      </c>
      <c r="G54" s="311" t="s">
        <v>373</v>
      </c>
      <c r="H54" s="391" t="s">
        <v>374</v>
      </c>
      <c r="I54" s="337" t="s">
        <v>375</v>
      </c>
      <c r="J54" s="392" t="s">
        <v>376</v>
      </c>
      <c r="K54" s="337"/>
      <c r="L54" s="333">
        <v>215.625</v>
      </c>
      <c r="M54" s="333" t="s">
        <v>377</v>
      </c>
      <c r="N54" s="333" t="s">
        <v>378</v>
      </c>
      <c r="O54" s="333" t="s">
        <v>379</v>
      </c>
      <c r="P54" s="383" t="s">
        <v>435</v>
      </c>
      <c r="Q54" s="308">
        <v>5</v>
      </c>
      <c r="R54" s="308">
        <v>3</v>
      </c>
      <c r="S54" s="308">
        <v>3</v>
      </c>
      <c r="T54" s="308">
        <v>5</v>
      </c>
      <c r="U54" s="308">
        <v>3</v>
      </c>
      <c r="V54" s="37">
        <f t="shared" si="8"/>
        <v>4.5999999999999996</v>
      </c>
      <c r="W54" s="393" t="s">
        <v>434</v>
      </c>
      <c r="X54" s="103"/>
      <c r="Y54" s="103"/>
      <c r="Z54" s="103"/>
      <c r="AA54" s="103"/>
      <c r="AB54" s="103"/>
      <c r="AC54" s="103"/>
      <c r="AD54" s="103"/>
      <c r="AE54" s="103"/>
      <c r="AF54" s="103"/>
      <c r="AG54" s="103"/>
      <c r="AH54" s="103"/>
      <c r="AI54" s="103"/>
      <c r="AJ54" s="103"/>
      <c r="AK54" s="103"/>
      <c r="AL54" s="103"/>
      <c r="AM54" s="103"/>
    </row>
    <row r="55" spans="1:39" ht="26.45" customHeight="1" x14ac:dyDescent="0.35">
      <c r="A55" s="397"/>
      <c r="B55" s="397"/>
      <c r="C55" s="397"/>
      <c r="E55" s="339" t="s">
        <v>382</v>
      </c>
      <c r="F55" s="302" t="s">
        <v>383</v>
      </c>
      <c r="G55" s="82" t="s">
        <v>38</v>
      </c>
      <c r="H55" s="65"/>
      <c r="I55" s="64"/>
      <c r="J55" s="64"/>
      <c r="K55" s="64"/>
      <c r="L55" s="64"/>
      <c r="M55" s="64"/>
      <c r="N55" s="64"/>
      <c r="O55" s="64"/>
      <c r="P55" s="340"/>
      <c r="Q55" s="341"/>
      <c r="R55" s="341"/>
      <c r="S55" s="316"/>
      <c r="T55" s="316"/>
      <c r="U55" s="316"/>
      <c r="V55" s="317" t="s">
        <v>38</v>
      </c>
      <c r="W55" s="338"/>
      <c r="X55" s="103"/>
      <c r="Y55" s="103"/>
      <c r="Z55" s="103"/>
      <c r="AA55" s="103"/>
      <c r="AB55" s="103"/>
      <c r="AC55" s="103"/>
      <c r="AD55" s="103"/>
      <c r="AE55" s="103"/>
      <c r="AF55" s="103"/>
      <c r="AG55" s="103"/>
      <c r="AH55" s="103"/>
      <c r="AI55" s="103"/>
      <c r="AJ55" s="103"/>
      <c r="AK55" s="103"/>
      <c r="AL55" s="103"/>
      <c r="AM55" s="103"/>
    </row>
    <row r="56" spans="1:39" ht="44.45" customHeight="1" x14ac:dyDescent="0.3">
      <c r="A56" s="404" t="s">
        <v>454</v>
      </c>
      <c r="B56" s="401" t="s">
        <v>462</v>
      </c>
      <c r="C56" s="401"/>
      <c r="D56" s="410">
        <v>29</v>
      </c>
      <c r="E56" s="342" t="s">
        <v>384</v>
      </c>
      <c r="F56" s="343" t="s">
        <v>385</v>
      </c>
      <c r="G56" s="324" t="s">
        <v>386</v>
      </c>
      <c r="H56" s="382" t="s">
        <v>387</v>
      </c>
      <c r="I56" s="325" t="s">
        <v>388</v>
      </c>
      <c r="J56" s="325" t="s">
        <v>389</v>
      </c>
      <c r="K56" s="325"/>
      <c r="L56" s="325">
        <v>1.724</v>
      </c>
      <c r="M56" s="344" t="s">
        <v>390</v>
      </c>
      <c r="N56" s="344" t="s">
        <v>391</v>
      </c>
      <c r="O56" s="344" t="s">
        <v>392</v>
      </c>
      <c r="P56" s="345" t="s">
        <v>393</v>
      </c>
      <c r="Q56" s="98">
        <v>5</v>
      </c>
      <c r="R56" s="98">
        <v>4</v>
      </c>
      <c r="S56" s="98">
        <v>3</v>
      </c>
      <c r="T56" s="98">
        <v>5</v>
      </c>
      <c r="U56" s="98">
        <v>3</v>
      </c>
      <c r="V56" s="37">
        <f t="shared" ref="V56:V57" si="9">(Q56/5)+(R56/5)+(S56/3)+(T56/5)+(U56/3)</f>
        <v>4.8</v>
      </c>
      <c r="W56" s="362" t="s">
        <v>421</v>
      </c>
      <c r="X56" s="103"/>
      <c r="Y56" s="103"/>
      <c r="Z56" s="103"/>
      <c r="AA56" s="103"/>
      <c r="AB56" s="103"/>
      <c r="AC56" s="103"/>
      <c r="AD56" s="103"/>
      <c r="AE56" s="103"/>
      <c r="AF56" s="103"/>
      <c r="AG56" s="103"/>
      <c r="AH56" s="103"/>
      <c r="AI56" s="103"/>
      <c r="AJ56" s="103"/>
      <c r="AK56" s="103"/>
      <c r="AL56" s="103"/>
      <c r="AM56" s="103"/>
    </row>
    <row r="57" spans="1:39" ht="108" customHeight="1" x14ac:dyDescent="0.3">
      <c r="A57" s="397" t="s">
        <v>454</v>
      </c>
      <c r="B57" s="401" t="s">
        <v>401</v>
      </c>
      <c r="C57" s="397" t="s">
        <v>473</v>
      </c>
      <c r="D57" s="410">
        <v>30</v>
      </c>
      <c r="E57" s="346" t="s">
        <v>394</v>
      </c>
      <c r="F57" s="347" t="s">
        <v>395</v>
      </c>
      <c r="G57" s="348" t="s">
        <v>396</v>
      </c>
      <c r="H57" s="326" t="s">
        <v>396</v>
      </c>
      <c r="I57" s="326" t="s">
        <v>397</v>
      </c>
      <c r="J57" s="326" t="s">
        <v>398</v>
      </c>
      <c r="K57" s="326"/>
      <c r="L57" s="326">
        <v>52.1</v>
      </c>
      <c r="M57" s="349" t="s">
        <v>399</v>
      </c>
      <c r="N57" s="349" t="s">
        <v>400</v>
      </c>
      <c r="O57" s="349" t="s">
        <v>392</v>
      </c>
      <c r="P57" s="350" t="s">
        <v>401</v>
      </c>
      <c r="Q57" s="351">
        <v>4</v>
      </c>
      <c r="R57" s="98">
        <v>4</v>
      </c>
      <c r="S57" s="98">
        <v>3</v>
      </c>
      <c r="T57" s="98">
        <v>5</v>
      </c>
      <c r="U57" s="98">
        <v>3</v>
      </c>
      <c r="V57" s="37">
        <f t="shared" si="9"/>
        <v>4.5999999999999996</v>
      </c>
      <c r="W57" s="335" t="s">
        <v>402</v>
      </c>
      <c r="X57" s="103"/>
      <c r="Y57" s="103"/>
      <c r="Z57" s="103"/>
      <c r="AA57" s="103"/>
      <c r="AB57" s="103"/>
      <c r="AC57" s="103"/>
      <c r="AD57" s="103"/>
      <c r="AE57" s="103"/>
      <c r="AF57" s="103"/>
      <c r="AG57" s="103"/>
      <c r="AH57" s="103"/>
      <c r="AI57" s="103"/>
      <c r="AJ57" s="103"/>
      <c r="AK57" s="103"/>
      <c r="AL57" s="103"/>
      <c r="AM57" s="103"/>
    </row>
    <row r="59" spans="1:39" x14ac:dyDescent="0.3">
      <c r="M59" t="s">
        <v>436</v>
      </c>
    </row>
  </sheetData>
  <mergeCells count="21">
    <mergeCell ref="N18:N20"/>
    <mergeCell ref="O18:O20"/>
    <mergeCell ref="P18:P20"/>
    <mergeCell ref="A18:A20"/>
    <mergeCell ref="C18:C20"/>
    <mergeCell ref="D18:D20"/>
    <mergeCell ref="F18:F20"/>
    <mergeCell ref="H18:H20"/>
    <mergeCell ref="J18:J20"/>
    <mergeCell ref="L18:L20"/>
    <mergeCell ref="M18:M20"/>
    <mergeCell ref="A14:A15"/>
    <mergeCell ref="C14:C15"/>
    <mergeCell ref="H14:H15"/>
    <mergeCell ref="J14:J15"/>
    <mergeCell ref="L14:L15"/>
    <mergeCell ref="M14:M15"/>
    <mergeCell ref="N14:N15"/>
    <mergeCell ref="O14:O15"/>
    <mergeCell ref="P14:P15"/>
    <mergeCell ref="D14:D15"/>
  </mergeCells>
  <hyperlinks>
    <hyperlink ref="P5" r:id="rId1" location="data/ET/visualize" xr:uid="{71CE7166-1DE0-4F34-B2E4-6B14B17DFEB5}"/>
    <hyperlink ref="P7" r:id="rId2" xr:uid="{4530974F-B81E-4456-9FF4-B7D430E3BBD6}"/>
    <hyperlink ref="P8" r:id="rId3" location="data/FDI" xr:uid="{BD558B9A-FBDB-4132-9C1C-B4ABE3BF7A9C}"/>
    <hyperlink ref="W8" r:id="rId4" display="No Honduras data in OECD database on FDI.  See FAO article: http://www.fao.org/3/a-i5595e.pdf" xr:uid="{3A6B7587-0E45-41BB-9379-BD234D9F2C11}"/>
    <hyperlink ref="P10" r:id="rId5" xr:uid="{7CFDC161-F7F6-413A-A1A4-A6BD7507E9B7}"/>
    <hyperlink ref="P11" r:id="rId6" xr:uid="{1D3C15B0-6E66-4339-B290-3BF2E18EF09A}"/>
    <hyperlink ref="P14" r:id="rId7" location="data/EL" xr:uid="{F7003F68-C886-43A2-B519-3654238F0442}"/>
    <hyperlink ref="P21" r:id="rId8" xr:uid="{1195E0F6-BBA3-4051-9C36-03412D6AE05C}"/>
    <hyperlink ref="P39" r:id="rId9" location="data/FS" xr:uid="{A125FE7E-961B-449E-B319-B6A4626C98F8}"/>
    <hyperlink ref="P43" r:id="rId10" xr:uid="{B2919158-FD44-498F-803D-056550C28708}"/>
    <hyperlink ref="P24" r:id="rId11" location="data/FS" xr:uid="{E7A3546D-5C30-4FE4-826B-2CE626641475}"/>
    <hyperlink ref="P26" r:id="rId12" xr:uid="{21065A72-3465-413C-8828-C08445690B57}"/>
    <hyperlink ref="P30" r:id="rId13" xr:uid="{93A674B2-B3E1-44B9-8D00-E1270DC9B6D9}"/>
    <hyperlink ref="P35" r:id="rId14" xr:uid="{ABCBDF77-AEF5-4E98-9F87-635CDEA2608B}"/>
    <hyperlink ref="P47" r:id="rId15" location="country/95" xr:uid="{3548E8CE-3561-4A07-B353-6B7DD6CCC84D}"/>
    <hyperlink ref="P56" r:id="rId16" xr:uid="{E9E67906-2A04-4E99-B863-7A6264CE4CF7}"/>
    <hyperlink ref="P16" r:id="rId17" xr:uid="{F1EF357E-2CDE-49A9-B718-B943277F44B4}"/>
    <hyperlink ref="P17" r:id="rId18" location="data/FS" xr:uid="{BA7C8363-3016-40D0-BD22-2DE8C25BEACA}"/>
    <hyperlink ref="P18" r:id="rId19" xr:uid="{F2BB87C1-FA44-4218-8551-2FAF57BD3479}"/>
    <hyperlink ref="P51" r:id="rId20" location="country/95" xr:uid="{09B6A83F-C5E0-4608-A9B9-7A4F7B482BB8}"/>
    <hyperlink ref="P4" r:id="rId21" location="data/EF" xr:uid="{BE73B04E-F4EC-4960-985B-309F78CA2F04}"/>
    <hyperlink ref="X4" r:id="rId22" location="data/RA" xr:uid="{4E8EDE27-3BE4-48BB-AC0B-0C41F9172EAC}"/>
    <hyperlink ref="P28" r:id="rId23" xr:uid="{A95B03DB-5DC7-42DE-A648-1B734E88C8E1}"/>
    <hyperlink ref="P33" r:id="rId24" location="Honduras  _x000a_" xr:uid="{2904F640-0F5A-4139-903C-C46A78097A40}"/>
    <hyperlink ref="P38" r:id="rId25" xr:uid="{114F2841-164C-48A3-91B4-E9537F5B6F8F}"/>
    <hyperlink ref="P53" r:id="rId26" xr:uid="{5FE3B00B-15F8-4C45-B232-D1889EB5AF55}"/>
    <hyperlink ref="P54" r:id="rId27" xr:uid="{AFC96503-DAED-4F54-9339-300F0867B171}"/>
    <hyperlink ref="P48" r:id="rId28" xr:uid="{F29389FD-0DC7-453C-83D6-DFED347AA245}"/>
    <hyperlink ref="P41" r:id="rId29" xr:uid="{38CF78F8-2099-4A9C-892F-06D310E8FCEC}"/>
    <hyperlink ref="P42" r:id="rId30" xr:uid="{95D74F36-EF0A-4C60-951C-DCF6780024E6}"/>
    <hyperlink ref="P50" r:id="rId31" location="data/FS" xr:uid="{1A15689F-53B6-4154-B958-9C11EC3D2F49}"/>
    <hyperlink ref="P57" r:id="rId32" xr:uid="{3B3A7013-4952-408A-A71D-9F1659025507}"/>
    <hyperlink ref="B4" r:id="rId33" location="data/EF" xr:uid="{ED2272A9-16C1-4FEE-98F9-7BF119DCA130}"/>
    <hyperlink ref="B30" r:id="rId34" xr:uid="{BEC7A774-ACB6-4531-8BE3-CDE5E77D9B44}"/>
    <hyperlink ref="B33" r:id="rId35" location="Honduras  " xr:uid="{76A02FC2-07B5-436C-8E14-779CA5783490}"/>
    <hyperlink ref="B35" r:id="rId36" location="Honduras  " xr:uid="{613396B2-E5D3-46A8-A3DB-0C3ED11C10C6}"/>
    <hyperlink ref="B39" r:id="rId37" location="data/FS" xr:uid="{59789E71-BCEA-41DA-A0B3-A4A5F451B46F}"/>
    <hyperlink ref="B41" r:id="rId38" xr:uid="{6B4A6508-2D25-4842-B03C-2E626A129630}"/>
    <hyperlink ref="B42" r:id="rId39" xr:uid="{8FAD1018-F7C2-4AA7-A029-426934E2B1D0}"/>
    <hyperlink ref="B43" r:id="rId40" xr:uid="{76E480CF-52DE-46A5-86CA-9D2070CE5925}"/>
    <hyperlink ref="B50" r:id="rId41" location="data/FS" xr:uid="{0F799621-62FE-4F89-9047-F7BF61F4B0F2}"/>
    <hyperlink ref="B51" r:id="rId42" location="data/FS" xr:uid="{21173BED-F97C-4AA6-B6C0-816AD586120D}"/>
    <hyperlink ref="B53" r:id="rId43" xr:uid="{1018F1D4-F73D-4C58-8336-DFE57CF52BF2}"/>
    <hyperlink ref="B54" r:id="rId44" xr:uid="{25155F62-2C51-43F8-8E10-2AE9FA410853}"/>
    <hyperlink ref="B56" r:id="rId45" xr:uid="{BD52858E-3D63-48A5-8B06-E23C0036BD66}"/>
    <hyperlink ref="B57" r:id="rId46" xr:uid="{4001F7BD-1BC3-4422-B8D6-622FB912D93D}"/>
    <hyperlink ref="B14" r:id="rId47" location="data/EL" xr:uid="{5FB62ECC-82D0-4F29-BBDB-F74D9D37A892}"/>
    <hyperlink ref="B5" r:id="rId48" location="data/ET/visualize" xr:uid="{C6C73F93-5650-4DB8-A54A-CEAF0C12E320}"/>
    <hyperlink ref="B24" r:id="rId49" location="data/FS" xr:uid="{A1E35E83-5011-4656-84F9-7C24B657BDFA}"/>
    <hyperlink ref="B8" r:id="rId50" location="data/FDI" xr:uid="{A765B0D2-4DD0-4B60-9A61-3088018EDF09}"/>
    <hyperlink ref="B7" r:id="rId51" xr:uid="{57A5A201-36F0-4CD8-8F3F-FC0D1D7E3C3C}"/>
    <hyperlink ref="B10" r:id="rId52" xr:uid="{6CDF2857-3676-4702-BD3E-2BF10FCD4ECB}"/>
    <hyperlink ref="B11" r:id="rId53" xr:uid="{524500AC-2621-4582-ACFB-0D31D6952260}"/>
    <hyperlink ref="B16" r:id="rId54" xr:uid="{ABB74670-DB60-4DD0-8D39-B057649B7634}"/>
    <hyperlink ref="B17" r:id="rId55" location="data/FS" xr:uid="{F0CD5A10-AB68-438A-8366-6CEAA4D91E7A}"/>
  </hyperlinks>
  <pageMargins left="0.7" right="0.7" top="0.75" bottom="0.75" header="0.3" footer="0.3"/>
  <pageSetup orientation="portrait" r:id="rId56"/>
  <drawing r:id="rId57"/>
  <legacy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4E207-4315-4174-ACD7-DF9655A8F9A8}">
  <dimension ref="A1:AN79"/>
  <sheetViews>
    <sheetView zoomScale="75" zoomScaleNormal="75" workbookViewId="0">
      <selection activeCell="E77" sqref="E77"/>
    </sheetView>
  </sheetViews>
  <sheetFormatPr defaultColWidth="14.3984375" defaultRowHeight="31.05" x14ac:dyDescent="0.65"/>
  <cols>
    <col min="1" max="1" width="14.3984375" style="355"/>
    <col min="2" max="2" width="16.09765625" hidden="1" customWidth="1"/>
    <col min="3" max="3" width="18" customWidth="1"/>
    <col min="4" max="4" width="29.69921875" hidden="1" customWidth="1"/>
    <col min="5" max="5" width="31" customWidth="1"/>
    <col min="6" max="6" width="56.8984375" hidden="1" customWidth="1"/>
    <col min="7" max="7" width="60.09765625" customWidth="1"/>
    <col min="8" max="8" width="14.3984375" hidden="1" customWidth="1"/>
    <col min="9" max="9" width="11.3984375" customWidth="1"/>
    <col min="10" max="10" width="29.296875" customWidth="1"/>
    <col min="11" max="11" width="9.09765625" customWidth="1"/>
    <col min="12" max="12" width="16.296875" customWidth="1"/>
    <col min="13" max="13" width="34.3984375" customWidth="1"/>
    <col min="14" max="14" width="5.8984375" customWidth="1"/>
    <col min="15" max="15" width="5.296875" customWidth="1"/>
    <col min="16" max="16" width="5.3984375" customWidth="1"/>
    <col min="17" max="17" width="6" customWidth="1"/>
    <col min="18" max="18" width="7.59765625" customWidth="1"/>
    <col min="19" max="19" width="7.296875" customWidth="1"/>
    <col min="20" max="20" width="55.296875" customWidth="1"/>
    <col min="21" max="21" width="20.3984375" customWidth="1"/>
  </cols>
  <sheetData>
    <row r="1" spans="1:34" ht="28.55" customHeight="1" x14ac:dyDescent="0.65">
      <c r="B1" s="1" t="s">
        <v>0</v>
      </c>
      <c r="C1" s="2" t="s">
        <v>1</v>
      </c>
      <c r="D1" s="3" t="s">
        <v>2</v>
      </c>
      <c r="E1" s="4" t="s">
        <v>3</v>
      </c>
      <c r="F1" s="4" t="s">
        <v>4</v>
      </c>
      <c r="G1" s="4" t="s">
        <v>5</v>
      </c>
      <c r="H1" s="5" t="s">
        <v>6</v>
      </c>
      <c r="I1" s="6" t="s">
        <v>7</v>
      </c>
      <c r="J1" s="4" t="s">
        <v>8</v>
      </c>
      <c r="K1" s="4" t="s">
        <v>9</v>
      </c>
      <c r="L1" s="4" t="s">
        <v>10</v>
      </c>
      <c r="M1" s="4" t="s">
        <v>11</v>
      </c>
      <c r="N1" s="7" t="s">
        <v>12</v>
      </c>
      <c r="O1" s="8" t="s">
        <v>13</v>
      </c>
      <c r="P1" s="8" t="s">
        <v>14</v>
      </c>
      <c r="Q1" s="8" t="s">
        <v>15</v>
      </c>
      <c r="R1" s="8" t="s">
        <v>16</v>
      </c>
      <c r="S1" s="9" t="s">
        <v>17</v>
      </c>
      <c r="T1" s="10" t="s">
        <v>18</v>
      </c>
      <c r="U1" s="11"/>
      <c r="V1" s="11"/>
      <c r="W1" s="11"/>
      <c r="X1" s="11"/>
      <c r="Y1" s="11"/>
      <c r="Z1" s="11"/>
      <c r="AA1" s="11"/>
      <c r="AB1" s="11"/>
      <c r="AC1" s="11"/>
      <c r="AD1" s="11"/>
      <c r="AE1" s="11"/>
      <c r="AF1" s="11"/>
      <c r="AG1" s="11"/>
      <c r="AH1" s="11"/>
    </row>
    <row r="2" spans="1:34" ht="15.8" customHeight="1" x14ac:dyDescent="0.65">
      <c r="B2" s="12" t="s">
        <v>19</v>
      </c>
      <c r="C2" s="13" t="s">
        <v>20</v>
      </c>
      <c r="D2" s="14"/>
      <c r="E2" s="15"/>
      <c r="F2" s="15"/>
      <c r="G2" s="15"/>
      <c r="H2" s="16"/>
      <c r="I2" s="16"/>
      <c r="J2" s="15"/>
      <c r="K2" s="15"/>
      <c r="L2" s="15"/>
      <c r="M2" s="17"/>
      <c r="N2" s="18"/>
      <c r="O2" s="18"/>
      <c r="P2" s="18"/>
      <c r="Q2" s="18"/>
      <c r="R2" s="18"/>
      <c r="S2" s="19"/>
      <c r="T2" s="20"/>
      <c r="U2" s="11"/>
      <c r="V2" s="11"/>
      <c r="W2" s="11"/>
      <c r="X2" s="11"/>
      <c r="Y2" s="11"/>
      <c r="Z2" s="11"/>
      <c r="AA2" s="11"/>
      <c r="AB2" s="11"/>
      <c r="AC2" s="11"/>
      <c r="AD2" s="11"/>
      <c r="AE2" s="11"/>
      <c r="AF2" s="11"/>
      <c r="AG2" s="11"/>
      <c r="AH2" s="11"/>
    </row>
    <row r="3" spans="1:34" ht="15.8" customHeight="1" x14ac:dyDescent="0.65">
      <c r="B3" s="21" t="s">
        <v>21</v>
      </c>
      <c r="C3" s="22" t="s">
        <v>22</v>
      </c>
      <c r="D3" s="14"/>
      <c r="E3" s="15"/>
      <c r="F3" s="15"/>
      <c r="G3" s="15"/>
      <c r="H3" s="16"/>
      <c r="I3" s="16"/>
      <c r="J3" s="15"/>
      <c r="K3" s="15"/>
      <c r="L3" s="15"/>
      <c r="M3" s="17"/>
      <c r="N3" s="18"/>
      <c r="O3" s="18"/>
      <c r="P3" s="18"/>
      <c r="Q3" s="18"/>
      <c r="R3" s="18"/>
      <c r="S3" s="19"/>
      <c r="T3" s="20"/>
      <c r="U3" s="11"/>
      <c r="V3" s="11"/>
      <c r="W3" s="11"/>
      <c r="X3" s="11"/>
      <c r="Y3" s="11"/>
      <c r="Z3" s="11"/>
      <c r="AA3" s="11"/>
      <c r="AB3" s="11"/>
      <c r="AC3" s="11"/>
      <c r="AD3" s="11"/>
      <c r="AE3" s="11"/>
      <c r="AF3" s="11"/>
      <c r="AG3" s="11"/>
      <c r="AH3" s="11"/>
    </row>
    <row r="4" spans="1:34" ht="68.3" customHeight="1" x14ac:dyDescent="0.65">
      <c r="B4" s="23" t="s">
        <v>23</v>
      </c>
      <c r="C4" s="24" t="s">
        <v>24</v>
      </c>
      <c r="D4" s="25" t="s">
        <v>25</v>
      </c>
      <c r="E4" s="26" t="s">
        <v>26</v>
      </c>
      <c r="F4" s="27" t="s">
        <v>27</v>
      </c>
      <c r="G4" s="27" t="s">
        <v>28</v>
      </c>
      <c r="H4" s="28"/>
      <c r="I4" s="28">
        <v>3785.9705479999998</v>
      </c>
      <c r="J4" s="26" t="s">
        <v>29</v>
      </c>
      <c r="K4" s="26" t="s">
        <v>30</v>
      </c>
      <c r="L4" s="29" t="s">
        <v>31</v>
      </c>
      <c r="M4" s="30" t="s">
        <v>32</v>
      </c>
      <c r="N4" s="31">
        <v>4</v>
      </c>
      <c r="O4" s="31">
        <v>5</v>
      </c>
      <c r="P4" s="31">
        <v>3</v>
      </c>
      <c r="Q4" s="31">
        <v>5</v>
      </c>
      <c r="R4" s="31">
        <v>3</v>
      </c>
      <c r="S4" s="32">
        <f>(N4/5)+(O4/5)+(P4/3)+(Q4/5)+(R4/3)</f>
        <v>4.8</v>
      </c>
      <c r="T4" s="33" t="s">
        <v>33</v>
      </c>
    </row>
    <row r="5" spans="1:34" ht="68.3" customHeight="1" x14ac:dyDescent="0.65">
      <c r="A5" s="355">
        <v>1</v>
      </c>
      <c r="B5" s="34"/>
      <c r="C5" s="24"/>
      <c r="D5" s="35" t="s">
        <v>34</v>
      </c>
      <c r="E5" s="26" t="s">
        <v>35</v>
      </c>
      <c r="F5" s="27" t="s">
        <v>36</v>
      </c>
      <c r="G5" s="27" t="s">
        <v>37</v>
      </c>
      <c r="H5" s="28" t="s">
        <v>38</v>
      </c>
      <c r="I5" s="28">
        <v>69.03</v>
      </c>
      <c r="J5" s="26" t="s">
        <v>39</v>
      </c>
      <c r="K5" s="26" t="s">
        <v>40</v>
      </c>
      <c r="L5" s="29" t="s">
        <v>41</v>
      </c>
      <c r="M5" s="36" t="s">
        <v>42</v>
      </c>
      <c r="N5" s="31">
        <v>4</v>
      </c>
      <c r="O5" s="31">
        <v>4</v>
      </c>
      <c r="P5" s="31">
        <v>3</v>
      </c>
      <c r="Q5" s="31">
        <v>5</v>
      </c>
      <c r="R5" s="31">
        <v>3</v>
      </c>
      <c r="S5" s="37">
        <v>4.5999999999999996</v>
      </c>
      <c r="T5" s="33"/>
    </row>
    <row r="6" spans="1:34" ht="48.75" customHeight="1" x14ac:dyDescent="0.65">
      <c r="B6" s="38" t="s">
        <v>43</v>
      </c>
      <c r="C6" s="39" t="s">
        <v>44</v>
      </c>
      <c r="D6" s="40"/>
      <c r="E6" s="41"/>
      <c r="F6" s="41"/>
      <c r="G6" s="41"/>
      <c r="H6" s="42"/>
      <c r="I6" s="42"/>
      <c r="J6" s="43"/>
      <c r="K6" s="43"/>
      <c r="L6" s="43"/>
      <c r="M6" s="41"/>
      <c r="N6" s="44"/>
      <c r="O6" s="44"/>
      <c r="P6" s="44"/>
      <c r="Q6" s="44"/>
      <c r="R6" s="44"/>
      <c r="S6" s="45"/>
      <c r="T6" s="46"/>
      <c r="U6" s="11"/>
      <c r="V6" s="11"/>
      <c r="W6" s="11"/>
      <c r="X6" s="11"/>
      <c r="Y6" s="11"/>
      <c r="Z6" s="11"/>
      <c r="AA6" s="11"/>
      <c r="AB6" s="11"/>
      <c r="AC6" s="11"/>
      <c r="AD6" s="11"/>
      <c r="AE6" s="11"/>
      <c r="AF6" s="11"/>
      <c r="AG6" s="11"/>
      <c r="AH6" s="11"/>
    </row>
    <row r="7" spans="1:34" ht="47.25" customHeight="1" x14ac:dyDescent="0.65">
      <c r="B7" s="47" t="s">
        <v>45</v>
      </c>
      <c r="C7" s="48" t="s">
        <v>46</v>
      </c>
      <c r="D7" s="25"/>
      <c r="E7" s="26"/>
      <c r="F7" s="26"/>
      <c r="G7" s="26"/>
      <c r="H7" s="26"/>
      <c r="I7" s="26"/>
      <c r="J7" s="26"/>
      <c r="K7" s="26"/>
      <c r="L7" s="26"/>
      <c r="M7" s="26"/>
      <c r="N7" s="44"/>
      <c r="O7" s="44"/>
      <c r="P7" s="44"/>
      <c r="Q7" s="44"/>
      <c r="R7" s="44"/>
      <c r="S7" s="45"/>
      <c r="T7" s="46"/>
      <c r="U7" s="11"/>
      <c r="V7" s="11"/>
      <c r="W7" s="11"/>
      <c r="X7" s="11"/>
      <c r="Y7" s="11"/>
      <c r="Z7" s="11"/>
      <c r="AA7" s="11"/>
      <c r="AB7" s="11"/>
      <c r="AC7" s="11"/>
      <c r="AD7" s="11"/>
      <c r="AE7" s="11"/>
      <c r="AF7" s="11"/>
      <c r="AG7" s="11"/>
      <c r="AH7" s="11"/>
    </row>
    <row r="8" spans="1:34" ht="43.5" customHeight="1" x14ac:dyDescent="0.65">
      <c r="A8" s="355">
        <v>2</v>
      </c>
      <c r="B8" s="49" t="s">
        <v>47</v>
      </c>
      <c r="C8" s="50" t="s">
        <v>48</v>
      </c>
      <c r="D8" s="40" t="s">
        <v>49</v>
      </c>
      <c r="E8" s="41" t="s">
        <v>50</v>
      </c>
      <c r="F8" s="41" t="s">
        <v>51</v>
      </c>
      <c r="G8" s="41" t="s">
        <v>52</v>
      </c>
      <c r="H8" s="42"/>
      <c r="I8" s="42">
        <v>1.4279999999999999</v>
      </c>
      <c r="J8" s="43" t="s">
        <v>53</v>
      </c>
      <c r="K8" s="43" t="s">
        <v>54</v>
      </c>
      <c r="L8" s="43" t="s">
        <v>55</v>
      </c>
      <c r="M8" s="51" t="s">
        <v>56</v>
      </c>
      <c r="N8" s="44">
        <v>5</v>
      </c>
      <c r="O8" s="44">
        <v>5</v>
      </c>
      <c r="P8" s="44">
        <v>3</v>
      </c>
      <c r="Q8" s="44">
        <v>5</v>
      </c>
      <c r="R8" s="44">
        <v>3</v>
      </c>
      <c r="S8" s="37">
        <f>(N8/5)+(O8/5)+(P8/3)+(Q8/5)+(R8/3)</f>
        <v>5</v>
      </c>
      <c r="T8" s="46"/>
      <c r="U8" s="11"/>
      <c r="V8" s="11"/>
      <c r="W8" s="11"/>
      <c r="X8" s="11"/>
      <c r="Y8" s="11"/>
      <c r="Z8" s="11"/>
      <c r="AA8" s="11"/>
      <c r="AB8" s="11"/>
      <c r="AC8" s="11"/>
      <c r="AD8" s="11"/>
      <c r="AE8" s="11"/>
      <c r="AF8" s="11"/>
      <c r="AG8" s="11"/>
      <c r="AH8" s="11"/>
    </row>
    <row r="9" spans="1:34" ht="40.75" customHeight="1" x14ac:dyDescent="0.65">
      <c r="B9" s="52" t="s">
        <v>57</v>
      </c>
      <c r="C9" s="24" t="s">
        <v>58</v>
      </c>
      <c r="D9" s="25"/>
      <c r="E9" s="26"/>
      <c r="F9" s="26"/>
      <c r="G9" s="26"/>
      <c r="H9" s="26"/>
      <c r="I9" s="26"/>
      <c r="J9" s="26"/>
      <c r="K9" s="26"/>
      <c r="L9" s="26"/>
      <c r="M9" s="26"/>
      <c r="N9" s="26"/>
      <c r="O9" s="53"/>
      <c r="P9" s="53"/>
      <c r="Q9" s="53"/>
      <c r="R9" s="53"/>
      <c r="S9" s="45"/>
      <c r="T9" s="54"/>
      <c r="U9" s="11"/>
      <c r="V9" s="11"/>
      <c r="W9" s="11"/>
      <c r="X9" s="11"/>
      <c r="Y9" s="11"/>
      <c r="Z9" s="11"/>
      <c r="AA9" s="11"/>
      <c r="AB9" s="11"/>
      <c r="AC9" s="11"/>
      <c r="AD9" s="11"/>
      <c r="AE9" s="11"/>
      <c r="AF9" s="11"/>
      <c r="AG9" s="11"/>
      <c r="AH9" s="11"/>
    </row>
    <row r="10" spans="1:34" ht="15.8" customHeight="1" x14ac:dyDescent="0.65">
      <c r="B10" s="49" t="s">
        <v>59</v>
      </c>
      <c r="C10" s="39" t="s">
        <v>60</v>
      </c>
      <c r="D10" s="55"/>
      <c r="E10" s="56"/>
      <c r="F10" s="57" t="s">
        <v>38</v>
      </c>
      <c r="G10" s="57" t="s">
        <v>38</v>
      </c>
      <c r="H10" s="58" t="s">
        <v>38</v>
      </c>
      <c r="I10" s="58" t="s">
        <v>38</v>
      </c>
      <c r="J10" s="59"/>
      <c r="K10" s="59" t="s">
        <v>38</v>
      </c>
      <c r="L10" s="58"/>
      <c r="M10" s="58" t="s">
        <v>38</v>
      </c>
      <c r="N10" s="58" t="s">
        <v>38</v>
      </c>
      <c r="O10" s="60" t="s">
        <v>38</v>
      </c>
      <c r="P10" s="53"/>
      <c r="Q10" s="53"/>
      <c r="R10" s="53"/>
      <c r="S10" s="45"/>
      <c r="T10" s="54"/>
      <c r="U10" s="11"/>
      <c r="V10" s="11"/>
      <c r="W10" s="11"/>
      <c r="X10" s="11"/>
      <c r="Y10" s="11"/>
      <c r="Z10" s="11"/>
      <c r="AA10" s="11"/>
      <c r="AB10" s="11"/>
      <c r="AC10" s="11"/>
      <c r="AD10" s="11"/>
      <c r="AE10" s="11"/>
      <c r="AF10" s="11"/>
      <c r="AG10" s="11"/>
      <c r="AH10" s="11"/>
    </row>
    <row r="11" spans="1:34" ht="15.8" customHeight="1" x14ac:dyDescent="0.65">
      <c r="B11" s="61" t="s">
        <v>61</v>
      </c>
      <c r="C11" s="62" t="s">
        <v>62</v>
      </c>
      <c r="D11" s="63"/>
      <c r="E11" s="64"/>
      <c r="F11" s="64"/>
      <c r="G11" s="65"/>
      <c r="H11" s="66"/>
      <c r="I11" s="66"/>
      <c r="J11" s="65"/>
      <c r="K11" s="65"/>
      <c r="L11" s="65"/>
      <c r="M11" s="65"/>
      <c r="N11" s="53"/>
      <c r="O11" s="53"/>
      <c r="P11" s="53"/>
      <c r="Q11" s="53"/>
      <c r="R11" s="53"/>
      <c r="S11" s="45"/>
      <c r="T11" s="54"/>
      <c r="U11" s="11"/>
      <c r="V11" s="11"/>
      <c r="W11" s="11"/>
      <c r="X11" s="11"/>
      <c r="Y11" s="11"/>
      <c r="Z11" s="11"/>
      <c r="AA11" s="11"/>
      <c r="AB11" s="11"/>
      <c r="AC11" s="11"/>
      <c r="AD11" s="11"/>
      <c r="AE11" s="11"/>
      <c r="AF11" s="11"/>
      <c r="AG11" s="11"/>
      <c r="AH11" s="11"/>
    </row>
    <row r="12" spans="1:34" ht="72" customHeight="1" x14ac:dyDescent="0.65">
      <c r="A12" s="355">
        <v>3</v>
      </c>
      <c r="B12" s="67" t="s">
        <v>59</v>
      </c>
      <c r="C12" s="68" t="s">
        <v>60</v>
      </c>
      <c r="D12" s="69" t="s">
        <v>63</v>
      </c>
      <c r="E12" s="70" t="s">
        <v>64</v>
      </c>
      <c r="F12" s="70" t="s">
        <v>65</v>
      </c>
      <c r="G12" s="36" t="s">
        <v>66</v>
      </c>
      <c r="H12" s="71"/>
      <c r="I12" s="71">
        <v>71.66</v>
      </c>
      <c r="J12" s="26" t="s">
        <v>67</v>
      </c>
      <c r="K12" s="26" t="s">
        <v>68</v>
      </c>
      <c r="L12" s="26" t="s">
        <v>31</v>
      </c>
      <c r="M12" s="72" t="s">
        <v>69</v>
      </c>
      <c r="N12" s="44">
        <v>4</v>
      </c>
      <c r="O12" s="44">
        <v>5</v>
      </c>
      <c r="P12" s="44">
        <v>3</v>
      </c>
      <c r="Q12" s="44">
        <v>5</v>
      </c>
      <c r="R12" s="44">
        <v>3</v>
      </c>
      <c r="S12" s="37">
        <f t="shared" ref="S12:S13" si="0">(N12/5)+(O12/5)+(P12/3)+(Q12/5)+(R12/3)</f>
        <v>4.8</v>
      </c>
      <c r="T12" s="73"/>
      <c r="U12" s="74"/>
      <c r="V12" s="74"/>
      <c r="W12" s="74"/>
      <c r="X12" s="74"/>
      <c r="Y12" s="74"/>
      <c r="Z12" s="74"/>
      <c r="AA12" s="74"/>
      <c r="AB12" s="74"/>
      <c r="AC12" s="74"/>
      <c r="AD12" s="74"/>
      <c r="AE12" s="74"/>
      <c r="AF12" s="74"/>
      <c r="AG12" s="74"/>
      <c r="AH12" s="74"/>
    </row>
    <row r="13" spans="1:34" ht="78.8" customHeight="1" x14ac:dyDescent="0.65">
      <c r="A13" s="355">
        <v>4</v>
      </c>
      <c r="B13" s="75" t="s">
        <v>70</v>
      </c>
      <c r="C13" s="50" t="s">
        <v>71</v>
      </c>
      <c r="D13" s="76" t="s">
        <v>72</v>
      </c>
      <c r="E13" s="43" t="s">
        <v>73</v>
      </c>
      <c r="F13" s="43" t="s">
        <v>74</v>
      </c>
      <c r="G13" s="43" t="s">
        <v>75</v>
      </c>
      <c r="H13" s="42"/>
      <c r="I13" s="42">
        <v>1.7</v>
      </c>
      <c r="J13" s="43" t="s">
        <v>76</v>
      </c>
      <c r="K13" s="43" t="s">
        <v>77</v>
      </c>
      <c r="L13" s="43" t="s">
        <v>55</v>
      </c>
      <c r="M13" s="77" t="s">
        <v>78</v>
      </c>
      <c r="N13" s="44">
        <v>5</v>
      </c>
      <c r="O13" s="44">
        <v>2</v>
      </c>
      <c r="P13" s="44">
        <v>3</v>
      </c>
      <c r="Q13" s="44">
        <v>5</v>
      </c>
      <c r="R13" s="44">
        <v>3</v>
      </c>
      <c r="S13" s="37">
        <f t="shared" si="0"/>
        <v>4.4000000000000004</v>
      </c>
      <c r="T13" s="78" t="s">
        <v>79</v>
      </c>
      <c r="U13" s="11"/>
      <c r="V13" s="11"/>
      <c r="W13" s="11"/>
      <c r="X13" s="11"/>
      <c r="Y13" s="11"/>
      <c r="Z13" s="11"/>
      <c r="AA13" s="11"/>
      <c r="AB13" s="11"/>
      <c r="AC13" s="11"/>
      <c r="AD13" s="11"/>
      <c r="AE13" s="11"/>
      <c r="AF13" s="11"/>
      <c r="AG13" s="11"/>
      <c r="AH13" s="11"/>
    </row>
    <row r="14" spans="1:34" ht="40.75" customHeight="1" x14ac:dyDescent="0.65">
      <c r="B14" s="49" t="s">
        <v>80</v>
      </c>
      <c r="C14" s="79" t="s">
        <v>81</v>
      </c>
      <c r="D14" s="80"/>
      <c r="E14" s="56"/>
      <c r="F14" s="57"/>
      <c r="G14" s="57"/>
      <c r="H14" s="81"/>
      <c r="I14" s="58"/>
      <c r="J14" s="59"/>
      <c r="K14" s="59"/>
      <c r="L14" s="58"/>
      <c r="M14" s="58"/>
      <c r="N14" s="58"/>
      <c r="O14" s="58"/>
      <c r="P14" s="53"/>
      <c r="Q14" s="53"/>
      <c r="R14" s="53"/>
      <c r="S14" s="45"/>
      <c r="T14" s="54"/>
      <c r="U14" s="11"/>
      <c r="V14" s="11"/>
      <c r="W14" s="11"/>
      <c r="X14" s="11"/>
      <c r="Y14" s="11"/>
      <c r="Z14" s="11"/>
      <c r="AA14" s="11"/>
      <c r="AB14" s="11"/>
      <c r="AC14" s="11"/>
      <c r="AD14" s="11"/>
      <c r="AE14" s="11"/>
      <c r="AF14" s="11"/>
      <c r="AG14" s="11"/>
      <c r="AH14" s="11"/>
    </row>
    <row r="15" spans="1:34" ht="15.8" customHeight="1" x14ac:dyDescent="0.65">
      <c r="B15" s="61" t="s">
        <v>82</v>
      </c>
      <c r="C15" s="62" t="s">
        <v>83</v>
      </c>
      <c r="D15" s="82"/>
      <c r="E15" s="65"/>
      <c r="F15" s="64"/>
      <c r="G15" s="65"/>
      <c r="H15" s="66"/>
      <c r="I15" s="66"/>
      <c r="J15" s="65"/>
      <c r="K15" s="65"/>
      <c r="L15" s="65"/>
      <c r="M15" s="65"/>
      <c r="N15" s="53"/>
      <c r="O15" s="53"/>
      <c r="P15" s="53"/>
      <c r="Q15" s="53"/>
      <c r="R15" s="53"/>
      <c r="S15" s="45"/>
      <c r="T15" s="54"/>
      <c r="U15" s="11"/>
      <c r="V15" s="11"/>
      <c r="W15" s="11"/>
      <c r="X15" s="11"/>
      <c r="Y15" s="11"/>
      <c r="Z15" s="11"/>
      <c r="AA15" s="11"/>
      <c r="AB15" s="11"/>
      <c r="AC15" s="11"/>
      <c r="AD15" s="11"/>
      <c r="AE15" s="11"/>
      <c r="AF15" s="11"/>
      <c r="AG15" s="11"/>
      <c r="AH15" s="11"/>
    </row>
    <row r="16" spans="1:34" ht="68.95" customHeight="1" x14ac:dyDescent="0.65">
      <c r="A16" s="355">
        <v>5</v>
      </c>
      <c r="B16" s="52" t="s">
        <v>84</v>
      </c>
      <c r="C16" s="24" t="s">
        <v>85</v>
      </c>
      <c r="D16" s="25" t="s">
        <v>86</v>
      </c>
      <c r="E16" s="26" t="s">
        <v>87</v>
      </c>
      <c r="F16" s="83" t="s">
        <v>88</v>
      </c>
      <c r="G16" s="26" t="s">
        <v>89</v>
      </c>
      <c r="H16" s="84"/>
      <c r="I16" s="84">
        <v>2.74</v>
      </c>
      <c r="J16" s="26" t="s">
        <v>90</v>
      </c>
      <c r="K16" s="26" t="s">
        <v>91</v>
      </c>
      <c r="L16" s="26" t="s">
        <v>31</v>
      </c>
      <c r="M16" s="72" t="s">
        <v>92</v>
      </c>
      <c r="N16" s="44">
        <v>4</v>
      </c>
      <c r="O16" s="44">
        <v>5</v>
      </c>
      <c r="P16" s="44">
        <v>3</v>
      </c>
      <c r="Q16" s="44">
        <v>5</v>
      </c>
      <c r="R16" s="44">
        <v>3</v>
      </c>
      <c r="S16" s="37">
        <f t="shared" ref="S16:S18" si="1">(N16/5)+(O16/5)+(P16/3)+(Q16/5)+(R16/3)</f>
        <v>4.8</v>
      </c>
      <c r="T16" s="54"/>
      <c r="U16" s="11"/>
      <c r="V16" s="11"/>
      <c r="W16" s="11"/>
      <c r="X16" s="11"/>
      <c r="Y16" s="11"/>
      <c r="Z16" s="11"/>
      <c r="AA16" s="11"/>
      <c r="AB16" s="11"/>
      <c r="AC16" s="11"/>
      <c r="AD16" s="11"/>
      <c r="AE16" s="11"/>
      <c r="AF16" s="11"/>
      <c r="AG16" s="11"/>
      <c r="AH16" s="11"/>
    </row>
    <row r="17" spans="1:40" ht="77.95" customHeight="1" x14ac:dyDescent="0.65">
      <c r="A17" s="355">
        <v>6</v>
      </c>
      <c r="B17" s="75" t="s">
        <v>93</v>
      </c>
      <c r="C17" s="85" t="s">
        <v>94</v>
      </c>
      <c r="D17" s="86" t="s">
        <v>95</v>
      </c>
      <c r="E17" s="43" t="s">
        <v>96</v>
      </c>
      <c r="F17" s="87" t="s">
        <v>97</v>
      </c>
      <c r="G17" s="43" t="s">
        <v>98</v>
      </c>
      <c r="H17" s="42"/>
      <c r="I17" s="42">
        <v>0.98</v>
      </c>
      <c r="J17" s="43" t="s">
        <v>99</v>
      </c>
      <c r="K17" s="43" t="s">
        <v>54</v>
      </c>
      <c r="L17" s="43" t="s">
        <v>31</v>
      </c>
      <c r="M17" s="51" t="s">
        <v>100</v>
      </c>
      <c r="N17" s="44">
        <v>4</v>
      </c>
      <c r="O17" s="44">
        <v>5</v>
      </c>
      <c r="P17" s="44">
        <v>3</v>
      </c>
      <c r="Q17" s="88">
        <v>5</v>
      </c>
      <c r="R17" s="44">
        <v>3</v>
      </c>
      <c r="S17" s="37">
        <f t="shared" si="1"/>
        <v>4.8</v>
      </c>
      <c r="T17" s="54" t="s">
        <v>101</v>
      </c>
      <c r="U17" s="11"/>
      <c r="V17" s="11"/>
      <c r="W17" s="11"/>
      <c r="X17" s="11"/>
      <c r="Y17" s="11"/>
      <c r="Z17" s="11"/>
      <c r="AA17" s="11"/>
      <c r="AB17" s="11"/>
      <c r="AC17" s="11"/>
      <c r="AD17" s="11"/>
      <c r="AE17" s="11"/>
      <c r="AF17" s="11"/>
      <c r="AG17" s="11"/>
      <c r="AH17" s="11"/>
    </row>
    <row r="18" spans="1:40" ht="63.7" customHeight="1" x14ac:dyDescent="0.65">
      <c r="B18" s="89"/>
      <c r="C18" s="89"/>
      <c r="D18" s="86" t="s">
        <v>102</v>
      </c>
      <c r="E18" s="43" t="s">
        <v>103</v>
      </c>
      <c r="F18" s="43" t="s">
        <v>104</v>
      </c>
      <c r="G18" s="43" t="s">
        <v>105</v>
      </c>
      <c r="H18" s="42"/>
      <c r="I18" s="42">
        <v>2533</v>
      </c>
      <c r="J18" s="43" t="s">
        <v>106</v>
      </c>
      <c r="K18" s="43" t="s">
        <v>107</v>
      </c>
      <c r="L18" s="43" t="s">
        <v>108</v>
      </c>
      <c r="M18" s="51" t="s">
        <v>109</v>
      </c>
      <c r="N18" s="44">
        <v>3</v>
      </c>
      <c r="O18" s="44">
        <v>5</v>
      </c>
      <c r="P18" s="44">
        <v>3</v>
      </c>
      <c r="Q18" s="44">
        <v>5</v>
      </c>
      <c r="R18" s="44">
        <v>3</v>
      </c>
      <c r="S18" s="32">
        <f t="shared" si="1"/>
        <v>4.5999999999999996</v>
      </c>
      <c r="T18" s="90"/>
      <c r="U18" s="74"/>
      <c r="V18" s="74"/>
      <c r="W18" s="74"/>
      <c r="X18" s="74"/>
      <c r="Y18" s="74"/>
      <c r="Z18" s="74"/>
      <c r="AA18" s="74"/>
      <c r="AB18" s="74"/>
      <c r="AC18" s="74"/>
      <c r="AD18" s="74"/>
      <c r="AE18" s="74"/>
      <c r="AF18" s="74"/>
      <c r="AG18" s="74"/>
      <c r="AH18" s="74"/>
    </row>
    <row r="19" spans="1:40" ht="32.15" x14ac:dyDescent="0.65">
      <c r="B19" s="52" t="s">
        <v>110</v>
      </c>
      <c r="C19" s="91" t="s">
        <v>111</v>
      </c>
      <c r="D19" s="92" t="s">
        <v>38</v>
      </c>
      <c r="E19" s="93" t="s">
        <v>38</v>
      </c>
      <c r="F19" s="93" t="s">
        <v>38</v>
      </c>
      <c r="G19" s="93" t="s">
        <v>38</v>
      </c>
      <c r="H19" s="93"/>
      <c r="I19" s="93" t="s">
        <v>38</v>
      </c>
      <c r="J19" s="93" t="s">
        <v>38</v>
      </c>
      <c r="K19" s="93" t="s">
        <v>38</v>
      </c>
      <c r="L19" s="93" t="s">
        <v>38</v>
      </c>
      <c r="M19" s="93" t="s">
        <v>38</v>
      </c>
      <c r="N19" s="94"/>
      <c r="O19" s="94"/>
      <c r="P19" s="94"/>
      <c r="Q19" s="94"/>
      <c r="R19" s="94"/>
      <c r="S19" s="95"/>
      <c r="T19" s="20"/>
      <c r="U19" s="11"/>
      <c r="V19" s="11"/>
      <c r="W19" s="11"/>
      <c r="X19" s="11"/>
      <c r="Y19" s="11"/>
      <c r="Z19" s="11"/>
      <c r="AA19" s="11"/>
      <c r="AB19" s="11"/>
      <c r="AC19" s="11"/>
      <c r="AD19" s="11"/>
      <c r="AE19" s="11"/>
      <c r="AF19" s="11"/>
      <c r="AG19" s="11"/>
      <c r="AH19" s="11"/>
    </row>
    <row r="20" spans="1:40" ht="48.2" x14ac:dyDescent="0.65">
      <c r="B20" s="93" t="s">
        <v>112</v>
      </c>
      <c r="C20" s="96" t="s">
        <v>113</v>
      </c>
      <c r="D20" s="92" t="s">
        <v>38</v>
      </c>
      <c r="E20" s="93" t="s">
        <v>38</v>
      </c>
      <c r="F20" s="93" t="s">
        <v>38</v>
      </c>
      <c r="G20" s="93" t="s">
        <v>38</v>
      </c>
      <c r="H20" s="93"/>
      <c r="I20" s="93" t="s">
        <v>38</v>
      </c>
      <c r="J20" s="93" t="s">
        <v>38</v>
      </c>
      <c r="K20" s="93" t="s">
        <v>38</v>
      </c>
      <c r="L20" s="93" t="s">
        <v>38</v>
      </c>
      <c r="M20" s="93" t="s">
        <v>38</v>
      </c>
      <c r="N20" s="94"/>
      <c r="O20" s="94"/>
      <c r="P20" s="94"/>
      <c r="Q20" s="94"/>
      <c r="R20" s="94"/>
      <c r="S20" s="95"/>
      <c r="T20" s="20"/>
      <c r="U20" s="11"/>
      <c r="V20" s="11"/>
      <c r="W20" s="11"/>
      <c r="X20" s="11"/>
      <c r="Y20" s="11"/>
      <c r="Z20" s="11"/>
      <c r="AA20" s="11"/>
      <c r="AB20" s="11"/>
      <c r="AC20" s="11"/>
      <c r="AD20" s="11"/>
      <c r="AE20" s="11"/>
      <c r="AF20" s="11"/>
      <c r="AG20" s="11"/>
      <c r="AH20" s="11"/>
    </row>
    <row r="21" spans="1:40" ht="32.950000000000003" customHeight="1" x14ac:dyDescent="0.65">
      <c r="B21" s="111" t="s">
        <v>114</v>
      </c>
      <c r="C21" s="112" t="s">
        <v>115</v>
      </c>
      <c r="D21" s="113"/>
      <c r="E21" s="114"/>
      <c r="F21" s="114"/>
      <c r="G21" s="114"/>
      <c r="H21" s="114"/>
      <c r="I21" s="114"/>
      <c r="J21" s="114"/>
      <c r="K21" s="114"/>
      <c r="L21" s="114"/>
      <c r="M21" s="115"/>
      <c r="N21" s="116"/>
      <c r="O21" s="116"/>
      <c r="P21" s="116"/>
      <c r="Q21" s="116" t="s">
        <v>38</v>
      </c>
      <c r="R21" s="116"/>
      <c r="S21" s="117"/>
      <c r="T21" s="118"/>
      <c r="U21" s="116"/>
      <c r="V21" s="119" t="s">
        <v>38</v>
      </c>
      <c r="W21" s="120" t="s">
        <v>38</v>
      </c>
      <c r="X21" s="121"/>
      <c r="Y21" s="122"/>
      <c r="Z21" s="103"/>
      <c r="AA21" s="103"/>
      <c r="AB21" s="103"/>
      <c r="AC21" s="103"/>
      <c r="AD21" s="103"/>
      <c r="AE21" s="103"/>
      <c r="AF21" s="103"/>
      <c r="AG21" s="103"/>
      <c r="AH21" s="103"/>
      <c r="AI21" s="103"/>
      <c r="AJ21" s="103"/>
      <c r="AK21" s="103"/>
      <c r="AL21" s="103"/>
      <c r="AM21" s="103"/>
      <c r="AN21" s="103"/>
    </row>
    <row r="22" spans="1:40" ht="15.8" customHeight="1" x14ac:dyDescent="0.65">
      <c r="B22" s="123" t="s">
        <v>116</v>
      </c>
      <c r="C22" s="124" t="s">
        <v>117</v>
      </c>
      <c r="D22" s="14"/>
      <c r="E22" s="114"/>
      <c r="F22" s="114"/>
      <c r="G22" s="114"/>
      <c r="H22" s="114"/>
      <c r="I22" s="114"/>
      <c r="J22" s="114"/>
      <c r="K22" s="114"/>
      <c r="L22" s="114"/>
      <c r="M22" s="115"/>
      <c r="N22" s="116"/>
      <c r="O22" s="116"/>
      <c r="P22" s="116"/>
      <c r="Q22" s="116"/>
      <c r="R22" s="116"/>
      <c r="S22" s="117"/>
      <c r="T22" s="118"/>
      <c r="U22" s="116"/>
      <c r="V22" s="116"/>
      <c r="W22" s="118"/>
      <c r="X22" s="121"/>
      <c r="Y22" s="122"/>
      <c r="Z22" s="103"/>
      <c r="AA22" s="103"/>
      <c r="AB22" s="103"/>
      <c r="AC22" s="103"/>
      <c r="AD22" s="103"/>
      <c r="AE22" s="103"/>
      <c r="AF22" s="103"/>
      <c r="AG22" s="103"/>
      <c r="AH22" s="103"/>
      <c r="AI22" s="103"/>
      <c r="AJ22" s="103"/>
      <c r="AK22" s="103"/>
      <c r="AL22" s="103"/>
      <c r="AM22" s="103"/>
      <c r="AN22" s="103"/>
    </row>
    <row r="23" spans="1:40" ht="15.8" customHeight="1" x14ac:dyDescent="0.65">
      <c r="B23" s="125" t="s">
        <v>118</v>
      </c>
      <c r="C23" s="125" t="s">
        <v>119</v>
      </c>
      <c r="D23" s="14"/>
      <c r="E23" s="126"/>
      <c r="F23" s="126"/>
      <c r="G23" s="126"/>
      <c r="H23" s="15"/>
      <c r="I23" s="15"/>
      <c r="J23" s="15"/>
      <c r="K23" s="15"/>
      <c r="L23" s="15"/>
      <c r="M23" s="17"/>
      <c r="N23" s="104"/>
      <c r="O23" s="104"/>
      <c r="P23" s="104"/>
      <c r="Q23" s="104"/>
      <c r="R23" s="104"/>
      <c r="S23" s="105"/>
      <c r="T23" s="118"/>
      <c r="U23" s="104"/>
      <c r="V23" s="106"/>
      <c r="W23" s="127" t="s">
        <v>38</v>
      </c>
      <c r="X23" s="128"/>
      <c r="Y23" s="122"/>
      <c r="Z23" s="103"/>
      <c r="AA23" s="103"/>
      <c r="AB23" s="103"/>
      <c r="AC23" s="103"/>
      <c r="AD23" s="103"/>
      <c r="AE23" s="103"/>
      <c r="AF23" s="103"/>
      <c r="AG23" s="103"/>
      <c r="AH23" s="103"/>
      <c r="AI23" s="103"/>
      <c r="AJ23" s="103"/>
      <c r="AK23" s="103"/>
      <c r="AL23" s="103"/>
      <c r="AM23" s="103"/>
      <c r="AN23" s="103"/>
    </row>
    <row r="24" spans="1:40" ht="68.3" customHeight="1" x14ac:dyDescent="0.65">
      <c r="A24" s="355">
        <v>7</v>
      </c>
      <c r="B24" s="129" t="s">
        <v>38</v>
      </c>
      <c r="C24" s="130" t="s">
        <v>38</v>
      </c>
      <c r="D24" s="131" t="s">
        <v>120</v>
      </c>
      <c r="E24" s="132" t="s">
        <v>121</v>
      </c>
      <c r="F24" s="133" t="s">
        <v>122</v>
      </c>
      <c r="G24" s="133" t="s">
        <v>123</v>
      </c>
      <c r="H24" s="133"/>
      <c r="I24" s="133">
        <v>0.35</v>
      </c>
      <c r="J24" s="134" t="s">
        <v>124</v>
      </c>
      <c r="K24" s="134" t="s">
        <v>125</v>
      </c>
      <c r="L24" s="135" t="s">
        <v>55</v>
      </c>
      <c r="M24" s="136" t="s">
        <v>126</v>
      </c>
      <c r="N24" s="137">
        <v>4</v>
      </c>
      <c r="O24" s="137">
        <v>4</v>
      </c>
      <c r="P24" s="137">
        <v>3</v>
      </c>
      <c r="Q24" s="137">
        <v>5</v>
      </c>
      <c r="R24" s="98">
        <v>3</v>
      </c>
      <c r="S24" s="358">
        <f t="shared" ref="S24:S25" si="2">(N24/5)+(O24/5)+(P24/3)+(Q24/5)+(R24/3)</f>
        <v>4.5999999999999996</v>
      </c>
      <c r="T24" s="110"/>
      <c r="U24" s="107"/>
      <c r="V24" s="108"/>
      <c r="W24" s="138"/>
      <c r="X24" s="139"/>
      <c r="Y24" s="140"/>
      <c r="Z24" s="109"/>
      <c r="AA24" s="109"/>
      <c r="AB24" s="103"/>
      <c r="AC24" s="103"/>
      <c r="AD24" s="103"/>
      <c r="AE24" s="103"/>
      <c r="AF24" s="103"/>
      <c r="AG24" s="103"/>
      <c r="AH24" s="103"/>
      <c r="AI24" s="103"/>
      <c r="AJ24" s="103"/>
      <c r="AK24" s="103"/>
      <c r="AL24" s="103"/>
      <c r="AM24" s="103"/>
      <c r="AN24" s="103"/>
    </row>
    <row r="25" spans="1:40" ht="68.3" customHeight="1" x14ac:dyDescent="0.65">
      <c r="A25" s="355">
        <v>8</v>
      </c>
      <c r="B25" s="129" t="s">
        <v>38</v>
      </c>
      <c r="C25" s="130" t="s">
        <v>38</v>
      </c>
      <c r="D25" s="131" t="s">
        <v>127</v>
      </c>
      <c r="E25" s="141" t="s">
        <v>128</v>
      </c>
      <c r="F25" s="142" t="s">
        <v>129</v>
      </c>
      <c r="G25" s="142" t="s">
        <v>130</v>
      </c>
      <c r="H25" s="143"/>
      <c r="I25" s="143">
        <v>119.6</v>
      </c>
      <c r="J25" s="141" t="s">
        <v>131</v>
      </c>
      <c r="K25" s="141" t="s">
        <v>132</v>
      </c>
      <c r="L25" s="141" t="s">
        <v>31</v>
      </c>
      <c r="M25" s="133" t="s">
        <v>133</v>
      </c>
      <c r="N25" s="2">
        <v>5</v>
      </c>
      <c r="O25" s="2">
        <v>4</v>
      </c>
      <c r="P25" s="2">
        <v>3</v>
      </c>
      <c r="Q25" s="2">
        <v>5</v>
      </c>
      <c r="R25" s="2">
        <v>3</v>
      </c>
      <c r="S25" s="358">
        <f t="shared" si="2"/>
        <v>4.8</v>
      </c>
      <c r="T25" s="110"/>
      <c r="U25" s="144"/>
      <c r="V25" s="145"/>
      <c r="W25" s="146"/>
      <c r="X25" s="147"/>
      <c r="Y25" s="140"/>
      <c r="Z25" s="109"/>
      <c r="AA25" s="109"/>
      <c r="AB25" s="103"/>
      <c r="AC25" s="103"/>
      <c r="AD25" s="103"/>
      <c r="AE25" s="103"/>
      <c r="AF25" s="103"/>
      <c r="AG25" s="103"/>
      <c r="AH25" s="103"/>
      <c r="AI25" s="103"/>
      <c r="AJ25" s="103"/>
      <c r="AK25" s="103"/>
      <c r="AL25" s="103"/>
      <c r="AM25" s="103"/>
      <c r="AN25" s="103"/>
    </row>
    <row r="26" spans="1:40" ht="33.799999999999997" customHeight="1" x14ac:dyDescent="0.65">
      <c r="B26" s="148" t="s">
        <v>134</v>
      </c>
      <c r="C26" s="149" t="s">
        <v>135</v>
      </c>
      <c r="D26" s="150"/>
      <c r="E26" s="151"/>
      <c r="F26" s="151"/>
      <c r="G26" s="151"/>
      <c r="H26" s="152"/>
      <c r="I26" s="153"/>
      <c r="J26" s="154"/>
      <c r="K26" s="154"/>
      <c r="L26" s="154"/>
      <c r="M26" s="151"/>
      <c r="N26" s="2"/>
      <c r="O26" s="2"/>
      <c r="P26" s="2"/>
      <c r="Q26" s="2"/>
      <c r="R26" s="2"/>
      <c r="S26" s="32"/>
      <c r="T26" s="155"/>
      <c r="U26" s="144"/>
      <c r="V26" s="145"/>
      <c r="W26" s="146"/>
      <c r="X26" s="147"/>
      <c r="Y26" s="140"/>
      <c r="Z26" s="107"/>
      <c r="AA26" s="109"/>
      <c r="AB26" s="103"/>
      <c r="AC26" s="103"/>
      <c r="AD26" s="103"/>
      <c r="AE26" s="103"/>
      <c r="AF26" s="103"/>
      <c r="AG26" s="103"/>
      <c r="AH26" s="103"/>
      <c r="AI26" s="103"/>
      <c r="AJ26" s="103"/>
      <c r="AK26" s="103"/>
      <c r="AL26" s="103"/>
      <c r="AM26" s="103"/>
      <c r="AN26" s="103"/>
    </row>
    <row r="27" spans="1:40" ht="33.799999999999997" customHeight="1" x14ac:dyDescent="0.65">
      <c r="B27" s="156" t="s">
        <v>136</v>
      </c>
      <c r="C27" s="157" t="s">
        <v>137</v>
      </c>
      <c r="D27" s="131"/>
      <c r="E27" s="141"/>
      <c r="F27" s="142"/>
      <c r="G27" s="142"/>
      <c r="H27" s="143"/>
      <c r="I27" s="143"/>
      <c r="J27" s="141"/>
      <c r="K27" s="141"/>
      <c r="L27" s="141"/>
      <c r="M27" s="133"/>
      <c r="N27" s="2"/>
      <c r="O27" s="2"/>
      <c r="P27" s="2"/>
      <c r="Q27" s="2"/>
      <c r="R27" s="2"/>
      <c r="S27" s="32"/>
      <c r="T27" s="155"/>
      <c r="U27" s="144"/>
      <c r="V27" s="145"/>
      <c r="W27" s="146"/>
      <c r="X27" s="147"/>
      <c r="Y27" s="140"/>
      <c r="Z27" s="107"/>
      <c r="AA27" s="109"/>
      <c r="AB27" s="103"/>
      <c r="AC27" s="103"/>
      <c r="AD27" s="103"/>
      <c r="AE27" s="103"/>
      <c r="AF27" s="103"/>
      <c r="AG27" s="103"/>
      <c r="AH27" s="103"/>
      <c r="AI27" s="103"/>
      <c r="AJ27" s="103"/>
      <c r="AK27" s="103"/>
      <c r="AL27" s="103"/>
      <c r="AM27" s="103"/>
      <c r="AN27" s="103"/>
    </row>
    <row r="28" spans="1:40" ht="33.799999999999997" customHeight="1" x14ac:dyDescent="0.65">
      <c r="B28" s="158" t="s">
        <v>138</v>
      </c>
      <c r="C28" s="159" t="s">
        <v>139</v>
      </c>
      <c r="D28" s="150"/>
      <c r="E28" s="151"/>
      <c r="F28" s="151"/>
      <c r="G28" s="151"/>
      <c r="H28" s="152"/>
      <c r="I28" s="153"/>
      <c r="J28" s="154"/>
      <c r="K28" s="154"/>
      <c r="L28" s="154"/>
      <c r="M28" s="151"/>
      <c r="N28" s="2"/>
      <c r="O28" s="2"/>
      <c r="P28" s="2"/>
      <c r="Q28" s="2"/>
      <c r="R28" s="2"/>
      <c r="S28" s="32"/>
      <c r="T28" s="155"/>
      <c r="U28" s="144"/>
      <c r="V28" s="145"/>
      <c r="W28" s="146"/>
      <c r="X28" s="147"/>
      <c r="Y28" s="140"/>
      <c r="Z28" s="107"/>
      <c r="AA28" s="109"/>
      <c r="AB28" s="103"/>
      <c r="AC28" s="103"/>
      <c r="AD28" s="103"/>
      <c r="AE28" s="103"/>
      <c r="AF28" s="103"/>
      <c r="AG28" s="103"/>
      <c r="AH28" s="103"/>
      <c r="AI28" s="103"/>
      <c r="AJ28" s="103"/>
      <c r="AK28" s="103"/>
      <c r="AL28" s="103"/>
      <c r="AM28" s="103"/>
      <c r="AN28" s="103"/>
    </row>
    <row r="29" spans="1:40" ht="56.25" customHeight="1" x14ac:dyDescent="0.65">
      <c r="B29" s="160" t="s">
        <v>140</v>
      </c>
      <c r="C29" s="161" t="s">
        <v>141</v>
      </c>
      <c r="D29" s="131" t="s">
        <v>142</v>
      </c>
      <c r="E29" s="141" t="s">
        <v>143</v>
      </c>
      <c r="F29" s="142" t="s">
        <v>144</v>
      </c>
      <c r="G29" s="142" t="s">
        <v>145</v>
      </c>
      <c r="H29" s="143"/>
      <c r="I29" s="162">
        <v>10.72</v>
      </c>
      <c r="J29" s="141" t="s">
        <v>146</v>
      </c>
      <c r="K29" s="141" t="s">
        <v>147</v>
      </c>
      <c r="L29" s="141" t="s">
        <v>31</v>
      </c>
      <c r="M29" s="163" t="s">
        <v>148</v>
      </c>
      <c r="N29" s="2">
        <v>4</v>
      </c>
      <c r="O29" s="2">
        <v>5</v>
      </c>
      <c r="P29" s="2">
        <v>3</v>
      </c>
      <c r="Q29" s="2">
        <v>5</v>
      </c>
      <c r="R29" s="2">
        <v>3</v>
      </c>
      <c r="S29" s="357">
        <f>(N29/5)+(O29/5)+(P29/3)+(Q29/5)+(R29/3)</f>
        <v>4.8</v>
      </c>
      <c r="T29" s="164" t="s">
        <v>149</v>
      </c>
      <c r="U29" s="144"/>
      <c r="V29" s="145"/>
      <c r="W29" s="146"/>
      <c r="X29" s="147"/>
      <c r="Y29" s="140"/>
      <c r="Z29" s="107"/>
      <c r="AA29" s="109"/>
      <c r="AB29" s="103"/>
      <c r="AC29" s="103"/>
      <c r="AD29" s="103"/>
      <c r="AE29" s="103"/>
      <c r="AF29" s="103"/>
      <c r="AG29" s="103"/>
      <c r="AH29" s="103"/>
      <c r="AI29" s="103"/>
      <c r="AJ29" s="103"/>
      <c r="AK29" s="103"/>
      <c r="AL29" s="103"/>
      <c r="AM29" s="103"/>
      <c r="AN29" s="103"/>
    </row>
    <row r="30" spans="1:40" ht="28.55" customHeight="1" x14ac:dyDescent="0.65">
      <c r="B30" s="165" t="s">
        <v>150</v>
      </c>
      <c r="C30" s="166" t="s">
        <v>151</v>
      </c>
      <c r="D30" s="150"/>
      <c r="E30" s="167"/>
      <c r="F30" s="167"/>
      <c r="G30" s="167"/>
      <c r="H30" s="167"/>
      <c r="I30" s="167"/>
      <c r="J30" s="167"/>
      <c r="K30" s="167"/>
      <c r="L30" s="167"/>
      <c r="M30" s="167"/>
      <c r="N30" s="2"/>
      <c r="O30" s="2"/>
      <c r="P30" s="2"/>
      <c r="Q30" s="2"/>
      <c r="R30" s="2"/>
      <c r="S30" s="32"/>
      <c r="T30" s="164"/>
      <c r="U30" s="168"/>
      <c r="V30" s="169"/>
      <c r="W30" s="170"/>
      <c r="X30" s="147"/>
      <c r="Y30" s="140"/>
      <c r="Z30" s="109"/>
      <c r="AA30" s="109"/>
      <c r="AB30" s="103"/>
      <c r="AC30" s="103"/>
      <c r="AD30" s="103"/>
      <c r="AE30" s="103"/>
      <c r="AF30" s="103"/>
      <c r="AG30" s="103"/>
      <c r="AH30" s="103"/>
      <c r="AI30" s="103"/>
      <c r="AJ30" s="103"/>
      <c r="AK30" s="103"/>
      <c r="AL30" s="103"/>
      <c r="AM30" s="103"/>
      <c r="AN30" s="103"/>
    </row>
    <row r="31" spans="1:40" ht="29.25" customHeight="1" x14ac:dyDescent="0.65">
      <c r="B31" s="171" t="s">
        <v>152</v>
      </c>
      <c r="C31" s="172" t="s">
        <v>153</v>
      </c>
      <c r="D31" s="131"/>
      <c r="E31" s="133"/>
      <c r="F31" s="173"/>
      <c r="G31" s="173"/>
      <c r="H31" s="133"/>
      <c r="I31" s="142"/>
      <c r="J31" s="141"/>
      <c r="K31" s="141"/>
      <c r="L31" s="141"/>
      <c r="M31" s="133"/>
      <c r="N31" s="2"/>
      <c r="O31" s="2"/>
      <c r="P31" s="2"/>
      <c r="Q31" s="2"/>
      <c r="R31" s="2"/>
      <c r="S31" s="32"/>
      <c r="T31" s="164"/>
      <c r="U31" s="168"/>
      <c r="V31" s="169"/>
      <c r="W31" s="170"/>
      <c r="X31" s="147"/>
      <c r="Y31" s="140"/>
      <c r="Z31" s="109"/>
      <c r="AA31" s="109"/>
      <c r="AB31" s="103"/>
      <c r="AC31" s="103"/>
      <c r="AD31" s="103"/>
      <c r="AE31" s="103"/>
      <c r="AF31" s="103"/>
      <c r="AG31" s="103"/>
      <c r="AH31" s="103"/>
      <c r="AI31" s="103"/>
      <c r="AJ31" s="103"/>
      <c r="AK31" s="103"/>
      <c r="AL31" s="103"/>
      <c r="AM31" s="103"/>
      <c r="AN31" s="103"/>
    </row>
    <row r="32" spans="1:40" ht="67.75" customHeight="1" x14ac:dyDescent="0.65">
      <c r="B32" s="174" t="s">
        <v>154</v>
      </c>
      <c r="C32" s="175" t="s">
        <v>155</v>
      </c>
      <c r="D32" s="150" t="s">
        <v>156</v>
      </c>
      <c r="E32" s="167" t="s">
        <v>157</v>
      </c>
      <c r="F32" s="167" t="s">
        <v>158</v>
      </c>
      <c r="G32" s="167" t="s">
        <v>159</v>
      </c>
      <c r="H32" s="167">
        <v>44226</v>
      </c>
      <c r="I32" s="167">
        <v>2</v>
      </c>
      <c r="J32" s="167" t="s">
        <v>160</v>
      </c>
      <c r="K32" s="167">
        <v>2020</v>
      </c>
      <c r="L32" s="167" t="s">
        <v>161</v>
      </c>
      <c r="M32" s="167" t="s">
        <v>162</v>
      </c>
      <c r="N32" s="2">
        <v>4</v>
      </c>
      <c r="O32" s="2">
        <v>5</v>
      </c>
      <c r="P32" s="2">
        <v>3</v>
      </c>
      <c r="Q32" s="2">
        <v>3</v>
      </c>
      <c r="R32" s="2">
        <v>3</v>
      </c>
      <c r="S32" s="32">
        <f t="shared" ref="S32:S35" si="3">(N32/5)+(O32/5)+(P32/3)+(Q32/5)+(R32/3)</f>
        <v>4.4000000000000004</v>
      </c>
      <c r="T32" s="359" t="s">
        <v>419</v>
      </c>
      <c r="U32" s="168"/>
      <c r="V32" s="169"/>
      <c r="W32" s="170"/>
      <c r="X32" s="147"/>
      <c r="Y32" s="140"/>
      <c r="Z32" s="109"/>
      <c r="AA32" s="109"/>
      <c r="AB32" s="103"/>
      <c r="AC32" s="103"/>
      <c r="AD32" s="103"/>
      <c r="AE32" s="103"/>
      <c r="AF32" s="103"/>
      <c r="AG32" s="103"/>
      <c r="AH32" s="103"/>
      <c r="AI32" s="103"/>
      <c r="AJ32" s="103"/>
      <c r="AK32" s="103"/>
      <c r="AL32" s="103"/>
      <c r="AM32" s="103"/>
      <c r="AN32" s="103"/>
    </row>
    <row r="33" spans="1:40" ht="67.75" customHeight="1" x14ac:dyDescent="0.65">
      <c r="A33" s="355">
        <v>9</v>
      </c>
      <c r="B33" s="176" t="s">
        <v>38</v>
      </c>
      <c r="C33" s="177" t="s">
        <v>38</v>
      </c>
      <c r="D33" s="150" t="s">
        <v>163</v>
      </c>
      <c r="E33" s="154" t="s">
        <v>164</v>
      </c>
      <c r="F33" s="178" t="s">
        <v>165</v>
      </c>
      <c r="G33" s="178" t="s">
        <v>166</v>
      </c>
      <c r="H33" s="179"/>
      <c r="I33" s="154">
        <v>57.1</v>
      </c>
      <c r="J33" s="154" t="s">
        <v>167</v>
      </c>
      <c r="K33" s="154" t="s">
        <v>168</v>
      </c>
      <c r="L33" s="154" t="s">
        <v>55</v>
      </c>
      <c r="M33" s="178" t="s">
        <v>169</v>
      </c>
      <c r="N33" s="2">
        <v>4</v>
      </c>
      <c r="O33" s="2">
        <v>4</v>
      </c>
      <c r="P33" s="2">
        <v>3</v>
      </c>
      <c r="Q33" s="2">
        <v>5</v>
      </c>
      <c r="R33" s="2">
        <v>3</v>
      </c>
      <c r="S33" s="358">
        <f t="shared" si="3"/>
        <v>4.5999999999999996</v>
      </c>
      <c r="T33" s="164"/>
      <c r="U33" s="168"/>
      <c r="V33" s="169"/>
      <c r="W33" s="170"/>
      <c r="X33" s="147"/>
      <c r="Y33" s="140"/>
      <c r="Z33" s="109"/>
      <c r="AA33" s="109"/>
      <c r="AB33" s="103"/>
      <c r="AC33" s="103"/>
      <c r="AD33" s="103"/>
      <c r="AE33" s="103"/>
      <c r="AF33" s="103"/>
      <c r="AG33" s="103"/>
      <c r="AH33" s="103"/>
      <c r="AI33" s="103"/>
      <c r="AJ33" s="103"/>
      <c r="AK33" s="103"/>
      <c r="AL33" s="103"/>
      <c r="AM33" s="103"/>
      <c r="AN33" s="103"/>
    </row>
    <row r="34" spans="1:40" ht="50.95" customHeight="1" x14ac:dyDescent="0.65">
      <c r="A34" s="355">
        <v>10</v>
      </c>
      <c r="B34" s="180" t="s">
        <v>170</v>
      </c>
      <c r="C34" s="181" t="s">
        <v>171</v>
      </c>
      <c r="D34" s="131" t="s">
        <v>172</v>
      </c>
      <c r="E34" s="134" t="s">
        <v>173</v>
      </c>
      <c r="F34" s="134" t="s">
        <v>174</v>
      </c>
      <c r="G34" s="134" t="s">
        <v>175</v>
      </c>
      <c r="H34" s="134"/>
      <c r="I34" s="134">
        <v>676.40715980000004</v>
      </c>
      <c r="J34" s="134" t="s">
        <v>176</v>
      </c>
      <c r="K34" s="134" t="s">
        <v>177</v>
      </c>
      <c r="L34" s="134" t="s">
        <v>31</v>
      </c>
      <c r="M34" s="134" t="s">
        <v>178</v>
      </c>
      <c r="N34" s="2">
        <v>3</v>
      </c>
      <c r="O34" s="2">
        <v>3</v>
      </c>
      <c r="P34" s="2">
        <v>3</v>
      </c>
      <c r="Q34" s="2">
        <v>5</v>
      </c>
      <c r="R34" s="2">
        <v>3</v>
      </c>
      <c r="S34" s="358">
        <f t="shared" si="3"/>
        <v>4.2</v>
      </c>
      <c r="T34" s="164" t="s">
        <v>179</v>
      </c>
      <c r="U34" s="144"/>
      <c r="V34" s="182"/>
      <c r="W34" s="146"/>
      <c r="X34" s="147"/>
      <c r="Y34" s="140"/>
      <c r="Z34" s="109"/>
      <c r="AA34" s="109"/>
      <c r="AB34" s="103"/>
      <c r="AC34" s="103"/>
      <c r="AD34" s="103"/>
      <c r="AE34" s="103"/>
      <c r="AF34" s="103"/>
      <c r="AG34" s="103"/>
      <c r="AH34" s="103"/>
      <c r="AI34" s="103"/>
      <c r="AJ34" s="103"/>
      <c r="AK34" s="103"/>
      <c r="AL34" s="103"/>
      <c r="AM34" s="103"/>
      <c r="AN34" s="103"/>
    </row>
    <row r="35" spans="1:40" ht="76.75" customHeight="1" x14ac:dyDescent="0.65">
      <c r="A35" s="355">
        <v>11</v>
      </c>
      <c r="B35" s="180" t="s">
        <v>180</v>
      </c>
      <c r="C35" s="181" t="s">
        <v>181</v>
      </c>
      <c r="D35" s="150" t="s">
        <v>182</v>
      </c>
      <c r="E35" s="167" t="s">
        <v>183</v>
      </c>
      <c r="F35" s="183" t="s">
        <v>184</v>
      </c>
      <c r="G35" s="183" t="s">
        <v>185</v>
      </c>
      <c r="H35" s="184" t="s">
        <v>186</v>
      </c>
      <c r="I35" s="154">
        <v>5.94</v>
      </c>
      <c r="J35" s="167" t="s">
        <v>187</v>
      </c>
      <c r="K35" s="167" t="s">
        <v>188</v>
      </c>
      <c r="L35" s="167" t="s">
        <v>189</v>
      </c>
      <c r="M35" s="185" t="s">
        <v>190</v>
      </c>
      <c r="N35" s="2">
        <v>5</v>
      </c>
      <c r="O35" s="2">
        <v>4</v>
      </c>
      <c r="P35" s="2">
        <v>3</v>
      </c>
      <c r="Q35" s="2">
        <v>1</v>
      </c>
      <c r="R35" s="2">
        <v>3</v>
      </c>
      <c r="S35" s="358">
        <f t="shared" si="3"/>
        <v>4</v>
      </c>
      <c r="T35" s="155" t="s">
        <v>191</v>
      </c>
      <c r="U35" s="144" t="s">
        <v>192</v>
      </c>
      <c r="V35" s="182"/>
      <c r="W35" s="146" t="s">
        <v>193</v>
      </c>
      <c r="X35" s="147"/>
      <c r="Y35" s="140"/>
      <c r="Z35" s="109"/>
      <c r="AA35" s="109"/>
      <c r="AB35" s="103"/>
      <c r="AC35" s="103"/>
      <c r="AD35" s="103"/>
      <c r="AE35" s="103"/>
      <c r="AF35" s="103"/>
      <c r="AG35" s="103"/>
      <c r="AH35" s="103"/>
      <c r="AI35" s="103"/>
      <c r="AJ35" s="103"/>
      <c r="AK35" s="103"/>
      <c r="AL35" s="103"/>
      <c r="AM35" s="103"/>
      <c r="AN35" s="103"/>
    </row>
    <row r="36" spans="1:40" ht="32.15" x14ac:dyDescent="0.65">
      <c r="B36" s="245" t="s">
        <v>194</v>
      </c>
      <c r="C36" s="356" t="s">
        <v>418</v>
      </c>
      <c r="D36" s="14"/>
      <c r="E36" s="246"/>
      <c r="F36" s="246"/>
      <c r="G36" s="246"/>
      <c r="H36" s="246"/>
      <c r="I36" s="246"/>
      <c r="J36" s="246"/>
      <c r="K36" s="246"/>
      <c r="L36" s="246"/>
      <c r="M36" s="247"/>
      <c r="N36" s="248"/>
      <c r="O36" s="248"/>
      <c r="P36" s="248"/>
      <c r="Q36" s="248"/>
      <c r="R36" s="248"/>
      <c r="S36" s="10" t="s">
        <v>38</v>
      </c>
      <c r="T36" s="10"/>
      <c r="U36" s="103"/>
      <c r="V36" s="103"/>
      <c r="W36" s="103"/>
      <c r="X36" s="103"/>
      <c r="Y36" s="103"/>
      <c r="Z36" s="103"/>
      <c r="AA36" s="103"/>
      <c r="AB36" s="103"/>
      <c r="AC36" s="103"/>
      <c r="AD36" s="103"/>
      <c r="AE36" s="103"/>
      <c r="AF36" s="103"/>
      <c r="AG36" s="103"/>
      <c r="AH36" s="103"/>
      <c r="AI36" s="103"/>
      <c r="AJ36" s="103"/>
      <c r="AK36" s="103"/>
      <c r="AL36" s="103"/>
      <c r="AM36" s="103"/>
      <c r="AN36" s="103"/>
    </row>
    <row r="37" spans="1:40" ht="24.8" customHeight="1" x14ac:dyDescent="0.65">
      <c r="B37" s="249" t="s">
        <v>195</v>
      </c>
      <c r="C37" s="250" t="s">
        <v>196</v>
      </c>
      <c r="D37" s="251"/>
      <c r="E37" s="15"/>
      <c r="F37" s="15"/>
      <c r="G37" s="15"/>
      <c r="H37" s="15"/>
      <c r="I37" s="15"/>
      <c r="J37" s="15"/>
      <c r="K37" s="15"/>
      <c r="L37" s="15"/>
      <c r="M37" s="15"/>
      <c r="N37" s="252"/>
      <c r="O37" s="194"/>
      <c r="P37" s="194"/>
      <c r="Q37" s="194"/>
      <c r="R37" s="194"/>
      <c r="S37" s="45"/>
      <c r="T37" s="253"/>
      <c r="U37" s="103"/>
      <c r="V37" s="103"/>
      <c r="W37" s="103"/>
      <c r="X37" s="103"/>
      <c r="Y37" s="103"/>
      <c r="Z37" s="103"/>
      <c r="AA37" s="103"/>
      <c r="AB37" s="103"/>
      <c r="AC37" s="103"/>
      <c r="AD37" s="103"/>
      <c r="AE37" s="103"/>
      <c r="AF37" s="103"/>
      <c r="AG37" s="103"/>
      <c r="AH37" s="103"/>
      <c r="AI37" s="103"/>
      <c r="AJ37" s="103"/>
      <c r="AK37" s="103"/>
      <c r="AL37" s="103"/>
      <c r="AM37" s="103"/>
      <c r="AN37" s="103"/>
    </row>
    <row r="38" spans="1:40" ht="92.25" customHeight="1" x14ac:dyDescent="0.65">
      <c r="A38" s="355">
        <v>12</v>
      </c>
      <c r="B38" s="254" t="s">
        <v>38</v>
      </c>
      <c r="C38" s="255" t="s">
        <v>38</v>
      </c>
      <c r="D38" s="256" t="s">
        <v>197</v>
      </c>
      <c r="E38" s="257" t="s">
        <v>198</v>
      </c>
      <c r="F38" s="258" t="s">
        <v>199</v>
      </c>
      <c r="G38" s="258" t="s">
        <v>200</v>
      </c>
      <c r="H38" s="258"/>
      <c r="I38" s="258">
        <v>116</v>
      </c>
      <c r="J38" s="258" t="s">
        <v>201</v>
      </c>
      <c r="K38" s="258" t="s">
        <v>202</v>
      </c>
      <c r="L38" s="258" t="s">
        <v>55</v>
      </c>
      <c r="M38" s="259" t="s">
        <v>169</v>
      </c>
      <c r="N38" s="194">
        <v>5</v>
      </c>
      <c r="O38" s="260">
        <v>5</v>
      </c>
      <c r="P38" s="194">
        <v>3</v>
      </c>
      <c r="Q38" s="194">
        <v>5</v>
      </c>
      <c r="R38" s="194">
        <v>3</v>
      </c>
      <c r="S38" s="37">
        <f>(N38/5)+(O38/5)+(P38/3)+(Q38/5)+(R38/3)</f>
        <v>5</v>
      </c>
      <c r="T38" s="253"/>
      <c r="U38" s="103"/>
      <c r="V38" s="103"/>
      <c r="W38" s="103"/>
      <c r="X38" s="103"/>
      <c r="Y38" s="103"/>
      <c r="Z38" s="103"/>
      <c r="AA38" s="103"/>
      <c r="AB38" s="103"/>
      <c r="AC38" s="103"/>
      <c r="AD38" s="103"/>
      <c r="AE38" s="103"/>
      <c r="AF38" s="103"/>
      <c r="AG38" s="103"/>
      <c r="AH38" s="103"/>
      <c r="AI38" s="103"/>
      <c r="AJ38" s="103"/>
      <c r="AK38" s="103"/>
      <c r="AL38" s="103"/>
      <c r="AM38" s="103"/>
      <c r="AN38" s="103"/>
    </row>
    <row r="39" spans="1:40" ht="27" customHeight="1" x14ac:dyDescent="0.65">
      <c r="B39" s="261" t="s">
        <v>203</v>
      </c>
      <c r="C39" s="250" t="s">
        <v>204</v>
      </c>
      <c r="D39" s="251"/>
      <c r="E39" s="15"/>
      <c r="F39" s="15"/>
      <c r="G39" s="15"/>
      <c r="H39" s="15"/>
      <c r="I39" s="15"/>
      <c r="J39" s="15"/>
      <c r="K39" s="15"/>
      <c r="L39" s="15"/>
      <c r="M39" s="15"/>
      <c r="N39" s="262"/>
      <c r="O39" s="186"/>
      <c r="P39" s="252"/>
      <c r="Q39" s="194"/>
      <c r="R39" s="194"/>
      <c r="S39" s="45"/>
      <c r="T39" s="263"/>
      <c r="U39" s="103"/>
      <c r="V39" s="103"/>
      <c r="W39" s="103"/>
      <c r="X39" s="103"/>
      <c r="Y39" s="103"/>
      <c r="Z39" s="103"/>
      <c r="AA39" s="103"/>
      <c r="AB39" s="103"/>
      <c r="AC39" s="103"/>
      <c r="AD39" s="103"/>
      <c r="AE39" s="103"/>
      <c r="AF39" s="103"/>
      <c r="AG39" s="103"/>
      <c r="AH39" s="103"/>
      <c r="AI39" s="103"/>
      <c r="AJ39" s="103"/>
      <c r="AK39" s="103"/>
      <c r="AL39" s="103"/>
      <c r="AM39" s="103"/>
      <c r="AN39" s="103"/>
    </row>
    <row r="40" spans="1:40" ht="62.45" customHeight="1" x14ac:dyDescent="0.65">
      <c r="A40" s="355">
        <v>13</v>
      </c>
      <c r="B40" s="264"/>
      <c r="C40" s="265" t="s">
        <v>38</v>
      </c>
      <c r="D40" s="266" t="s">
        <v>205</v>
      </c>
      <c r="E40" s="267" t="s">
        <v>206</v>
      </c>
      <c r="F40" s="267" t="s">
        <v>207</v>
      </c>
      <c r="G40" s="267" t="s">
        <v>208</v>
      </c>
      <c r="H40" s="267"/>
      <c r="I40" s="267">
        <v>135.69999999999999</v>
      </c>
      <c r="J40" s="267" t="s">
        <v>209</v>
      </c>
      <c r="K40" s="267" t="s">
        <v>210</v>
      </c>
      <c r="L40" s="267" t="s">
        <v>211</v>
      </c>
      <c r="M40" s="268" t="s">
        <v>162</v>
      </c>
      <c r="N40" s="194">
        <v>3</v>
      </c>
      <c r="O40" s="269">
        <v>5</v>
      </c>
      <c r="P40" s="194">
        <v>3</v>
      </c>
      <c r="Q40" s="194">
        <v>3</v>
      </c>
      <c r="R40" s="194">
        <v>3</v>
      </c>
      <c r="S40" s="37">
        <f>(N40/5)+(O40/5)+(P40/3)+(Q40/5)+(R40/3)</f>
        <v>4.2</v>
      </c>
      <c r="T40" s="270" t="s">
        <v>212</v>
      </c>
      <c r="U40" s="103"/>
      <c r="V40" s="103"/>
      <c r="W40" s="103"/>
      <c r="X40" s="103"/>
      <c r="Y40" s="103"/>
      <c r="Z40" s="103"/>
      <c r="AA40" s="103"/>
      <c r="AB40" s="103"/>
      <c r="AC40" s="103"/>
      <c r="AD40" s="103"/>
      <c r="AE40" s="103"/>
      <c r="AF40" s="103"/>
      <c r="AG40" s="103"/>
      <c r="AH40" s="103"/>
      <c r="AI40" s="103"/>
      <c r="AJ40" s="103"/>
      <c r="AK40" s="103"/>
      <c r="AL40" s="103"/>
      <c r="AM40" s="103"/>
      <c r="AN40" s="103"/>
    </row>
    <row r="41" spans="1:40" ht="31.75" customHeight="1" x14ac:dyDescent="0.65">
      <c r="B41" s="271" t="s">
        <v>213</v>
      </c>
      <c r="C41" s="271" t="s">
        <v>214</v>
      </c>
      <c r="D41" s="251"/>
      <c r="E41" s="15"/>
      <c r="F41" s="15"/>
      <c r="G41" s="15"/>
      <c r="H41" s="15"/>
      <c r="I41" s="15"/>
      <c r="J41" s="15"/>
      <c r="K41" s="15"/>
      <c r="L41" s="15"/>
      <c r="M41" s="15"/>
      <c r="N41" s="194"/>
      <c r="O41" s="269"/>
      <c r="P41" s="194"/>
      <c r="Q41" s="194"/>
      <c r="R41" s="194"/>
      <c r="S41" s="45"/>
      <c r="T41" s="272"/>
      <c r="U41" s="103"/>
      <c r="V41" s="103"/>
      <c r="W41" s="103"/>
      <c r="X41" s="103"/>
      <c r="Y41" s="103"/>
      <c r="Z41" s="103"/>
      <c r="AA41" s="103"/>
      <c r="AB41" s="103"/>
      <c r="AC41" s="103"/>
      <c r="AD41" s="103"/>
      <c r="AE41" s="103"/>
      <c r="AF41" s="103"/>
      <c r="AG41" s="103"/>
      <c r="AH41" s="103"/>
      <c r="AI41" s="103"/>
      <c r="AJ41" s="103"/>
      <c r="AK41" s="103"/>
      <c r="AL41" s="103"/>
      <c r="AM41" s="103"/>
      <c r="AN41" s="103"/>
    </row>
    <row r="42" spans="1:40" ht="72" customHeight="1" x14ac:dyDescent="0.65">
      <c r="B42" s="273" t="s">
        <v>38</v>
      </c>
      <c r="C42" s="274" t="s">
        <v>38</v>
      </c>
      <c r="D42" s="275" t="s">
        <v>215</v>
      </c>
      <c r="E42" s="276" t="s">
        <v>216</v>
      </c>
      <c r="F42" s="276" t="s">
        <v>217</v>
      </c>
      <c r="G42" s="276" t="s">
        <v>218</v>
      </c>
      <c r="H42" s="276"/>
      <c r="I42" s="277">
        <v>131.46</v>
      </c>
      <c r="J42" s="276" t="s">
        <v>38</v>
      </c>
      <c r="K42" s="277" t="s">
        <v>219</v>
      </c>
      <c r="L42" s="277" t="s">
        <v>220</v>
      </c>
      <c r="M42" s="276" t="s">
        <v>221</v>
      </c>
      <c r="N42" s="194">
        <v>5</v>
      </c>
      <c r="O42" s="194">
        <v>4</v>
      </c>
      <c r="P42" s="194">
        <v>3</v>
      </c>
      <c r="Q42" s="194">
        <v>1</v>
      </c>
      <c r="R42" s="194">
        <v>3</v>
      </c>
      <c r="S42" s="32">
        <v>4</v>
      </c>
      <c r="T42" s="270" t="s">
        <v>222</v>
      </c>
      <c r="U42" s="103"/>
      <c r="V42" s="103"/>
      <c r="W42" s="103"/>
      <c r="X42" s="103"/>
      <c r="Y42" s="103"/>
      <c r="Z42" s="103"/>
      <c r="AA42" s="103"/>
      <c r="AB42" s="103"/>
      <c r="AC42" s="103"/>
      <c r="AD42" s="103"/>
      <c r="AE42" s="103"/>
      <c r="AF42" s="103"/>
      <c r="AG42" s="103"/>
      <c r="AH42" s="103"/>
      <c r="AI42" s="103"/>
      <c r="AJ42" s="103"/>
      <c r="AK42" s="103"/>
      <c r="AL42" s="103"/>
      <c r="AM42" s="103"/>
      <c r="AN42" s="103"/>
    </row>
    <row r="43" spans="1:40" ht="72" customHeight="1" x14ac:dyDescent="0.65">
      <c r="A43" s="355">
        <v>14</v>
      </c>
      <c r="B43" s="273"/>
      <c r="C43" s="278"/>
      <c r="D43" s="279" t="s">
        <v>223</v>
      </c>
      <c r="E43" s="276" t="s">
        <v>224</v>
      </c>
      <c r="F43" s="276" t="s">
        <v>225</v>
      </c>
      <c r="G43" s="277" t="s">
        <v>226</v>
      </c>
      <c r="H43" s="276"/>
      <c r="I43" s="277">
        <v>131</v>
      </c>
      <c r="J43" s="277"/>
      <c r="K43" s="276" t="s">
        <v>219</v>
      </c>
      <c r="L43" s="277" t="s">
        <v>220</v>
      </c>
      <c r="M43" s="276" t="s">
        <v>221</v>
      </c>
      <c r="N43" s="194">
        <v>5</v>
      </c>
      <c r="O43" s="194">
        <v>4</v>
      </c>
      <c r="P43" s="194">
        <v>3</v>
      </c>
      <c r="Q43" s="272">
        <v>1</v>
      </c>
      <c r="R43" s="272">
        <v>3</v>
      </c>
      <c r="S43" s="37">
        <v>4</v>
      </c>
      <c r="T43" s="280" t="s">
        <v>227</v>
      </c>
      <c r="U43" s="103"/>
      <c r="V43" s="103"/>
      <c r="W43" s="103"/>
      <c r="X43" s="103"/>
      <c r="Y43" s="103"/>
      <c r="Z43" s="103"/>
      <c r="AA43" s="103"/>
      <c r="AB43" s="103"/>
      <c r="AC43" s="103"/>
      <c r="AD43" s="103"/>
      <c r="AE43" s="103"/>
      <c r="AF43" s="103"/>
      <c r="AG43" s="103"/>
      <c r="AH43" s="103"/>
      <c r="AI43" s="103"/>
      <c r="AJ43" s="103"/>
    </row>
    <row r="44" spans="1:40" ht="34.5" customHeight="1" x14ac:dyDescent="0.65">
      <c r="B44" s="271" t="s">
        <v>228</v>
      </c>
      <c r="C44" s="281" t="s">
        <v>229</v>
      </c>
      <c r="D44" s="251"/>
      <c r="E44" s="15"/>
      <c r="F44" s="15"/>
      <c r="G44" s="15"/>
      <c r="H44" s="15"/>
      <c r="I44" s="15"/>
      <c r="J44" s="15"/>
      <c r="K44" s="15"/>
      <c r="L44" s="15"/>
      <c r="M44" s="15"/>
      <c r="N44" s="194"/>
      <c r="O44" s="194"/>
      <c r="P44" s="194"/>
      <c r="Q44" s="194"/>
      <c r="R44" s="194"/>
      <c r="S44" s="45"/>
      <c r="T44" s="270"/>
      <c r="U44" s="103"/>
      <c r="V44" s="103"/>
      <c r="W44" s="103"/>
      <c r="X44" s="103"/>
      <c r="Y44" s="103"/>
      <c r="Z44" s="103"/>
      <c r="AA44" s="103"/>
      <c r="AB44" s="103"/>
      <c r="AC44" s="103"/>
      <c r="AD44" s="103"/>
      <c r="AE44" s="103"/>
      <c r="AF44" s="103"/>
      <c r="AG44" s="103"/>
      <c r="AH44" s="103"/>
      <c r="AI44" s="103"/>
      <c r="AJ44" s="103"/>
      <c r="AK44" s="103"/>
      <c r="AL44" s="103"/>
      <c r="AM44" s="103"/>
      <c r="AN44" s="103"/>
    </row>
    <row r="45" spans="1:40" ht="65.25" customHeight="1" x14ac:dyDescent="0.65">
      <c r="A45" s="355">
        <v>15</v>
      </c>
      <c r="B45" s="282"/>
      <c r="C45" s="283" t="s">
        <v>38</v>
      </c>
      <c r="D45" s="266" t="s">
        <v>230</v>
      </c>
      <c r="E45" s="284" t="s">
        <v>231</v>
      </c>
      <c r="F45" s="285" t="s">
        <v>232</v>
      </c>
      <c r="G45" s="285" t="s">
        <v>233</v>
      </c>
      <c r="H45" s="285"/>
      <c r="I45" s="285">
        <v>94.826999999999998</v>
      </c>
      <c r="J45" s="285"/>
      <c r="K45" s="285" t="s">
        <v>234</v>
      </c>
      <c r="L45" s="285" t="s">
        <v>31</v>
      </c>
      <c r="M45" s="286" t="s">
        <v>235</v>
      </c>
      <c r="N45" s="194">
        <v>5</v>
      </c>
      <c r="O45" s="194">
        <v>4</v>
      </c>
      <c r="P45" s="194">
        <v>3</v>
      </c>
      <c r="Q45" s="194">
        <v>5</v>
      </c>
      <c r="R45" s="194">
        <v>3</v>
      </c>
      <c r="S45" s="37">
        <f>(N45/5)+(O45/5)+(P45/3)+(Q45/5)+(R45/3)</f>
        <v>4.8</v>
      </c>
      <c r="T45" s="270"/>
      <c r="U45" s="103"/>
      <c r="V45" s="103"/>
      <c r="W45" s="103"/>
      <c r="X45" s="103"/>
      <c r="Y45" s="103"/>
      <c r="Z45" s="103"/>
      <c r="AA45" s="103"/>
      <c r="AB45" s="103"/>
      <c r="AC45" s="103"/>
      <c r="AD45" s="103"/>
      <c r="AE45" s="103"/>
      <c r="AF45" s="103"/>
      <c r="AG45" s="103"/>
      <c r="AH45" s="103"/>
      <c r="AI45" s="103"/>
      <c r="AJ45" s="103"/>
      <c r="AK45" s="103"/>
      <c r="AL45" s="103"/>
      <c r="AM45" s="103"/>
      <c r="AN45" s="103"/>
    </row>
    <row r="46" spans="1:40" ht="25.5" customHeight="1" x14ac:dyDescent="0.65">
      <c r="B46" s="271" t="s">
        <v>236</v>
      </c>
      <c r="C46" s="281" t="s">
        <v>237</v>
      </c>
      <c r="D46" s="251"/>
      <c r="E46" s="15"/>
      <c r="F46" s="15"/>
      <c r="G46" s="15"/>
      <c r="H46" s="15"/>
      <c r="I46" s="15"/>
      <c r="J46" s="15"/>
      <c r="K46" s="15"/>
      <c r="L46" s="15"/>
      <c r="M46" s="15"/>
      <c r="N46" s="194"/>
      <c r="O46" s="194"/>
      <c r="P46" s="194"/>
      <c r="Q46" s="194"/>
      <c r="R46" s="194"/>
      <c r="S46" s="45"/>
      <c r="T46" s="270"/>
      <c r="U46" s="103"/>
      <c r="V46" s="103"/>
      <c r="W46" s="103"/>
      <c r="X46" s="103"/>
      <c r="Y46" s="103"/>
      <c r="Z46" s="103"/>
      <c r="AA46" s="103"/>
      <c r="AB46" s="103"/>
      <c r="AC46" s="103"/>
      <c r="AD46" s="103"/>
      <c r="AE46" s="103"/>
      <c r="AF46" s="103"/>
      <c r="AG46" s="103"/>
      <c r="AH46" s="103"/>
      <c r="AI46" s="103"/>
      <c r="AJ46" s="103"/>
      <c r="AK46" s="103"/>
      <c r="AL46" s="103"/>
      <c r="AM46" s="103"/>
      <c r="AN46" s="103"/>
    </row>
    <row r="47" spans="1:40" ht="32.950000000000003" customHeight="1" x14ac:dyDescent="0.65">
      <c r="B47" s="273"/>
      <c r="C47" s="278"/>
      <c r="D47" s="256"/>
      <c r="E47" s="287"/>
      <c r="F47" s="287"/>
      <c r="G47" s="287"/>
      <c r="H47" s="287"/>
      <c r="I47" s="287"/>
      <c r="J47" s="287"/>
      <c r="K47" s="287"/>
      <c r="L47" s="287"/>
      <c r="M47" s="288"/>
      <c r="N47" s="194"/>
      <c r="O47" s="194"/>
      <c r="P47" s="194"/>
      <c r="Q47" s="194"/>
      <c r="R47" s="194"/>
      <c r="S47" s="45"/>
      <c r="T47" s="270"/>
      <c r="U47" s="103"/>
      <c r="V47" s="103"/>
      <c r="W47" s="103"/>
      <c r="X47" s="103"/>
      <c r="Y47" s="103"/>
      <c r="Z47" s="103"/>
      <c r="AA47" s="103"/>
      <c r="AB47" s="103"/>
      <c r="AC47" s="103"/>
      <c r="AD47" s="103"/>
      <c r="AE47" s="103"/>
      <c r="AF47" s="103"/>
      <c r="AG47" s="103"/>
      <c r="AH47" s="103"/>
      <c r="AI47" s="103"/>
      <c r="AJ47" s="103"/>
      <c r="AK47" s="103"/>
      <c r="AL47" s="103"/>
      <c r="AM47" s="103"/>
      <c r="AN47" s="103"/>
    </row>
    <row r="48" spans="1:40" ht="32.950000000000003" customHeight="1" x14ac:dyDescent="0.65">
      <c r="B48" s="289" t="s">
        <v>238</v>
      </c>
      <c r="C48" s="290" t="s">
        <v>239</v>
      </c>
      <c r="D48" s="251"/>
      <c r="E48" s="15"/>
      <c r="F48" s="15"/>
      <c r="G48" s="15"/>
      <c r="H48" s="15"/>
      <c r="I48" s="15"/>
      <c r="J48" s="15"/>
      <c r="K48" s="15"/>
      <c r="L48" s="15"/>
      <c r="M48" s="15"/>
      <c r="N48" s="194"/>
      <c r="O48" s="194"/>
      <c r="P48" s="194"/>
      <c r="Q48" s="194"/>
      <c r="R48" s="194"/>
      <c r="S48" s="45"/>
      <c r="T48" s="270"/>
      <c r="U48" s="103"/>
      <c r="V48" s="103"/>
      <c r="W48" s="103"/>
      <c r="X48" s="103"/>
      <c r="Y48" s="103"/>
      <c r="Z48" s="103"/>
      <c r="AA48" s="103"/>
      <c r="AB48" s="103"/>
      <c r="AC48" s="103"/>
      <c r="AD48" s="103"/>
      <c r="AE48" s="103"/>
      <c r="AF48" s="103"/>
      <c r="AG48" s="103"/>
      <c r="AH48" s="103"/>
      <c r="AI48" s="103"/>
      <c r="AJ48" s="103"/>
      <c r="AK48" s="103"/>
      <c r="AL48" s="103"/>
      <c r="AM48" s="103"/>
      <c r="AN48" s="103"/>
    </row>
    <row r="49" spans="1:40" ht="46.55" customHeight="1" x14ac:dyDescent="0.65">
      <c r="A49" s="355">
        <v>16</v>
      </c>
      <c r="B49" s="291"/>
      <c r="C49" s="292"/>
      <c r="D49" s="293" t="s">
        <v>240</v>
      </c>
      <c r="E49" s="285" t="s">
        <v>241</v>
      </c>
      <c r="F49" s="285" t="s">
        <v>242</v>
      </c>
      <c r="G49" s="285" t="s">
        <v>243</v>
      </c>
      <c r="H49" s="285" t="s">
        <v>38</v>
      </c>
      <c r="I49" s="294">
        <v>0</v>
      </c>
      <c r="J49" s="285" t="s">
        <v>244</v>
      </c>
      <c r="K49" s="294">
        <v>2020</v>
      </c>
      <c r="L49" s="294" t="s">
        <v>211</v>
      </c>
      <c r="M49" s="285" t="s">
        <v>245</v>
      </c>
      <c r="N49" s="194">
        <v>5</v>
      </c>
      <c r="O49" s="194">
        <v>5</v>
      </c>
      <c r="P49" s="194">
        <v>3</v>
      </c>
      <c r="Q49" s="194">
        <v>1</v>
      </c>
      <c r="R49" s="194">
        <v>3</v>
      </c>
      <c r="S49" s="37">
        <v>4.2</v>
      </c>
      <c r="T49" s="270" t="s">
        <v>246</v>
      </c>
      <c r="U49" s="103"/>
      <c r="V49" s="103"/>
      <c r="W49" s="103"/>
      <c r="X49" s="103"/>
      <c r="Y49" s="103"/>
      <c r="Z49" s="103"/>
      <c r="AA49" s="103"/>
      <c r="AB49" s="103"/>
      <c r="AC49" s="103"/>
      <c r="AD49" s="103"/>
      <c r="AE49" s="103"/>
      <c r="AF49" s="103"/>
      <c r="AG49" s="103"/>
      <c r="AH49" s="103"/>
      <c r="AI49" s="103"/>
      <c r="AJ49" s="103"/>
      <c r="AK49" s="103"/>
      <c r="AL49" s="103"/>
      <c r="AM49" s="103"/>
      <c r="AN49" s="103"/>
    </row>
    <row r="50" spans="1:40" ht="33.799999999999997" customHeight="1" x14ac:dyDescent="0.65">
      <c r="B50" s="271" t="s">
        <v>247</v>
      </c>
      <c r="C50" s="281" t="s">
        <v>248</v>
      </c>
      <c r="D50" s="251"/>
      <c r="E50" s="15"/>
      <c r="F50" s="15"/>
      <c r="G50" s="15"/>
      <c r="H50" s="15"/>
      <c r="I50" s="15"/>
      <c r="J50" s="15"/>
      <c r="K50" s="15"/>
      <c r="L50" s="15"/>
      <c r="M50" s="15"/>
      <c r="N50" s="194"/>
      <c r="O50" s="194"/>
      <c r="P50" s="194"/>
      <c r="Q50" s="194"/>
      <c r="R50" s="194"/>
      <c r="S50" s="45"/>
      <c r="T50" s="270"/>
      <c r="U50" s="103"/>
      <c r="V50" s="103"/>
      <c r="W50" s="103"/>
      <c r="X50" s="103"/>
      <c r="Y50" s="103"/>
      <c r="Z50" s="103"/>
      <c r="AA50" s="103"/>
      <c r="AB50" s="103"/>
      <c r="AC50" s="103"/>
      <c r="AD50" s="103"/>
      <c r="AE50" s="103"/>
      <c r="AF50" s="103"/>
      <c r="AG50" s="103"/>
      <c r="AH50" s="103"/>
      <c r="AI50" s="103"/>
      <c r="AJ50" s="103"/>
      <c r="AK50" s="103"/>
      <c r="AL50" s="103"/>
      <c r="AM50" s="103"/>
      <c r="AN50" s="103"/>
    </row>
    <row r="51" spans="1:40" ht="68.3" customHeight="1" x14ac:dyDescent="0.65">
      <c r="A51" s="355">
        <v>17</v>
      </c>
      <c r="B51" s="295"/>
      <c r="C51" s="296"/>
      <c r="D51" s="256" t="s">
        <v>249</v>
      </c>
      <c r="E51" s="297" t="s">
        <v>250</v>
      </c>
      <c r="F51" s="297" t="s">
        <v>251</v>
      </c>
      <c r="G51" s="297" t="s">
        <v>252</v>
      </c>
      <c r="H51" s="277"/>
      <c r="I51" s="276">
        <v>2.44</v>
      </c>
      <c r="J51" s="276" t="s">
        <v>253</v>
      </c>
      <c r="K51" s="276" t="s">
        <v>254</v>
      </c>
      <c r="L51" s="276" t="s">
        <v>255</v>
      </c>
      <c r="M51" s="298" t="s">
        <v>162</v>
      </c>
      <c r="N51" s="194">
        <v>5</v>
      </c>
      <c r="O51" s="194">
        <v>5</v>
      </c>
      <c r="P51" s="194">
        <v>3</v>
      </c>
      <c r="Q51" s="194">
        <v>3</v>
      </c>
      <c r="R51" s="194">
        <v>3</v>
      </c>
      <c r="S51" s="37">
        <f>(N51/5)+(O51/5)+(P51/3)+(Q51/5)+(R51/3)</f>
        <v>4.5999999999999996</v>
      </c>
      <c r="T51" s="164" t="s">
        <v>38</v>
      </c>
      <c r="U51" s="103"/>
      <c r="V51" s="103"/>
      <c r="W51" s="103"/>
      <c r="X51" s="103"/>
      <c r="Y51" s="103"/>
      <c r="Z51" s="103"/>
      <c r="AA51" s="103"/>
      <c r="AB51" s="103"/>
      <c r="AC51" s="103"/>
      <c r="AD51" s="103"/>
      <c r="AE51" s="103"/>
      <c r="AF51" s="103"/>
      <c r="AG51" s="103"/>
      <c r="AH51" s="103"/>
      <c r="AI51" s="103"/>
      <c r="AJ51" s="103"/>
      <c r="AK51" s="103"/>
      <c r="AL51" s="103"/>
    </row>
    <row r="52" spans="1:40" ht="25.5" customHeight="1" x14ac:dyDescent="0.65">
      <c r="B52" s="187" t="s">
        <v>256</v>
      </c>
      <c r="C52" s="188" t="s">
        <v>257</v>
      </c>
      <c r="D52" s="14"/>
      <c r="E52" s="15"/>
      <c r="F52" s="15"/>
      <c r="G52" s="15"/>
      <c r="H52" s="15"/>
      <c r="I52" s="15"/>
      <c r="J52" s="15"/>
      <c r="K52" s="15"/>
      <c r="L52" s="15"/>
      <c r="M52" s="17"/>
      <c r="N52" s="189"/>
      <c r="O52" s="189"/>
      <c r="P52" s="189"/>
      <c r="Q52" s="189"/>
      <c r="R52" s="189"/>
      <c r="S52" s="190"/>
      <c r="T52" s="189"/>
      <c r="U52" s="191"/>
      <c r="V52" s="103"/>
      <c r="W52" s="103"/>
      <c r="X52" s="103"/>
      <c r="Y52" s="103"/>
      <c r="Z52" s="103"/>
      <c r="AA52" s="103"/>
      <c r="AB52" s="103"/>
      <c r="AC52" s="103"/>
      <c r="AD52" s="103"/>
      <c r="AE52" s="103"/>
      <c r="AF52" s="103"/>
      <c r="AG52" s="103"/>
      <c r="AH52" s="103"/>
      <c r="AI52" s="103"/>
      <c r="AJ52" s="103"/>
      <c r="AK52" s="103"/>
      <c r="AL52" s="103"/>
      <c r="AM52" s="103"/>
      <c r="AN52" s="103"/>
    </row>
    <row r="53" spans="1:40" ht="32.299999999999997" customHeight="1" x14ac:dyDescent="0.65">
      <c r="B53" s="192" t="s">
        <v>258</v>
      </c>
      <c r="C53" s="193" t="s">
        <v>259</v>
      </c>
      <c r="D53" s="14"/>
      <c r="E53" s="15"/>
      <c r="F53" s="15"/>
      <c r="G53" s="15"/>
      <c r="H53" s="15"/>
      <c r="I53" s="15"/>
      <c r="J53" s="15"/>
      <c r="K53" s="15"/>
      <c r="L53" s="15"/>
      <c r="M53" s="17"/>
      <c r="N53" s="194"/>
      <c r="O53" s="194"/>
      <c r="P53" s="194"/>
      <c r="Q53" s="194"/>
      <c r="R53" s="194"/>
      <c r="S53" s="195"/>
      <c r="T53" s="196"/>
      <c r="U53" s="191"/>
      <c r="V53" s="103"/>
      <c r="W53" s="103"/>
      <c r="X53" s="103"/>
      <c r="Y53" s="103"/>
      <c r="Z53" s="103"/>
      <c r="AA53" s="103"/>
      <c r="AB53" s="103"/>
      <c r="AC53" s="103"/>
      <c r="AD53" s="103"/>
      <c r="AE53" s="103"/>
      <c r="AF53" s="103"/>
      <c r="AG53" s="103"/>
      <c r="AH53" s="103"/>
      <c r="AI53" s="103"/>
      <c r="AJ53" s="103"/>
      <c r="AK53" s="103"/>
      <c r="AL53" s="103"/>
      <c r="AM53" s="103"/>
      <c r="AN53" s="103"/>
    </row>
    <row r="54" spans="1:40" ht="62.45" customHeight="1" x14ac:dyDescent="0.65">
      <c r="A54" s="355">
        <v>18</v>
      </c>
      <c r="B54" s="197" t="s">
        <v>38</v>
      </c>
      <c r="C54" s="198" t="s">
        <v>38</v>
      </c>
      <c r="D54" s="199" t="s">
        <v>215</v>
      </c>
      <c r="E54" s="200" t="s">
        <v>260</v>
      </c>
      <c r="F54" s="201" t="s">
        <v>217</v>
      </c>
      <c r="G54" s="201" t="s">
        <v>218</v>
      </c>
      <c r="H54" s="201" t="s">
        <v>261</v>
      </c>
      <c r="I54" s="202">
        <v>131.46</v>
      </c>
      <c r="J54" s="203"/>
      <c r="K54" s="203" t="s">
        <v>219</v>
      </c>
      <c r="L54" s="203" t="s">
        <v>220</v>
      </c>
      <c r="M54" s="204" t="s">
        <v>221</v>
      </c>
      <c r="N54" s="194">
        <v>5</v>
      </c>
      <c r="O54" s="194">
        <v>4</v>
      </c>
      <c r="P54" s="194">
        <v>3</v>
      </c>
      <c r="Q54" s="194">
        <v>1</v>
      </c>
      <c r="R54" s="194">
        <v>3</v>
      </c>
      <c r="S54" s="37">
        <f t="shared" ref="S54:S55" si="4">(N54/5)+(O54/5)+(P54/3)+(Q54/5)+(R54/3)</f>
        <v>4</v>
      </c>
      <c r="T54" s="196" t="s">
        <v>262</v>
      </c>
      <c r="U54" s="191"/>
      <c r="V54" s="103"/>
      <c r="W54" s="103"/>
      <c r="X54" s="103"/>
      <c r="Y54" s="103"/>
      <c r="Z54" s="103"/>
      <c r="AA54" s="103"/>
      <c r="AB54" s="103"/>
      <c r="AC54" s="103"/>
      <c r="AD54" s="103"/>
      <c r="AE54" s="103"/>
      <c r="AF54" s="103"/>
      <c r="AG54" s="103"/>
      <c r="AH54" s="103"/>
      <c r="AI54" s="103"/>
      <c r="AJ54" s="103"/>
      <c r="AK54" s="103"/>
      <c r="AL54" s="103"/>
      <c r="AM54" s="103"/>
      <c r="AN54" s="103"/>
    </row>
    <row r="55" spans="1:40" ht="61.5" customHeight="1" x14ac:dyDescent="0.65">
      <c r="A55" s="355">
        <v>19</v>
      </c>
      <c r="B55" s="205"/>
      <c r="C55" s="206"/>
      <c r="D55" s="207" t="s">
        <v>263</v>
      </c>
      <c r="E55" s="203" t="s">
        <v>264</v>
      </c>
      <c r="F55" s="203" t="s">
        <v>265</v>
      </c>
      <c r="G55" s="203" t="s">
        <v>266</v>
      </c>
      <c r="H55" s="208"/>
      <c r="I55" s="203">
        <v>47</v>
      </c>
      <c r="J55" s="203" t="s">
        <v>267</v>
      </c>
      <c r="K55" s="203" t="s">
        <v>268</v>
      </c>
      <c r="L55" s="203" t="s">
        <v>55</v>
      </c>
      <c r="M55" s="209" t="s">
        <v>169</v>
      </c>
      <c r="N55" s="194">
        <v>5</v>
      </c>
      <c r="O55" s="194">
        <v>4</v>
      </c>
      <c r="P55" s="194">
        <v>3</v>
      </c>
      <c r="Q55" s="194">
        <v>5</v>
      </c>
      <c r="R55" s="194">
        <v>3</v>
      </c>
      <c r="S55" s="37">
        <f t="shared" si="4"/>
        <v>4.8</v>
      </c>
      <c r="T55" s="210"/>
      <c r="U55" s="191"/>
      <c r="V55" s="103"/>
      <c r="W55" s="103"/>
      <c r="X55" s="103"/>
      <c r="Y55" s="103"/>
      <c r="Z55" s="103"/>
      <c r="AA55" s="103"/>
      <c r="AB55" s="103"/>
      <c r="AC55" s="103"/>
      <c r="AD55" s="103"/>
      <c r="AE55" s="103"/>
      <c r="AF55" s="103"/>
      <c r="AG55" s="103"/>
      <c r="AH55" s="103"/>
      <c r="AI55" s="103"/>
      <c r="AJ55" s="103"/>
      <c r="AK55" s="103"/>
      <c r="AL55" s="103"/>
      <c r="AM55" s="103"/>
      <c r="AN55" s="103"/>
    </row>
    <row r="56" spans="1:40" ht="48.2" x14ac:dyDescent="0.65">
      <c r="B56" s="193" t="s">
        <v>269</v>
      </c>
      <c r="C56" s="193" t="s">
        <v>270</v>
      </c>
      <c r="D56" s="82"/>
      <c r="E56" s="65"/>
      <c r="F56" s="65"/>
      <c r="G56" s="65"/>
      <c r="H56" s="65"/>
      <c r="I56" s="65"/>
      <c r="J56" s="65"/>
      <c r="K56" s="65"/>
      <c r="L56" s="65"/>
      <c r="M56" s="211"/>
      <c r="N56" s="212"/>
      <c r="O56" s="212"/>
      <c r="P56" s="212"/>
      <c r="Q56" s="212"/>
      <c r="R56" s="212"/>
      <c r="S56" s="32"/>
      <c r="T56" s="213"/>
      <c r="U56" s="191"/>
      <c r="V56" s="103"/>
      <c r="W56" s="103"/>
      <c r="X56" s="103"/>
      <c r="Y56" s="103"/>
      <c r="Z56" s="103"/>
      <c r="AA56" s="103"/>
      <c r="AB56" s="103"/>
      <c r="AC56" s="103"/>
      <c r="AD56" s="103"/>
      <c r="AE56" s="103"/>
      <c r="AF56" s="103"/>
      <c r="AG56" s="103"/>
      <c r="AH56" s="103"/>
      <c r="AI56" s="103"/>
      <c r="AJ56" s="103"/>
      <c r="AK56" s="103"/>
      <c r="AL56" s="103"/>
      <c r="AM56" s="103"/>
      <c r="AN56" s="103"/>
    </row>
    <row r="57" spans="1:40" ht="75.75" customHeight="1" x14ac:dyDescent="0.65">
      <c r="B57" s="214" t="s">
        <v>271</v>
      </c>
      <c r="C57" s="214" t="s">
        <v>272</v>
      </c>
      <c r="D57" s="215" t="s">
        <v>273</v>
      </c>
      <c r="E57" s="216" t="s">
        <v>274</v>
      </c>
      <c r="F57" s="217" t="s">
        <v>275</v>
      </c>
      <c r="G57" s="217" t="s">
        <v>276</v>
      </c>
      <c r="H57" s="218"/>
      <c r="I57" s="217">
        <v>5450</v>
      </c>
      <c r="J57" s="217" t="s">
        <v>38</v>
      </c>
      <c r="K57" s="217" t="s">
        <v>277</v>
      </c>
      <c r="L57" s="218" t="s">
        <v>278</v>
      </c>
      <c r="M57" s="219" t="s">
        <v>279</v>
      </c>
      <c r="N57" s="220">
        <v>5</v>
      </c>
      <c r="O57" s="220">
        <v>5</v>
      </c>
      <c r="P57" s="220">
        <v>3</v>
      </c>
      <c r="Q57" s="220">
        <v>3</v>
      </c>
      <c r="R57" s="220">
        <v>3</v>
      </c>
      <c r="S57" s="32">
        <f>(N57/5)+(O57/5)+(P57/3)+(Q57/5)+(R57/3)</f>
        <v>4.5999999999999996</v>
      </c>
      <c r="T57" s="221" t="s">
        <v>280</v>
      </c>
      <c r="U57" s="222"/>
      <c r="V57" s="103"/>
      <c r="W57" s="103"/>
      <c r="X57" s="103"/>
      <c r="Y57" s="103"/>
      <c r="Z57" s="103"/>
      <c r="AA57" s="103"/>
      <c r="AB57" s="103"/>
      <c r="AC57" s="103"/>
      <c r="AD57" s="103"/>
      <c r="AE57" s="103"/>
      <c r="AF57" s="103"/>
      <c r="AG57" s="103"/>
      <c r="AH57" s="103"/>
      <c r="AI57" s="103"/>
      <c r="AJ57" s="103"/>
      <c r="AK57" s="103"/>
      <c r="AL57" s="103"/>
      <c r="AM57" s="103"/>
      <c r="AN57" s="103"/>
    </row>
    <row r="58" spans="1:40" ht="26.45" customHeight="1" x14ac:dyDescent="0.65">
      <c r="B58" s="223" t="s">
        <v>281</v>
      </c>
      <c r="C58" s="223" t="s">
        <v>282</v>
      </c>
      <c r="D58" s="207" t="s">
        <v>38</v>
      </c>
      <c r="E58" s="203"/>
      <c r="F58" s="203"/>
      <c r="G58" s="203"/>
      <c r="H58" s="208"/>
      <c r="I58" s="203"/>
      <c r="J58" s="203"/>
      <c r="K58" s="203"/>
      <c r="L58" s="203"/>
      <c r="M58" s="209"/>
      <c r="N58" s="220"/>
      <c r="O58" s="220"/>
      <c r="P58" s="220"/>
      <c r="Q58" s="220"/>
      <c r="R58" s="220"/>
      <c r="S58" s="45"/>
      <c r="T58" s="221"/>
      <c r="U58" s="191"/>
      <c r="V58" s="103"/>
      <c r="W58" s="103"/>
      <c r="X58" s="103"/>
      <c r="Y58" s="103"/>
      <c r="Z58" s="103"/>
      <c r="AA58" s="103"/>
      <c r="AB58" s="103"/>
      <c r="AC58" s="103"/>
      <c r="AD58" s="103"/>
      <c r="AE58" s="103"/>
      <c r="AF58" s="103"/>
      <c r="AG58" s="103"/>
      <c r="AH58" s="103"/>
      <c r="AI58" s="103"/>
      <c r="AJ58" s="103"/>
      <c r="AK58" s="103"/>
      <c r="AL58" s="103"/>
      <c r="AM58" s="103"/>
      <c r="AN58" s="103"/>
    </row>
    <row r="59" spans="1:40" ht="45" customHeight="1" x14ac:dyDescent="0.65">
      <c r="A59" s="355">
        <v>20</v>
      </c>
      <c r="B59" s="224" t="s">
        <v>283</v>
      </c>
      <c r="C59" s="224" t="s">
        <v>284</v>
      </c>
      <c r="D59" s="215" t="s">
        <v>285</v>
      </c>
      <c r="E59" s="225" t="s">
        <v>286</v>
      </c>
      <c r="F59" s="217" t="s">
        <v>287</v>
      </c>
      <c r="G59" s="217" t="s">
        <v>288</v>
      </c>
      <c r="H59" s="217"/>
      <c r="I59" s="217">
        <v>24.3</v>
      </c>
      <c r="J59" s="217" t="s">
        <v>289</v>
      </c>
      <c r="K59" s="217" t="s">
        <v>290</v>
      </c>
      <c r="L59" s="226" t="s">
        <v>291</v>
      </c>
      <c r="M59" s="227" t="s">
        <v>292</v>
      </c>
      <c r="N59" s="220">
        <v>5</v>
      </c>
      <c r="O59" s="220">
        <v>5</v>
      </c>
      <c r="P59" s="220">
        <v>3</v>
      </c>
      <c r="Q59" s="220">
        <v>5</v>
      </c>
      <c r="R59" s="220">
        <v>3</v>
      </c>
      <c r="S59" s="37">
        <f t="shared" ref="S59:S61" si="5">(N59/5)+(O59/5)+(P59/3)+(Q59/5)+(R59/3)</f>
        <v>5</v>
      </c>
      <c r="T59" s="221"/>
      <c r="U59" s="191"/>
      <c r="V59" s="103"/>
      <c r="W59" s="103"/>
      <c r="X59" s="103"/>
      <c r="Y59" s="103"/>
      <c r="Z59" s="103"/>
      <c r="AA59" s="103"/>
      <c r="AB59" s="103"/>
      <c r="AC59" s="103"/>
      <c r="AD59" s="103"/>
      <c r="AE59" s="103"/>
      <c r="AF59" s="103"/>
      <c r="AG59" s="103"/>
      <c r="AH59" s="103"/>
      <c r="AI59" s="103"/>
      <c r="AJ59" s="103"/>
      <c r="AK59" s="103"/>
      <c r="AL59" s="103"/>
      <c r="AM59" s="103"/>
      <c r="AN59" s="103"/>
    </row>
    <row r="60" spans="1:40" ht="81" customHeight="1" x14ac:dyDescent="0.65">
      <c r="A60" s="355">
        <v>21</v>
      </c>
      <c r="B60" s="223" t="s">
        <v>293</v>
      </c>
      <c r="C60" s="223" t="s">
        <v>294</v>
      </c>
      <c r="D60" s="215" t="s">
        <v>295</v>
      </c>
      <c r="E60" s="216" t="s">
        <v>296</v>
      </c>
      <c r="F60" s="217" t="s">
        <v>297</v>
      </c>
      <c r="G60" s="217" t="s">
        <v>298</v>
      </c>
      <c r="H60" s="218">
        <v>1</v>
      </c>
      <c r="I60" s="217">
        <v>52.1</v>
      </c>
      <c r="J60" s="217" t="s">
        <v>299</v>
      </c>
      <c r="K60" s="217" t="s">
        <v>300</v>
      </c>
      <c r="L60" s="218" t="s">
        <v>31</v>
      </c>
      <c r="M60" s="219" t="s">
        <v>301</v>
      </c>
      <c r="N60" s="220">
        <v>4</v>
      </c>
      <c r="O60" s="220">
        <v>5</v>
      </c>
      <c r="P60" s="220">
        <v>3</v>
      </c>
      <c r="Q60" s="220">
        <v>5</v>
      </c>
      <c r="R60" s="220">
        <v>3</v>
      </c>
      <c r="S60" s="37">
        <f t="shared" si="5"/>
        <v>4.8</v>
      </c>
      <c r="T60" s="221"/>
      <c r="U60" s="191"/>
      <c r="V60" s="103"/>
      <c r="W60" s="103"/>
      <c r="X60" s="103"/>
      <c r="Y60" s="103"/>
      <c r="Z60" s="103"/>
      <c r="AA60" s="103"/>
      <c r="AB60" s="103"/>
      <c r="AC60" s="103"/>
      <c r="AD60" s="103"/>
      <c r="AE60" s="103"/>
      <c r="AF60" s="103"/>
      <c r="AG60" s="103"/>
      <c r="AH60" s="103"/>
      <c r="AI60" s="103"/>
      <c r="AJ60" s="103"/>
      <c r="AK60" s="103"/>
      <c r="AL60" s="103"/>
      <c r="AM60" s="103"/>
      <c r="AN60" s="103"/>
    </row>
    <row r="61" spans="1:40" ht="62.45" customHeight="1" x14ac:dyDescent="0.65">
      <c r="A61" s="355">
        <v>22</v>
      </c>
      <c r="B61" s="214" t="s">
        <v>302</v>
      </c>
      <c r="C61" s="228" t="s">
        <v>303</v>
      </c>
      <c r="D61" s="229" t="s">
        <v>304</v>
      </c>
      <c r="E61" s="217" t="s">
        <v>305</v>
      </c>
      <c r="F61" s="217" t="s">
        <v>306</v>
      </c>
      <c r="G61" s="217" t="s">
        <v>307</v>
      </c>
      <c r="H61" s="230"/>
      <c r="I61" s="230">
        <v>42.27</v>
      </c>
      <c r="J61" s="231" t="s">
        <v>308</v>
      </c>
      <c r="K61" s="217" t="s">
        <v>147</v>
      </c>
      <c r="L61" s="217" t="s">
        <v>31</v>
      </c>
      <c r="M61" s="232" t="s">
        <v>309</v>
      </c>
      <c r="N61" s="220">
        <v>5</v>
      </c>
      <c r="O61" s="220">
        <v>5</v>
      </c>
      <c r="P61" s="220">
        <v>3</v>
      </c>
      <c r="Q61" s="220">
        <v>5</v>
      </c>
      <c r="R61" s="220">
        <v>3</v>
      </c>
      <c r="S61" s="37">
        <f t="shared" si="5"/>
        <v>5</v>
      </c>
      <c r="T61" s="221"/>
      <c r="U61" s="191"/>
      <c r="V61" s="103"/>
      <c r="W61" s="103"/>
      <c r="X61" s="103"/>
      <c r="Y61" s="103"/>
      <c r="Z61" s="103"/>
      <c r="AA61" s="103"/>
      <c r="AB61" s="103"/>
      <c r="AC61" s="103"/>
      <c r="AD61" s="103"/>
      <c r="AE61" s="103"/>
      <c r="AF61" s="103"/>
      <c r="AG61" s="103"/>
      <c r="AH61" s="103"/>
      <c r="AI61" s="103"/>
      <c r="AJ61" s="103"/>
      <c r="AK61" s="103"/>
      <c r="AL61" s="103"/>
      <c r="AM61" s="103"/>
      <c r="AN61" s="103"/>
    </row>
    <row r="62" spans="1:40" ht="34.5" customHeight="1" x14ac:dyDescent="0.65">
      <c r="B62" s="193" t="s">
        <v>310</v>
      </c>
      <c r="C62" s="193" t="s">
        <v>311</v>
      </c>
      <c r="D62" s="233"/>
      <c r="E62" s="234"/>
      <c r="F62" s="82"/>
      <c r="G62" s="65"/>
      <c r="H62" s="65"/>
      <c r="I62" s="65"/>
      <c r="J62" s="65"/>
      <c r="K62" s="65"/>
      <c r="L62" s="65"/>
      <c r="M62" s="65"/>
      <c r="N62" s="235"/>
      <c r="O62" s="236"/>
      <c r="P62" s="237"/>
      <c r="Q62" s="237"/>
      <c r="R62" s="237"/>
      <c r="S62" s="237"/>
      <c r="T62" s="238"/>
      <c r="U62" s="239"/>
      <c r="V62" s="240"/>
      <c r="W62" s="103"/>
      <c r="X62" s="103"/>
      <c r="Y62" s="103"/>
      <c r="Z62" s="103"/>
      <c r="AA62" s="103"/>
      <c r="AB62" s="103"/>
      <c r="AC62" s="103"/>
      <c r="AD62" s="103"/>
      <c r="AE62" s="103"/>
      <c r="AF62" s="103"/>
      <c r="AG62" s="103"/>
      <c r="AH62" s="103"/>
      <c r="AI62" s="103"/>
      <c r="AJ62" s="103"/>
      <c r="AK62" s="103"/>
      <c r="AL62" s="103"/>
      <c r="AM62" s="103"/>
      <c r="AN62" s="103"/>
    </row>
    <row r="63" spans="1:40" ht="56.25" customHeight="1" x14ac:dyDescent="0.65">
      <c r="B63" s="223"/>
      <c r="C63" s="223"/>
      <c r="D63" s="241"/>
      <c r="E63" s="242"/>
      <c r="F63" s="243"/>
      <c r="G63" s="244"/>
      <c r="H63" s="244"/>
      <c r="I63" s="244" t="s">
        <v>38</v>
      </c>
      <c r="J63" s="244"/>
      <c r="K63" s="244"/>
      <c r="L63" s="244"/>
      <c r="M63" s="244"/>
      <c r="N63" s="235"/>
      <c r="O63" s="236" t="s">
        <v>38</v>
      </c>
      <c r="P63" s="238"/>
      <c r="Q63" s="238"/>
      <c r="R63" s="238"/>
      <c r="S63" s="238"/>
      <c r="T63" s="238"/>
      <c r="U63" s="239"/>
      <c r="V63" s="107"/>
      <c r="W63" s="103"/>
      <c r="X63" s="103"/>
      <c r="Y63" s="103"/>
      <c r="Z63" s="103"/>
      <c r="AA63" s="103"/>
      <c r="AB63" s="103"/>
      <c r="AC63" s="103"/>
      <c r="AD63" s="103"/>
      <c r="AE63" s="103"/>
      <c r="AF63" s="103"/>
      <c r="AG63" s="103"/>
      <c r="AH63" s="103"/>
      <c r="AI63" s="103"/>
      <c r="AJ63" s="103"/>
      <c r="AK63" s="103"/>
      <c r="AL63" s="103"/>
      <c r="AM63" s="103"/>
      <c r="AN63" s="103"/>
    </row>
    <row r="64" spans="1:40" ht="15.8" customHeight="1" x14ac:dyDescent="0.65">
      <c r="B64" s="300" t="s">
        <v>312</v>
      </c>
      <c r="C64" s="300" t="s">
        <v>313</v>
      </c>
      <c r="D64" s="15"/>
      <c r="E64" s="15"/>
      <c r="F64" s="15"/>
      <c r="G64" s="15"/>
      <c r="H64" s="15"/>
      <c r="I64" s="15"/>
      <c r="J64" s="15"/>
      <c r="K64" s="15"/>
      <c r="L64" s="15"/>
      <c r="M64" s="97"/>
      <c r="N64" s="299" t="s">
        <v>38</v>
      </c>
      <c r="O64" s="299" t="s">
        <v>38</v>
      </c>
      <c r="P64" s="299" t="s">
        <v>38</v>
      </c>
      <c r="Q64" s="299" t="s">
        <v>38</v>
      </c>
      <c r="R64" s="299" t="s">
        <v>38</v>
      </c>
      <c r="S64" s="301" t="s">
        <v>38</v>
      </c>
      <c r="T64" s="299" t="s">
        <v>38</v>
      </c>
      <c r="U64" s="103"/>
      <c r="V64" s="103"/>
      <c r="W64" s="103"/>
      <c r="X64" s="103"/>
      <c r="Y64" s="103"/>
      <c r="Z64" s="103"/>
      <c r="AA64" s="103"/>
      <c r="AB64" s="103"/>
      <c r="AC64" s="103"/>
      <c r="AD64" s="103"/>
      <c r="AE64" s="103"/>
      <c r="AF64" s="103"/>
      <c r="AG64" s="103"/>
      <c r="AH64" s="103"/>
      <c r="AI64" s="103"/>
      <c r="AJ64" s="103"/>
    </row>
    <row r="65" spans="1:36" ht="15.8" customHeight="1" x14ac:dyDescent="0.65">
      <c r="B65" s="302" t="s">
        <v>314</v>
      </c>
      <c r="C65" s="302" t="s">
        <v>315</v>
      </c>
      <c r="D65" s="15"/>
      <c r="E65" s="15"/>
      <c r="F65" s="15"/>
      <c r="G65" s="15"/>
      <c r="H65" s="15"/>
      <c r="I65" s="15"/>
      <c r="J65" s="15"/>
      <c r="K65" s="15"/>
      <c r="L65" s="15"/>
      <c r="M65" s="97"/>
      <c r="N65" s="299" t="s">
        <v>38</v>
      </c>
      <c r="O65" s="299" t="s">
        <v>38</v>
      </c>
      <c r="P65" s="299" t="s">
        <v>38</v>
      </c>
      <c r="Q65" s="299" t="s">
        <v>38</v>
      </c>
      <c r="R65" s="299" t="s">
        <v>38</v>
      </c>
      <c r="S65" s="301" t="s">
        <v>38</v>
      </c>
      <c r="T65" s="299" t="s">
        <v>38</v>
      </c>
      <c r="U65" s="103"/>
      <c r="V65" s="103"/>
      <c r="W65" s="103"/>
      <c r="X65" s="103"/>
      <c r="Y65" s="103"/>
      <c r="Z65" s="103"/>
      <c r="AA65" s="103"/>
      <c r="AB65" s="103"/>
      <c r="AC65" s="103"/>
      <c r="AD65" s="103"/>
      <c r="AE65" s="103"/>
      <c r="AF65" s="103"/>
      <c r="AG65" s="103"/>
      <c r="AH65" s="103"/>
      <c r="AI65" s="103"/>
      <c r="AJ65" s="103"/>
    </row>
    <row r="66" spans="1:36" ht="78.8" customHeight="1" x14ac:dyDescent="0.65">
      <c r="A66" s="355">
        <v>23</v>
      </c>
      <c r="B66" s="303" t="s">
        <v>316</v>
      </c>
      <c r="C66" s="303" t="s">
        <v>317</v>
      </c>
      <c r="D66" s="304" t="s">
        <v>318</v>
      </c>
      <c r="E66" s="305" t="s">
        <v>319</v>
      </c>
      <c r="F66" s="305" t="s">
        <v>320</v>
      </c>
      <c r="G66" s="305" t="s">
        <v>321</v>
      </c>
      <c r="H66" s="306"/>
      <c r="I66" s="306">
        <v>1.9385963049999999</v>
      </c>
      <c r="J66" s="305" t="s">
        <v>322</v>
      </c>
      <c r="K66" s="305" t="s">
        <v>323</v>
      </c>
      <c r="L66" s="305" t="s">
        <v>324</v>
      </c>
      <c r="M66" s="307" t="s">
        <v>325</v>
      </c>
      <c r="N66" s="308">
        <v>5</v>
      </c>
      <c r="O66" s="308">
        <v>4</v>
      </c>
      <c r="P66" s="308">
        <v>3</v>
      </c>
      <c r="Q66" s="308">
        <v>5</v>
      </c>
      <c r="R66" s="308">
        <v>3</v>
      </c>
      <c r="S66" s="37">
        <f t="shared" ref="S66:S67" si="6">(N66/5)+(O66/5)+(P66/3)+(Q66/5)+(R66/3)</f>
        <v>4.8</v>
      </c>
      <c r="T66" s="309"/>
      <c r="U66" s="103"/>
      <c r="V66" s="103"/>
      <c r="W66" s="103"/>
      <c r="X66" s="103"/>
      <c r="Y66" s="103"/>
      <c r="Z66" s="103"/>
      <c r="AA66" s="103"/>
      <c r="AB66" s="103"/>
      <c r="AC66" s="103"/>
      <c r="AD66" s="103"/>
      <c r="AE66" s="103"/>
      <c r="AF66" s="103"/>
      <c r="AG66" s="103"/>
      <c r="AH66" s="103"/>
      <c r="AI66" s="103"/>
      <c r="AJ66" s="103"/>
    </row>
    <row r="67" spans="1:36" ht="57.05" customHeight="1" x14ac:dyDescent="0.65">
      <c r="A67" s="355">
        <v>24</v>
      </c>
      <c r="B67" s="310" t="s">
        <v>326</v>
      </c>
      <c r="C67" s="303" t="s">
        <v>327</v>
      </c>
      <c r="D67" s="311" t="s">
        <v>328</v>
      </c>
      <c r="E67" s="312" t="s">
        <v>329</v>
      </c>
      <c r="F67" s="305" t="s">
        <v>330</v>
      </c>
      <c r="G67" s="305" t="s">
        <v>331</v>
      </c>
      <c r="H67" s="305"/>
      <c r="I67" s="305">
        <v>59</v>
      </c>
      <c r="J67" s="305" t="s">
        <v>332</v>
      </c>
      <c r="K67" s="305" t="s">
        <v>333</v>
      </c>
      <c r="L67" s="305" t="s">
        <v>334</v>
      </c>
      <c r="M67" s="313" t="s">
        <v>335</v>
      </c>
      <c r="N67" s="308">
        <v>5</v>
      </c>
      <c r="O67" s="308">
        <v>5</v>
      </c>
      <c r="P67" s="308">
        <v>3</v>
      </c>
      <c r="Q67" s="308">
        <v>5</v>
      </c>
      <c r="R67" s="308">
        <v>3</v>
      </c>
      <c r="S67" s="37">
        <f t="shared" si="6"/>
        <v>5</v>
      </c>
      <c r="T67" s="314"/>
      <c r="U67" s="103"/>
      <c r="V67" s="103"/>
      <c r="W67" s="103"/>
      <c r="X67" s="103"/>
      <c r="Y67" s="103"/>
      <c r="Z67" s="103"/>
      <c r="AA67" s="103"/>
      <c r="AB67" s="103"/>
      <c r="AC67" s="103"/>
      <c r="AD67" s="103"/>
      <c r="AE67" s="103"/>
      <c r="AF67" s="103"/>
      <c r="AG67" s="103"/>
      <c r="AH67" s="103"/>
      <c r="AI67" s="103"/>
      <c r="AJ67" s="103"/>
    </row>
    <row r="68" spans="1:36" ht="32.15" x14ac:dyDescent="0.65">
      <c r="B68" s="302" t="s">
        <v>336</v>
      </c>
      <c r="C68" s="315" t="s">
        <v>337</v>
      </c>
      <c r="D68" s="82"/>
      <c r="E68" s="65"/>
      <c r="F68" s="65"/>
      <c r="G68" s="65" t="s">
        <v>38</v>
      </c>
      <c r="H68" s="65"/>
      <c r="I68" s="65"/>
      <c r="J68" s="65"/>
      <c r="K68" s="65"/>
      <c r="L68" s="65"/>
      <c r="M68" s="211"/>
      <c r="N68" s="316"/>
      <c r="O68" s="316"/>
      <c r="P68" s="316"/>
      <c r="Q68" s="316"/>
      <c r="R68" s="316"/>
      <c r="S68" s="317"/>
      <c r="T68" s="318"/>
      <c r="U68" s="103"/>
      <c r="V68" s="103"/>
      <c r="W68" s="103"/>
      <c r="X68" s="103"/>
      <c r="Y68" s="103"/>
      <c r="Z68" s="103"/>
      <c r="AA68" s="103"/>
      <c r="AB68" s="103"/>
      <c r="AC68" s="103"/>
      <c r="AD68" s="103"/>
      <c r="AE68" s="103"/>
      <c r="AF68" s="103"/>
      <c r="AG68" s="103"/>
      <c r="AH68" s="103"/>
      <c r="AI68" s="103"/>
      <c r="AJ68" s="103"/>
    </row>
    <row r="69" spans="1:36" ht="15.8" customHeight="1" x14ac:dyDescent="0.65">
      <c r="B69" s="319" t="s">
        <v>338</v>
      </c>
      <c r="C69" s="319" t="s">
        <v>339</v>
      </c>
      <c r="D69" s="82"/>
      <c r="E69" s="65"/>
      <c r="F69" s="64"/>
      <c r="G69" s="64"/>
      <c r="H69" s="64"/>
      <c r="I69" s="64"/>
      <c r="J69" s="64"/>
      <c r="K69" s="64"/>
      <c r="L69" s="64"/>
      <c r="M69" s="320"/>
      <c r="N69" s="321"/>
      <c r="O69" s="321"/>
      <c r="P69" s="321"/>
      <c r="Q69" s="321"/>
      <c r="R69" s="321"/>
      <c r="S69" s="317"/>
      <c r="T69" s="322"/>
      <c r="U69" s="103"/>
      <c r="V69" s="103"/>
      <c r="W69" s="103"/>
      <c r="X69" s="103"/>
      <c r="Y69" s="103"/>
      <c r="Z69" s="103"/>
      <c r="AA69" s="103"/>
      <c r="AB69" s="103"/>
      <c r="AC69" s="103"/>
      <c r="AD69" s="103"/>
      <c r="AE69" s="103"/>
      <c r="AF69" s="103"/>
      <c r="AG69" s="103"/>
      <c r="AH69" s="103"/>
      <c r="AI69" s="103"/>
      <c r="AJ69" s="103"/>
    </row>
    <row r="70" spans="1:36" ht="56.25" customHeight="1" x14ac:dyDescent="0.65">
      <c r="A70" s="355">
        <v>25</v>
      </c>
      <c r="B70" s="323" t="s">
        <v>340</v>
      </c>
      <c r="C70" s="323" t="s">
        <v>341</v>
      </c>
      <c r="D70" s="324" t="s">
        <v>342</v>
      </c>
      <c r="E70" s="325" t="s">
        <v>343</v>
      </c>
      <c r="F70" s="325" t="s">
        <v>344</v>
      </c>
      <c r="G70" s="325" t="s">
        <v>345</v>
      </c>
      <c r="H70" s="325"/>
      <c r="I70" s="325">
        <v>21.4</v>
      </c>
      <c r="J70" s="325" t="s">
        <v>346</v>
      </c>
      <c r="K70" s="325" t="s">
        <v>347</v>
      </c>
      <c r="L70" s="326" t="s">
        <v>55</v>
      </c>
      <c r="M70" s="327" t="s">
        <v>169</v>
      </c>
      <c r="N70" s="308">
        <v>5</v>
      </c>
      <c r="O70" s="308">
        <v>4</v>
      </c>
      <c r="P70" s="308">
        <v>3</v>
      </c>
      <c r="Q70" s="308">
        <v>5</v>
      </c>
      <c r="R70" s="308">
        <v>3</v>
      </c>
      <c r="S70" s="37">
        <f t="shared" ref="S70:S71" si="7">(N70/5)+(O70/5)+(P70/3)+(Q70/5)+(R70/3)</f>
        <v>4.8</v>
      </c>
      <c r="T70" s="328" t="s">
        <v>348</v>
      </c>
      <c r="U70" s="103"/>
      <c r="V70" s="103"/>
      <c r="W70" s="103"/>
      <c r="X70" s="103"/>
      <c r="Y70" s="103"/>
      <c r="Z70" s="103"/>
      <c r="AA70" s="103"/>
      <c r="AB70" s="103"/>
      <c r="AC70" s="103"/>
      <c r="AD70" s="103"/>
      <c r="AE70" s="103"/>
      <c r="AF70" s="103"/>
      <c r="AG70" s="103"/>
      <c r="AH70" s="103"/>
      <c r="AI70" s="103"/>
      <c r="AJ70" s="103"/>
    </row>
    <row r="71" spans="1:36" ht="47.25" customHeight="1" x14ac:dyDescent="0.65">
      <c r="A71" s="355">
        <v>26</v>
      </c>
      <c r="B71" s="323" t="s">
        <v>349</v>
      </c>
      <c r="C71" s="323" t="s">
        <v>350</v>
      </c>
      <c r="D71" s="324" t="s">
        <v>351</v>
      </c>
      <c r="E71" s="325" t="s">
        <v>352</v>
      </c>
      <c r="F71" s="325" t="s">
        <v>353</v>
      </c>
      <c r="G71" s="325" t="s">
        <v>354</v>
      </c>
      <c r="H71" s="325"/>
      <c r="I71" s="325">
        <v>13.8</v>
      </c>
      <c r="J71" s="325" t="s">
        <v>355</v>
      </c>
      <c r="K71" s="325" t="s">
        <v>356</v>
      </c>
      <c r="L71" s="329" t="s">
        <v>55</v>
      </c>
      <c r="M71" s="326" t="s">
        <v>325</v>
      </c>
      <c r="N71" s="98">
        <v>5</v>
      </c>
      <c r="O71" s="98">
        <v>4</v>
      </c>
      <c r="P71" s="308">
        <v>3</v>
      </c>
      <c r="Q71" s="308">
        <v>5</v>
      </c>
      <c r="R71" s="308">
        <v>3</v>
      </c>
      <c r="S71" s="37">
        <f t="shared" si="7"/>
        <v>4.8</v>
      </c>
      <c r="T71" s="330"/>
      <c r="U71" s="103"/>
      <c r="V71" s="103"/>
      <c r="W71" s="103"/>
      <c r="X71" s="103"/>
      <c r="Y71" s="103"/>
      <c r="Z71" s="103"/>
      <c r="AA71" s="103"/>
      <c r="AB71" s="103"/>
      <c r="AC71" s="103"/>
      <c r="AD71" s="103"/>
      <c r="AE71" s="103"/>
      <c r="AF71" s="103"/>
      <c r="AG71" s="103"/>
      <c r="AH71" s="103"/>
      <c r="AI71" s="103"/>
      <c r="AJ71" s="103"/>
    </row>
    <row r="72" spans="1:36" ht="47.25" customHeight="1" x14ac:dyDescent="0.65">
      <c r="B72" s="331" t="s">
        <v>357</v>
      </c>
      <c r="C72" s="331" t="s">
        <v>358</v>
      </c>
      <c r="D72" s="324" t="s">
        <v>249</v>
      </c>
      <c r="E72" s="325" t="s">
        <v>250</v>
      </c>
      <c r="F72" s="325" t="s">
        <v>251</v>
      </c>
      <c r="G72" s="325" t="s">
        <v>252</v>
      </c>
      <c r="H72" s="325"/>
      <c r="I72" s="325">
        <v>2.44</v>
      </c>
      <c r="J72" s="325" t="s">
        <v>253</v>
      </c>
      <c r="K72" s="325" t="s">
        <v>254</v>
      </c>
      <c r="L72" s="329" t="s">
        <v>255</v>
      </c>
      <c r="M72" s="327" t="s">
        <v>162</v>
      </c>
      <c r="N72" s="308">
        <v>5</v>
      </c>
      <c r="O72" s="308">
        <v>5</v>
      </c>
      <c r="P72" s="308">
        <v>3</v>
      </c>
      <c r="Q72" s="308">
        <v>3</v>
      </c>
      <c r="R72" s="308">
        <v>3</v>
      </c>
      <c r="S72" s="357">
        <v>4.5999999999999996</v>
      </c>
      <c r="T72" s="360" t="s">
        <v>420</v>
      </c>
      <c r="U72" s="103"/>
      <c r="V72" s="103"/>
      <c r="W72" s="103"/>
      <c r="X72" s="103"/>
      <c r="Y72" s="103"/>
      <c r="Z72" s="103"/>
      <c r="AA72" s="103"/>
      <c r="AB72" s="103"/>
      <c r="AC72" s="103"/>
      <c r="AD72" s="103"/>
      <c r="AE72" s="103"/>
      <c r="AF72" s="103"/>
      <c r="AG72" s="103"/>
      <c r="AH72" s="103"/>
      <c r="AI72" s="103"/>
      <c r="AJ72" s="103"/>
    </row>
    <row r="73" spans="1:36" ht="15.8" customHeight="1" x14ac:dyDescent="0.65">
      <c r="B73" s="302" t="s">
        <v>359</v>
      </c>
      <c r="C73" s="302" t="s">
        <v>360</v>
      </c>
      <c r="D73" s="102"/>
      <c r="E73" s="101"/>
      <c r="F73" s="101"/>
      <c r="G73" s="101"/>
      <c r="H73" s="101"/>
      <c r="I73" s="101"/>
      <c r="J73" s="100"/>
      <c r="K73" s="100"/>
      <c r="L73" s="100"/>
      <c r="M73" s="320"/>
      <c r="N73" s="321"/>
      <c r="O73" s="321"/>
      <c r="P73" s="321"/>
      <c r="Q73" s="321"/>
      <c r="R73" s="321"/>
      <c r="S73" s="317"/>
      <c r="T73" s="328"/>
      <c r="U73" s="103"/>
      <c r="V73" s="103"/>
      <c r="W73" s="103"/>
      <c r="X73" s="103"/>
      <c r="Y73" s="103"/>
      <c r="Z73" s="103"/>
      <c r="AA73" s="103"/>
      <c r="AB73" s="103"/>
      <c r="AC73" s="103"/>
      <c r="AD73" s="103"/>
      <c r="AE73" s="103"/>
      <c r="AF73" s="103"/>
      <c r="AG73" s="103"/>
      <c r="AH73" s="103"/>
      <c r="AI73" s="103"/>
      <c r="AJ73" s="103"/>
    </row>
    <row r="74" spans="1:36" ht="31.75" customHeight="1" x14ac:dyDescent="0.65">
      <c r="A74" s="355">
        <v>27</v>
      </c>
      <c r="B74" s="303" t="s">
        <v>361</v>
      </c>
      <c r="C74" s="303" t="s">
        <v>362</v>
      </c>
      <c r="D74" s="332" t="s">
        <v>363</v>
      </c>
      <c r="E74" s="333" t="s">
        <v>364</v>
      </c>
      <c r="F74" s="333" t="s">
        <v>365</v>
      </c>
      <c r="G74" s="333" t="s">
        <v>366</v>
      </c>
      <c r="H74" s="333"/>
      <c r="I74" s="333">
        <v>2101.0929999999998</v>
      </c>
      <c r="J74" s="333" t="s">
        <v>367</v>
      </c>
      <c r="K74" s="333" t="s">
        <v>368</v>
      </c>
      <c r="L74" s="333" t="s">
        <v>369</v>
      </c>
      <c r="M74" s="334" t="s">
        <v>370</v>
      </c>
      <c r="N74" s="308">
        <v>5</v>
      </c>
      <c r="O74" s="308">
        <v>5</v>
      </c>
      <c r="P74" s="308">
        <v>3</v>
      </c>
      <c r="Q74" s="308">
        <v>5</v>
      </c>
      <c r="R74" s="308">
        <v>3</v>
      </c>
      <c r="S74" s="37">
        <f t="shared" ref="S74:S75" si="8">(N74/5)+(O74/5)+(P74/3)+(Q74/5)+(R74/3)</f>
        <v>5</v>
      </c>
      <c r="T74" s="335"/>
      <c r="U74" s="103"/>
      <c r="V74" s="103"/>
      <c r="W74" s="103"/>
      <c r="X74" s="103"/>
      <c r="Y74" s="103"/>
      <c r="Z74" s="103"/>
      <c r="AA74" s="103"/>
      <c r="AB74" s="103"/>
      <c r="AC74" s="103"/>
      <c r="AD74" s="103"/>
      <c r="AE74" s="103"/>
      <c r="AF74" s="103"/>
      <c r="AG74" s="103"/>
      <c r="AH74" s="103"/>
      <c r="AI74" s="103"/>
      <c r="AJ74" s="103"/>
    </row>
    <row r="75" spans="1:36" ht="48.05" customHeight="1" x14ac:dyDescent="0.65">
      <c r="A75" s="355">
        <v>28</v>
      </c>
      <c r="B75" s="303" t="s">
        <v>371</v>
      </c>
      <c r="C75" s="303" t="s">
        <v>372</v>
      </c>
      <c r="D75" s="311" t="s">
        <v>373</v>
      </c>
      <c r="E75" s="336" t="s">
        <v>374</v>
      </c>
      <c r="F75" s="337" t="s">
        <v>375</v>
      </c>
      <c r="G75" s="337" t="s">
        <v>376</v>
      </c>
      <c r="H75" s="337"/>
      <c r="I75" s="333">
        <v>215.625</v>
      </c>
      <c r="J75" s="333" t="s">
        <v>377</v>
      </c>
      <c r="K75" s="333" t="s">
        <v>378</v>
      </c>
      <c r="L75" s="333" t="s">
        <v>379</v>
      </c>
      <c r="M75" s="334" t="s">
        <v>380</v>
      </c>
      <c r="N75" s="308">
        <v>5</v>
      </c>
      <c r="O75" s="308">
        <v>3</v>
      </c>
      <c r="P75" s="308">
        <v>3</v>
      </c>
      <c r="Q75" s="308">
        <v>5</v>
      </c>
      <c r="R75" s="308">
        <v>3</v>
      </c>
      <c r="S75" s="37">
        <f t="shared" si="8"/>
        <v>4.5999999999999996</v>
      </c>
      <c r="T75" s="338" t="s">
        <v>381</v>
      </c>
      <c r="U75" s="103"/>
      <c r="V75" s="103"/>
      <c r="W75" s="103"/>
      <c r="X75" s="103"/>
      <c r="Y75" s="103"/>
      <c r="Z75" s="103"/>
      <c r="AA75" s="103"/>
      <c r="AB75" s="103"/>
      <c r="AC75" s="103"/>
      <c r="AD75" s="103"/>
      <c r="AE75" s="103"/>
      <c r="AF75" s="103"/>
      <c r="AG75" s="103"/>
      <c r="AH75" s="103"/>
      <c r="AI75" s="103"/>
      <c r="AJ75" s="103"/>
    </row>
    <row r="76" spans="1:36" ht="26.45" customHeight="1" x14ac:dyDescent="0.65">
      <c r="B76" s="339" t="s">
        <v>382</v>
      </c>
      <c r="C76" s="302" t="s">
        <v>383</v>
      </c>
      <c r="D76" s="82" t="s">
        <v>38</v>
      </c>
      <c r="E76" s="65"/>
      <c r="F76" s="64"/>
      <c r="G76" s="64"/>
      <c r="H76" s="64"/>
      <c r="I76" s="64"/>
      <c r="J76" s="64"/>
      <c r="K76" s="64"/>
      <c r="L76" s="64"/>
      <c r="M76" s="340"/>
      <c r="N76" s="341"/>
      <c r="O76" s="341"/>
      <c r="P76" s="316"/>
      <c r="Q76" s="316"/>
      <c r="R76" s="316"/>
      <c r="S76" s="317" t="s">
        <v>38</v>
      </c>
      <c r="T76" s="338"/>
      <c r="U76" s="103"/>
      <c r="V76" s="103"/>
      <c r="W76" s="103"/>
      <c r="X76" s="103"/>
      <c r="Y76" s="103"/>
      <c r="Z76" s="103"/>
      <c r="AA76" s="103"/>
      <c r="AB76" s="103"/>
      <c r="AC76" s="103"/>
      <c r="AD76" s="103"/>
      <c r="AE76" s="103"/>
      <c r="AF76" s="103"/>
      <c r="AG76" s="103"/>
      <c r="AH76" s="103"/>
      <c r="AI76" s="103"/>
      <c r="AJ76" s="103"/>
    </row>
    <row r="77" spans="1:36" ht="44.45" customHeight="1" x14ac:dyDescent="0.65">
      <c r="A77" s="355">
        <v>29</v>
      </c>
      <c r="B77" s="342" t="s">
        <v>384</v>
      </c>
      <c r="C77" s="343" t="s">
        <v>385</v>
      </c>
      <c r="D77" s="324" t="s">
        <v>386</v>
      </c>
      <c r="E77" s="325" t="s">
        <v>387</v>
      </c>
      <c r="F77" s="325" t="s">
        <v>388</v>
      </c>
      <c r="G77" s="325" t="s">
        <v>389</v>
      </c>
      <c r="H77" s="325"/>
      <c r="I77" s="325">
        <v>1.724</v>
      </c>
      <c r="J77" s="344" t="s">
        <v>390</v>
      </c>
      <c r="K77" s="344" t="s">
        <v>391</v>
      </c>
      <c r="L77" s="344" t="s">
        <v>392</v>
      </c>
      <c r="M77" s="345" t="s">
        <v>393</v>
      </c>
      <c r="N77" s="98">
        <v>5</v>
      </c>
      <c r="O77" s="98">
        <v>4</v>
      </c>
      <c r="P77" s="98">
        <v>3</v>
      </c>
      <c r="Q77" s="98">
        <v>5</v>
      </c>
      <c r="R77" s="98">
        <v>3</v>
      </c>
      <c r="S77" s="37">
        <f t="shared" ref="S77:S79" si="9">(N77/5)+(O77/5)+(P77/3)+(Q77/5)+(R77/3)</f>
        <v>4.8</v>
      </c>
      <c r="T77" s="362" t="s">
        <v>421</v>
      </c>
      <c r="U77" s="103"/>
      <c r="V77" s="103"/>
      <c r="W77" s="103"/>
      <c r="X77" s="103"/>
      <c r="Y77" s="103"/>
      <c r="Z77" s="103"/>
      <c r="AA77" s="103"/>
      <c r="AB77" s="103"/>
      <c r="AC77" s="103"/>
      <c r="AD77" s="103"/>
      <c r="AE77" s="103"/>
      <c r="AF77" s="103"/>
      <c r="AG77" s="103"/>
      <c r="AH77" s="103"/>
      <c r="AI77" s="103"/>
      <c r="AJ77" s="103"/>
    </row>
    <row r="78" spans="1:36" ht="50.3" customHeight="1" x14ac:dyDescent="0.65">
      <c r="A78" s="355">
        <v>30</v>
      </c>
      <c r="B78" s="346" t="s">
        <v>394</v>
      </c>
      <c r="C78" s="347" t="s">
        <v>395</v>
      </c>
      <c r="D78" s="348" t="s">
        <v>396</v>
      </c>
      <c r="E78" s="326" t="s">
        <v>396</v>
      </c>
      <c r="F78" s="326" t="s">
        <v>397</v>
      </c>
      <c r="G78" s="326" t="s">
        <v>398</v>
      </c>
      <c r="H78" s="326"/>
      <c r="I78" s="326">
        <v>52.1</v>
      </c>
      <c r="J78" s="349" t="s">
        <v>399</v>
      </c>
      <c r="K78" s="349" t="s">
        <v>400</v>
      </c>
      <c r="L78" s="349" t="s">
        <v>392</v>
      </c>
      <c r="M78" s="350" t="s">
        <v>401</v>
      </c>
      <c r="N78" s="351">
        <v>4</v>
      </c>
      <c r="O78" s="98">
        <v>4</v>
      </c>
      <c r="P78" s="98">
        <v>3</v>
      </c>
      <c r="Q78" s="98">
        <v>5</v>
      </c>
      <c r="R78" s="98">
        <v>3</v>
      </c>
      <c r="S78" s="37">
        <f t="shared" si="9"/>
        <v>4.5999999999999996</v>
      </c>
      <c r="T78" s="335" t="s">
        <v>402</v>
      </c>
      <c r="U78" s="103"/>
      <c r="V78" s="103"/>
      <c r="W78" s="103"/>
      <c r="X78" s="103"/>
      <c r="Y78" s="103"/>
      <c r="Z78" s="103"/>
      <c r="AA78" s="103"/>
      <c r="AB78" s="103"/>
      <c r="AC78" s="103"/>
      <c r="AD78" s="103"/>
      <c r="AE78" s="103"/>
      <c r="AF78" s="103"/>
      <c r="AG78" s="103"/>
      <c r="AH78" s="103"/>
      <c r="AI78" s="103"/>
      <c r="AJ78" s="103"/>
    </row>
    <row r="79" spans="1:36" ht="55.55" customHeight="1" x14ac:dyDescent="0.65">
      <c r="B79" s="352"/>
      <c r="C79" s="352"/>
      <c r="D79" s="348" t="s">
        <v>403</v>
      </c>
      <c r="E79" s="326" t="s">
        <v>404</v>
      </c>
      <c r="F79" s="326" t="s">
        <v>405</v>
      </c>
      <c r="G79" s="326" t="s">
        <v>406</v>
      </c>
      <c r="H79" s="326"/>
      <c r="I79" s="326">
        <v>45.45</v>
      </c>
      <c r="J79" s="326" t="s">
        <v>407</v>
      </c>
      <c r="K79" s="326" t="s">
        <v>408</v>
      </c>
      <c r="L79" s="326" t="s">
        <v>409</v>
      </c>
      <c r="M79" s="350" t="s">
        <v>410</v>
      </c>
      <c r="N79" s="99">
        <v>5</v>
      </c>
      <c r="O79" s="99">
        <v>4</v>
      </c>
      <c r="P79" s="99">
        <v>3</v>
      </c>
      <c r="Q79" s="99">
        <v>3</v>
      </c>
      <c r="R79" s="99">
        <v>3</v>
      </c>
      <c r="S79" s="361">
        <f t="shared" si="9"/>
        <v>4.4000000000000004</v>
      </c>
      <c r="T79" s="335" t="s">
        <v>411</v>
      </c>
      <c r="U79" s="353"/>
      <c r="V79" s="108"/>
      <c r="W79" s="103"/>
      <c r="X79" s="103"/>
      <c r="Y79" s="103"/>
      <c r="Z79" s="103"/>
      <c r="AA79" s="103"/>
      <c r="AB79" s="103"/>
      <c r="AC79" s="103"/>
      <c r="AD79" s="103"/>
      <c r="AE79" s="103"/>
      <c r="AF79" s="103"/>
      <c r="AG79" s="103"/>
      <c r="AH79" s="103"/>
      <c r="AI79" s="103"/>
      <c r="AJ79" s="103"/>
    </row>
  </sheetData>
  <hyperlinks>
    <hyperlink ref="M4" r:id="rId1" xr:uid="{59DBF812-42F9-4CE2-9AA1-FB795029E3E0}"/>
    <hyperlink ref="M8" r:id="rId2" location="data/ET/visualize" xr:uid="{668DF8A2-2BCB-400E-B217-7ADE5ACA3F66}"/>
    <hyperlink ref="M12" r:id="rId3" xr:uid="{0ECE86BB-C692-403C-B1A9-31DE09324E16}"/>
    <hyperlink ref="M13" r:id="rId4" location="data/FDI" xr:uid="{F9F19759-F366-43CB-BD93-AFA33DFE1379}"/>
    <hyperlink ref="T13" r:id="rId5" xr:uid="{AF09E271-7634-4D8A-BFDD-38E31B00CDB8}"/>
    <hyperlink ref="M16" r:id="rId6" xr:uid="{88C96039-AB09-4F2A-BE8C-D64020A4F366}"/>
    <hyperlink ref="M17" r:id="rId7" xr:uid="{B37431A1-2183-4F2E-80B7-4F1DF347F6F2}"/>
    <hyperlink ref="M24" r:id="rId8" location="data/EL" xr:uid="{65D7B1A6-B07E-46D0-AAFC-D217D032B6B9}"/>
    <hyperlink ref="M29" r:id="rId9" xr:uid="{1EA5DF89-6F6F-48CF-A47A-E8BFE494B6B7}"/>
    <hyperlink ref="M35" r:id="rId10" xr:uid="{787CC58B-C91C-4DC7-8882-A699F26F5BF0}"/>
    <hyperlink ref="M55" r:id="rId11" location="data/FS" xr:uid="{8D40CDA4-5AAD-4AAD-99BF-976A3A6C63BF}"/>
    <hyperlink ref="M57" r:id="rId12" xr:uid="{423AA76D-8B25-4F38-8926-D67DAB91B0F1}"/>
    <hyperlink ref="M58" r:id="rId13" location="data/FS" display="http://www.fao.org/faostat/en/ - data/FS" xr:uid="{6B726B10-0C82-41FC-B46B-A65D3A51793D}"/>
    <hyperlink ref="M59" r:id="rId14" xr:uid="{57497469-20E8-445E-888B-BCE6A2F0B028}"/>
    <hyperlink ref="M60" r:id="rId15" xr:uid="{078E0B62-EEC1-4CF2-9B03-3C662253FE56}"/>
    <hyperlink ref="M61" r:id="rId16" xr:uid="{EC8B9B62-56A5-4AC3-89A5-1E6F30155549}"/>
    <hyperlink ref="M38" r:id="rId17" location="data/FS" xr:uid="{7FCD4944-3C3E-4294-B7C9-C26574EB2F41}"/>
    <hyperlink ref="M40" r:id="rId18" xr:uid="{9A5CA72D-4B97-46D3-B418-FCB19CF397C8}"/>
    <hyperlink ref="M45" r:id="rId19" xr:uid="{C4C341B5-47F1-4B31-B834-9DC7AEBD2157}"/>
    <hyperlink ref="M51" r:id="rId20" xr:uid="{31A2A500-D8DD-4CDA-9D5D-4E1C5847D7FA}"/>
    <hyperlink ref="M66" r:id="rId21" location="country/95" xr:uid="{C0215BE6-DAA5-4B5B-A120-BCA131AE0EF5}"/>
    <hyperlink ref="M67" r:id="rId22" xr:uid="{13BEAA44-DCC4-4416-BC33-20BA4CA3E1CE}"/>
    <hyperlink ref="M74" r:id="rId23" xr:uid="{A8D9EB9B-62AE-4E23-A682-C24B7ACDDA7C}"/>
    <hyperlink ref="M75" r:id="rId24" xr:uid="{58F68BDE-B3A0-4182-970E-F5952B5D5693}"/>
    <hyperlink ref="M77" r:id="rId25" xr:uid="{8E937178-D296-40B8-B106-FA6B3ADFE5C2}"/>
    <hyperlink ref="M78" r:id="rId26" xr:uid="{1BD59642-BA68-400D-8889-6B89D903D502}"/>
    <hyperlink ref="M79" r:id="rId27" xr:uid="{841F54FF-E886-434B-B3AB-2D4D8C4C7A82}"/>
  </hyperlinks>
  <pageMargins left="0.7" right="0.7" top="0.75" bottom="0.75" header="0.3" footer="0.3"/>
  <pageSetup orientation="portrait"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E8B-D7F1-4863-930E-F788D974C572}">
  <dimension ref="B2:B7"/>
  <sheetViews>
    <sheetView workbookViewId="0">
      <selection activeCell="B5" sqref="B5"/>
    </sheetView>
  </sheetViews>
  <sheetFormatPr defaultRowHeight="14.4" x14ac:dyDescent="0.3"/>
  <cols>
    <col min="2" max="2" width="55.3984375" customWidth="1"/>
  </cols>
  <sheetData>
    <row r="2" spans="2:2" ht="57.6" x14ac:dyDescent="0.3">
      <c r="B2" s="354" t="s">
        <v>412</v>
      </c>
    </row>
    <row r="3" spans="2:2" ht="28.8" x14ac:dyDescent="0.3">
      <c r="B3" s="354" t="s">
        <v>413</v>
      </c>
    </row>
    <row r="4" spans="2:2" ht="28.8" x14ac:dyDescent="0.3">
      <c r="B4" s="354" t="s">
        <v>414</v>
      </c>
    </row>
    <row r="5" spans="2:2" ht="28.8" x14ac:dyDescent="0.3">
      <c r="B5" s="354" t="s">
        <v>415</v>
      </c>
    </row>
    <row r="6" spans="2:2" ht="28.8" x14ac:dyDescent="0.3">
      <c r="B6" s="354" t="s">
        <v>416</v>
      </c>
    </row>
    <row r="7" spans="2:2" ht="57.6" x14ac:dyDescent="0.3">
      <c r="B7" s="354" t="s">
        <v>417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Trimmed June 2021 CLEAN</vt:lpstr>
      <vt:lpstr>Trimmed June 2021 Comments</vt:lpstr>
      <vt:lpstr>Selection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Wiegel</dc:creator>
  <cp:lastModifiedBy>Achicanoy Estrella, Harold Armando (CIAT)</cp:lastModifiedBy>
  <dcterms:created xsi:type="dcterms:W3CDTF">2021-06-03T22:31:05Z</dcterms:created>
  <dcterms:modified xsi:type="dcterms:W3CDTF">2022-02-17T16:24:31Z</dcterms:modified>
</cp:coreProperties>
</file>