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annaw\Documents\GitHub\ideal_diet\src\inputs\"/>
    </mc:Choice>
  </mc:AlternateContent>
  <xr:revisionPtr revIDLastSave="0" documentId="13_ncr:1_{7BB3E1C7-B6D2-4322-849E-FC038C157751}" xr6:coauthVersionLast="43" xr6:coauthVersionMax="43" xr10:uidLastSave="{00000000-0000-0000-0000-000000000000}"/>
  <bookViews>
    <workbookView xWindow="-108" yWindow="-108" windowWidth="23256" windowHeight="12576" firstSheet="1" activeTab="3" xr2:uid="{00000000-000D-0000-FFFF-FFFF00000000}"/>
  </bookViews>
  <sheets>
    <sheet name="years" sheetId="5" r:id="rId1"/>
    <sheet name="groups" sheetId="1" r:id="rId2"/>
    <sheet name="diets" sheetId="3" r:id="rId3"/>
    <sheet name="diets_proportion" sheetId="12" r:id="rId4"/>
    <sheet name="diets_dash" sheetId="7" r:id="rId5"/>
    <sheet name="diets_eatlancet" sheetId="8" r:id="rId6"/>
    <sheet name="indicators_country" sheetId="6" r:id="rId7"/>
    <sheet name="indicators_country_20190712" sheetId="11" r:id="rId8"/>
    <sheet name="Sheet2" sheetId="10" r:id="rId9"/>
    <sheet name="blood_pressure" sheetId="9" r:id="rId10"/>
    <sheet name="hdi" sheetId="4" r:id="rId11"/>
    <sheet name="source_hdi" sheetId="2" r:id="rId12"/>
  </sheets>
  <definedNames>
    <definedName name="_xlnm._FilterDatabase" localSheetId="1" hidden="1">groups!$A$1:$E$97</definedName>
    <definedName name="ExternalData_1" localSheetId="8" hidden="1">Sheet2!$A$1:$M$16401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7" l="1"/>
  <c r="F4" i="7"/>
  <c r="F5" i="7"/>
  <c r="F6" i="7"/>
  <c r="F7" i="7"/>
  <c r="F8" i="7"/>
  <c r="F9" i="7"/>
  <c r="F10" i="7"/>
  <c r="F11" i="7"/>
  <c r="F12" i="7"/>
  <c r="F2" i="7"/>
  <c r="E2" i="7"/>
  <c r="E3" i="7"/>
  <c r="E4" i="7"/>
  <c r="E5" i="7"/>
  <c r="E6" i="7"/>
  <c r="E7" i="7"/>
  <c r="E8" i="7"/>
  <c r="E9" i="7"/>
  <c r="E10" i="7"/>
  <c r="E11" i="7"/>
  <c r="E12" i="7"/>
  <c r="E2" i="8"/>
  <c r="E13" i="8" s="1"/>
  <c r="B13" i="8"/>
  <c r="C13" i="8"/>
  <c r="F13" i="8"/>
  <c r="F3" i="8"/>
  <c r="F4" i="8"/>
  <c r="F5" i="8"/>
  <c r="F6" i="8"/>
  <c r="F7" i="8"/>
  <c r="F8" i="8"/>
  <c r="F9" i="8"/>
  <c r="F11" i="8"/>
  <c r="F12" i="8"/>
  <c r="F2" i="8"/>
  <c r="E9" i="8"/>
  <c r="E11" i="8"/>
  <c r="E12" i="8"/>
  <c r="E3" i="8"/>
  <c r="E4" i="8"/>
  <c r="E5" i="8"/>
  <c r="E6" i="8"/>
  <c r="E7" i="8"/>
  <c r="E8" i="8"/>
  <c r="E13" i="7"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<sst xmlns="http://schemas.openxmlformats.org/spreadsheetml/2006/main" count="51500" uniqueCount="879">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</sst>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Font="1"/>
    <xf numFmtId="0" fontId="0" fillId="0" borderId="0" xfId="0" applyNumberFormat="1"/>
    <xf numFmtId="0" fontId="0" fillId="0" borderId="0" xfId="0" quotePrefix="1" applyAlignment="1">
      <alignment horizontal="righ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800-000000000000}"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CD_RisC_Lancet_2016_BP_age_standardised_countries" displayName="NCD_RisC_Lancet_2016_BP_age_standardised_countries" ref="A1:M16401" tableType="queryTable" totalsRowShown="0">
  <autoFilter ref="A1:M16401" xr:uid="{00000000-0009-0000-0100-000001000000}">
    <filterColumn colId="3">
      <filters>
        <filter val="2013"/>
      </filters>
    </filterColumn>
  </autoFilter>
  <sortState xmlns:xlrd2="http://schemas.microsoft.com/office/spreadsheetml/2017/richdata2" ref="A40:M16399">
    <sortCondition ref="A40"/>
  </sortState>
  <tableColumns count="13">
    <tableColumn id="1" xr3:uid="{00000000-0010-0000-0000-000001000000}" uniqueName="1" name="Country/Region/World" queryTableFieldId="1" dataDxfId="2"/>
    <tableColumn id="2" xr3:uid="{00000000-0010-0000-0000-000002000000}" uniqueName="2" name="ISO" queryTableFieldId="2" dataDxfId="1"/>
    <tableColumn id="3" xr3:uid="{00000000-0010-0000-0000-000003000000}" uniqueName="3" name="Sex" queryTableFieldId="3" dataDxfId="0"/>
    <tableColumn id="4" xr3:uid="{00000000-0010-0000-0000-000004000000}" uniqueName="4" name="Year" queryTableFieldId="4"/>
    <tableColumn id="5" xr3:uid="{00000000-0010-0000-0000-000005000000}" uniqueName="5" name="Mean systolic blood pressure (mmHg)" queryTableFieldId="5"/>
    <tableColumn id="6" xr3:uid="{00000000-0010-0000-0000-000006000000}" uniqueName="6" name="Mean systolic blood pressure lower 95% uncertainty interval (mmHg)" queryTableFieldId="6"/>
    <tableColumn id="7" xr3:uid="{00000000-0010-0000-0000-000007000000}" uniqueName="7" name="Mean systolic blood pressure upper 95% uncertainty interval (mmHg)" queryTableFieldId="7"/>
    <tableColumn id="8" xr3:uid="{00000000-0010-0000-0000-000008000000}" uniqueName="8" name="Mean diastolic blood pressure (mmHg)" queryTableFieldId="8"/>
    <tableColumn id="9" xr3:uid="{00000000-0010-0000-0000-000009000000}" uniqueName="9" name="Mean diastolic blood pressure lower 95% uncertainty interval (mmHg)" queryTableFieldId="9"/>
    <tableColumn id="10" xr3:uid="{00000000-0010-0000-0000-00000A000000}" uniqueName="10" name="Mean diastolic blood pressure upper 95% uncertainty interval (mmHg)" queryTableFieldId="10"/>
    <tableColumn id="11" xr3:uid="{00000000-0010-0000-0000-00000B000000}" uniqueName="11" name="Prevalence of raised blood pressure" queryTableFieldId="11"/>
    <tableColumn id="12" xr3:uid="{00000000-0010-0000-0000-00000C000000}" uniqueName="12" name="Prevalence of raised blood pressure lower 95% uncertainty interval" queryTableFieldId="12"/>
    <tableColumn id="13" xr3:uid="{00000000-0010-0000-0000-00000D000000}"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7"/>
  <sheetViews>
    <sheetView topLeftCell="A26" workbookViewId="0">
      <selection activeCell="B48" sqref="B48"/>
    </sheetView>
  </sheetViews>
  <sheetFormatPr defaultRowHeight="14.4" x14ac:dyDescent="0.3"/>
  <cols>
    <col min="2" max="2" width="21.44140625" customWidth="1"/>
    <col min="3" max="3" width="0" hidden="1" customWidth="1"/>
    <col min="4" max="4" width="24.109375" customWidth="1"/>
    <col min="5" max="5" width="0" hidden="1" customWidth="1"/>
  </cols>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activeCell="E1" sqref="E1:G13"/>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175</v>
      </c>
      <c r="C12">
        <v>0</v>
      </c>
      <c r="D12" t="s">
        <v>405</v>
      </c>
    </row>
    <row r="13" spans="1:4" x14ac:dyDescent="0.3">
      <c r="A13" t="s">
        <v>80</v>
      </c>
      <c r="B13" s="4">
        <v>2100</v>
      </c>
      <c r="C13" s="4">
        <v>1617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tabSelected="1" workbookViewId="0">
      <selection activeCell="E14" sqref="E14"/>
    </sheetView>
  </sheetViews>
  <sheetFormatPr defaultRowHeight="14.4" x14ac:dyDescent="0.3"/>
  <cols>
    <col min="1" max="1" width="20" bestFit="1" customWidth="1"/>
    <col min="2" max="2" width="8.109375" bestFit="1" customWidth="1"/>
  </cols>
  <sheetData>
    <row r="1" spans="1:4" x14ac:dyDescent="0.3">
      <c r="A1" t="s">
        <v>403</v>
      </c>
      <c r="B1" t="s">
        <v>633</v>
      </c>
      <c r="C1" t="s">
        <v>878</v>
      </c>
      <c r="D1" t="s">
        <v>597</v>
      </c>
    </row>
    <row r="2" spans="1:4" x14ac:dyDescent="0.3">
      <c r="A2" t="s">
        <v>12</v>
      </c>
      <c r="B2">
        <v>6.7796610169491525E-2</v>
      </c>
      <c r="C2">
        <v>0.21335807050092764</v>
      </c>
      <c r="D2" t="s">
        <v>404</v>
      </c>
    </row>
    <row r="3" spans="1:4" x14ac:dyDescent="0.3">
      <c r="A3" t="s">
        <v>6</v>
      </c>
      <c r="B3">
        <v>8.6016949152542377E-2</v>
      </c>
      <c r="C3">
        <v>0.17377860235003093</v>
      </c>
      <c r="D3" t="s">
        <v>404</v>
      </c>
    </row>
    <row r="4" spans="1:4" x14ac:dyDescent="0.3">
      <c r="A4" t="s">
        <v>61</v>
      </c>
      <c r="B4">
        <v>0.1733050847457627</v>
      </c>
      <c r="C4">
        <v>0.29993815708101423</v>
      </c>
      <c r="D4" t="s">
        <v>404</v>
      </c>
    </row>
    <row r="5" spans="1:4" x14ac:dyDescent="0.3">
      <c r="A5" t="s">
        <v>33</v>
      </c>
      <c r="B5">
        <v>4.1525423728813557E-2</v>
      </c>
      <c r="C5">
        <v>1.6079158936301793E-2</v>
      </c>
      <c r="D5" t="s">
        <v>405</v>
      </c>
    </row>
    <row r="6" spans="1:4" x14ac:dyDescent="0.3">
      <c r="A6" t="s">
        <v>9</v>
      </c>
      <c r="B6">
        <v>0.1271186440677966</v>
      </c>
      <c r="C6">
        <v>8.5961657390228818E-2</v>
      </c>
      <c r="D6" t="s">
        <v>405</v>
      </c>
    </row>
    <row r="7" spans="1:4" x14ac:dyDescent="0.3">
      <c r="A7" t="s">
        <v>17</v>
      </c>
      <c r="B7">
        <v>0.34449152542372879</v>
      </c>
      <c r="C7">
        <v>0.17501546072974644</v>
      </c>
      <c r="D7" t="s">
        <v>404</v>
      </c>
    </row>
    <row r="8" spans="1:4" x14ac:dyDescent="0.3">
      <c r="A8" t="s">
        <v>20</v>
      </c>
      <c r="B8">
        <v>4.957627118644068E-2</v>
      </c>
      <c r="C8">
        <v>2.2263450834879406E-2</v>
      </c>
      <c r="D8" t="s">
        <v>404</v>
      </c>
    </row>
    <row r="9" spans="1:4" x14ac:dyDescent="0.3">
      <c r="A9" t="s">
        <v>91</v>
      </c>
      <c r="B9">
        <v>3.6016949152542374E-2</v>
      </c>
      <c r="C9">
        <v>1.3605442176870748E-2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7.4152542372881353E-2</v>
      </c>
      <c r="C12">
        <v>0</v>
      </c>
      <c r="D12" t="s">
        <v>405</v>
      </c>
    </row>
    <row r="13" spans="1:4" x14ac:dyDescent="0.3">
      <c r="A13" t="s">
        <v>80</v>
      </c>
      <c r="B13">
        <v>1</v>
      </c>
      <c r="C13">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workbookViewId="0">
      <selection activeCell="B1" sqref="B1:G13"/>
    </sheetView>
  </sheetViews>
  <sheetFormatPr defaultRowHeight="14.4" x14ac:dyDescent="0.3"/>
  <cols>
    <col min="1" max="1" width="20" bestFit="1" customWidth="1"/>
    <col min="2" max="2" width="5" bestFit="1" customWidth="1"/>
  </cols>
  <sheetData>
    <row r="1" spans="1:7" x14ac:dyDescent="0.3">
      <c r="A1" t="s">
        <v>403</v>
      </c>
      <c r="B1" t="s">
        <v>633</v>
      </c>
      <c r="C1" t="s">
        <v>878</v>
      </c>
      <c r="D1" t="s">
        <v>597</v>
      </c>
      <c r="E1" t="s">
        <v>633</v>
      </c>
      <c r="F1" t="s">
        <v>878</v>
      </c>
      <c r="G1" t="s">
        <v>597</v>
      </c>
    </row>
    <row r="2" spans="1:7" x14ac:dyDescent="0.3">
      <c r="A2" t="s">
        <v>12</v>
      </c>
      <c r="B2">
        <v>160</v>
      </c>
      <c r="C2">
        <v>345</v>
      </c>
      <c r="D2" t="s">
        <v>404</v>
      </c>
      <c r="E2">
        <f>SUM(B2/SUM($B$2:$B$12))</f>
        <v>6.7796610169491525E-2</v>
      </c>
      <c r="F2">
        <f>C2/SUM($C$2:$C$12)</f>
        <v>0.21335807050092764</v>
      </c>
      <c r="G2" t="s">
        <v>404</v>
      </c>
    </row>
    <row r="3" spans="1:7" x14ac:dyDescent="0.3">
      <c r="A3" t="s">
        <v>6</v>
      </c>
      <c r="B3">
        <v>203</v>
      </c>
      <c r="C3">
        <v>281</v>
      </c>
      <c r="D3" t="s">
        <v>404</v>
      </c>
      <c r="E3">
        <f t="shared" ref="E3:E12" si="0">SUM(B3/SUM($B$2:$B$12))</f>
        <v>8.6016949152542377E-2</v>
      </c>
      <c r="F3">
        <f t="shared" ref="F3:F12" si="1">C3/SUM($C$2:$C$12)</f>
        <v>0.17377860235003093</v>
      </c>
      <c r="G3" t="s">
        <v>404</v>
      </c>
    </row>
    <row r="4" spans="1:7" x14ac:dyDescent="0.3">
      <c r="A4" t="s">
        <v>61</v>
      </c>
      <c r="B4">
        <v>409</v>
      </c>
      <c r="C4">
        <v>485</v>
      </c>
      <c r="D4" t="s">
        <v>404</v>
      </c>
      <c r="E4">
        <f t="shared" si="0"/>
        <v>0.1733050847457627</v>
      </c>
      <c r="F4">
        <f t="shared" si="1"/>
        <v>0.29993815708101423</v>
      </c>
      <c r="G4" t="s">
        <v>404</v>
      </c>
    </row>
    <row r="5" spans="1:7" x14ac:dyDescent="0.3">
      <c r="A5" t="s">
        <v>33</v>
      </c>
      <c r="B5">
        <v>98</v>
      </c>
      <c r="C5">
        <v>26</v>
      </c>
      <c r="D5" t="s">
        <v>405</v>
      </c>
      <c r="E5">
        <f t="shared" si="0"/>
        <v>4.1525423728813557E-2</v>
      </c>
      <c r="F5">
        <f t="shared" si="1"/>
        <v>1.6079158936301793E-2</v>
      </c>
      <c r="G5" t="s">
        <v>405</v>
      </c>
    </row>
    <row r="6" spans="1:7" x14ac:dyDescent="0.3">
      <c r="A6" t="s">
        <v>9</v>
      </c>
      <c r="B6">
        <v>300</v>
      </c>
      <c r="C6">
        <v>139</v>
      </c>
      <c r="D6" t="s">
        <v>405</v>
      </c>
      <c r="E6">
        <f t="shared" si="0"/>
        <v>0.1271186440677966</v>
      </c>
      <c r="F6">
        <f t="shared" si="1"/>
        <v>8.5961657390228818E-2</v>
      </c>
      <c r="G6" t="s">
        <v>405</v>
      </c>
    </row>
    <row r="7" spans="1:7" x14ac:dyDescent="0.3">
      <c r="A7" t="s">
        <v>17</v>
      </c>
      <c r="B7">
        <v>813</v>
      </c>
      <c r="C7">
        <v>283</v>
      </c>
      <c r="D7" t="s">
        <v>404</v>
      </c>
      <c r="E7">
        <f t="shared" si="0"/>
        <v>0.34449152542372879</v>
      </c>
      <c r="F7">
        <f t="shared" si="1"/>
        <v>0.17501546072974644</v>
      </c>
      <c r="G7" t="s">
        <v>404</v>
      </c>
    </row>
    <row r="8" spans="1:7" x14ac:dyDescent="0.3">
      <c r="A8" t="s">
        <v>20</v>
      </c>
      <c r="B8">
        <v>117</v>
      </c>
      <c r="C8">
        <v>36</v>
      </c>
      <c r="D8" t="s">
        <v>404</v>
      </c>
      <c r="E8">
        <f t="shared" si="0"/>
        <v>4.957627118644068E-2</v>
      </c>
      <c r="F8">
        <f t="shared" si="1"/>
        <v>2.2263450834879406E-2</v>
      </c>
      <c r="G8" t="s">
        <v>404</v>
      </c>
    </row>
    <row r="9" spans="1:7" x14ac:dyDescent="0.3">
      <c r="A9" t="s">
        <v>91</v>
      </c>
      <c r="B9">
        <v>85</v>
      </c>
      <c r="C9">
        <v>22</v>
      </c>
      <c r="D9" t="s">
        <v>405</v>
      </c>
      <c r="E9">
        <f t="shared" si="0"/>
        <v>3.6016949152542374E-2</v>
      </c>
      <c r="F9">
        <f t="shared" si="1"/>
        <v>1.3605442176870748E-2</v>
      </c>
      <c r="G9" t="s">
        <v>405</v>
      </c>
    </row>
    <row r="10" spans="1:7" x14ac:dyDescent="0.3">
      <c r="A10" t="s">
        <v>44</v>
      </c>
      <c r="B10">
        <v>0</v>
      </c>
      <c r="C10">
        <v>0</v>
      </c>
      <c r="D10" t="s">
        <v>404</v>
      </c>
      <c r="E10">
        <f t="shared" si="0"/>
        <v>0</v>
      </c>
      <c r="F10">
        <f t="shared" si="1"/>
        <v>0</v>
      </c>
      <c r="G10" t="s">
        <v>404</v>
      </c>
    </row>
    <row r="11" spans="1:7" x14ac:dyDescent="0.3">
      <c r="A11" t="s">
        <v>108</v>
      </c>
      <c r="B11">
        <v>0</v>
      </c>
      <c r="C11">
        <v>0</v>
      </c>
      <c r="D11" t="s">
        <v>405</v>
      </c>
      <c r="E11">
        <f t="shared" si="0"/>
        <v>0</v>
      </c>
      <c r="F11">
        <f t="shared" si="1"/>
        <v>0</v>
      </c>
      <c r="G11" t="s">
        <v>405</v>
      </c>
    </row>
    <row r="12" spans="1:7" x14ac:dyDescent="0.3">
      <c r="A12" t="s">
        <v>24</v>
      </c>
      <c r="B12">
        <v>175</v>
      </c>
      <c r="C12">
        <v>0</v>
      </c>
      <c r="D12" t="s">
        <v>405</v>
      </c>
      <c r="E12">
        <f t="shared" si="0"/>
        <v>7.4152542372881353E-2</v>
      </c>
      <c r="F12">
        <f t="shared" si="1"/>
        <v>0</v>
      </c>
      <c r="G12" t="s">
        <v>405</v>
      </c>
    </row>
    <row r="13" spans="1:7" x14ac:dyDescent="0.3">
      <c r="A13" t="s">
        <v>80</v>
      </c>
      <c r="B13">
        <v>2100</v>
      </c>
      <c r="C13">
        <v>1617</v>
      </c>
      <c r="E13" s="1">
        <f>SUM(E2:E12)</f>
        <v>1</v>
      </c>
      <c r="F1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
  <sheetViews>
    <sheetView workbookViewId="0">
      <selection activeCell="H16" sqref="H16"/>
    </sheetView>
  </sheetViews>
  <sheetFormatPr defaultRowHeight="14.4" x14ac:dyDescent="0.3"/>
  <sheetData>
    <row r="1" spans="1:6" x14ac:dyDescent="0.3">
      <c r="A1" t="s">
        <v>403</v>
      </c>
      <c r="B1" t="s">
        <v>633</v>
      </c>
      <c r="C1" t="s">
        <v>878</v>
      </c>
      <c r="D1" t="s">
        <v>597</v>
      </c>
      <c r="E1" t="s">
        <v>633</v>
      </c>
      <c r="F1" t="s">
        <v>878</v>
      </c>
    </row>
    <row r="2" spans="1:6" x14ac:dyDescent="0.3">
      <c r="A2" t="s">
        <v>12</v>
      </c>
      <c r="B2">
        <v>78</v>
      </c>
      <c r="C2">
        <v>300</v>
      </c>
      <c r="D2" t="s">
        <v>404</v>
      </c>
      <c r="E2">
        <f t="shared" ref="E2:E9" si="0">SUM(B2/SUM($B$2:$B$9))</f>
        <v>3.1162604874151019E-2</v>
      </c>
      <c r="F2">
        <f t="shared" ref="F2:F9" si="1">C2/SUM($C$2:$C$12)</f>
        <v>0.22831050228310501</v>
      </c>
    </row>
    <row r="3" spans="1:6" x14ac:dyDescent="0.3">
      <c r="A3" t="s">
        <v>6</v>
      </c>
      <c r="B3">
        <v>126</v>
      </c>
      <c r="C3">
        <v>200</v>
      </c>
      <c r="D3" t="s">
        <v>404</v>
      </c>
      <c r="E3">
        <f t="shared" si="0"/>
        <v>5.0339592489013187E-2</v>
      </c>
      <c r="F3">
        <f t="shared" si="1"/>
        <v>0.15220700152207001</v>
      </c>
    </row>
    <row r="4" spans="1:6" x14ac:dyDescent="0.3">
      <c r="A4" t="s">
        <v>61</v>
      </c>
      <c r="B4">
        <v>153</v>
      </c>
      <c r="C4">
        <v>250</v>
      </c>
      <c r="D4" t="s">
        <v>405</v>
      </c>
      <c r="E4">
        <f t="shared" si="0"/>
        <v>6.1126648022373151E-2</v>
      </c>
      <c r="F4">
        <f t="shared" si="1"/>
        <v>0.19025875190258751</v>
      </c>
    </row>
    <row r="5" spans="1:6" x14ac:dyDescent="0.3">
      <c r="A5" t="s">
        <v>33</v>
      </c>
      <c r="B5">
        <v>450</v>
      </c>
      <c r="C5">
        <v>42</v>
      </c>
      <c r="D5" t="s">
        <v>405</v>
      </c>
      <c r="E5">
        <f t="shared" si="0"/>
        <v>0.1797842588893328</v>
      </c>
      <c r="F5">
        <f t="shared" si="1"/>
        <v>3.1963470319634701E-2</v>
      </c>
    </row>
    <row r="6" spans="1:6" x14ac:dyDescent="0.3">
      <c r="A6" t="s">
        <v>9</v>
      </c>
      <c r="B6">
        <v>151</v>
      </c>
      <c r="C6">
        <v>84</v>
      </c>
      <c r="D6" t="s">
        <v>405</v>
      </c>
      <c r="E6">
        <f t="shared" si="0"/>
        <v>6.0327606871753897E-2</v>
      </c>
      <c r="F6">
        <f t="shared" si="1"/>
        <v>6.3926940639269403E-2</v>
      </c>
    </row>
    <row r="7" spans="1:6" x14ac:dyDescent="0.3">
      <c r="A7" t="s">
        <v>17</v>
      </c>
      <c r="B7">
        <v>850</v>
      </c>
      <c r="C7">
        <v>282</v>
      </c>
      <c r="D7" t="s">
        <v>404</v>
      </c>
      <c r="E7">
        <f t="shared" si="0"/>
        <v>0.33959248901318417</v>
      </c>
      <c r="F7">
        <f t="shared" si="1"/>
        <v>0.21461187214611871</v>
      </c>
    </row>
    <row r="8" spans="1:6" x14ac:dyDescent="0.3">
      <c r="A8" t="s">
        <v>20</v>
      </c>
      <c r="B8">
        <v>575</v>
      </c>
      <c r="C8">
        <v>125</v>
      </c>
      <c r="D8" t="s">
        <v>404</v>
      </c>
      <c r="E8">
        <f t="shared" si="0"/>
        <v>0.22972433080303636</v>
      </c>
      <c r="F8">
        <f t="shared" si="1"/>
        <v>9.5129375951293754E-2</v>
      </c>
    </row>
    <row r="9" spans="1:6" x14ac:dyDescent="0.3">
      <c r="A9" t="s">
        <v>91</v>
      </c>
      <c r="B9">
        <v>120</v>
      </c>
      <c r="C9">
        <v>31</v>
      </c>
      <c r="D9" t="s">
        <v>405</v>
      </c>
      <c r="E9">
        <f t="shared" si="0"/>
        <v>4.7942469037155412E-2</v>
      </c>
      <c r="F9">
        <f t="shared" si="1"/>
        <v>2.3592085235920851E-2</v>
      </c>
    </row>
    <row r="10" spans="1:6" x14ac:dyDescent="0.3">
      <c r="A10" t="s">
        <v>44</v>
      </c>
      <c r="B10">
        <v>0</v>
      </c>
      <c r="C10">
        <v>0</v>
      </c>
      <c r="D10" t="s">
        <v>404</v>
      </c>
      <c r="E10" s="1">
        <v>0</v>
      </c>
      <c r="F10" s="1">
        <v>0</v>
      </c>
    </row>
    <row r="11" spans="1:6" x14ac:dyDescent="0.3">
      <c r="A11" t="s">
        <v>108</v>
      </c>
      <c r="B11">
        <v>0</v>
      </c>
      <c r="C11">
        <v>0</v>
      </c>
      <c r="D11" t="s">
        <v>405</v>
      </c>
      <c r="E11">
        <f>SUM(B11/SUM($B$2:$B$9))</f>
        <v>0</v>
      </c>
      <c r="F11">
        <f>C11/SUM($C$2:$C$12)</f>
        <v>0</v>
      </c>
    </row>
    <row r="12" spans="1:6" x14ac:dyDescent="0.3">
      <c r="A12" t="s">
        <v>24</v>
      </c>
      <c r="B12">
        <v>0</v>
      </c>
      <c r="C12">
        <v>0</v>
      </c>
      <c r="D12" t="s">
        <v>405</v>
      </c>
      <c r="E12">
        <f>SUM(B12/SUM($B$2:$B$9))</f>
        <v>0</v>
      </c>
      <c r="F12">
        <f>C12/SUM($C$2:$C$12)</f>
        <v>0</v>
      </c>
    </row>
    <row r="13" spans="1:6" x14ac:dyDescent="0.3">
      <c r="A13" t="s">
        <v>80</v>
      </c>
      <c r="B13" s="4">
        <f>SUM(B2:B12)</f>
        <v>2503</v>
      </c>
      <c r="C13" s="4">
        <f>SUM(C2:C12)</f>
        <v>1314</v>
      </c>
      <c r="E13" s="4">
        <f>SUM(E2:E12)</f>
        <v>0.99999999999999989</v>
      </c>
      <c r="F13" s="4">
        <f>SUM(F2:F12)</f>
        <v>0.99999999999999989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335"/>
  <sheetViews>
    <sheetView topLeftCell="A179" zoomScale="73" zoomScaleNormal="73" workbookViewId="0">
      <selection activeCell="A163" sqref="A163"/>
    </sheetView>
  </sheetViews>
  <sheetFormatPr defaultRowHeight="14.4" x14ac:dyDescent="0.3"/>
  <cols>
    <col min="1" max="1" width="15.5546875" customWidth="1"/>
  </cols>
  <sheetData>
    <row r="1" spans="1:25"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row>
    <row r="2" spans="1:25" x14ac:dyDescent="0.3">
      <c r="A2" t="s">
        <v>408</v>
      </c>
      <c r="B2">
        <v>-267</v>
      </c>
      <c r="C2">
        <v>0.48699999999999999</v>
      </c>
      <c r="D2">
        <v>670</v>
      </c>
      <c r="E2" t="s">
        <v>626</v>
      </c>
      <c r="F2">
        <v>22.43</v>
      </c>
      <c r="G2">
        <v>8100000</v>
      </c>
      <c r="H2">
        <v>0.15046642900000001</v>
      </c>
      <c r="I2">
        <v>0.48560480700000003</v>
      </c>
      <c r="J2">
        <v>0.159170266</v>
      </c>
      <c r="K2">
        <v>2.5586068999999999E-2</v>
      </c>
      <c r="L2">
        <v>1.6772149999999999E-3</v>
      </c>
      <c r="M2">
        <v>7.0500700000000001E-4</v>
      </c>
      <c r="N2">
        <v>0.17679020600000001</v>
      </c>
      <c r="O2">
        <v>2.7968291999999999E-2</v>
      </c>
      <c r="P2">
        <v>2.3822219999999998E-3</v>
      </c>
      <c r="Q2">
        <v>44.8</v>
      </c>
      <c r="R2">
        <v>38.4</v>
      </c>
      <c r="S2">
        <v>37.4</v>
      </c>
      <c r="T2">
        <v>38.299999999999997</v>
      </c>
      <c r="U2">
        <v>21.1</v>
      </c>
      <c r="V2">
        <v>25.5</v>
      </c>
      <c r="W2">
        <v>0.30403129400000001</v>
      </c>
      <c r="X2">
        <v>0.113026693</v>
      </c>
      <c r="Y2">
        <v>69.979100000000003</v>
      </c>
    </row>
    <row r="3" spans="1:25" x14ac:dyDescent="0.3">
      <c r="A3" t="s">
        <v>408</v>
      </c>
      <c r="B3">
        <v>-267</v>
      </c>
      <c r="C3">
        <v>0.48699999999999999</v>
      </c>
      <c r="D3">
        <v>670</v>
      </c>
      <c r="E3" t="s">
        <v>627</v>
      </c>
      <c r="F3">
        <v>23.85</v>
      </c>
      <c r="G3">
        <v>8100000</v>
      </c>
      <c r="H3">
        <v>0.14233570700000001</v>
      </c>
      <c r="I3">
        <v>0.44043513000000001</v>
      </c>
      <c r="J3">
        <v>0.18068505400000001</v>
      </c>
      <c r="K3">
        <v>5.4020629000000001E-2</v>
      </c>
      <c r="L3">
        <v>1.1700623E-2</v>
      </c>
      <c r="M3">
        <v>3.5920629999999999E-3</v>
      </c>
      <c r="N3">
        <v>0.16723079299999999</v>
      </c>
      <c r="O3">
        <v>6.9313315E-2</v>
      </c>
      <c r="P3">
        <v>1.5292686E-2</v>
      </c>
      <c r="Q3">
        <v>44.8</v>
      </c>
      <c r="R3">
        <v>38.4</v>
      </c>
      <c r="S3">
        <v>37.4</v>
      </c>
      <c r="T3">
        <v>38.299999999999997</v>
      </c>
      <c r="U3">
        <v>21.1</v>
      </c>
      <c r="V3">
        <v>25.5</v>
      </c>
      <c r="W3">
        <v>0.30500228400000001</v>
      </c>
      <c r="X3">
        <v>0.119457729</v>
      </c>
      <c r="Y3">
        <v>69.979100000000003</v>
      </c>
    </row>
    <row r="4" spans="1:25" x14ac:dyDescent="0.3">
      <c r="A4" t="s">
        <v>409</v>
      </c>
      <c r="B4">
        <v>834</v>
      </c>
      <c r="C4">
        <v>0.77100000000000002</v>
      </c>
      <c r="D4">
        <v>4540</v>
      </c>
      <c r="E4" t="s">
        <v>626</v>
      </c>
      <c r="F4">
        <v>26.84</v>
      </c>
      <c r="G4">
        <v>200000</v>
      </c>
      <c r="H4">
        <v>1.8922607000000001E-2</v>
      </c>
      <c r="I4">
        <v>0.33994122900000001</v>
      </c>
      <c r="J4">
        <v>0.43494900600000003</v>
      </c>
      <c r="K4">
        <v>0.16443247999999999</v>
      </c>
      <c r="L4">
        <v>3.2041437999999998E-2</v>
      </c>
      <c r="M4">
        <v>5.5470010000000002E-3</v>
      </c>
      <c r="N4">
        <v>4.1662380000000001E-3</v>
      </c>
      <c r="O4">
        <v>0.20202091899999999</v>
      </c>
      <c r="P4">
        <v>3.7588440000000001E-2</v>
      </c>
      <c r="Q4">
        <v>22.7</v>
      </c>
      <c r="R4">
        <v>23.2</v>
      </c>
      <c r="S4">
        <v>22.1</v>
      </c>
      <c r="T4">
        <v>23.2</v>
      </c>
      <c r="U4">
        <v>55.5</v>
      </c>
      <c r="V4">
        <v>5.7</v>
      </c>
      <c r="W4">
        <v>0.33302347599999998</v>
      </c>
      <c r="X4">
        <v>7.5747073999999998E-2</v>
      </c>
      <c r="Y4">
        <v>30.898399999999999</v>
      </c>
    </row>
    <row r="5" spans="1:25" x14ac:dyDescent="0.3">
      <c r="A5" t="s">
        <v>409</v>
      </c>
      <c r="B5">
        <v>834</v>
      </c>
      <c r="C5">
        <v>0.77100000000000002</v>
      </c>
      <c r="D5">
        <v>4540</v>
      </c>
      <c r="E5" t="s">
        <v>627</v>
      </c>
      <c r="F5">
        <v>26.27</v>
      </c>
      <c r="G5">
        <v>200000</v>
      </c>
      <c r="H5">
        <v>5.8689423999999997E-2</v>
      </c>
      <c r="I5">
        <v>0.41068937599999999</v>
      </c>
      <c r="J5">
        <v>0.297035033</v>
      </c>
      <c r="K5">
        <v>0.14789832999999999</v>
      </c>
      <c r="L5">
        <v>4.8956952999999998E-2</v>
      </c>
      <c r="M5">
        <v>1.5418279E-2</v>
      </c>
      <c r="N5">
        <v>2.1312604999999998E-2</v>
      </c>
      <c r="O5">
        <v>0.212273562</v>
      </c>
      <c r="P5">
        <v>6.4375232000000004E-2</v>
      </c>
      <c r="Q5">
        <v>22.7</v>
      </c>
      <c r="R5">
        <v>23.2</v>
      </c>
      <c r="S5">
        <v>22.1</v>
      </c>
      <c r="T5">
        <v>23.2</v>
      </c>
      <c r="U5">
        <v>55.5</v>
      </c>
      <c r="V5">
        <v>5.7</v>
      </c>
      <c r="W5">
        <v>0.25630371400000002</v>
      </c>
      <c r="X5">
        <v>7.0274881999999997E-2</v>
      </c>
      <c r="Y5">
        <v>30.898399999999999</v>
      </c>
    </row>
    <row r="6" spans="1:25" x14ac:dyDescent="0.3">
      <c r="A6" t="s">
        <v>410</v>
      </c>
      <c r="B6">
        <v>934</v>
      </c>
      <c r="C6">
        <v>0.745</v>
      </c>
      <c r="D6">
        <v>5480</v>
      </c>
      <c r="E6" t="s">
        <v>626</v>
      </c>
      <c r="F6">
        <v>24.6</v>
      </c>
      <c r="G6">
        <v>1800000</v>
      </c>
      <c r="H6">
        <v>4.4187562E-2</v>
      </c>
      <c r="I6">
        <v>0.34816202899999998</v>
      </c>
      <c r="J6">
        <v>0.38547031399999998</v>
      </c>
      <c r="K6">
        <v>0.150965664</v>
      </c>
      <c r="L6">
        <v>2.5934876999999999E-2</v>
      </c>
      <c r="M6">
        <v>8.0412599999999997E-3</v>
      </c>
      <c r="N6">
        <v>3.7238293999999998E-2</v>
      </c>
      <c r="O6">
        <v>0.18494180099999999</v>
      </c>
      <c r="P6">
        <v>3.3976136999999997E-2</v>
      </c>
      <c r="Q6">
        <v>29.7</v>
      </c>
      <c r="R6">
        <v>33.6</v>
      </c>
      <c r="S6">
        <v>37.700000000000003</v>
      </c>
      <c r="T6">
        <v>33.9</v>
      </c>
      <c r="U6">
        <v>59.8</v>
      </c>
      <c r="V6">
        <v>4.7</v>
      </c>
      <c r="W6">
        <v>0.25980578799999998</v>
      </c>
      <c r="X6">
        <v>0.119982017</v>
      </c>
      <c r="Y6">
        <v>5.7617000000000003</v>
      </c>
    </row>
    <row r="7" spans="1:25" x14ac:dyDescent="0.3">
      <c r="A7" t="s">
        <v>410</v>
      </c>
      <c r="B7">
        <v>934</v>
      </c>
      <c r="C7">
        <v>0.745</v>
      </c>
      <c r="D7">
        <v>5480</v>
      </c>
      <c r="E7" t="s">
        <v>627</v>
      </c>
      <c r="F7">
        <v>26.34</v>
      </c>
      <c r="G7">
        <v>1800000</v>
      </c>
      <c r="H7">
        <v>3.5698302000000001E-2</v>
      </c>
      <c r="I7">
        <v>0.26699324899999999</v>
      </c>
      <c r="J7">
        <v>0.32080934500000002</v>
      </c>
      <c r="K7">
        <v>0.21899844299999999</v>
      </c>
      <c r="L7">
        <v>8.5822361999999999E-2</v>
      </c>
      <c r="M7">
        <v>3.6684722000000003E-2</v>
      </c>
      <c r="N7">
        <v>3.4993577999999997E-2</v>
      </c>
      <c r="O7">
        <v>0.34150552699999998</v>
      </c>
      <c r="P7">
        <v>0.122507084</v>
      </c>
      <c r="Q7">
        <v>29.7</v>
      </c>
      <c r="R7">
        <v>33.6</v>
      </c>
      <c r="S7">
        <v>37.700000000000003</v>
      </c>
      <c r="T7">
        <v>33.9</v>
      </c>
      <c r="U7">
        <v>59.8</v>
      </c>
      <c r="V7">
        <v>4.7</v>
      </c>
      <c r="W7">
        <v>0.25518617599999999</v>
      </c>
      <c r="X7">
        <v>0.12342024</v>
      </c>
      <c r="Y7">
        <v>5.7617000000000003</v>
      </c>
    </row>
    <row r="8" spans="1:25" x14ac:dyDescent="0.3">
      <c r="A8" t="s">
        <v>412</v>
      </c>
      <c r="B8">
        <v>118</v>
      </c>
      <c r="C8">
        <v>0.55400000000000005</v>
      </c>
      <c r="D8">
        <v>4790</v>
      </c>
      <c r="E8" t="s">
        <v>626</v>
      </c>
      <c r="F8">
        <v>22.22</v>
      </c>
      <c r="G8">
        <v>8000000</v>
      </c>
      <c r="H8">
        <v>0.17422982000000001</v>
      </c>
      <c r="I8">
        <v>0.47457149199999998</v>
      </c>
      <c r="J8">
        <v>0.14949557499999999</v>
      </c>
      <c r="K8">
        <v>2.9689335000000001E-2</v>
      </c>
      <c r="L8">
        <v>4.400213E-3</v>
      </c>
      <c r="M8">
        <v>8.3498100000000005E-4</v>
      </c>
      <c r="N8">
        <v>0.16677858400000001</v>
      </c>
      <c r="O8">
        <v>3.4924529000000003E-2</v>
      </c>
      <c r="P8">
        <v>5.2351940000000003E-3</v>
      </c>
      <c r="Q8">
        <v>52.4</v>
      </c>
      <c r="R8">
        <v>46.7</v>
      </c>
      <c r="S8">
        <v>50.9</v>
      </c>
      <c r="T8">
        <v>47.2</v>
      </c>
      <c r="U8">
        <v>25.5</v>
      </c>
      <c r="V8">
        <v>30.8</v>
      </c>
      <c r="W8">
        <v>0.29889510400000002</v>
      </c>
      <c r="X8">
        <v>8.2869063000000007E-2</v>
      </c>
      <c r="Y8">
        <v>18.037600000000001</v>
      </c>
    </row>
    <row r="9" spans="1:25" x14ac:dyDescent="0.3">
      <c r="A9" t="s">
        <v>412</v>
      </c>
      <c r="B9">
        <v>118</v>
      </c>
      <c r="C9">
        <v>0.55400000000000005</v>
      </c>
      <c r="D9">
        <v>4790</v>
      </c>
      <c r="E9" t="s">
        <v>627</v>
      </c>
      <c r="F9">
        <v>24.03</v>
      </c>
      <c r="G9">
        <v>8000000</v>
      </c>
      <c r="H9">
        <v>0.123621049</v>
      </c>
      <c r="I9">
        <v>0.42648217500000002</v>
      </c>
      <c r="J9">
        <v>0.22675668500000001</v>
      </c>
      <c r="K9">
        <v>7.7396193000000002E-2</v>
      </c>
      <c r="L9">
        <v>2.5288416000000001E-2</v>
      </c>
      <c r="M9">
        <v>8.2462330000000004E-3</v>
      </c>
      <c r="N9">
        <v>0.112209249</v>
      </c>
      <c r="O9">
        <v>0.110930842</v>
      </c>
      <c r="P9">
        <v>3.3534649E-2</v>
      </c>
      <c r="Q9">
        <v>52.4</v>
      </c>
      <c r="R9">
        <v>46.7</v>
      </c>
      <c r="S9">
        <v>50.9</v>
      </c>
      <c r="T9">
        <v>47.2</v>
      </c>
      <c r="U9">
        <v>25.5</v>
      </c>
      <c r="V9">
        <v>30.8</v>
      </c>
      <c r="W9">
        <v>0.29891642499999999</v>
      </c>
      <c r="X9">
        <v>7.6330703E-2</v>
      </c>
      <c r="Y9">
        <v>18.037600000000001</v>
      </c>
    </row>
    <row r="10" spans="1:25" x14ac:dyDescent="0.3">
      <c r="A10" t="s">
        <v>413</v>
      </c>
      <c r="B10">
        <v>57</v>
      </c>
      <c r="C10">
        <v>0.76800000000000002</v>
      </c>
      <c r="D10">
        <v>11820</v>
      </c>
      <c r="E10" t="s">
        <v>626</v>
      </c>
      <c r="F10">
        <v>25.56</v>
      </c>
      <c r="H10">
        <v>8.0996086999999994E-2</v>
      </c>
      <c r="I10">
        <v>0.47120039200000002</v>
      </c>
      <c r="J10">
        <v>0.28919673099999998</v>
      </c>
      <c r="K10">
        <v>8.4996324999999998E-2</v>
      </c>
      <c r="L10">
        <v>1.6880840000000001E-2</v>
      </c>
      <c r="M10">
        <v>7.0726720000000003E-3</v>
      </c>
      <c r="N10">
        <v>4.9656952999999997E-2</v>
      </c>
      <c r="O10">
        <v>0.10894983599999999</v>
      </c>
      <c r="P10">
        <v>2.3953511E-2</v>
      </c>
      <c r="Q10">
        <v>31.9</v>
      </c>
      <c r="R10">
        <v>21.3</v>
      </c>
      <c r="S10">
        <v>24.6</v>
      </c>
      <c r="T10">
        <v>21.4</v>
      </c>
      <c r="U10">
        <v>46.3</v>
      </c>
      <c r="W10">
        <v>0.26118520000000001</v>
      </c>
      <c r="X10">
        <v>9.6006546999999998E-2</v>
      </c>
      <c r="Y10">
        <v>4.4127999999999998</v>
      </c>
    </row>
    <row r="11" spans="1:25" x14ac:dyDescent="0.3">
      <c r="A11" t="s">
        <v>413</v>
      </c>
      <c r="B11">
        <v>57</v>
      </c>
      <c r="C11">
        <v>0.76800000000000002</v>
      </c>
      <c r="D11">
        <v>11820</v>
      </c>
      <c r="E11" t="s">
        <v>627</v>
      </c>
      <c r="F11">
        <v>27.58</v>
      </c>
      <c r="H11">
        <v>5.7720875999999997E-2</v>
      </c>
      <c r="I11">
        <v>0.34414466900000001</v>
      </c>
      <c r="J11">
        <v>0.30238038900000003</v>
      </c>
      <c r="K11">
        <v>0.147572492</v>
      </c>
      <c r="L11">
        <v>6.5680751999999995E-2</v>
      </c>
      <c r="M11">
        <v>3.9009455999999998E-2</v>
      </c>
      <c r="N11">
        <v>4.3491365999999997E-2</v>
      </c>
      <c r="O11">
        <v>0.25226270000000001</v>
      </c>
      <c r="P11">
        <v>0.10469020800000001</v>
      </c>
      <c r="Q11">
        <v>31.9</v>
      </c>
      <c r="R11">
        <v>21.3</v>
      </c>
      <c r="S11">
        <v>24.6</v>
      </c>
      <c r="T11">
        <v>21.4</v>
      </c>
      <c r="U11">
        <v>46.3</v>
      </c>
      <c r="W11">
        <v>0.20152220600000001</v>
      </c>
      <c r="X11">
        <v>0.126408984</v>
      </c>
      <c r="Y11">
        <v>4.4127999999999998</v>
      </c>
    </row>
    <row r="12" spans="1:25" x14ac:dyDescent="0.3">
      <c r="A12" t="s">
        <v>414</v>
      </c>
      <c r="B12">
        <v>873</v>
      </c>
      <c r="C12">
        <v>0.82</v>
      </c>
      <c r="D12">
        <v>12770</v>
      </c>
      <c r="E12" t="s">
        <v>626</v>
      </c>
      <c r="F12">
        <v>27.71</v>
      </c>
      <c r="G12">
        <v>1500000</v>
      </c>
      <c r="H12">
        <v>1.985133E-2</v>
      </c>
      <c r="I12">
        <v>0.31390011800000001</v>
      </c>
      <c r="J12">
        <v>0.39696820599999999</v>
      </c>
      <c r="K12">
        <v>0.19892241699999999</v>
      </c>
      <c r="L12">
        <v>5.4853133999999998E-2</v>
      </c>
      <c r="M12">
        <v>1.1515124999999999E-2</v>
      </c>
      <c r="N12">
        <v>3.9896699999999998E-3</v>
      </c>
      <c r="O12">
        <v>0.265290676</v>
      </c>
      <c r="P12">
        <v>6.6368258999999999E-2</v>
      </c>
      <c r="Q12">
        <v>20.100000000000001</v>
      </c>
      <c r="R12">
        <v>15.8</v>
      </c>
      <c r="S12">
        <v>27.5</v>
      </c>
      <c r="T12">
        <v>16.3</v>
      </c>
      <c r="U12">
        <v>61.2</v>
      </c>
      <c r="V12">
        <v>3.5</v>
      </c>
      <c r="W12">
        <v>0.28223952699999999</v>
      </c>
      <c r="X12">
        <v>9.7733546000000004E-2</v>
      </c>
      <c r="Y12">
        <v>23.947600000000001</v>
      </c>
    </row>
    <row r="13" spans="1:25" x14ac:dyDescent="0.3">
      <c r="A13" t="s">
        <v>414</v>
      </c>
      <c r="B13">
        <v>873</v>
      </c>
      <c r="C13">
        <v>0.82</v>
      </c>
      <c r="D13">
        <v>12770</v>
      </c>
      <c r="E13" t="s">
        <v>627</v>
      </c>
      <c r="F13">
        <v>27.46</v>
      </c>
      <c r="G13">
        <v>1500000</v>
      </c>
      <c r="H13">
        <v>4.1414846999999998E-2</v>
      </c>
      <c r="I13">
        <v>0.34842504699999999</v>
      </c>
      <c r="J13">
        <v>0.31051425700000002</v>
      </c>
      <c r="K13">
        <v>0.173005195</v>
      </c>
      <c r="L13">
        <v>8.3712895999999995E-2</v>
      </c>
      <c r="M13">
        <v>3.0675740999999999E-2</v>
      </c>
      <c r="N13">
        <v>1.2252017E-2</v>
      </c>
      <c r="O13">
        <v>0.28739383200000002</v>
      </c>
      <c r="P13">
        <v>0.114388638</v>
      </c>
      <c r="Q13">
        <v>20.100000000000001</v>
      </c>
      <c r="R13">
        <v>15.8</v>
      </c>
      <c r="S13">
        <v>27.5</v>
      </c>
      <c r="T13">
        <v>16.3</v>
      </c>
      <c r="U13">
        <v>61.2</v>
      </c>
      <c r="V13">
        <v>3.5</v>
      </c>
      <c r="W13">
        <v>0.18361060000000001</v>
      </c>
      <c r="X13">
        <v>9.2969030999999994E-2</v>
      </c>
      <c r="Y13">
        <v>23.947600000000001</v>
      </c>
    </row>
    <row r="14" spans="1:25" x14ac:dyDescent="0.3">
      <c r="A14" t="s">
        <v>416</v>
      </c>
      <c r="B14">
        <v>922</v>
      </c>
      <c r="C14">
        <v>0.93100000000000005</v>
      </c>
      <c r="D14">
        <v>65920</v>
      </c>
      <c r="E14" t="s">
        <v>626</v>
      </c>
      <c r="F14">
        <v>27.61</v>
      </c>
      <c r="G14">
        <v>600000</v>
      </c>
      <c r="H14">
        <v>1.3825367E-2</v>
      </c>
      <c r="I14">
        <v>0.267687909</v>
      </c>
      <c r="J14">
        <v>0.42862239299999999</v>
      </c>
      <c r="K14">
        <v>0.199991633</v>
      </c>
      <c r="L14">
        <v>6.4637154000000002E-2</v>
      </c>
      <c r="M14">
        <v>2.156288E-2</v>
      </c>
      <c r="N14">
        <v>3.6726649999999999E-3</v>
      </c>
      <c r="O14">
        <v>0.28619166600000001</v>
      </c>
      <c r="P14">
        <v>8.6200032999999995E-2</v>
      </c>
      <c r="Q14">
        <v>12.1</v>
      </c>
      <c r="R14">
        <v>7.8</v>
      </c>
      <c r="S14">
        <v>19.5</v>
      </c>
      <c r="T14">
        <v>8.1999999999999993</v>
      </c>
      <c r="U14">
        <v>63.1</v>
      </c>
      <c r="V14">
        <v>2.5</v>
      </c>
      <c r="W14">
        <v>0.19082468299999999</v>
      </c>
      <c r="X14">
        <v>6.7859691E-2</v>
      </c>
      <c r="Y14">
        <v>12.4413</v>
      </c>
    </row>
    <row r="15" spans="1:25" x14ac:dyDescent="0.3">
      <c r="A15" t="s">
        <v>416</v>
      </c>
      <c r="B15">
        <v>922</v>
      </c>
      <c r="C15">
        <v>0.93100000000000005</v>
      </c>
      <c r="D15">
        <v>65920</v>
      </c>
      <c r="E15" t="s">
        <v>627</v>
      </c>
      <c r="F15">
        <v>26.77</v>
      </c>
      <c r="G15">
        <v>600000</v>
      </c>
      <c r="H15">
        <v>5.1254701999999999E-2</v>
      </c>
      <c r="I15">
        <v>0.34707125</v>
      </c>
      <c r="J15">
        <v>0.304042961</v>
      </c>
      <c r="K15">
        <v>0.15700641600000001</v>
      </c>
      <c r="L15">
        <v>7.8325273000000001E-2</v>
      </c>
      <c r="M15">
        <v>4.4352365999999997E-2</v>
      </c>
      <c r="N15">
        <v>1.7947032000000002E-2</v>
      </c>
      <c r="O15">
        <v>0.27968405499999999</v>
      </c>
      <c r="P15">
        <v>0.122677639</v>
      </c>
      <c r="Q15">
        <v>12.1</v>
      </c>
      <c r="R15">
        <v>7.8</v>
      </c>
      <c r="S15">
        <v>19.5</v>
      </c>
      <c r="T15">
        <v>8.1999999999999993</v>
      </c>
      <c r="U15">
        <v>63.1</v>
      </c>
      <c r="V15">
        <v>2.5</v>
      </c>
      <c r="W15">
        <v>0.13013288000000001</v>
      </c>
      <c r="X15">
        <v>4.9962907000000001E-2</v>
      </c>
      <c r="Y15">
        <v>12.4413</v>
      </c>
    </row>
    <row r="16" spans="1:25" x14ac:dyDescent="0.3">
      <c r="A16" t="s">
        <v>417</v>
      </c>
      <c r="B16">
        <v>1417</v>
      </c>
      <c r="C16">
        <v>0.89700000000000002</v>
      </c>
      <c r="D16">
        <v>50700</v>
      </c>
      <c r="E16" t="s">
        <v>626</v>
      </c>
      <c r="F16">
        <v>26.58</v>
      </c>
      <c r="G16">
        <v>200000</v>
      </c>
      <c r="H16">
        <v>2.1753932E-2</v>
      </c>
      <c r="I16">
        <v>0.34947199400000001</v>
      </c>
      <c r="J16">
        <v>0.41218074500000002</v>
      </c>
      <c r="K16">
        <v>0.15864524699999999</v>
      </c>
      <c r="L16">
        <v>4.0148475000000003E-2</v>
      </c>
      <c r="M16">
        <v>1.1461347E-2</v>
      </c>
      <c r="N16">
        <v>6.3382610000000004E-3</v>
      </c>
      <c r="O16">
        <v>0.21025506899999999</v>
      </c>
      <c r="P16">
        <v>5.1609821E-2</v>
      </c>
      <c r="Q16">
        <v>11</v>
      </c>
      <c r="R16">
        <v>14.7</v>
      </c>
      <c r="S16">
        <v>23.8</v>
      </c>
      <c r="T16">
        <v>14.9</v>
      </c>
      <c r="U16">
        <v>53</v>
      </c>
      <c r="V16">
        <v>2.5</v>
      </c>
      <c r="W16">
        <v>0.26205002799999999</v>
      </c>
      <c r="X16">
        <v>5.3939753999999999E-2</v>
      </c>
      <c r="Y16">
        <v>6.1939000000000002</v>
      </c>
    </row>
    <row r="17" spans="1:25" x14ac:dyDescent="0.3">
      <c r="A17" t="s">
        <v>417</v>
      </c>
      <c r="B17">
        <v>1417</v>
      </c>
      <c r="C17">
        <v>0.89700000000000002</v>
      </c>
      <c r="D17">
        <v>50700</v>
      </c>
      <c r="E17" t="s">
        <v>627</v>
      </c>
      <c r="F17">
        <v>24.69</v>
      </c>
      <c r="G17">
        <v>200000</v>
      </c>
      <c r="H17">
        <v>6.5953227000000003E-2</v>
      </c>
      <c r="I17">
        <v>0.435132984</v>
      </c>
      <c r="J17">
        <v>0.28972122900000002</v>
      </c>
      <c r="K17">
        <v>0.121725493</v>
      </c>
      <c r="L17">
        <v>4.1365263999999999E-2</v>
      </c>
      <c r="M17">
        <v>1.7840603999999999E-2</v>
      </c>
      <c r="N17">
        <v>2.8261199000000001E-2</v>
      </c>
      <c r="O17">
        <v>0.18093136100000001</v>
      </c>
      <c r="P17">
        <v>5.9205868000000002E-2</v>
      </c>
      <c r="Q17">
        <v>11</v>
      </c>
      <c r="R17">
        <v>14.7</v>
      </c>
      <c r="S17">
        <v>23.8</v>
      </c>
      <c r="T17">
        <v>14.9</v>
      </c>
      <c r="U17">
        <v>53</v>
      </c>
      <c r="V17">
        <v>2.5</v>
      </c>
      <c r="W17">
        <v>0.17549019900000001</v>
      </c>
      <c r="X17">
        <v>3.2357428000000001E-2</v>
      </c>
      <c r="Y17">
        <v>6.1939000000000002</v>
      </c>
    </row>
    <row r="18" spans="1:25" x14ac:dyDescent="0.3">
      <c r="A18" t="s">
        <v>418</v>
      </c>
      <c r="B18">
        <v>757</v>
      </c>
      <c r="C18">
        <v>0.752</v>
      </c>
      <c r="D18">
        <v>7450</v>
      </c>
      <c r="E18" t="s">
        <v>626</v>
      </c>
      <c r="F18">
        <v>25.96</v>
      </c>
      <c r="G18">
        <v>200000</v>
      </c>
      <c r="H18">
        <v>3.6655678999999997E-2</v>
      </c>
      <c r="I18">
        <v>0.42464227500000001</v>
      </c>
      <c r="J18">
        <v>0.376362007</v>
      </c>
      <c r="K18">
        <v>0.1209141</v>
      </c>
      <c r="L18">
        <v>2.1717621999999999E-2</v>
      </c>
      <c r="M18">
        <v>5.1188500000000003E-3</v>
      </c>
      <c r="N18">
        <v>1.4589466000000001E-2</v>
      </c>
      <c r="O18">
        <v>0.147750573</v>
      </c>
      <c r="P18">
        <v>2.6836473E-2</v>
      </c>
      <c r="Q18">
        <v>26.5</v>
      </c>
      <c r="R18">
        <v>36.4</v>
      </c>
      <c r="S18">
        <v>37.9</v>
      </c>
      <c r="T18">
        <v>36.5</v>
      </c>
      <c r="U18">
        <v>51.6</v>
      </c>
      <c r="V18">
        <v>2.5</v>
      </c>
      <c r="W18">
        <v>0.258943007</v>
      </c>
      <c r="X18">
        <v>0.112312813</v>
      </c>
      <c r="Y18">
        <v>12.8489</v>
      </c>
    </row>
    <row r="19" spans="1:25" x14ac:dyDescent="0.3">
      <c r="A19" t="s">
        <v>418</v>
      </c>
      <c r="B19">
        <v>757</v>
      </c>
      <c r="C19">
        <v>0.752</v>
      </c>
      <c r="D19">
        <v>7450</v>
      </c>
      <c r="E19" t="s">
        <v>627</v>
      </c>
      <c r="F19">
        <v>27.81</v>
      </c>
      <c r="G19">
        <v>200000</v>
      </c>
      <c r="H19">
        <v>5.2574104000000003E-2</v>
      </c>
      <c r="I19">
        <v>0.37899608000000001</v>
      </c>
      <c r="J19">
        <v>0.31076971399999997</v>
      </c>
      <c r="K19">
        <v>0.14567672000000001</v>
      </c>
      <c r="L19">
        <v>5.8086037E-2</v>
      </c>
      <c r="M19">
        <v>2.3481915999999999E-2</v>
      </c>
      <c r="N19">
        <v>3.0415429000000001E-2</v>
      </c>
      <c r="O19">
        <v>0.22724467300000001</v>
      </c>
      <c r="P19">
        <v>8.1567952999999999E-2</v>
      </c>
      <c r="Q19">
        <v>26.5</v>
      </c>
      <c r="R19">
        <v>36.4</v>
      </c>
      <c r="S19">
        <v>37.9</v>
      </c>
      <c r="T19">
        <v>36.5</v>
      </c>
      <c r="U19">
        <v>51.6</v>
      </c>
      <c r="V19">
        <v>2.5</v>
      </c>
      <c r="W19">
        <v>0.23284226199999999</v>
      </c>
      <c r="X19">
        <v>0.12678847500000001</v>
      </c>
      <c r="Y19">
        <v>12.8489</v>
      </c>
    </row>
    <row r="20" spans="1:25" x14ac:dyDescent="0.3">
      <c r="A20" t="s">
        <v>419</v>
      </c>
      <c r="B20">
        <v>298</v>
      </c>
      <c r="C20">
        <v>0.80700000000000005</v>
      </c>
      <c r="D20">
        <v>27990</v>
      </c>
      <c r="E20" t="s">
        <v>626</v>
      </c>
      <c r="F20">
        <v>27.03</v>
      </c>
      <c r="H20">
        <v>3.5777921999999997E-2</v>
      </c>
      <c r="I20">
        <v>0.34033032899999999</v>
      </c>
      <c r="J20">
        <v>0.36630902399999998</v>
      </c>
      <c r="K20">
        <v>0.164215004</v>
      </c>
      <c r="L20">
        <v>4.8874159E-2</v>
      </c>
      <c r="M20">
        <v>2.1446922E-2</v>
      </c>
      <c r="N20">
        <v>2.304664E-2</v>
      </c>
      <c r="O20">
        <v>0.234536086</v>
      </c>
      <c r="P20">
        <v>7.0321081999999993E-2</v>
      </c>
      <c r="Q20">
        <v>29</v>
      </c>
      <c r="R20">
        <v>22.1</v>
      </c>
      <c r="S20">
        <v>26.9</v>
      </c>
      <c r="T20">
        <v>22.3</v>
      </c>
      <c r="U20">
        <v>62.8</v>
      </c>
      <c r="W20">
        <v>0.25856593300000003</v>
      </c>
      <c r="X20">
        <v>0.110672671</v>
      </c>
      <c r="Y20">
        <v>0.47689999999999999</v>
      </c>
    </row>
    <row r="21" spans="1:25" x14ac:dyDescent="0.3">
      <c r="A21" t="s">
        <v>419</v>
      </c>
      <c r="B21">
        <v>298</v>
      </c>
      <c r="C21">
        <v>0.80700000000000005</v>
      </c>
      <c r="D21">
        <v>27990</v>
      </c>
      <c r="E21" t="s">
        <v>627</v>
      </c>
      <c r="F21">
        <v>28.82</v>
      </c>
      <c r="H21">
        <v>3.5306177000000001E-2</v>
      </c>
      <c r="I21">
        <v>0.25236987300000002</v>
      </c>
      <c r="J21">
        <v>0.307121643</v>
      </c>
      <c r="K21">
        <v>0.20144675000000001</v>
      </c>
      <c r="L21">
        <v>0.10906911699999999</v>
      </c>
      <c r="M21">
        <v>7.0342800999999996E-2</v>
      </c>
      <c r="N21">
        <v>2.4343638000000001E-2</v>
      </c>
      <c r="O21">
        <v>0.38085866899999998</v>
      </c>
      <c r="P21">
        <v>0.179411918</v>
      </c>
      <c r="Q21">
        <v>29</v>
      </c>
      <c r="R21">
        <v>22.1</v>
      </c>
      <c r="S21">
        <v>26.9</v>
      </c>
      <c r="T21">
        <v>22.3</v>
      </c>
      <c r="U21">
        <v>62.8</v>
      </c>
      <c r="W21">
        <v>0.17537277900000001</v>
      </c>
      <c r="X21">
        <v>0.13461330499999999</v>
      </c>
      <c r="Y21">
        <v>0.47689999999999999</v>
      </c>
    </row>
    <row r="22" spans="1:25" x14ac:dyDescent="0.3">
      <c r="A22" t="s">
        <v>421</v>
      </c>
      <c r="B22">
        <v>100</v>
      </c>
      <c r="C22">
        <v>0.57499999999999996</v>
      </c>
      <c r="D22">
        <v>1010</v>
      </c>
      <c r="E22" t="s">
        <v>626</v>
      </c>
      <c r="F22">
        <v>21.22</v>
      </c>
      <c r="G22">
        <v>26400000</v>
      </c>
      <c r="H22">
        <v>0.158884895</v>
      </c>
      <c r="I22">
        <v>0.46354351300000002</v>
      </c>
      <c r="J22">
        <v>0.14940983699999999</v>
      </c>
      <c r="K22">
        <v>1.7943047E-2</v>
      </c>
      <c r="L22">
        <v>8.84508E-4</v>
      </c>
      <c r="M22">
        <v>3.00835E-4</v>
      </c>
      <c r="N22">
        <v>0.209033366</v>
      </c>
      <c r="O22">
        <v>1.9128388999999999E-2</v>
      </c>
      <c r="P22">
        <v>1.1853429999999999E-3</v>
      </c>
      <c r="Q22">
        <v>43.5</v>
      </c>
      <c r="R22">
        <v>39.6</v>
      </c>
      <c r="S22">
        <v>46.6</v>
      </c>
      <c r="T22">
        <v>40</v>
      </c>
      <c r="U22">
        <v>18.2</v>
      </c>
      <c r="V22">
        <v>16.8</v>
      </c>
      <c r="W22">
        <v>0.24795940299999999</v>
      </c>
      <c r="X22">
        <v>0.10071604300000001</v>
      </c>
      <c r="Y22">
        <v>38.905799999999999</v>
      </c>
    </row>
    <row r="23" spans="1:25" x14ac:dyDescent="0.3">
      <c r="A23" t="s">
        <v>421</v>
      </c>
      <c r="B23">
        <v>100</v>
      </c>
      <c r="C23">
        <v>0.57499999999999996</v>
      </c>
      <c r="D23">
        <v>1010</v>
      </c>
      <c r="E23" t="s">
        <v>627</v>
      </c>
      <c r="F23">
        <v>21.64</v>
      </c>
      <c r="G23">
        <v>26400000</v>
      </c>
      <c r="H23">
        <v>0.142855285</v>
      </c>
      <c r="I23">
        <v>0.40434371600000002</v>
      </c>
      <c r="J23">
        <v>0.166487154</v>
      </c>
      <c r="K23">
        <v>3.7448143000000003E-2</v>
      </c>
      <c r="L23">
        <v>4.9097819999999997E-3</v>
      </c>
      <c r="M23">
        <v>1.7640240000000001E-3</v>
      </c>
      <c r="N23">
        <v>0.24219189699999999</v>
      </c>
      <c r="O23">
        <v>4.4121949000000001E-2</v>
      </c>
      <c r="P23">
        <v>6.673806E-3</v>
      </c>
      <c r="Q23">
        <v>43.5</v>
      </c>
      <c r="R23">
        <v>39.6</v>
      </c>
      <c r="S23">
        <v>46.6</v>
      </c>
      <c r="T23">
        <v>40</v>
      </c>
      <c r="U23">
        <v>18.2</v>
      </c>
      <c r="V23">
        <v>16.8</v>
      </c>
      <c r="W23">
        <v>0.251962411</v>
      </c>
      <c r="X23">
        <v>9.0924545999999995E-2</v>
      </c>
      <c r="Y23">
        <v>38.905799999999999</v>
      </c>
    </row>
    <row r="24" spans="1:25" x14ac:dyDescent="0.3">
      <c r="A24" t="s">
        <v>423</v>
      </c>
      <c r="B24">
        <v>896</v>
      </c>
      <c r="C24">
        <v>0.80400000000000005</v>
      </c>
      <c r="D24">
        <v>7010</v>
      </c>
      <c r="E24" t="s">
        <v>626</v>
      </c>
      <c r="F24">
        <v>26.43</v>
      </c>
      <c r="G24">
        <v>200000</v>
      </c>
      <c r="H24">
        <v>2.1579979999999999E-2</v>
      </c>
      <c r="I24">
        <v>0.34609919</v>
      </c>
      <c r="J24">
        <v>0.41124290299999999</v>
      </c>
      <c r="K24">
        <v>0.16500563300000001</v>
      </c>
      <c r="L24">
        <v>3.9941101999999999E-2</v>
      </c>
      <c r="M24">
        <v>8.2308539999999993E-3</v>
      </c>
      <c r="N24">
        <v>7.9003400000000005E-3</v>
      </c>
      <c r="O24">
        <v>0.213177588</v>
      </c>
      <c r="P24">
        <v>4.8171955000000002E-2</v>
      </c>
      <c r="Q24">
        <v>24.1</v>
      </c>
      <c r="R24">
        <v>20.7</v>
      </c>
      <c r="S24">
        <v>23.3</v>
      </c>
      <c r="T24">
        <v>20.8</v>
      </c>
      <c r="U24">
        <v>58.1</v>
      </c>
      <c r="V24">
        <v>2.5</v>
      </c>
      <c r="W24">
        <v>0.33725962999999998</v>
      </c>
      <c r="X24">
        <v>7.8951208999999994E-2</v>
      </c>
      <c r="Y24">
        <v>14.835599999999999</v>
      </c>
    </row>
    <row r="25" spans="1:25" x14ac:dyDescent="0.3">
      <c r="A25" t="s">
        <v>423</v>
      </c>
      <c r="B25">
        <v>896</v>
      </c>
      <c r="C25">
        <v>0.80400000000000005</v>
      </c>
      <c r="D25">
        <v>7010</v>
      </c>
      <c r="E25" t="s">
        <v>627</v>
      </c>
      <c r="F25">
        <v>26.83</v>
      </c>
      <c r="G25">
        <v>200000</v>
      </c>
      <c r="H25">
        <v>4.7066456E-2</v>
      </c>
      <c r="I25">
        <v>0.358975457</v>
      </c>
      <c r="J25">
        <v>0.307570334</v>
      </c>
      <c r="K25">
        <v>0.17283878499999999</v>
      </c>
      <c r="L25">
        <v>6.6868764999999997E-2</v>
      </c>
      <c r="M25">
        <v>2.6447387999999999E-2</v>
      </c>
      <c r="N25">
        <v>2.0232815000000001E-2</v>
      </c>
      <c r="O25">
        <v>0.26615493800000001</v>
      </c>
      <c r="P25">
        <v>9.3316152999999999E-2</v>
      </c>
      <c r="Q25">
        <v>24.1</v>
      </c>
      <c r="R25">
        <v>20.7</v>
      </c>
      <c r="S25">
        <v>23.3</v>
      </c>
      <c r="T25">
        <v>20.8</v>
      </c>
      <c r="U25">
        <v>58.1</v>
      </c>
      <c r="V25">
        <v>2.5</v>
      </c>
      <c r="W25">
        <v>0.226264138</v>
      </c>
      <c r="X25">
        <v>7.5155125000000003E-2</v>
      </c>
      <c r="Y25">
        <v>14.835599999999999</v>
      </c>
    </row>
    <row r="26" spans="1:25" x14ac:dyDescent="0.3">
      <c r="A26" t="s">
        <v>424</v>
      </c>
      <c r="B26">
        <v>1384</v>
      </c>
      <c r="C26">
        <v>0.90800000000000003</v>
      </c>
      <c r="D26">
        <v>47500</v>
      </c>
      <c r="E26" t="s">
        <v>626</v>
      </c>
      <c r="F26">
        <v>26.72</v>
      </c>
      <c r="G26">
        <v>300000</v>
      </c>
      <c r="H26">
        <v>1.1796998E-2</v>
      </c>
      <c r="I26">
        <v>0.30185008299999999</v>
      </c>
      <c r="J26">
        <v>0.458083509</v>
      </c>
      <c r="K26">
        <v>0.18181998399999999</v>
      </c>
      <c r="L26">
        <v>3.5874911000000002E-2</v>
      </c>
      <c r="M26">
        <v>7.8347620000000003E-3</v>
      </c>
      <c r="N26">
        <v>2.7397530000000002E-3</v>
      </c>
      <c r="O26">
        <v>0.22552965699999999</v>
      </c>
      <c r="P26">
        <v>4.3709672999999998E-2</v>
      </c>
      <c r="Q26">
        <v>10.8</v>
      </c>
      <c r="R26">
        <v>13.6</v>
      </c>
      <c r="S26">
        <v>22.5</v>
      </c>
      <c r="T26">
        <v>13.9</v>
      </c>
      <c r="U26">
        <v>58.6</v>
      </c>
      <c r="V26">
        <v>2.5</v>
      </c>
      <c r="W26">
        <v>0.230571569</v>
      </c>
      <c r="X26">
        <v>5.6573922999999998E-2</v>
      </c>
      <c r="Y26">
        <v>6.5251999999999999</v>
      </c>
    </row>
    <row r="27" spans="1:25" x14ac:dyDescent="0.3">
      <c r="A27" t="s">
        <v>424</v>
      </c>
      <c r="B27">
        <v>1384</v>
      </c>
      <c r="C27">
        <v>0.90800000000000003</v>
      </c>
      <c r="D27">
        <v>47500</v>
      </c>
      <c r="E27" t="s">
        <v>627</v>
      </c>
      <c r="F27">
        <v>25.66</v>
      </c>
      <c r="G27">
        <v>300000</v>
      </c>
      <c r="H27">
        <v>5.5598107000000001E-2</v>
      </c>
      <c r="I27">
        <v>0.40396715500000002</v>
      </c>
      <c r="J27">
        <v>0.31173061499999999</v>
      </c>
      <c r="K27">
        <v>0.14795958300000001</v>
      </c>
      <c r="L27">
        <v>4.4922845000000003E-2</v>
      </c>
      <c r="M27">
        <v>1.9074088999999999E-2</v>
      </c>
      <c r="N27">
        <v>1.6747604999999999E-2</v>
      </c>
      <c r="O27">
        <v>0.21195651700000001</v>
      </c>
      <c r="P27">
        <v>6.3996934000000005E-2</v>
      </c>
      <c r="Q27">
        <v>10.8</v>
      </c>
      <c r="R27">
        <v>13.6</v>
      </c>
      <c r="S27">
        <v>22.5</v>
      </c>
      <c r="T27">
        <v>13.9</v>
      </c>
      <c r="U27">
        <v>58.6</v>
      </c>
      <c r="V27">
        <v>2.5</v>
      </c>
      <c r="W27">
        <v>0.130928459</v>
      </c>
      <c r="X27">
        <v>3.5056296000000001E-2</v>
      </c>
      <c r="Y27">
        <v>6.5251999999999999</v>
      </c>
    </row>
    <row r="28" spans="1:25" x14ac:dyDescent="0.3">
      <c r="A28" t="s">
        <v>425</v>
      </c>
      <c r="B28">
        <v>379</v>
      </c>
      <c r="C28">
        <v>0.70499999999999996</v>
      </c>
      <c r="D28">
        <v>4280</v>
      </c>
      <c r="E28" t="s">
        <v>626</v>
      </c>
      <c r="F28">
        <v>27.36</v>
      </c>
      <c r="G28">
        <v>100000</v>
      </c>
      <c r="H28">
        <v>6.1302093000000002E-2</v>
      </c>
      <c r="I28">
        <v>0.42587841399999998</v>
      </c>
      <c r="J28">
        <v>0.32164565299999998</v>
      </c>
      <c r="K28">
        <v>0.114193686</v>
      </c>
      <c r="L28">
        <v>2.8472009E-2</v>
      </c>
      <c r="M28">
        <v>1.2759583999999999E-2</v>
      </c>
      <c r="N28">
        <v>3.5748560999999998E-2</v>
      </c>
      <c r="O28">
        <v>0.155425279</v>
      </c>
      <c r="P28">
        <v>4.1231592999999997E-2</v>
      </c>
      <c r="Q28">
        <v>22.3</v>
      </c>
      <c r="R28">
        <v>20.8</v>
      </c>
      <c r="S28">
        <v>21.2</v>
      </c>
      <c r="T28">
        <v>20.8</v>
      </c>
      <c r="U28">
        <v>53</v>
      </c>
      <c r="V28">
        <v>6.6</v>
      </c>
      <c r="W28">
        <v>0.24637732900000001</v>
      </c>
      <c r="X28">
        <v>9.8070412999999995E-2</v>
      </c>
      <c r="Y28">
        <v>6.4649999999999999</v>
      </c>
    </row>
    <row r="29" spans="1:25" x14ac:dyDescent="0.3">
      <c r="A29" t="s">
        <v>425</v>
      </c>
      <c r="B29">
        <v>379</v>
      </c>
      <c r="C29">
        <v>0.70499999999999996</v>
      </c>
      <c r="D29">
        <v>4280</v>
      </c>
      <c r="E29" t="s">
        <v>627</v>
      </c>
      <c r="F29">
        <v>30.39</v>
      </c>
      <c r="G29">
        <v>100000</v>
      </c>
      <c r="H29">
        <v>4.6831996000000001E-2</v>
      </c>
      <c r="I29">
        <v>0.31027738300000002</v>
      </c>
      <c r="J29">
        <v>0.30435748299999998</v>
      </c>
      <c r="K29">
        <v>0.16921903499999999</v>
      </c>
      <c r="L29">
        <v>8.3492655999999998E-2</v>
      </c>
      <c r="M29">
        <v>5.6745075999999998E-2</v>
      </c>
      <c r="N29">
        <v>2.9076372E-2</v>
      </c>
      <c r="O29">
        <v>0.30945676700000002</v>
      </c>
      <c r="P29">
        <v>0.140237731</v>
      </c>
      <c r="Q29">
        <v>22.3</v>
      </c>
      <c r="R29">
        <v>20.8</v>
      </c>
      <c r="S29">
        <v>21.2</v>
      </c>
      <c r="T29">
        <v>20.8</v>
      </c>
      <c r="U29">
        <v>53</v>
      </c>
      <c r="V29">
        <v>6.6</v>
      </c>
      <c r="W29">
        <v>0.21142124100000001</v>
      </c>
      <c r="X29">
        <v>0.14864349399999999</v>
      </c>
      <c r="Y29">
        <v>6.4649999999999999</v>
      </c>
    </row>
    <row r="30" spans="1:25" x14ac:dyDescent="0.3">
      <c r="A30" t="s">
        <v>426</v>
      </c>
      <c r="B30">
        <v>265</v>
      </c>
      <c r="C30">
        <v>0.5</v>
      </c>
      <c r="D30">
        <v>890</v>
      </c>
      <c r="E30" t="s">
        <v>626</v>
      </c>
      <c r="F30">
        <v>22.56</v>
      </c>
      <c r="G30">
        <v>1000000</v>
      </c>
      <c r="H30">
        <v>0.15148563400000001</v>
      </c>
      <c r="I30">
        <v>0.53496189299999997</v>
      </c>
      <c r="J30">
        <v>0.16301665800000001</v>
      </c>
      <c r="K30">
        <v>3.4378403000000002E-2</v>
      </c>
      <c r="L30">
        <v>5.1642900000000002E-3</v>
      </c>
      <c r="M30">
        <v>2.542655E-3</v>
      </c>
      <c r="N30">
        <v>0.10845046699999999</v>
      </c>
      <c r="O30">
        <v>4.2085348000000002E-2</v>
      </c>
      <c r="P30">
        <v>7.7069449999999998E-3</v>
      </c>
      <c r="Q30">
        <v>66.5</v>
      </c>
      <c r="R30">
        <v>49.2</v>
      </c>
      <c r="S30">
        <v>58.6</v>
      </c>
      <c r="T30">
        <v>50.1</v>
      </c>
      <c r="U30">
        <v>27.8</v>
      </c>
      <c r="V30">
        <v>10.199999999999999</v>
      </c>
      <c r="W30">
        <v>0.27734177799999998</v>
      </c>
      <c r="X30">
        <v>7.2757038999999996E-2</v>
      </c>
      <c r="Y30">
        <v>19.991</v>
      </c>
    </row>
    <row r="31" spans="1:25" x14ac:dyDescent="0.3">
      <c r="A31" t="s">
        <v>426</v>
      </c>
      <c r="B31">
        <v>265</v>
      </c>
      <c r="C31">
        <v>0.5</v>
      </c>
      <c r="D31">
        <v>890</v>
      </c>
      <c r="E31" t="s">
        <v>627</v>
      </c>
      <c r="F31">
        <v>24.24</v>
      </c>
      <c r="G31">
        <v>1000000</v>
      </c>
      <c r="H31">
        <v>0.112255149</v>
      </c>
      <c r="I31">
        <v>0.43585035100000002</v>
      </c>
      <c r="J31">
        <v>0.23079449399999999</v>
      </c>
      <c r="K31">
        <v>8.6361638000000004E-2</v>
      </c>
      <c r="L31">
        <v>2.8041251999999999E-2</v>
      </c>
      <c r="M31">
        <v>1.8638198000000002E-2</v>
      </c>
      <c r="N31">
        <v>8.8058918999999999E-2</v>
      </c>
      <c r="O31">
        <v>0.133041088</v>
      </c>
      <c r="P31">
        <v>4.6679449999999997E-2</v>
      </c>
      <c r="Q31">
        <v>66.5</v>
      </c>
      <c r="R31">
        <v>49.2</v>
      </c>
      <c r="S31">
        <v>58.6</v>
      </c>
      <c r="T31">
        <v>50.1</v>
      </c>
      <c r="U31">
        <v>27.8</v>
      </c>
      <c r="V31">
        <v>10.199999999999999</v>
      </c>
      <c r="W31">
        <v>0.28461272100000001</v>
      </c>
      <c r="X31">
        <v>6.8234276999999996E-2</v>
      </c>
      <c r="Y31">
        <v>19.991</v>
      </c>
    </row>
    <row r="32" spans="1:25" x14ac:dyDescent="0.3">
      <c r="A32" t="s">
        <v>629</v>
      </c>
      <c r="B32">
        <v>293</v>
      </c>
      <c r="D32">
        <v>106140</v>
      </c>
      <c r="E32" t="s">
        <v>626</v>
      </c>
      <c r="F32">
        <v>27.5</v>
      </c>
      <c r="H32">
        <v>2.6753342999999999E-2</v>
      </c>
      <c r="I32">
        <v>0.29779794100000001</v>
      </c>
      <c r="J32">
        <v>0.37667466300000002</v>
      </c>
      <c r="K32">
        <v>0.18892846399999999</v>
      </c>
      <c r="L32">
        <v>6.3851714000000004E-2</v>
      </c>
      <c r="M32">
        <v>2.8434523999999999E-2</v>
      </c>
      <c r="N32">
        <v>1.7559352E-2</v>
      </c>
      <c r="O32">
        <v>0.28121470199999998</v>
      </c>
      <c r="P32">
        <v>9.2286236999999993E-2</v>
      </c>
      <c r="W32">
        <v>0.26781777400000001</v>
      </c>
      <c r="X32">
        <v>0.13972426900000001</v>
      </c>
      <c r="Y32">
        <v>0.67500000000000004</v>
      </c>
    </row>
    <row r="33" spans="1:25" x14ac:dyDescent="0.3">
      <c r="A33" t="s">
        <v>629</v>
      </c>
      <c r="B33">
        <v>293</v>
      </c>
      <c r="D33">
        <v>106140</v>
      </c>
      <c r="E33" t="s">
        <v>627</v>
      </c>
      <c r="F33">
        <v>29.24</v>
      </c>
      <c r="H33">
        <v>2.9785982999999999E-2</v>
      </c>
      <c r="I33">
        <v>0.22628522500000001</v>
      </c>
      <c r="J33">
        <v>0.30339013599999998</v>
      </c>
      <c r="K33">
        <v>0.215428969</v>
      </c>
      <c r="L33">
        <v>0.123196109</v>
      </c>
      <c r="M33">
        <v>8.2071190000000002E-2</v>
      </c>
      <c r="N33">
        <v>1.9842387E-2</v>
      </c>
      <c r="O33">
        <v>0.42069626799999998</v>
      </c>
      <c r="P33">
        <v>0.20526729899999999</v>
      </c>
      <c r="W33">
        <v>0.17743052400000001</v>
      </c>
      <c r="X33">
        <v>0.15179738800000001</v>
      </c>
      <c r="Y33">
        <v>0.67500000000000004</v>
      </c>
    </row>
    <row r="34" spans="1:25" x14ac:dyDescent="0.3">
      <c r="A34" t="s">
        <v>428</v>
      </c>
      <c r="B34">
        <v>-106</v>
      </c>
      <c r="C34">
        <v>0.66800000000000004</v>
      </c>
      <c r="D34">
        <v>2620</v>
      </c>
      <c r="E34" t="s">
        <v>626</v>
      </c>
      <c r="F34">
        <v>25.1</v>
      </c>
      <c r="G34">
        <v>2200000</v>
      </c>
      <c r="H34">
        <v>4.0191271000000001E-2</v>
      </c>
      <c r="I34">
        <v>0.42901540399999999</v>
      </c>
      <c r="J34">
        <v>0.37989131999999998</v>
      </c>
      <c r="K34">
        <v>0.118059655</v>
      </c>
      <c r="L34">
        <v>1.4437675000000001E-2</v>
      </c>
      <c r="M34">
        <v>3.9826599999999998E-3</v>
      </c>
      <c r="N34">
        <v>1.4422014E-2</v>
      </c>
      <c r="O34">
        <v>0.13647999</v>
      </c>
      <c r="P34">
        <v>1.8420334E-2</v>
      </c>
      <c r="Q34">
        <v>49.2</v>
      </c>
      <c r="R34">
        <v>29.3</v>
      </c>
      <c r="S34">
        <v>36.299999999999997</v>
      </c>
      <c r="T34">
        <v>29.8</v>
      </c>
      <c r="U34">
        <v>54.3</v>
      </c>
      <c r="V34">
        <v>21.4</v>
      </c>
      <c r="W34">
        <v>0.19978474299999999</v>
      </c>
      <c r="X34">
        <v>6.8075040000000003E-2</v>
      </c>
      <c r="Y34">
        <v>10.83</v>
      </c>
    </row>
    <row r="35" spans="1:25" x14ac:dyDescent="0.3">
      <c r="A35" t="s">
        <v>428</v>
      </c>
      <c r="B35">
        <v>-106</v>
      </c>
      <c r="C35">
        <v>0.66800000000000004</v>
      </c>
      <c r="D35">
        <v>2620</v>
      </c>
      <c r="E35" t="s">
        <v>627</v>
      </c>
      <c r="F35">
        <v>27.53</v>
      </c>
      <c r="G35">
        <v>2200000</v>
      </c>
      <c r="H35">
        <v>3.5677501E-2</v>
      </c>
      <c r="I35">
        <v>0.353196071</v>
      </c>
      <c r="J35">
        <v>0.34772034899999998</v>
      </c>
      <c r="K35">
        <v>0.17023269999999999</v>
      </c>
      <c r="L35">
        <v>5.871792E-2</v>
      </c>
      <c r="M35">
        <v>2.0759575999999998E-2</v>
      </c>
      <c r="N35">
        <v>1.3695883000000001E-2</v>
      </c>
      <c r="O35">
        <v>0.249710195</v>
      </c>
      <c r="P35">
        <v>7.9477495999999995E-2</v>
      </c>
      <c r="Q35">
        <v>49.2</v>
      </c>
      <c r="R35">
        <v>29.3</v>
      </c>
      <c r="S35">
        <v>36.299999999999997</v>
      </c>
      <c r="T35">
        <v>29.8</v>
      </c>
      <c r="U35">
        <v>54.3</v>
      </c>
      <c r="V35">
        <v>21.4</v>
      </c>
      <c r="W35">
        <v>0.16593687700000001</v>
      </c>
      <c r="X35">
        <v>8.7659021000000004E-2</v>
      </c>
      <c r="Y35">
        <v>10.83</v>
      </c>
    </row>
    <row r="36" spans="1:25" x14ac:dyDescent="0.3">
      <c r="A36" t="s">
        <v>429</v>
      </c>
      <c r="B36">
        <v>801</v>
      </c>
      <c r="C36">
        <v>0.747</v>
      </c>
      <c r="D36">
        <v>5180</v>
      </c>
      <c r="E36" t="s">
        <v>626</v>
      </c>
      <c r="F36">
        <v>26.26</v>
      </c>
      <c r="G36">
        <v>100000</v>
      </c>
      <c r="H36">
        <v>2.1239386999999998E-2</v>
      </c>
      <c r="I36">
        <v>0.37747717600000003</v>
      </c>
      <c r="J36">
        <v>0.43282582000000003</v>
      </c>
      <c r="K36">
        <v>0.13852822000000001</v>
      </c>
      <c r="L36">
        <v>2.0622353999999999E-2</v>
      </c>
      <c r="M36">
        <v>4.6559260000000003E-3</v>
      </c>
      <c r="N36">
        <v>4.6511169999999998E-3</v>
      </c>
      <c r="O36">
        <v>0.16380649999999999</v>
      </c>
      <c r="P36">
        <v>2.527828E-2</v>
      </c>
      <c r="Q36">
        <v>26.4</v>
      </c>
      <c r="R36">
        <v>27.5</v>
      </c>
      <c r="S36">
        <v>29.2</v>
      </c>
      <c r="T36">
        <v>27.5</v>
      </c>
      <c r="U36">
        <v>51.7</v>
      </c>
      <c r="V36">
        <v>2.5</v>
      </c>
      <c r="W36">
        <v>0.337088414</v>
      </c>
      <c r="X36">
        <v>7.8916005999999997E-2</v>
      </c>
      <c r="Y36">
        <v>7.9710999999999999</v>
      </c>
    </row>
    <row r="37" spans="1:25" x14ac:dyDescent="0.3">
      <c r="A37" t="s">
        <v>429</v>
      </c>
      <c r="B37">
        <v>801</v>
      </c>
      <c r="C37">
        <v>0.747</v>
      </c>
      <c r="D37">
        <v>5180</v>
      </c>
      <c r="E37" t="s">
        <v>627</v>
      </c>
      <c r="F37">
        <v>25.19</v>
      </c>
      <c r="G37">
        <v>100000</v>
      </c>
      <c r="H37">
        <v>6.7114761999999994E-2</v>
      </c>
      <c r="I37">
        <v>0.43606830200000002</v>
      </c>
      <c r="J37">
        <v>0.29023879499999999</v>
      </c>
      <c r="K37">
        <v>0.12982088999999999</v>
      </c>
      <c r="L37">
        <v>3.9146104000000001E-2</v>
      </c>
      <c r="M37">
        <v>1.3237684E-2</v>
      </c>
      <c r="N37">
        <v>2.4373464000000001E-2</v>
      </c>
      <c r="O37">
        <v>0.18220467800000001</v>
      </c>
      <c r="P37">
        <v>5.2383788000000001E-2</v>
      </c>
      <c r="Q37">
        <v>26.4</v>
      </c>
      <c r="R37">
        <v>27.5</v>
      </c>
      <c r="S37">
        <v>29.2</v>
      </c>
      <c r="T37">
        <v>27.5</v>
      </c>
      <c r="U37">
        <v>51.7</v>
      </c>
      <c r="V37">
        <v>2.5</v>
      </c>
      <c r="W37">
        <v>0.27756871</v>
      </c>
      <c r="X37">
        <v>6.8882838000000002E-2</v>
      </c>
      <c r="Y37">
        <v>7.9710999999999999</v>
      </c>
    </row>
    <row r="38" spans="1:25" x14ac:dyDescent="0.3">
      <c r="A38" t="s">
        <v>430</v>
      </c>
      <c r="B38">
        <v>-30</v>
      </c>
      <c r="C38">
        <v>0.69299999999999995</v>
      </c>
      <c r="D38">
        <v>7480</v>
      </c>
      <c r="E38" t="s">
        <v>626</v>
      </c>
      <c r="F38">
        <v>22.5</v>
      </c>
      <c r="G38">
        <v>500000</v>
      </c>
      <c r="H38">
        <v>0.12156971499999999</v>
      </c>
      <c r="I38">
        <v>0.46540655600000003</v>
      </c>
      <c r="J38">
        <v>0.215563643</v>
      </c>
      <c r="K38">
        <v>5.9553841000000003E-2</v>
      </c>
      <c r="L38">
        <v>9.9623290000000007E-3</v>
      </c>
      <c r="M38">
        <v>5.6463479999999998E-3</v>
      </c>
      <c r="N38">
        <v>0.122297567</v>
      </c>
      <c r="O38">
        <v>7.5162517999999998E-2</v>
      </c>
      <c r="P38">
        <v>1.5608677E-2</v>
      </c>
      <c r="Q38">
        <v>40.9</v>
      </c>
      <c r="R38">
        <v>29.1</v>
      </c>
      <c r="S38">
        <v>33.700000000000003</v>
      </c>
      <c r="T38">
        <v>29.3</v>
      </c>
      <c r="U38">
        <v>41.9</v>
      </c>
      <c r="V38">
        <v>24.9</v>
      </c>
      <c r="W38">
        <v>0.29537915599999998</v>
      </c>
      <c r="X38">
        <v>7.3810254000000006E-2</v>
      </c>
      <c r="Y38">
        <v>25.218599999999999</v>
      </c>
    </row>
    <row r="39" spans="1:25" x14ac:dyDescent="0.3">
      <c r="A39" t="s">
        <v>430</v>
      </c>
      <c r="B39">
        <v>-30</v>
      </c>
      <c r="C39">
        <v>0.69299999999999995</v>
      </c>
      <c r="D39">
        <v>7480</v>
      </c>
      <c r="E39" t="s">
        <v>627</v>
      </c>
      <c r="F39">
        <v>26.2</v>
      </c>
      <c r="G39">
        <v>500000</v>
      </c>
      <c r="H39">
        <v>6.3922611000000004E-2</v>
      </c>
      <c r="I39">
        <v>0.30492611200000003</v>
      </c>
      <c r="J39">
        <v>0.276235587</v>
      </c>
      <c r="K39">
        <v>0.17800977800000001</v>
      </c>
      <c r="L39">
        <v>6.8747805999999995E-2</v>
      </c>
      <c r="M39">
        <v>4.3756563999999998E-2</v>
      </c>
      <c r="N39">
        <v>6.4401543000000006E-2</v>
      </c>
      <c r="O39">
        <v>0.29051414800000003</v>
      </c>
      <c r="P39">
        <v>0.11250436900000001</v>
      </c>
      <c r="Q39">
        <v>40.9</v>
      </c>
      <c r="R39">
        <v>29.1</v>
      </c>
      <c r="S39">
        <v>33.700000000000003</v>
      </c>
      <c r="T39">
        <v>29.3</v>
      </c>
      <c r="U39">
        <v>41.9</v>
      </c>
      <c r="V39">
        <v>24.9</v>
      </c>
      <c r="W39">
        <v>0.29943705900000001</v>
      </c>
      <c r="X39">
        <v>9.2993276999999999E-2</v>
      </c>
      <c r="Y39">
        <v>25.218599999999999</v>
      </c>
    </row>
    <row r="40" spans="1:25" x14ac:dyDescent="0.3">
      <c r="A40" t="s">
        <v>431</v>
      </c>
      <c r="B40">
        <v>909</v>
      </c>
      <c r="C40">
        <v>0.748</v>
      </c>
      <c r="D40">
        <v>12730</v>
      </c>
      <c r="E40" t="s">
        <v>626</v>
      </c>
      <c r="F40">
        <v>26.08</v>
      </c>
      <c r="G40">
        <v>5100000</v>
      </c>
      <c r="H40">
        <v>3.8635335999999999E-2</v>
      </c>
      <c r="I40">
        <v>0.37030954900000002</v>
      </c>
      <c r="J40">
        <v>0.39472157800000002</v>
      </c>
      <c r="K40">
        <v>0.14032417999999999</v>
      </c>
      <c r="L40">
        <v>2.9202446999999999E-2</v>
      </c>
      <c r="M40">
        <v>6.8343680000000004E-3</v>
      </c>
      <c r="N40">
        <v>1.9972541999999999E-2</v>
      </c>
      <c r="O40">
        <v>0.17636099499999999</v>
      </c>
      <c r="P40">
        <v>3.6036815E-2</v>
      </c>
      <c r="Q40">
        <v>23.1</v>
      </c>
      <c r="R40">
        <v>25.1</v>
      </c>
      <c r="S40">
        <v>37.4</v>
      </c>
      <c r="T40">
        <v>25.5</v>
      </c>
      <c r="U40">
        <v>54.6</v>
      </c>
      <c r="V40">
        <v>2.5</v>
      </c>
      <c r="W40">
        <v>0.273793864</v>
      </c>
      <c r="X40">
        <v>7.7067392999999998E-2</v>
      </c>
      <c r="Y40">
        <v>23.111000000000001</v>
      </c>
    </row>
    <row r="41" spans="1:25" x14ac:dyDescent="0.3">
      <c r="A41" t="s">
        <v>431</v>
      </c>
      <c r="B41">
        <v>909</v>
      </c>
      <c r="C41">
        <v>0.748</v>
      </c>
      <c r="D41">
        <v>12730</v>
      </c>
      <c r="E41" t="s">
        <v>627</v>
      </c>
      <c r="F41">
        <v>26.65</v>
      </c>
      <c r="G41">
        <v>5100000</v>
      </c>
      <c r="H41">
        <v>5.4831738999999997E-2</v>
      </c>
      <c r="I41">
        <v>0.355695655</v>
      </c>
      <c r="J41">
        <v>0.30687290499999997</v>
      </c>
      <c r="K41">
        <v>0.15742030400000001</v>
      </c>
      <c r="L41">
        <v>6.8864059000000005E-2</v>
      </c>
      <c r="M41">
        <v>2.2719487E-2</v>
      </c>
      <c r="N41">
        <v>3.3595851000000003E-2</v>
      </c>
      <c r="O41">
        <v>0.249003851</v>
      </c>
      <c r="P41">
        <v>9.1583546000000002E-2</v>
      </c>
      <c r="Q41">
        <v>23.1</v>
      </c>
      <c r="R41">
        <v>25.1</v>
      </c>
      <c r="S41">
        <v>37.4</v>
      </c>
      <c r="T41">
        <v>25.5</v>
      </c>
      <c r="U41">
        <v>54.6</v>
      </c>
      <c r="V41">
        <v>2.5</v>
      </c>
      <c r="W41">
        <v>0.20771395500000001</v>
      </c>
      <c r="X41">
        <v>8.5298988000000006E-2</v>
      </c>
      <c r="Y41">
        <v>23.111000000000001</v>
      </c>
    </row>
    <row r="42" spans="1:25" x14ac:dyDescent="0.3">
      <c r="A42" t="s">
        <v>432</v>
      </c>
      <c r="B42">
        <v>624</v>
      </c>
      <c r="C42">
        <v>0.85299999999999998</v>
      </c>
      <c r="D42">
        <v>45180</v>
      </c>
      <c r="E42" t="s">
        <v>626</v>
      </c>
      <c r="F42">
        <v>26.87</v>
      </c>
      <c r="G42">
        <v>100000</v>
      </c>
      <c r="H42">
        <v>8.5023398E-2</v>
      </c>
      <c r="I42">
        <v>0.45747020399999999</v>
      </c>
      <c r="J42">
        <v>0.28097138599999999</v>
      </c>
      <c r="K42">
        <v>8.7905812E-2</v>
      </c>
      <c r="L42">
        <v>1.8454304000000001E-2</v>
      </c>
      <c r="M42">
        <v>5.922933E-3</v>
      </c>
      <c r="N42">
        <v>6.4251962999999995E-2</v>
      </c>
      <c r="O42">
        <v>0.112283049</v>
      </c>
      <c r="P42">
        <v>2.4377237E-2</v>
      </c>
      <c r="Q42">
        <v>14.3</v>
      </c>
      <c r="R42">
        <v>14</v>
      </c>
      <c r="S42">
        <v>25.9</v>
      </c>
      <c r="T42">
        <v>14.4</v>
      </c>
      <c r="U42">
        <v>38.700000000000003</v>
      </c>
      <c r="V42">
        <v>2.7</v>
      </c>
      <c r="W42">
        <v>0.22487786400000001</v>
      </c>
      <c r="X42">
        <v>9.1913113000000005E-2</v>
      </c>
      <c r="Y42">
        <v>0.79159999999999997</v>
      </c>
    </row>
    <row r="43" spans="1:25" x14ac:dyDescent="0.3">
      <c r="A43" t="s">
        <v>432</v>
      </c>
      <c r="B43">
        <v>624</v>
      </c>
      <c r="C43">
        <v>0.85299999999999998</v>
      </c>
      <c r="D43">
        <v>45180</v>
      </c>
      <c r="E43" t="s">
        <v>627</v>
      </c>
      <c r="F43">
        <v>26.98</v>
      </c>
      <c r="G43">
        <v>100000</v>
      </c>
      <c r="H43">
        <v>9.6649288E-2</v>
      </c>
      <c r="I43">
        <v>0.43107411899999998</v>
      </c>
      <c r="J43">
        <v>0.25925460099999997</v>
      </c>
      <c r="K43">
        <v>0.102874115</v>
      </c>
      <c r="L43">
        <v>3.5234893000000003E-2</v>
      </c>
      <c r="M43">
        <v>1.1395479E-2</v>
      </c>
      <c r="N43">
        <v>6.3517504000000002E-2</v>
      </c>
      <c r="O43">
        <v>0.14950448799999999</v>
      </c>
      <c r="P43">
        <v>4.6630372000000003E-2</v>
      </c>
      <c r="Q43">
        <v>14.3</v>
      </c>
      <c r="R43">
        <v>14</v>
      </c>
      <c r="S43">
        <v>25.9</v>
      </c>
      <c r="T43">
        <v>14.4</v>
      </c>
      <c r="U43">
        <v>38.700000000000003</v>
      </c>
      <c r="V43">
        <v>2.7</v>
      </c>
      <c r="W43">
        <v>0.16159435899999999</v>
      </c>
      <c r="X43">
        <v>9.7231768999999996E-2</v>
      </c>
      <c r="Y43">
        <v>0.79159999999999997</v>
      </c>
    </row>
    <row r="44" spans="1:25" x14ac:dyDescent="0.3">
      <c r="A44" t="s">
        <v>433</v>
      </c>
      <c r="B44">
        <v>473</v>
      </c>
      <c r="C44">
        <v>0.79200000000000004</v>
      </c>
      <c r="D44">
        <v>7590</v>
      </c>
      <c r="E44" t="s">
        <v>626</v>
      </c>
      <c r="F44">
        <v>27.01</v>
      </c>
      <c r="G44">
        <v>300000</v>
      </c>
      <c r="H44">
        <v>1.4456994000000001E-2</v>
      </c>
      <c r="I44">
        <v>0.29257241499999997</v>
      </c>
      <c r="J44">
        <v>0.443174454</v>
      </c>
      <c r="K44">
        <v>0.19407466600000001</v>
      </c>
      <c r="L44">
        <v>4.2767806999999998E-2</v>
      </c>
      <c r="M44">
        <v>9.4634000000000003E-3</v>
      </c>
      <c r="N44">
        <v>3.4902620000000001E-3</v>
      </c>
      <c r="O44">
        <v>0.24630587400000001</v>
      </c>
      <c r="P44">
        <v>5.2231208000000001E-2</v>
      </c>
      <c r="Q44">
        <v>25.6</v>
      </c>
      <c r="R44">
        <v>24.5</v>
      </c>
      <c r="S44">
        <v>27.2</v>
      </c>
      <c r="T44">
        <v>24.5</v>
      </c>
      <c r="U44">
        <v>60.3</v>
      </c>
      <c r="V44">
        <v>4.4000000000000004</v>
      </c>
      <c r="W44">
        <v>0.34062173000000001</v>
      </c>
      <c r="X44">
        <v>8.2512347E-2</v>
      </c>
      <c r="Y44">
        <v>6.6887999999999996</v>
      </c>
    </row>
    <row r="45" spans="1:25" x14ac:dyDescent="0.3">
      <c r="A45" t="s">
        <v>433</v>
      </c>
      <c r="B45">
        <v>473</v>
      </c>
      <c r="C45">
        <v>0.79200000000000004</v>
      </c>
      <c r="D45">
        <v>7590</v>
      </c>
      <c r="E45" t="s">
        <v>627</v>
      </c>
      <c r="F45">
        <v>25.77</v>
      </c>
      <c r="G45">
        <v>300000</v>
      </c>
      <c r="H45">
        <v>5.1639642999999999E-2</v>
      </c>
      <c r="I45">
        <v>0.37859025099999999</v>
      </c>
      <c r="J45">
        <v>0.30789935499999999</v>
      </c>
      <c r="K45">
        <v>0.165489211</v>
      </c>
      <c r="L45">
        <v>5.7477934000000001E-2</v>
      </c>
      <c r="M45">
        <v>2.0281166999999999E-2</v>
      </c>
      <c r="N45">
        <v>1.8622440000000001E-2</v>
      </c>
      <c r="O45">
        <v>0.24324831099999999</v>
      </c>
      <c r="P45">
        <v>7.7759099999999998E-2</v>
      </c>
      <c r="Q45">
        <v>25.6</v>
      </c>
      <c r="R45">
        <v>24.5</v>
      </c>
      <c r="S45">
        <v>27.2</v>
      </c>
      <c r="T45">
        <v>24.5</v>
      </c>
      <c r="U45">
        <v>60.3</v>
      </c>
      <c r="V45">
        <v>4.4000000000000004</v>
      </c>
      <c r="W45">
        <v>0.236154489</v>
      </c>
      <c r="X45">
        <v>6.8174383000000005E-2</v>
      </c>
      <c r="Y45">
        <v>6.6887999999999996</v>
      </c>
    </row>
    <row r="46" spans="1:25" x14ac:dyDescent="0.3">
      <c r="A46" t="s">
        <v>434</v>
      </c>
      <c r="B46">
        <v>364</v>
      </c>
      <c r="C46">
        <v>0.40100000000000002</v>
      </c>
      <c r="D46">
        <v>690</v>
      </c>
      <c r="E46" t="s">
        <v>626</v>
      </c>
      <c r="F46">
        <v>22.08</v>
      </c>
      <c r="G46">
        <v>3500000</v>
      </c>
      <c r="H46">
        <v>0.17728918900000001</v>
      </c>
      <c r="I46">
        <v>0.56087935</v>
      </c>
      <c r="J46">
        <v>0.13020516400000001</v>
      </c>
      <c r="K46">
        <v>1.9029879E-2</v>
      </c>
      <c r="L46">
        <v>1.7257869999999999E-3</v>
      </c>
      <c r="M46">
        <v>1.1547650000000001E-3</v>
      </c>
      <c r="N46">
        <v>0.109715866</v>
      </c>
      <c r="O46">
        <v>2.1910431000000001E-2</v>
      </c>
      <c r="P46">
        <v>2.8805520000000002E-3</v>
      </c>
      <c r="Q46">
        <v>87</v>
      </c>
      <c r="R46">
        <v>49.1</v>
      </c>
      <c r="S46">
        <v>58.1</v>
      </c>
      <c r="T46">
        <v>50.1</v>
      </c>
      <c r="U46">
        <v>21.3</v>
      </c>
      <c r="V46">
        <v>20.2</v>
      </c>
      <c r="W46">
        <v>0.31560286500000001</v>
      </c>
      <c r="X46">
        <v>7.1959520999999999E-2</v>
      </c>
      <c r="Y46">
        <v>49.133899999999997</v>
      </c>
    </row>
    <row r="47" spans="1:25" x14ac:dyDescent="0.3">
      <c r="A47" t="s">
        <v>434</v>
      </c>
      <c r="B47">
        <v>364</v>
      </c>
      <c r="C47">
        <v>0.40100000000000002</v>
      </c>
      <c r="D47">
        <v>690</v>
      </c>
      <c r="E47" t="s">
        <v>627</v>
      </c>
      <c r="F47">
        <v>21.97</v>
      </c>
      <c r="G47">
        <v>3500000</v>
      </c>
      <c r="H47">
        <v>0.13646251300000001</v>
      </c>
      <c r="I47">
        <v>0.45333077599999999</v>
      </c>
      <c r="J47">
        <v>0.206449147</v>
      </c>
      <c r="K47">
        <v>5.3089202000000002E-2</v>
      </c>
      <c r="L47">
        <v>1.182653E-2</v>
      </c>
      <c r="M47">
        <v>7.2097400000000001E-3</v>
      </c>
      <c r="N47">
        <v>0.13163209200000001</v>
      </c>
      <c r="O47">
        <v>7.2125471999999996E-2</v>
      </c>
      <c r="P47">
        <v>1.9036270000000001E-2</v>
      </c>
      <c r="Q47">
        <v>87</v>
      </c>
      <c r="R47">
        <v>49.1</v>
      </c>
      <c r="S47">
        <v>58.1</v>
      </c>
      <c r="T47">
        <v>50.1</v>
      </c>
      <c r="U47">
        <v>21.3</v>
      </c>
      <c r="V47">
        <v>20.2</v>
      </c>
      <c r="W47">
        <v>0.33241820100000002</v>
      </c>
      <c r="X47">
        <v>5.3480587000000003E-2</v>
      </c>
      <c r="Y47">
        <v>49.133899999999997</v>
      </c>
    </row>
    <row r="48" spans="1:25" x14ac:dyDescent="0.3">
      <c r="A48" t="s">
        <v>436</v>
      </c>
      <c r="B48">
        <v>240</v>
      </c>
      <c r="C48">
        <v>0.64200000000000002</v>
      </c>
      <c r="D48">
        <v>3440</v>
      </c>
      <c r="E48" t="s">
        <v>626</v>
      </c>
      <c r="F48">
        <v>23.68</v>
      </c>
      <c r="G48">
        <v>100000</v>
      </c>
      <c r="H48">
        <v>0.12347694100000001</v>
      </c>
      <c r="I48">
        <v>0.52329918200000003</v>
      </c>
      <c r="J48">
        <v>0.20296857200000001</v>
      </c>
      <c r="K48">
        <v>5.0711554999999998E-2</v>
      </c>
      <c r="L48">
        <v>7.6532079999999999E-3</v>
      </c>
      <c r="M48">
        <v>3.5384969999999998E-3</v>
      </c>
      <c r="N48">
        <v>8.8352046000000004E-2</v>
      </c>
      <c r="O48">
        <v>6.1903259000000002E-2</v>
      </c>
      <c r="P48">
        <v>1.1191705E-2</v>
      </c>
      <c r="Q48">
        <v>54.5</v>
      </c>
      <c r="R48">
        <v>30.9</v>
      </c>
      <c r="S48">
        <v>42.9</v>
      </c>
      <c r="T48">
        <v>31.5</v>
      </c>
      <c r="U48">
        <v>32.9</v>
      </c>
      <c r="V48">
        <v>14</v>
      </c>
      <c r="W48">
        <v>0.31209588199999999</v>
      </c>
      <c r="X48">
        <v>8.9656431999999994E-2</v>
      </c>
      <c r="Y48">
        <v>43.432200000000002</v>
      </c>
    </row>
    <row r="49" spans="1:25" x14ac:dyDescent="0.3">
      <c r="A49" t="s">
        <v>436</v>
      </c>
      <c r="B49">
        <v>240</v>
      </c>
      <c r="C49">
        <v>0.64200000000000002</v>
      </c>
      <c r="D49">
        <v>3440</v>
      </c>
      <c r="E49" t="s">
        <v>627</v>
      </c>
      <c r="F49">
        <v>25.23</v>
      </c>
      <c r="G49">
        <v>100000</v>
      </c>
      <c r="H49">
        <v>0.10053659199999999</v>
      </c>
      <c r="I49">
        <v>0.41996475599999999</v>
      </c>
      <c r="J49">
        <v>0.25251999800000002</v>
      </c>
      <c r="K49">
        <v>0.105890147</v>
      </c>
      <c r="L49">
        <v>3.1878077999999997E-2</v>
      </c>
      <c r="M49">
        <v>1.7270033000000001E-2</v>
      </c>
      <c r="N49">
        <v>7.1940396000000004E-2</v>
      </c>
      <c r="O49">
        <v>0.15503825800000001</v>
      </c>
      <c r="P49">
        <v>4.9148111000000001E-2</v>
      </c>
      <c r="Q49">
        <v>54.5</v>
      </c>
      <c r="R49">
        <v>30.9</v>
      </c>
      <c r="S49">
        <v>42.9</v>
      </c>
      <c r="T49">
        <v>31.5</v>
      </c>
      <c r="U49">
        <v>32.9</v>
      </c>
      <c r="V49">
        <v>14</v>
      </c>
      <c r="W49">
        <v>0.287571778</v>
      </c>
      <c r="X49">
        <v>7.9251158000000002E-2</v>
      </c>
      <c r="Y49">
        <v>43.432200000000002</v>
      </c>
    </row>
    <row r="50" spans="1:25" x14ac:dyDescent="0.3">
      <c r="A50" t="s">
        <v>437</v>
      </c>
      <c r="B50">
        <v>119</v>
      </c>
      <c r="C50">
        <v>0.56000000000000005</v>
      </c>
      <c r="D50">
        <v>970</v>
      </c>
      <c r="E50" t="s">
        <v>626</v>
      </c>
      <c r="F50">
        <v>21.85</v>
      </c>
      <c r="G50">
        <v>2800000</v>
      </c>
      <c r="H50">
        <v>0.168145726</v>
      </c>
      <c r="I50">
        <v>0.52120704200000001</v>
      </c>
      <c r="J50">
        <v>0.152453328</v>
      </c>
      <c r="K50">
        <v>2.1174298000000001E-2</v>
      </c>
      <c r="L50">
        <v>1.525804E-3</v>
      </c>
      <c r="M50">
        <v>3.7584100000000002E-4</v>
      </c>
      <c r="N50">
        <v>0.13511796100000001</v>
      </c>
      <c r="O50">
        <v>2.3075943000000002E-2</v>
      </c>
      <c r="P50">
        <v>1.901645E-3</v>
      </c>
      <c r="Q50">
        <v>55.3</v>
      </c>
      <c r="R50">
        <v>45.5</v>
      </c>
      <c r="S50">
        <v>54.9</v>
      </c>
      <c r="T50">
        <v>46</v>
      </c>
      <c r="U50">
        <v>19.899999999999999</v>
      </c>
      <c r="V50">
        <v>18.8</v>
      </c>
      <c r="W50">
        <v>0.26083271400000002</v>
      </c>
      <c r="X50">
        <v>7.2316078000000006E-2</v>
      </c>
      <c r="Y50">
        <v>38.697800000000001</v>
      </c>
    </row>
    <row r="51" spans="1:25" x14ac:dyDescent="0.3">
      <c r="A51" t="s">
        <v>437</v>
      </c>
      <c r="B51">
        <v>119</v>
      </c>
      <c r="C51">
        <v>0.56000000000000005</v>
      </c>
      <c r="D51">
        <v>970</v>
      </c>
      <c r="E51" t="s">
        <v>627</v>
      </c>
      <c r="F51">
        <v>22.03</v>
      </c>
      <c r="G51">
        <v>2800000</v>
      </c>
      <c r="H51">
        <v>0.14503983300000001</v>
      </c>
      <c r="I51">
        <v>0.475693264</v>
      </c>
      <c r="J51">
        <v>0.18891319000000001</v>
      </c>
      <c r="K51">
        <v>3.5069098E-2</v>
      </c>
      <c r="L51">
        <v>6.3041160000000002E-3</v>
      </c>
      <c r="M51">
        <v>1.580033E-3</v>
      </c>
      <c r="N51">
        <v>0.14740046700000001</v>
      </c>
      <c r="O51">
        <v>4.2953246E-2</v>
      </c>
      <c r="P51">
        <v>7.884149E-3</v>
      </c>
      <c r="Q51">
        <v>55.3</v>
      </c>
      <c r="R51">
        <v>45.5</v>
      </c>
      <c r="S51">
        <v>54.9</v>
      </c>
      <c r="T51">
        <v>46</v>
      </c>
      <c r="U51">
        <v>19.899999999999999</v>
      </c>
      <c r="V51">
        <v>18.8</v>
      </c>
      <c r="W51">
        <v>0.25297839700000002</v>
      </c>
      <c r="X51">
        <v>6.7823123999999999E-2</v>
      </c>
      <c r="Y51">
        <v>38.697800000000001</v>
      </c>
    </row>
    <row r="52" spans="1:25" x14ac:dyDescent="0.3">
      <c r="A52" t="s">
        <v>438</v>
      </c>
      <c r="B52">
        <v>314</v>
      </c>
      <c r="C52">
        <v>0.53500000000000003</v>
      </c>
      <c r="D52">
        <v>1450</v>
      </c>
      <c r="E52" t="s">
        <v>626</v>
      </c>
      <c r="F52">
        <v>23.54</v>
      </c>
      <c r="G52">
        <v>1600000</v>
      </c>
      <c r="H52">
        <v>0.13640374999999999</v>
      </c>
      <c r="I52">
        <v>0.54452693399999996</v>
      </c>
      <c r="J52">
        <v>0.18897908899999999</v>
      </c>
      <c r="K52">
        <v>4.4916385000000003E-2</v>
      </c>
      <c r="L52">
        <v>6.127955E-3</v>
      </c>
      <c r="M52">
        <v>3.8882169999999998E-3</v>
      </c>
      <c r="N52">
        <v>7.5157668999999996E-2</v>
      </c>
      <c r="O52">
        <v>5.4932557999999999E-2</v>
      </c>
      <c r="P52">
        <v>1.0016172E-2</v>
      </c>
      <c r="Q52">
        <v>62.9</v>
      </c>
      <c r="R52">
        <v>40.5</v>
      </c>
      <c r="S52">
        <v>49.8</v>
      </c>
      <c r="T52">
        <v>41.4</v>
      </c>
      <c r="U52">
        <v>31.7</v>
      </c>
      <c r="V52">
        <v>7.4</v>
      </c>
      <c r="W52">
        <v>0.25543212399999998</v>
      </c>
      <c r="X52">
        <v>6.4516575000000007E-2</v>
      </c>
      <c r="Y52">
        <v>7.4837999999999996</v>
      </c>
    </row>
    <row r="53" spans="1:25" x14ac:dyDescent="0.3">
      <c r="A53" t="s">
        <v>438</v>
      </c>
      <c r="B53">
        <v>314</v>
      </c>
      <c r="C53">
        <v>0.53500000000000003</v>
      </c>
      <c r="D53">
        <v>1450</v>
      </c>
      <c r="E53" t="s">
        <v>627</v>
      </c>
      <c r="F53">
        <v>24.99</v>
      </c>
      <c r="G53">
        <v>1600000</v>
      </c>
      <c r="H53">
        <v>9.3665533999999995E-2</v>
      </c>
      <c r="I53">
        <v>0.43447624600000001</v>
      </c>
      <c r="J53">
        <v>0.25281766100000003</v>
      </c>
      <c r="K53">
        <v>0.101077364</v>
      </c>
      <c r="L53">
        <v>3.4545250999999999E-2</v>
      </c>
      <c r="M53">
        <v>1.9654000000000001E-2</v>
      </c>
      <c r="N53">
        <v>6.3763945000000002E-2</v>
      </c>
      <c r="O53">
        <v>0.15527661400000001</v>
      </c>
      <c r="P53">
        <v>5.4199249999999997E-2</v>
      </c>
      <c r="Q53">
        <v>62.9</v>
      </c>
      <c r="R53">
        <v>40.5</v>
      </c>
      <c r="S53">
        <v>49.8</v>
      </c>
      <c r="T53">
        <v>41.4</v>
      </c>
      <c r="U53">
        <v>31.7</v>
      </c>
      <c r="V53">
        <v>7.4</v>
      </c>
      <c r="W53">
        <v>0.251765087</v>
      </c>
      <c r="X53">
        <v>6.7006415E-2</v>
      </c>
      <c r="Y53">
        <v>7.4837999999999996</v>
      </c>
    </row>
    <row r="54" spans="1:25" x14ac:dyDescent="0.3">
      <c r="A54" t="s">
        <v>439</v>
      </c>
      <c r="B54">
        <v>1139</v>
      </c>
      <c r="C54">
        <v>0.91100000000000003</v>
      </c>
      <c r="D54">
        <v>52620</v>
      </c>
      <c r="E54" t="s">
        <v>626</v>
      </c>
      <c r="F54">
        <v>27.43</v>
      </c>
      <c r="G54">
        <v>900000</v>
      </c>
      <c r="H54">
        <v>1.4071719999999999E-2</v>
      </c>
      <c r="I54">
        <v>0.27863109400000002</v>
      </c>
      <c r="J54">
        <v>0.41754196500000001</v>
      </c>
      <c r="K54">
        <v>0.196119078</v>
      </c>
      <c r="L54">
        <v>6.4105018999999999E-2</v>
      </c>
      <c r="M54">
        <v>2.5492941000000002E-2</v>
      </c>
      <c r="N54">
        <v>4.0381829999999999E-3</v>
      </c>
      <c r="O54">
        <v>0.28571703799999998</v>
      </c>
      <c r="P54">
        <v>8.9597960000000004E-2</v>
      </c>
      <c r="Q54">
        <v>8.5</v>
      </c>
      <c r="R54">
        <v>8.4</v>
      </c>
      <c r="S54">
        <v>16.8</v>
      </c>
      <c r="T54">
        <v>8.6</v>
      </c>
      <c r="U54">
        <v>62.7</v>
      </c>
      <c r="V54">
        <v>2.5</v>
      </c>
      <c r="W54">
        <v>0.16442657399999999</v>
      </c>
      <c r="X54">
        <v>6.2198648000000002E-2</v>
      </c>
      <c r="Y54">
        <v>6.2403000000000004</v>
      </c>
    </row>
    <row r="55" spans="1:25" x14ac:dyDescent="0.3">
      <c r="A55" t="s">
        <v>439</v>
      </c>
      <c r="B55">
        <v>1139</v>
      </c>
      <c r="C55">
        <v>0.91100000000000003</v>
      </c>
      <c r="D55">
        <v>52620</v>
      </c>
      <c r="E55" t="s">
        <v>627</v>
      </c>
      <c r="F55">
        <v>26.67</v>
      </c>
      <c r="G55">
        <v>900000</v>
      </c>
      <c r="H55">
        <v>4.6910871999999999E-2</v>
      </c>
      <c r="I55">
        <v>0.34808051600000001</v>
      </c>
      <c r="J55">
        <v>0.29793617900000002</v>
      </c>
      <c r="K55">
        <v>0.16312442099999999</v>
      </c>
      <c r="L55">
        <v>7.6957051999999998E-2</v>
      </c>
      <c r="M55">
        <v>4.7919469999999999E-2</v>
      </c>
      <c r="N55">
        <v>1.907149E-2</v>
      </c>
      <c r="O55">
        <v>0.28800094300000001</v>
      </c>
      <c r="P55">
        <v>0.124876522</v>
      </c>
      <c r="Q55">
        <v>8.5</v>
      </c>
      <c r="R55">
        <v>8.4</v>
      </c>
      <c r="S55">
        <v>16.8</v>
      </c>
      <c r="T55">
        <v>8.6</v>
      </c>
      <c r="U55">
        <v>62.7</v>
      </c>
      <c r="V55">
        <v>2.5</v>
      </c>
      <c r="W55">
        <v>0.113371994</v>
      </c>
      <c r="X55">
        <v>4.7523638999999999E-2</v>
      </c>
      <c r="Y55">
        <v>6.2403000000000004</v>
      </c>
    </row>
    <row r="56" spans="1:25" x14ac:dyDescent="0.3">
      <c r="A56" t="s">
        <v>440</v>
      </c>
      <c r="B56">
        <v>-474</v>
      </c>
      <c r="C56">
        <v>0.34399999999999997</v>
      </c>
      <c r="D56">
        <v>330</v>
      </c>
      <c r="E56" t="s">
        <v>626</v>
      </c>
      <c r="F56">
        <v>21.91</v>
      </c>
      <c r="G56">
        <v>2100000</v>
      </c>
      <c r="H56">
        <v>0.175281416</v>
      </c>
      <c r="I56">
        <v>0.46932401299999998</v>
      </c>
      <c r="J56">
        <v>0.14441358400000001</v>
      </c>
      <c r="K56">
        <v>2.8165642000000001E-2</v>
      </c>
      <c r="L56">
        <v>4.2069710000000003E-3</v>
      </c>
      <c r="M56">
        <v>6.9233000000000001E-4</v>
      </c>
      <c r="N56">
        <v>0.177916043</v>
      </c>
      <c r="O56">
        <v>3.3064942999999999E-2</v>
      </c>
      <c r="P56">
        <v>4.899301E-3</v>
      </c>
      <c r="Q56">
        <v>73.099999999999994</v>
      </c>
      <c r="R56">
        <v>45.4</v>
      </c>
      <c r="S56">
        <v>53</v>
      </c>
      <c r="T56">
        <v>46</v>
      </c>
      <c r="U56">
        <v>24.6</v>
      </c>
      <c r="V56">
        <v>46.9</v>
      </c>
      <c r="W56">
        <v>0.31453500899999998</v>
      </c>
      <c r="X56">
        <v>7.7637755000000003E-2</v>
      </c>
      <c r="Y56">
        <v>47.718699999999998</v>
      </c>
    </row>
    <row r="57" spans="1:25" x14ac:dyDescent="0.3">
      <c r="A57" t="s">
        <v>440</v>
      </c>
      <c r="B57">
        <v>-474</v>
      </c>
      <c r="C57">
        <v>0.34399999999999997</v>
      </c>
      <c r="D57">
        <v>330</v>
      </c>
      <c r="E57" t="s">
        <v>627</v>
      </c>
      <c r="F57">
        <v>23.45</v>
      </c>
      <c r="G57">
        <v>2100000</v>
      </c>
      <c r="H57">
        <v>0.125268036</v>
      </c>
      <c r="I57">
        <v>0.425111827</v>
      </c>
      <c r="J57">
        <v>0.22214626900000001</v>
      </c>
      <c r="K57">
        <v>7.3036166E-2</v>
      </c>
      <c r="L57">
        <v>2.2549112999999999E-2</v>
      </c>
      <c r="M57">
        <v>6.2467369999999996E-3</v>
      </c>
      <c r="N57">
        <v>0.125641853</v>
      </c>
      <c r="O57">
        <v>0.101832015</v>
      </c>
      <c r="P57">
        <v>2.8795850000000001E-2</v>
      </c>
      <c r="Q57">
        <v>73.099999999999994</v>
      </c>
      <c r="R57">
        <v>45.4</v>
      </c>
      <c r="S57">
        <v>53</v>
      </c>
      <c r="T57">
        <v>46</v>
      </c>
      <c r="U57">
        <v>24.6</v>
      </c>
      <c r="V57">
        <v>46.9</v>
      </c>
      <c r="W57">
        <v>0.30853008900000001</v>
      </c>
      <c r="X57">
        <v>7.3807555999999996E-2</v>
      </c>
      <c r="Y57">
        <v>47.718699999999998</v>
      </c>
    </row>
    <row r="58" spans="1:25" x14ac:dyDescent="0.3">
      <c r="A58" t="s">
        <v>441</v>
      </c>
      <c r="B58">
        <v>-244</v>
      </c>
      <c r="C58">
        <v>0.39700000000000002</v>
      </c>
      <c r="D58">
        <v>980</v>
      </c>
      <c r="E58" t="s">
        <v>626</v>
      </c>
      <c r="F58">
        <v>21.95</v>
      </c>
      <c r="G58">
        <v>4900000</v>
      </c>
      <c r="H58">
        <v>0.173061299</v>
      </c>
      <c r="I58">
        <v>0.53735002799999998</v>
      </c>
      <c r="J58">
        <v>0.128052003</v>
      </c>
      <c r="K58">
        <v>2.206787E-2</v>
      </c>
      <c r="L58">
        <v>2.6936479999999999E-3</v>
      </c>
      <c r="M58">
        <v>2.7593159999999999E-3</v>
      </c>
      <c r="N58">
        <v>0.134015837</v>
      </c>
      <c r="O58">
        <v>2.7520833000000001E-2</v>
      </c>
      <c r="P58">
        <v>5.4529629999999999E-3</v>
      </c>
      <c r="Q58">
        <v>74.400000000000006</v>
      </c>
      <c r="R58">
        <v>47</v>
      </c>
      <c r="S58">
        <v>53</v>
      </c>
      <c r="T58">
        <v>47.8</v>
      </c>
      <c r="U58">
        <v>21.6</v>
      </c>
      <c r="V58">
        <v>37.1</v>
      </c>
      <c r="W58">
        <v>0.317380251</v>
      </c>
      <c r="X58">
        <v>7.7021492999999996E-2</v>
      </c>
      <c r="Y58">
        <v>38.063400000000001</v>
      </c>
    </row>
    <row r="59" spans="1:25" x14ac:dyDescent="0.3">
      <c r="A59" t="s">
        <v>441</v>
      </c>
      <c r="B59">
        <v>-244</v>
      </c>
      <c r="C59">
        <v>0.39700000000000002</v>
      </c>
      <c r="D59">
        <v>980</v>
      </c>
      <c r="E59" t="s">
        <v>627</v>
      </c>
      <c r="F59">
        <v>21.81</v>
      </c>
      <c r="G59">
        <v>4900000</v>
      </c>
      <c r="H59">
        <v>0.128210772</v>
      </c>
      <c r="I59">
        <v>0.44719293900000001</v>
      </c>
      <c r="J59">
        <v>0.20636970299999999</v>
      </c>
      <c r="K59">
        <v>5.8316934000000001E-2</v>
      </c>
      <c r="L59">
        <v>1.6653264000000001E-2</v>
      </c>
      <c r="M59">
        <v>7.2453680000000003E-3</v>
      </c>
      <c r="N59">
        <v>0.13601102000000001</v>
      </c>
      <c r="O59">
        <v>8.2215566000000004E-2</v>
      </c>
      <c r="P59">
        <v>2.3898632E-2</v>
      </c>
      <c r="Q59">
        <v>74.400000000000006</v>
      </c>
      <c r="R59">
        <v>47</v>
      </c>
      <c r="S59">
        <v>53</v>
      </c>
      <c r="T59">
        <v>47.8</v>
      </c>
      <c r="U59">
        <v>21.6</v>
      </c>
      <c r="V59">
        <v>37.1</v>
      </c>
      <c r="W59">
        <v>0.33415828400000003</v>
      </c>
      <c r="X59">
        <v>5.9758215000000003E-2</v>
      </c>
      <c r="Y59">
        <v>38.063400000000001</v>
      </c>
    </row>
    <row r="60" spans="1:25" x14ac:dyDescent="0.3">
      <c r="A60" t="s">
        <v>442</v>
      </c>
      <c r="B60">
        <v>627</v>
      </c>
      <c r="C60">
        <v>0.82799999999999996</v>
      </c>
      <c r="D60">
        <v>15370</v>
      </c>
      <c r="E60" t="s">
        <v>626</v>
      </c>
      <c r="F60">
        <v>27.68</v>
      </c>
      <c r="G60">
        <v>600000</v>
      </c>
      <c r="H60">
        <v>1.9467093000000001E-2</v>
      </c>
      <c r="I60">
        <v>0.33054118399999999</v>
      </c>
      <c r="J60">
        <v>0.405006861</v>
      </c>
      <c r="K60">
        <v>0.18839149999999999</v>
      </c>
      <c r="L60">
        <v>4.3138385000000001E-2</v>
      </c>
      <c r="M60">
        <v>9.9150420000000006E-3</v>
      </c>
      <c r="N60">
        <v>3.539936E-3</v>
      </c>
      <c r="O60">
        <v>0.241444927</v>
      </c>
      <c r="P60">
        <v>5.3053427E-2</v>
      </c>
      <c r="Q60">
        <v>18.600000000000001</v>
      </c>
      <c r="R60">
        <v>11.8</v>
      </c>
      <c r="S60">
        <v>25</v>
      </c>
      <c r="T60">
        <v>12.2</v>
      </c>
      <c r="U60">
        <v>61.5</v>
      </c>
      <c r="V60">
        <v>3.7</v>
      </c>
      <c r="W60">
        <v>0.259635387</v>
      </c>
      <c r="X60">
        <v>9.9930133000000004E-2</v>
      </c>
      <c r="Y60">
        <v>10.6709</v>
      </c>
    </row>
    <row r="61" spans="1:25" x14ac:dyDescent="0.3">
      <c r="A61" t="s">
        <v>442</v>
      </c>
      <c r="B61">
        <v>627</v>
      </c>
      <c r="C61">
        <v>0.82799999999999996</v>
      </c>
      <c r="D61">
        <v>15370</v>
      </c>
      <c r="E61" t="s">
        <v>627</v>
      </c>
      <c r="F61">
        <v>28.1</v>
      </c>
      <c r="G61">
        <v>600000</v>
      </c>
      <c r="H61">
        <v>3.4732122999999997E-2</v>
      </c>
      <c r="I61">
        <v>0.33695803000000002</v>
      </c>
      <c r="J61">
        <v>0.31125220999999997</v>
      </c>
      <c r="K61">
        <v>0.188459663</v>
      </c>
      <c r="L61">
        <v>8.1761103000000002E-2</v>
      </c>
      <c r="M61">
        <v>3.6910584000000003E-2</v>
      </c>
      <c r="N61">
        <v>9.9262870000000007E-3</v>
      </c>
      <c r="O61">
        <v>0.30713135000000003</v>
      </c>
      <c r="P61">
        <v>0.118671687</v>
      </c>
      <c r="Q61">
        <v>18.600000000000001</v>
      </c>
      <c r="R61">
        <v>11.8</v>
      </c>
      <c r="S61">
        <v>25</v>
      </c>
      <c r="T61">
        <v>12.2</v>
      </c>
      <c r="U61">
        <v>61.5</v>
      </c>
      <c r="V61">
        <v>3.7</v>
      </c>
      <c r="W61">
        <v>0.17257788199999999</v>
      </c>
      <c r="X61">
        <v>0.10644506199999999</v>
      </c>
      <c r="Y61">
        <v>10.6709</v>
      </c>
    </row>
    <row r="62" spans="1:25" x14ac:dyDescent="0.3">
      <c r="A62" t="s">
        <v>443</v>
      </c>
      <c r="B62">
        <v>758</v>
      </c>
      <c r="C62">
        <v>0.72899999999999998</v>
      </c>
      <c r="D62">
        <v>6800</v>
      </c>
      <c r="E62" t="s">
        <v>626</v>
      </c>
      <c r="F62">
        <v>23.84</v>
      </c>
      <c r="G62">
        <v>137300000</v>
      </c>
      <c r="H62">
        <v>9.4750762000000002E-2</v>
      </c>
      <c r="I62">
        <v>0.53514049100000005</v>
      </c>
      <c r="J62">
        <v>0.27651810999999998</v>
      </c>
      <c r="K62">
        <v>4.5752592000000002E-2</v>
      </c>
      <c r="L62">
        <v>3.2935550000000001E-3</v>
      </c>
      <c r="M62">
        <v>7.9223E-4</v>
      </c>
      <c r="N62">
        <v>4.3752260000000001E-2</v>
      </c>
      <c r="O62">
        <v>4.9838377000000003E-2</v>
      </c>
      <c r="P62">
        <v>4.0857849999999998E-3</v>
      </c>
      <c r="Q62">
        <v>17.600000000000001</v>
      </c>
      <c r="R62">
        <v>21.7</v>
      </c>
      <c r="S62">
        <v>28.6</v>
      </c>
      <c r="T62">
        <v>21.9</v>
      </c>
      <c r="U62">
        <v>30</v>
      </c>
      <c r="V62">
        <v>9.6999999999999993</v>
      </c>
      <c r="W62">
        <v>0.218046343</v>
      </c>
      <c r="X62">
        <v>9.6073741000000004E-2</v>
      </c>
      <c r="Y62">
        <v>6.4759000000000002</v>
      </c>
    </row>
    <row r="63" spans="1:25" x14ac:dyDescent="0.3">
      <c r="A63" t="s">
        <v>443</v>
      </c>
      <c r="B63">
        <v>758</v>
      </c>
      <c r="C63">
        <v>0.72899999999999998</v>
      </c>
      <c r="D63">
        <v>6800</v>
      </c>
      <c r="E63" t="s">
        <v>627</v>
      </c>
      <c r="F63">
        <v>23.39</v>
      </c>
      <c r="G63">
        <v>137300000</v>
      </c>
      <c r="H63">
        <v>0.111078021</v>
      </c>
      <c r="I63">
        <v>0.53062944899999998</v>
      </c>
      <c r="J63">
        <v>0.23394187899999999</v>
      </c>
      <c r="K63">
        <v>5.22286E-2</v>
      </c>
      <c r="L63">
        <v>6.3741459999999998E-3</v>
      </c>
      <c r="M63">
        <v>1.21305E-3</v>
      </c>
      <c r="N63">
        <v>6.4534856000000002E-2</v>
      </c>
      <c r="O63">
        <v>5.9815794999999998E-2</v>
      </c>
      <c r="P63">
        <v>7.5871949999999997E-3</v>
      </c>
      <c r="Q63">
        <v>17.600000000000001</v>
      </c>
      <c r="R63">
        <v>21.7</v>
      </c>
      <c r="S63">
        <v>28.6</v>
      </c>
      <c r="T63">
        <v>21.9</v>
      </c>
      <c r="U63">
        <v>30</v>
      </c>
      <c r="V63">
        <v>9.6999999999999993</v>
      </c>
      <c r="W63">
        <v>0.17248812699999999</v>
      </c>
      <c r="X63">
        <v>7.5512017000000001E-2</v>
      </c>
      <c r="Y63">
        <v>6.4759000000000002</v>
      </c>
    </row>
    <row r="64" spans="1:25" x14ac:dyDescent="0.3">
      <c r="A64" t="s">
        <v>482</v>
      </c>
      <c r="B64">
        <v>933</v>
      </c>
      <c r="C64">
        <v>0.91500000000000004</v>
      </c>
      <c r="D64">
        <v>38570</v>
      </c>
      <c r="E64" t="s">
        <v>626</v>
      </c>
      <c r="F64">
        <v>24.42</v>
      </c>
      <c r="G64">
        <v>200000</v>
      </c>
      <c r="H64">
        <v>5.6202387999999999E-2</v>
      </c>
      <c r="I64">
        <v>0.45306331599999999</v>
      </c>
      <c r="J64">
        <v>0.34952665799999999</v>
      </c>
      <c r="K64">
        <v>9.2692749000000005E-2</v>
      </c>
      <c r="L64">
        <v>8.9598850000000008E-3</v>
      </c>
      <c r="M64">
        <v>2.3509949999999998E-3</v>
      </c>
      <c r="N64">
        <v>3.7204009000000003E-2</v>
      </c>
      <c r="O64">
        <v>0.104003629</v>
      </c>
      <c r="P64">
        <v>1.1310880000000001E-2</v>
      </c>
      <c r="V64">
        <v>2.5</v>
      </c>
      <c r="W64">
        <v>0.256178346</v>
      </c>
      <c r="X64">
        <v>9.1606931000000003E-2</v>
      </c>
      <c r="Y64">
        <v>0.1023</v>
      </c>
    </row>
    <row r="65" spans="1:25" x14ac:dyDescent="0.3">
      <c r="A65" t="s">
        <v>482</v>
      </c>
      <c r="B65">
        <v>933</v>
      </c>
      <c r="C65">
        <v>0.91500000000000004</v>
      </c>
      <c r="D65">
        <v>38570</v>
      </c>
      <c r="E65" t="s">
        <v>627</v>
      </c>
      <c r="F65">
        <v>23.77</v>
      </c>
      <c r="G65">
        <v>200000</v>
      </c>
      <c r="H65">
        <v>8.7082350000000003E-2</v>
      </c>
      <c r="I65">
        <v>0.470270519</v>
      </c>
      <c r="J65">
        <v>0.27153981599999999</v>
      </c>
      <c r="K65">
        <v>8.8412085000000001E-2</v>
      </c>
      <c r="L65">
        <v>1.2278312E-2</v>
      </c>
      <c r="M65">
        <v>2.5498410000000002E-3</v>
      </c>
      <c r="N65">
        <v>6.7867075999999998E-2</v>
      </c>
      <c r="O65">
        <v>0.103240238</v>
      </c>
      <c r="P65">
        <v>1.4828153E-2</v>
      </c>
      <c r="V65">
        <v>2.5</v>
      </c>
      <c r="W65">
        <v>0.14668899099999999</v>
      </c>
      <c r="X65">
        <v>5.8807999E-2</v>
      </c>
      <c r="Y65">
        <v>0.1023</v>
      </c>
    </row>
    <row r="66" spans="1:25" x14ac:dyDescent="0.3">
      <c r="A66" t="s">
        <v>630</v>
      </c>
      <c r="B66">
        <v>641</v>
      </c>
      <c r="E66" t="s">
        <v>626</v>
      </c>
      <c r="F66">
        <v>24.8</v>
      </c>
      <c r="H66">
        <v>7.2268209E-2</v>
      </c>
      <c r="I66">
        <v>0.51120671100000004</v>
      </c>
      <c r="J66">
        <v>0.31983594599999998</v>
      </c>
      <c r="K66">
        <v>5.8604768000000002E-2</v>
      </c>
      <c r="L66">
        <v>3.7767780000000002E-3</v>
      </c>
      <c r="M66">
        <v>9.5979099999999999E-4</v>
      </c>
      <c r="N66">
        <v>3.3347796999999998E-2</v>
      </c>
      <c r="O66">
        <v>6.3341336999999998E-2</v>
      </c>
      <c r="P66">
        <v>4.7365690000000004E-3</v>
      </c>
      <c r="W66">
        <v>0.201084071</v>
      </c>
      <c r="X66">
        <v>7.8833653000000004E-2</v>
      </c>
      <c r="Y66">
        <v>1.379</v>
      </c>
    </row>
    <row r="67" spans="1:25" x14ac:dyDescent="0.3">
      <c r="A67" t="s">
        <v>630</v>
      </c>
      <c r="B67">
        <v>641</v>
      </c>
      <c r="E67" t="s">
        <v>627</v>
      </c>
      <c r="F67">
        <v>23.56</v>
      </c>
      <c r="H67">
        <v>9.9912134E-2</v>
      </c>
      <c r="I67">
        <v>0.50104495400000004</v>
      </c>
      <c r="J67">
        <v>0.25408386199999999</v>
      </c>
      <c r="K67">
        <v>7.0009640999999997E-2</v>
      </c>
      <c r="L67">
        <v>8.6391349999999992E-3</v>
      </c>
      <c r="M67">
        <v>1.234017E-3</v>
      </c>
      <c r="N67">
        <v>6.5076257999999998E-2</v>
      </c>
      <c r="O67">
        <v>7.9882792999999994E-2</v>
      </c>
      <c r="P67">
        <v>9.8731519999999996E-3</v>
      </c>
      <c r="W67">
        <v>0.137514039</v>
      </c>
      <c r="X67">
        <v>5.9667673999999997E-2</v>
      </c>
      <c r="Y67">
        <v>1.379</v>
      </c>
    </row>
    <row r="68" spans="1:25" x14ac:dyDescent="0.3">
      <c r="A68" t="s">
        <v>444</v>
      </c>
      <c r="B68">
        <v>445</v>
      </c>
      <c r="C68">
        <v>0.73499999999999999</v>
      </c>
      <c r="D68">
        <v>7750</v>
      </c>
      <c r="E68" t="s">
        <v>626</v>
      </c>
      <c r="F68">
        <v>25.65</v>
      </c>
      <c r="G68">
        <v>4200000</v>
      </c>
      <c r="H68">
        <v>3.6679343000000003E-2</v>
      </c>
      <c r="I68">
        <v>0.38220935900000003</v>
      </c>
      <c r="J68">
        <v>0.39590526100000001</v>
      </c>
      <c r="K68">
        <v>0.13578689299999999</v>
      </c>
      <c r="L68">
        <v>2.5971681E-2</v>
      </c>
      <c r="M68">
        <v>5.908572E-3</v>
      </c>
      <c r="N68">
        <v>1.7538890000000001E-2</v>
      </c>
      <c r="O68">
        <v>0.16766714699999999</v>
      </c>
      <c r="P68">
        <v>3.1880253999999997E-2</v>
      </c>
      <c r="Q68">
        <v>27.5</v>
      </c>
      <c r="R68">
        <v>21.5</v>
      </c>
      <c r="S68">
        <v>27.8</v>
      </c>
      <c r="T68">
        <v>21.7</v>
      </c>
      <c r="U68">
        <v>57.4</v>
      </c>
      <c r="V68">
        <v>8.9</v>
      </c>
      <c r="W68">
        <v>0.21905192500000001</v>
      </c>
      <c r="X68">
        <v>8.1913405999999994E-2</v>
      </c>
      <c r="Y68">
        <v>17.7422</v>
      </c>
    </row>
    <row r="69" spans="1:25" x14ac:dyDescent="0.3">
      <c r="A69" t="s">
        <v>444</v>
      </c>
      <c r="B69">
        <v>445</v>
      </c>
      <c r="C69">
        <v>0.73499999999999999</v>
      </c>
      <c r="D69">
        <v>7750</v>
      </c>
      <c r="E69" t="s">
        <v>627</v>
      </c>
      <c r="F69">
        <v>26.56</v>
      </c>
      <c r="G69">
        <v>4200000</v>
      </c>
      <c r="H69">
        <v>4.0449328999999999E-2</v>
      </c>
      <c r="I69">
        <v>0.31849308300000001</v>
      </c>
      <c r="J69">
        <v>0.35334210300000002</v>
      </c>
      <c r="K69">
        <v>0.18484814299999999</v>
      </c>
      <c r="L69">
        <v>5.8132965000000002E-2</v>
      </c>
      <c r="M69">
        <v>1.9320081999999999E-2</v>
      </c>
      <c r="N69">
        <v>2.5414294E-2</v>
      </c>
      <c r="O69">
        <v>0.26230119099999999</v>
      </c>
      <c r="P69">
        <v>7.7453047999999997E-2</v>
      </c>
      <c r="Q69">
        <v>27.5</v>
      </c>
      <c r="R69">
        <v>21.5</v>
      </c>
      <c r="S69">
        <v>27.8</v>
      </c>
      <c r="T69">
        <v>21.7</v>
      </c>
      <c r="U69">
        <v>57.4</v>
      </c>
      <c r="V69">
        <v>8.9</v>
      </c>
      <c r="W69">
        <v>0.17459206599999999</v>
      </c>
      <c r="X69">
        <v>8.6150521999999993E-2</v>
      </c>
      <c r="Y69">
        <v>17.7422</v>
      </c>
    </row>
    <row r="70" spans="1:25" x14ac:dyDescent="0.3">
      <c r="A70" t="s">
        <v>446</v>
      </c>
      <c r="B70">
        <v>-152</v>
      </c>
      <c r="C70">
        <v>0.58199999999999996</v>
      </c>
      <c r="D70">
        <v>2430</v>
      </c>
      <c r="E70" t="s">
        <v>626</v>
      </c>
      <c r="F70">
        <v>22.24</v>
      </c>
      <c r="G70">
        <v>1800000</v>
      </c>
      <c r="H70">
        <v>0.15512585500000001</v>
      </c>
      <c r="I70">
        <v>0.45906355300000001</v>
      </c>
      <c r="J70">
        <v>0.18364085199999999</v>
      </c>
      <c r="K70">
        <v>4.1071323E-2</v>
      </c>
      <c r="L70">
        <v>7.5144740000000002E-3</v>
      </c>
      <c r="M70">
        <v>8.6935799999999998E-4</v>
      </c>
      <c r="N70">
        <v>0.15271458399999999</v>
      </c>
      <c r="O70">
        <v>4.9455155000000001E-2</v>
      </c>
      <c r="P70">
        <v>8.3838320000000008E-3</v>
      </c>
      <c r="Q70">
        <v>64.7</v>
      </c>
      <c r="R70">
        <v>52.7</v>
      </c>
      <c r="S70">
        <v>58.6</v>
      </c>
      <c r="T70">
        <v>53.2</v>
      </c>
      <c r="U70">
        <v>29.1</v>
      </c>
      <c r="V70">
        <v>38.700000000000003</v>
      </c>
      <c r="W70">
        <v>0.27822871999999998</v>
      </c>
      <c r="X70">
        <v>7.5351301999999995E-2</v>
      </c>
      <c r="Y70">
        <v>6.0213999999999999</v>
      </c>
    </row>
    <row r="71" spans="1:25" x14ac:dyDescent="0.3">
      <c r="A71" t="s">
        <v>446</v>
      </c>
      <c r="B71">
        <v>-152</v>
      </c>
      <c r="C71">
        <v>0.58199999999999996</v>
      </c>
      <c r="D71">
        <v>2430</v>
      </c>
      <c r="E71" t="s">
        <v>627</v>
      </c>
      <c r="F71">
        <v>23.99</v>
      </c>
      <c r="G71">
        <v>1800000</v>
      </c>
      <c r="H71">
        <v>0.112845246</v>
      </c>
      <c r="I71">
        <v>0.40319924699999998</v>
      </c>
      <c r="J71">
        <v>0.24025807800000001</v>
      </c>
      <c r="K71">
        <v>9.2764497000000001E-2</v>
      </c>
      <c r="L71">
        <v>2.7042014E-2</v>
      </c>
      <c r="M71">
        <v>8.5802450000000002E-3</v>
      </c>
      <c r="N71">
        <v>0.115310673</v>
      </c>
      <c r="O71">
        <v>0.12838675599999999</v>
      </c>
      <c r="P71">
        <v>3.5622259000000003E-2</v>
      </c>
      <c r="Q71">
        <v>64.7</v>
      </c>
      <c r="R71">
        <v>52.7</v>
      </c>
      <c r="S71">
        <v>58.6</v>
      </c>
      <c r="T71">
        <v>53.2</v>
      </c>
      <c r="U71">
        <v>29.1</v>
      </c>
      <c r="V71">
        <v>38.700000000000003</v>
      </c>
      <c r="W71">
        <v>0.253631194</v>
      </c>
      <c r="X71">
        <v>7.4424570999999995E-2</v>
      </c>
      <c r="Y71">
        <v>6.0213999999999999</v>
      </c>
    </row>
    <row r="72" spans="1:25" x14ac:dyDescent="0.3">
      <c r="A72" t="s">
        <v>448</v>
      </c>
      <c r="B72">
        <v>487</v>
      </c>
      <c r="C72">
        <v>0.77600000000000002</v>
      </c>
      <c r="D72">
        <v>9810</v>
      </c>
      <c r="E72" t="s">
        <v>626</v>
      </c>
      <c r="F72">
        <v>26.7</v>
      </c>
      <c r="G72">
        <v>300000</v>
      </c>
      <c r="H72">
        <v>3.3214342000000001E-2</v>
      </c>
      <c r="I72">
        <v>0.36548456099999999</v>
      </c>
      <c r="J72">
        <v>0.393475246</v>
      </c>
      <c r="K72">
        <v>0.14852551899999999</v>
      </c>
      <c r="L72">
        <v>3.1854082999999998E-2</v>
      </c>
      <c r="M72">
        <v>1.5271399999999999E-2</v>
      </c>
      <c r="N72">
        <v>1.2174849E-2</v>
      </c>
      <c r="O72">
        <v>0.19565100299999999</v>
      </c>
      <c r="P72">
        <v>4.7125484000000002E-2</v>
      </c>
      <c r="Q72">
        <v>28.1</v>
      </c>
      <c r="R72">
        <v>13.1</v>
      </c>
      <c r="S72">
        <v>23.5</v>
      </c>
      <c r="T72">
        <v>13.5</v>
      </c>
      <c r="U72">
        <v>59.2</v>
      </c>
      <c r="V72">
        <v>5.5</v>
      </c>
      <c r="W72">
        <v>0.21493799999999999</v>
      </c>
      <c r="X72">
        <v>8.7246869000000005E-2</v>
      </c>
      <c r="Y72">
        <v>28.685099999999998</v>
      </c>
    </row>
    <row r="73" spans="1:25" x14ac:dyDescent="0.3">
      <c r="A73" t="s">
        <v>448</v>
      </c>
      <c r="B73">
        <v>487</v>
      </c>
      <c r="C73">
        <v>0.77600000000000002</v>
      </c>
      <c r="D73">
        <v>9810</v>
      </c>
      <c r="E73" t="s">
        <v>627</v>
      </c>
      <c r="F73">
        <v>27.81</v>
      </c>
      <c r="G73">
        <v>300000</v>
      </c>
      <c r="H73">
        <v>3.8494559999999997E-2</v>
      </c>
      <c r="I73">
        <v>0.30857459399999998</v>
      </c>
      <c r="J73">
        <v>0.33590967199999999</v>
      </c>
      <c r="K73">
        <v>0.185630509</v>
      </c>
      <c r="L73">
        <v>6.9810368999999997E-2</v>
      </c>
      <c r="M73">
        <v>3.8716445000000002E-2</v>
      </c>
      <c r="N73">
        <v>2.2863852E-2</v>
      </c>
      <c r="O73">
        <v>0.294157322</v>
      </c>
      <c r="P73">
        <v>0.108526814</v>
      </c>
      <c r="Q73">
        <v>28.1</v>
      </c>
      <c r="R73">
        <v>13.1</v>
      </c>
      <c r="S73">
        <v>23.5</v>
      </c>
      <c r="T73">
        <v>13.5</v>
      </c>
      <c r="U73">
        <v>59.2</v>
      </c>
      <c r="V73">
        <v>5.5</v>
      </c>
      <c r="W73">
        <v>0.169468065</v>
      </c>
      <c r="X73">
        <v>8.7787538999999998E-2</v>
      </c>
      <c r="Y73">
        <v>28.685099999999998</v>
      </c>
    </row>
    <row r="74" spans="1:25" x14ac:dyDescent="0.3">
      <c r="A74" t="s">
        <v>453</v>
      </c>
      <c r="B74">
        <v>443</v>
      </c>
      <c r="C74">
        <v>0.46200000000000002</v>
      </c>
      <c r="D74">
        <v>1330</v>
      </c>
      <c r="E74" t="s">
        <v>626</v>
      </c>
      <c r="F74">
        <v>23.36</v>
      </c>
      <c r="G74">
        <v>4700000</v>
      </c>
      <c r="H74">
        <v>0.134762726</v>
      </c>
      <c r="I74">
        <v>0.54525292700000005</v>
      </c>
      <c r="J74">
        <v>0.18424373399999999</v>
      </c>
      <c r="K74">
        <v>4.1765196999999997E-2</v>
      </c>
      <c r="L74">
        <v>5.7173379999999998E-3</v>
      </c>
      <c r="M74">
        <v>4.0131000000000003E-3</v>
      </c>
      <c r="N74">
        <v>8.4244978999999998E-2</v>
      </c>
      <c r="O74">
        <v>5.1495633999999998E-2</v>
      </c>
      <c r="P74">
        <v>9.7304379999999992E-3</v>
      </c>
      <c r="Q74">
        <v>74</v>
      </c>
      <c r="R74">
        <v>51.2</v>
      </c>
      <c r="S74">
        <v>59.3</v>
      </c>
      <c r="T74">
        <v>52</v>
      </c>
      <c r="U74">
        <v>29.6</v>
      </c>
      <c r="V74">
        <v>21.4</v>
      </c>
      <c r="W74">
        <v>0.28309044100000003</v>
      </c>
      <c r="X74">
        <v>7.1895033999999997E-2</v>
      </c>
      <c r="Y74">
        <v>17.072299999999998</v>
      </c>
    </row>
    <row r="75" spans="1:25" x14ac:dyDescent="0.3">
      <c r="A75" t="s">
        <v>453</v>
      </c>
      <c r="B75">
        <v>443</v>
      </c>
      <c r="C75">
        <v>0.46200000000000002</v>
      </c>
      <c r="D75">
        <v>1330</v>
      </c>
      <c r="E75" t="s">
        <v>627</v>
      </c>
      <c r="F75">
        <v>24.09</v>
      </c>
      <c r="G75">
        <v>4700000</v>
      </c>
      <c r="H75">
        <v>0.10568485900000001</v>
      </c>
      <c r="I75">
        <v>0.431015604</v>
      </c>
      <c r="J75">
        <v>0.243631818</v>
      </c>
      <c r="K75">
        <v>9.8628478000000006E-2</v>
      </c>
      <c r="L75">
        <v>2.7354059E-2</v>
      </c>
      <c r="M75">
        <v>1.6568023000000001E-2</v>
      </c>
      <c r="N75">
        <v>7.7117158000000005E-2</v>
      </c>
      <c r="O75">
        <v>0.14255055999999999</v>
      </c>
      <c r="P75">
        <v>4.3922082000000001E-2</v>
      </c>
      <c r="Q75">
        <v>74</v>
      </c>
      <c r="R75">
        <v>51.2</v>
      </c>
      <c r="S75">
        <v>59.3</v>
      </c>
      <c r="T75">
        <v>52</v>
      </c>
      <c r="U75">
        <v>29.6</v>
      </c>
      <c r="V75">
        <v>21.4</v>
      </c>
      <c r="W75">
        <v>0.27208876900000001</v>
      </c>
      <c r="X75">
        <v>6.1868494000000003E-2</v>
      </c>
      <c r="Y75">
        <v>17.072299999999998</v>
      </c>
    </row>
    <row r="76" spans="1:25" x14ac:dyDescent="0.3">
      <c r="A76" t="s">
        <v>449</v>
      </c>
      <c r="B76">
        <v>703</v>
      </c>
      <c r="C76">
        <v>0.82099999999999995</v>
      </c>
      <c r="D76">
        <v>13560</v>
      </c>
      <c r="E76" t="s">
        <v>626</v>
      </c>
      <c r="F76">
        <v>27.83</v>
      </c>
      <c r="G76">
        <v>100000</v>
      </c>
      <c r="H76">
        <v>1.5342816E-2</v>
      </c>
      <c r="I76">
        <v>0.319010982</v>
      </c>
      <c r="J76">
        <v>0.43072100400000002</v>
      </c>
      <c r="K76">
        <v>0.182142948</v>
      </c>
      <c r="L76">
        <v>3.9292497000000003E-2</v>
      </c>
      <c r="M76">
        <v>9.9764220000000004E-3</v>
      </c>
      <c r="N76">
        <v>3.5133299999999998E-3</v>
      </c>
      <c r="O76">
        <v>0.23141186799999999</v>
      </c>
      <c r="P76">
        <v>4.9268919000000001E-2</v>
      </c>
      <c r="Q76">
        <v>25.5</v>
      </c>
      <c r="R76">
        <v>25.4</v>
      </c>
      <c r="S76">
        <v>28.1</v>
      </c>
      <c r="T76">
        <v>25.5</v>
      </c>
      <c r="U76">
        <v>58</v>
      </c>
      <c r="V76">
        <v>2.5</v>
      </c>
      <c r="W76">
        <v>0.381410417</v>
      </c>
      <c r="X76">
        <v>8.1583834999999993E-2</v>
      </c>
      <c r="Y76">
        <v>8.6837999999999997</v>
      </c>
    </row>
    <row r="77" spans="1:25" x14ac:dyDescent="0.3">
      <c r="A77" t="s">
        <v>449</v>
      </c>
      <c r="B77">
        <v>703</v>
      </c>
      <c r="C77">
        <v>0.82099999999999995</v>
      </c>
      <c r="D77">
        <v>13560</v>
      </c>
      <c r="E77" t="s">
        <v>627</v>
      </c>
      <c r="F77">
        <v>26.67</v>
      </c>
      <c r="G77">
        <v>100000</v>
      </c>
      <c r="H77">
        <v>5.4103977999999997E-2</v>
      </c>
      <c r="I77">
        <v>0.39333644600000001</v>
      </c>
      <c r="J77">
        <v>0.29097810899999998</v>
      </c>
      <c r="K77">
        <v>0.155693626</v>
      </c>
      <c r="L77">
        <v>5.8192309999999997E-2</v>
      </c>
      <c r="M77">
        <v>2.9418955E-2</v>
      </c>
      <c r="N77">
        <v>1.8276575999999999E-2</v>
      </c>
      <c r="O77">
        <v>0.243304891</v>
      </c>
      <c r="P77">
        <v>8.7611264999999994E-2</v>
      </c>
      <c r="Q77">
        <v>25.5</v>
      </c>
      <c r="R77">
        <v>25.4</v>
      </c>
      <c r="S77">
        <v>28.1</v>
      </c>
      <c r="T77">
        <v>25.5</v>
      </c>
      <c r="U77">
        <v>58</v>
      </c>
      <c r="V77">
        <v>2.5</v>
      </c>
      <c r="W77">
        <v>0.26650941500000003</v>
      </c>
      <c r="X77">
        <v>6.2433858000000002E-2</v>
      </c>
      <c r="Y77">
        <v>8.6837999999999997</v>
      </c>
    </row>
    <row r="78" spans="1:25" x14ac:dyDescent="0.3">
      <c r="A78" t="s">
        <v>450</v>
      </c>
      <c r="B78">
        <v>1049</v>
      </c>
      <c r="C78">
        <v>0.76500000000000001</v>
      </c>
      <c r="D78">
        <v>6570</v>
      </c>
      <c r="E78" t="s">
        <v>626</v>
      </c>
      <c r="F78">
        <v>25.13</v>
      </c>
      <c r="G78">
        <v>300000</v>
      </c>
      <c r="H78">
        <v>4.8678001999999998E-2</v>
      </c>
      <c r="I78">
        <v>0.367742177</v>
      </c>
      <c r="J78">
        <v>0.36125948099999999</v>
      </c>
      <c r="K78">
        <v>0.13008692999999999</v>
      </c>
      <c r="L78">
        <v>3.3451578000000003E-2</v>
      </c>
      <c r="M78">
        <v>1.5800218000000001E-2</v>
      </c>
      <c r="N78">
        <v>4.2981613000000002E-2</v>
      </c>
      <c r="O78">
        <v>0.179338726</v>
      </c>
      <c r="P78">
        <v>4.9251796E-2</v>
      </c>
      <c r="Q78">
        <v>28.9</v>
      </c>
      <c r="R78">
        <v>24.1</v>
      </c>
      <c r="S78">
        <v>27.9</v>
      </c>
      <c r="T78">
        <v>24.2</v>
      </c>
      <c r="U78">
        <v>56.8</v>
      </c>
      <c r="V78">
        <v>2.5</v>
      </c>
      <c r="W78">
        <v>0.21431219100000001</v>
      </c>
      <c r="X78">
        <v>7.1952041999999994E-2</v>
      </c>
      <c r="Y78">
        <v>17.993400000000001</v>
      </c>
    </row>
    <row r="79" spans="1:25" x14ac:dyDescent="0.3">
      <c r="A79" t="s">
        <v>450</v>
      </c>
      <c r="B79">
        <v>1049</v>
      </c>
      <c r="C79">
        <v>0.76500000000000001</v>
      </c>
      <c r="D79">
        <v>6570</v>
      </c>
      <c r="E79" t="s">
        <v>627</v>
      </c>
      <c r="F79">
        <v>26.03</v>
      </c>
      <c r="G79">
        <v>300000</v>
      </c>
      <c r="H79">
        <v>4.4921812999999998E-2</v>
      </c>
      <c r="I79">
        <v>0.279638416</v>
      </c>
      <c r="J79">
        <v>0.32842007299999998</v>
      </c>
      <c r="K79">
        <v>0.178033781</v>
      </c>
      <c r="L79">
        <v>8.1241715000000006E-2</v>
      </c>
      <c r="M79">
        <v>4.2394993999999998E-2</v>
      </c>
      <c r="N79">
        <v>4.5349208000000002E-2</v>
      </c>
      <c r="O79">
        <v>0.30167049000000001</v>
      </c>
      <c r="P79">
        <v>0.123636709</v>
      </c>
      <c r="Q79">
        <v>28.9</v>
      </c>
      <c r="R79">
        <v>24.1</v>
      </c>
      <c r="S79">
        <v>27.9</v>
      </c>
      <c r="T79">
        <v>24.2</v>
      </c>
      <c r="U79">
        <v>56.8</v>
      </c>
      <c r="V79">
        <v>2.5</v>
      </c>
      <c r="W79">
        <v>0.175176527</v>
      </c>
      <c r="X79">
        <v>9.4197130000000004E-2</v>
      </c>
      <c r="Y79">
        <v>17.993400000000001</v>
      </c>
    </row>
    <row r="80" spans="1:25" x14ac:dyDescent="0.3">
      <c r="A80" t="s">
        <v>451</v>
      </c>
      <c r="B80">
        <v>282</v>
      </c>
      <c r="C80">
        <v>0.85299999999999998</v>
      </c>
      <c r="D80">
        <v>27220</v>
      </c>
      <c r="E80" t="s">
        <v>626</v>
      </c>
      <c r="F80">
        <v>27.67</v>
      </c>
      <c r="G80">
        <v>100000</v>
      </c>
      <c r="H80">
        <v>1.7235403E-2</v>
      </c>
      <c r="I80">
        <v>0.32065767000000001</v>
      </c>
      <c r="J80">
        <v>0.44560738500000002</v>
      </c>
      <c r="K80">
        <v>0.16444357000000001</v>
      </c>
      <c r="L80">
        <v>3.7361283000000002E-2</v>
      </c>
      <c r="M80">
        <v>1.0708512E-2</v>
      </c>
      <c r="N80">
        <v>3.9861779999999999E-3</v>
      </c>
      <c r="O80">
        <v>0.21251336500000001</v>
      </c>
      <c r="P80">
        <v>4.8069794999999998E-2</v>
      </c>
      <c r="Q80">
        <v>15.5</v>
      </c>
      <c r="R80">
        <v>22.1</v>
      </c>
      <c r="S80">
        <v>28.4</v>
      </c>
      <c r="T80">
        <v>22.2</v>
      </c>
      <c r="U80">
        <v>58</v>
      </c>
      <c r="V80">
        <v>4.4000000000000004</v>
      </c>
      <c r="W80">
        <v>0.246644949</v>
      </c>
      <c r="X80">
        <v>8.2072536000000001E-2</v>
      </c>
      <c r="Y80">
        <v>4.7209000000000003</v>
      </c>
    </row>
    <row r="81" spans="1:25" x14ac:dyDescent="0.3">
      <c r="A81" t="s">
        <v>451</v>
      </c>
      <c r="B81">
        <v>282</v>
      </c>
      <c r="C81">
        <v>0.85299999999999998</v>
      </c>
      <c r="D81">
        <v>27220</v>
      </c>
      <c r="E81" t="s">
        <v>627</v>
      </c>
      <c r="F81">
        <v>26.24</v>
      </c>
      <c r="G81">
        <v>100000</v>
      </c>
      <c r="H81">
        <v>4.7855937000000001E-2</v>
      </c>
      <c r="I81">
        <v>0.40253034700000001</v>
      </c>
      <c r="J81">
        <v>0.314398171</v>
      </c>
      <c r="K81">
        <v>0.14637446700000001</v>
      </c>
      <c r="L81">
        <v>5.3356770999999997E-2</v>
      </c>
      <c r="M81">
        <v>1.8048631999999998E-2</v>
      </c>
      <c r="N81">
        <v>1.7435675000000001E-2</v>
      </c>
      <c r="O81">
        <v>0.21777986999999999</v>
      </c>
      <c r="P81">
        <v>7.1405403000000006E-2</v>
      </c>
      <c r="Q81">
        <v>15.5</v>
      </c>
      <c r="R81">
        <v>22.1</v>
      </c>
      <c r="S81">
        <v>28.4</v>
      </c>
      <c r="T81">
        <v>22.2</v>
      </c>
      <c r="U81">
        <v>58</v>
      </c>
      <c r="V81">
        <v>4.4000000000000004</v>
      </c>
      <c r="W81">
        <v>0.16107791900000001</v>
      </c>
      <c r="X81">
        <v>5.6580406E-2</v>
      </c>
      <c r="Y81">
        <v>4.7209000000000003</v>
      </c>
    </row>
    <row r="82" spans="1:25" x14ac:dyDescent="0.3">
      <c r="A82" t="s">
        <v>452</v>
      </c>
      <c r="B82">
        <v>894</v>
      </c>
      <c r="C82">
        <v>0.874</v>
      </c>
      <c r="D82">
        <v>19270</v>
      </c>
      <c r="E82" t="s">
        <v>626</v>
      </c>
      <c r="F82">
        <v>27.94</v>
      </c>
      <c r="G82">
        <v>300000</v>
      </c>
      <c r="H82">
        <v>1.2097788E-2</v>
      </c>
      <c r="I82">
        <v>0.28582191000000001</v>
      </c>
      <c r="J82">
        <v>0.441543293</v>
      </c>
      <c r="K82">
        <v>0.20272762599999999</v>
      </c>
      <c r="L82">
        <v>4.4198807999999999E-2</v>
      </c>
      <c r="M82">
        <v>1.1405379E-2</v>
      </c>
      <c r="N82">
        <v>2.2051969999999999E-3</v>
      </c>
      <c r="O82">
        <v>0.25833181300000002</v>
      </c>
      <c r="P82">
        <v>5.5604186999999999E-2</v>
      </c>
      <c r="Q82">
        <v>24.5</v>
      </c>
      <c r="R82">
        <v>23.7</v>
      </c>
      <c r="S82">
        <v>25.7</v>
      </c>
      <c r="T82">
        <v>23.7</v>
      </c>
      <c r="U82">
        <v>61.3</v>
      </c>
      <c r="V82">
        <v>2.5</v>
      </c>
      <c r="W82">
        <v>0.27800311300000002</v>
      </c>
      <c r="X82">
        <v>8.3436896999999996E-2</v>
      </c>
      <c r="Y82">
        <v>3.8732000000000002</v>
      </c>
    </row>
    <row r="83" spans="1:25" x14ac:dyDescent="0.3">
      <c r="A83" t="s">
        <v>452</v>
      </c>
      <c r="B83">
        <v>894</v>
      </c>
      <c r="C83">
        <v>0.874</v>
      </c>
      <c r="D83">
        <v>19270</v>
      </c>
      <c r="E83" t="s">
        <v>627</v>
      </c>
      <c r="F83">
        <v>26.38</v>
      </c>
      <c r="G83">
        <v>300000</v>
      </c>
      <c r="H83">
        <v>4.9035862999999999E-2</v>
      </c>
      <c r="I83">
        <v>0.37529469500000001</v>
      </c>
      <c r="J83">
        <v>0.30257673600000001</v>
      </c>
      <c r="K83">
        <v>0.167610228</v>
      </c>
      <c r="L83">
        <v>6.6292038999999997E-2</v>
      </c>
      <c r="M83">
        <v>2.3609742999999999E-2</v>
      </c>
      <c r="N83">
        <v>1.5580696E-2</v>
      </c>
      <c r="O83">
        <v>0.25751201099999999</v>
      </c>
      <c r="P83">
        <v>8.9901782999999999E-2</v>
      </c>
      <c r="Q83">
        <v>24.5</v>
      </c>
      <c r="R83">
        <v>23.7</v>
      </c>
      <c r="S83">
        <v>25.7</v>
      </c>
      <c r="T83">
        <v>23.7</v>
      </c>
      <c r="U83">
        <v>61.3</v>
      </c>
      <c r="V83">
        <v>2.5</v>
      </c>
      <c r="W83">
        <v>0.23303911799999999</v>
      </c>
      <c r="X83">
        <v>6.5896275000000004E-2</v>
      </c>
      <c r="Y83">
        <v>3.8732000000000002</v>
      </c>
    </row>
    <row r="84" spans="1:25" x14ac:dyDescent="0.3">
      <c r="A84" t="s">
        <v>631</v>
      </c>
      <c r="B84">
        <v>-260</v>
      </c>
      <c r="E84" t="s">
        <v>626</v>
      </c>
      <c r="F84">
        <v>24.04</v>
      </c>
      <c r="G84">
        <v>10400000</v>
      </c>
      <c r="H84">
        <v>8.9360639000000006E-2</v>
      </c>
      <c r="I84">
        <v>0.52710585499999996</v>
      </c>
      <c r="J84">
        <v>0.27586513000000001</v>
      </c>
      <c r="K84">
        <v>5.051489E-2</v>
      </c>
      <c r="L84">
        <v>3.9763359999999996E-3</v>
      </c>
      <c r="M84">
        <v>1.0137799999999999E-3</v>
      </c>
      <c r="N84">
        <v>5.2163369000000001E-2</v>
      </c>
      <c r="O84">
        <v>5.5505007000000002E-2</v>
      </c>
      <c r="P84">
        <v>4.9901169999999996E-3</v>
      </c>
      <c r="Q84">
        <v>29</v>
      </c>
      <c r="R84">
        <v>30.3</v>
      </c>
      <c r="S84">
        <v>35.9</v>
      </c>
      <c r="T84">
        <v>30.4</v>
      </c>
      <c r="U84">
        <v>31</v>
      </c>
      <c r="V84">
        <v>41.7</v>
      </c>
      <c r="W84">
        <v>0.19276641999999999</v>
      </c>
      <c r="X84">
        <v>5.6579192E-2</v>
      </c>
      <c r="Y84">
        <v>4.5096999999999996</v>
      </c>
    </row>
    <row r="85" spans="1:25" x14ac:dyDescent="0.3">
      <c r="A85" t="s">
        <v>631</v>
      </c>
      <c r="B85">
        <v>-260</v>
      </c>
      <c r="E85" t="s">
        <v>627</v>
      </c>
      <c r="F85">
        <v>23.87</v>
      </c>
      <c r="G85">
        <v>10400000</v>
      </c>
      <c r="H85">
        <v>0.10517376000000001</v>
      </c>
      <c r="I85">
        <v>0.50898336200000005</v>
      </c>
      <c r="J85">
        <v>0.236423991</v>
      </c>
      <c r="K85">
        <v>6.0740545999999999E-2</v>
      </c>
      <c r="L85">
        <v>7.9453679999999995E-3</v>
      </c>
      <c r="M85">
        <v>1.5174749999999999E-3</v>
      </c>
      <c r="N85">
        <v>7.9215497999999995E-2</v>
      </c>
      <c r="O85">
        <v>7.0203389000000005E-2</v>
      </c>
      <c r="P85">
        <v>9.4628430000000003E-3</v>
      </c>
      <c r="Q85">
        <v>29</v>
      </c>
      <c r="R85">
        <v>30.3</v>
      </c>
      <c r="S85">
        <v>35.9</v>
      </c>
      <c r="T85">
        <v>30.4</v>
      </c>
      <c r="U85">
        <v>31</v>
      </c>
      <c r="V85">
        <v>41.7</v>
      </c>
      <c r="W85">
        <v>0.17152253200000001</v>
      </c>
      <c r="X85">
        <v>5.8823413999999997E-2</v>
      </c>
      <c r="Y85">
        <v>4.5096999999999996</v>
      </c>
    </row>
    <row r="86" spans="1:25" x14ac:dyDescent="0.3">
      <c r="A86" t="s">
        <v>454</v>
      </c>
      <c r="B86">
        <v>1013</v>
      </c>
      <c r="C86">
        <v>0.93100000000000005</v>
      </c>
      <c r="D86">
        <v>63200</v>
      </c>
      <c r="E86" t="s">
        <v>626</v>
      </c>
      <c r="F86">
        <v>26.26</v>
      </c>
      <c r="G86">
        <v>100000</v>
      </c>
      <c r="H86">
        <v>1.9489897999999999E-2</v>
      </c>
      <c r="I86">
        <v>0.33390942400000001</v>
      </c>
      <c r="J86">
        <v>0.42562640600000001</v>
      </c>
      <c r="K86">
        <v>0.161009402</v>
      </c>
      <c r="L86">
        <v>4.1918148000000002E-2</v>
      </c>
      <c r="M86">
        <v>1.2315349999999999E-2</v>
      </c>
      <c r="N86">
        <v>5.7313729999999997E-3</v>
      </c>
      <c r="O86">
        <v>0.21524289899999999</v>
      </c>
      <c r="P86">
        <v>5.4233497999999998E-2</v>
      </c>
      <c r="Q86">
        <v>10.9</v>
      </c>
      <c r="R86">
        <v>13.7</v>
      </c>
      <c r="S86">
        <v>21.8</v>
      </c>
      <c r="T86">
        <v>13.9</v>
      </c>
      <c r="U86">
        <v>54.3</v>
      </c>
      <c r="V86">
        <v>2.5</v>
      </c>
      <c r="W86">
        <v>0.27895684799999998</v>
      </c>
      <c r="X86">
        <v>5.3647445000000002E-2</v>
      </c>
      <c r="Y86">
        <v>14.709</v>
      </c>
    </row>
    <row r="87" spans="1:25" x14ac:dyDescent="0.3">
      <c r="A87" t="s">
        <v>454</v>
      </c>
      <c r="B87">
        <v>1013</v>
      </c>
      <c r="C87">
        <v>0.93100000000000005</v>
      </c>
      <c r="D87">
        <v>63200</v>
      </c>
      <c r="E87" t="s">
        <v>627</v>
      </c>
      <c r="F87">
        <v>24.56</v>
      </c>
      <c r="G87">
        <v>100000</v>
      </c>
      <c r="H87">
        <v>6.3136492000000002E-2</v>
      </c>
      <c r="I87">
        <v>0.42797068500000002</v>
      </c>
      <c r="J87">
        <v>0.30939283499999998</v>
      </c>
      <c r="K87">
        <v>0.115485425</v>
      </c>
      <c r="L87">
        <v>3.9372657999999998E-2</v>
      </c>
      <c r="M87">
        <v>1.4510176E-2</v>
      </c>
      <c r="N87">
        <v>3.0131728999999999E-2</v>
      </c>
      <c r="O87">
        <v>0.16936825799999999</v>
      </c>
      <c r="P87">
        <v>5.3882832999999998E-2</v>
      </c>
      <c r="Q87">
        <v>10.9</v>
      </c>
      <c r="R87">
        <v>13.7</v>
      </c>
      <c r="S87">
        <v>21.8</v>
      </c>
      <c r="T87">
        <v>13.9</v>
      </c>
      <c r="U87">
        <v>54.3</v>
      </c>
      <c r="V87">
        <v>2.5</v>
      </c>
      <c r="W87">
        <v>0.15637479200000001</v>
      </c>
      <c r="X87">
        <v>3.3061343999999999E-2</v>
      </c>
      <c r="Y87">
        <v>14.709</v>
      </c>
    </row>
    <row r="88" spans="1:25" x14ac:dyDescent="0.3">
      <c r="A88" t="s">
        <v>455</v>
      </c>
      <c r="B88">
        <v>251</v>
      </c>
      <c r="C88">
        <v>0.46300000000000002</v>
      </c>
      <c r="E88" t="s">
        <v>626</v>
      </c>
      <c r="F88">
        <v>23.43</v>
      </c>
      <c r="G88">
        <v>200000</v>
      </c>
      <c r="H88">
        <v>0.105699901</v>
      </c>
      <c r="I88">
        <v>0.48308305299999998</v>
      </c>
      <c r="J88">
        <v>0.24053252899999999</v>
      </c>
      <c r="K88">
        <v>6.7500325999999999E-2</v>
      </c>
      <c r="L88">
        <v>1.0499349E-2</v>
      </c>
      <c r="M88">
        <v>3.5230880000000002E-3</v>
      </c>
      <c r="N88">
        <v>8.9161754999999995E-2</v>
      </c>
      <c r="O88">
        <v>8.1522761999999999E-2</v>
      </c>
      <c r="P88">
        <v>1.4022435999999999E-2</v>
      </c>
      <c r="Q88">
        <v>42.9</v>
      </c>
      <c r="R88">
        <v>30.7</v>
      </c>
      <c r="S88">
        <v>37.4</v>
      </c>
      <c r="T88">
        <v>31.1</v>
      </c>
      <c r="U88">
        <v>37.200000000000003</v>
      </c>
      <c r="V88">
        <v>19.3</v>
      </c>
      <c r="W88">
        <v>0.28613968499999998</v>
      </c>
      <c r="X88">
        <v>8.6147827999999996E-2</v>
      </c>
      <c r="Y88">
        <v>23.194800000000001</v>
      </c>
    </row>
    <row r="89" spans="1:25" x14ac:dyDescent="0.3">
      <c r="A89" t="s">
        <v>455</v>
      </c>
      <c r="B89">
        <v>251</v>
      </c>
      <c r="C89">
        <v>0.46300000000000002</v>
      </c>
      <c r="E89" t="s">
        <v>627</v>
      </c>
      <c r="F89">
        <v>24.66</v>
      </c>
      <c r="G89">
        <v>200000</v>
      </c>
      <c r="H89">
        <v>9.0294953999999997E-2</v>
      </c>
      <c r="I89">
        <v>0.39012205599999999</v>
      </c>
      <c r="J89">
        <v>0.26717339899999998</v>
      </c>
      <c r="K89">
        <v>0.12262830600000001</v>
      </c>
      <c r="L89">
        <v>3.9469261999999998E-2</v>
      </c>
      <c r="M89">
        <v>1.7941552E-2</v>
      </c>
      <c r="N89">
        <v>7.2370471000000006E-2</v>
      </c>
      <c r="O89">
        <v>0.18003912</v>
      </c>
      <c r="P89">
        <v>5.7410813999999998E-2</v>
      </c>
      <c r="Q89">
        <v>42.9</v>
      </c>
      <c r="R89">
        <v>30.7</v>
      </c>
      <c r="S89">
        <v>37.4</v>
      </c>
      <c r="T89">
        <v>31.1</v>
      </c>
      <c r="U89">
        <v>37.200000000000003</v>
      </c>
      <c r="V89">
        <v>19.3</v>
      </c>
      <c r="W89">
        <v>0.26182603999999998</v>
      </c>
      <c r="X89">
        <v>7.5675577999999993E-2</v>
      </c>
      <c r="Y89">
        <v>23.194800000000001</v>
      </c>
    </row>
    <row r="90" spans="1:25" x14ac:dyDescent="0.3">
      <c r="A90" t="s">
        <v>456</v>
      </c>
      <c r="B90">
        <v>575</v>
      </c>
      <c r="C90">
        <v>0.72099999999999997</v>
      </c>
      <c r="D90">
        <v>6610</v>
      </c>
      <c r="E90" t="s">
        <v>626</v>
      </c>
      <c r="F90">
        <v>24.83</v>
      </c>
      <c r="G90">
        <v>100000</v>
      </c>
      <c r="H90">
        <v>4.9396441999999999E-2</v>
      </c>
      <c r="I90">
        <v>0.37950204799999998</v>
      </c>
      <c r="J90">
        <v>0.35238451500000001</v>
      </c>
      <c r="K90">
        <v>0.14274124899999999</v>
      </c>
      <c r="L90">
        <v>3.1973192999999997E-2</v>
      </c>
      <c r="M90">
        <v>1.3261001999999999E-2</v>
      </c>
      <c r="N90">
        <v>3.0741549999999999E-2</v>
      </c>
      <c r="O90">
        <v>0.18797544399999999</v>
      </c>
      <c r="P90">
        <v>4.5234194999999998E-2</v>
      </c>
      <c r="Q90">
        <v>32.299999999999997</v>
      </c>
      <c r="R90">
        <v>23.2</v>
      </c>
      <c r="S90">
        <v>28.8</v>
      </c>
      <c r="T90">
        <v>23.4</v>
      </c>
      <c r="U90">
        <v>58.4</v>
      </c>
      <c r="V90">
        <v>6</v>
      </c>
      <c r="W90">
        <v>0.26184056300000003</v>
      </c>
      <c r="X90">
        <v>8.3302487999999994E-2</v>
      </c>
      <c r="Y90">
        <v>10.642300000000001</v>
      </c>
    </row>
    <row r="91" spans="1:25" x14ac:dyDescent="0.3">
      <c r="A91" t="s">
        <v>456</v>
      </c>
      <c r="B91">
        <v>575</v>
      </c>
      <c r="C91">
        <v>0.72099999999999997</v>
      </c>
      <c r="D91">
        <v>6610</v>
      </c>
      <c r="E91" t="s">
        <v>627</v>
      </c>
      <c r="F91">
        <v>28.92</v>
      </c>
      <c r="G91">
        <v>100000</v>
      </c>
      <c r="H91">
        <v>4.0744577999999997E-2</v>
      </c>
      <c r="I91">
        <v>0.27178950400000002</v>
      </c>
      <c r="J91">
        <v>0.30824375199999998</v>
      </c>
      <c r="K91">
        <v>0.19055998199999999</v>
      </c>
      <c r="L91">
        <v>0.10062142</v>
      </c>
      <c r="M91">
        <v>6.0419038000000001E-2</v>
      </c>
      <c r="N91">
        <v>2.7621725999999999E-2</v>
      </c>
      <c r="O91">
        <v>0.35160044000000001</v>
      </c>
      <c r="P91">
        <v>0.161040458</v>
      </c>
      <c r="Q91">
        <v>32.299999999999997</v>
      </c>
      <c r="R91">
        <v>23.2</v>
      </c>
      <c r="S91">
        <v>28.8</v>
      </c>
      <c r="T91">
        <v>23.4</v>
      </c>
      <c r="U91">
        <v>58.4</v>
      </c>
      <c r="V91">
        <v>6</v>
      </c>
      <c r="W91">
        <v>0.199657219</v>
      </c>
      <c r="X91">
        <v>0.133129627</v>
      </c>
      <c r="Y91">
        <v>10.642300000000001</v>
      </c>
    </row>
    <row r="92" spans="1:25" x14ac:dyDescent="0.3">
      <c r="A92" t="s">
        <v>457</v>
      </c>
      <c r="B92">
        <v>248</v>
      </c>
      <c r="C92">
        <v>0.71299999999999997</v>
      </c>
      <c r="D92">
        <v>5890</v>
      </c>
      <c r="E92" t="s">
        <v>626</v>
      </c>
      <c r="F92">
        <v>25.48</v>
      </c>
      <c r="G92">
        <v>1300000</v>
      </c>
      <c r="H92">
        <v>4.4579914999999998E-2</v>
      </c>
      <c r="I92">
        <v>0.37049901899999999</v>
      </c>
      <c r="J92">
        <v>0.36167576299999998</v>
      </c>
      <c r="K92">
        <v>0.143549326</v>
      </c>
      <c r="L92">
        <v>3.6636362999999998E-2</v>
      </c>
      <c r="M92">
        <v>1.2446923E-2</v>
      </c>
      <c r="N92">
        <v>3.0612691000000001E-2</v>
      </c>
      <c r="O92">
        <v>0.19263261200000001</v>
      </c>
      <c r="P92">
        <v>4.9083285999999997E-2</v>
      </c>
      <c r="Q92">
        <v>27.5</v>
      </c>
      <c r="R92">
        <v>29</v>
      </c>
      <c r="S92">
        <v>32.299999999999997</v>
      </c>
      <c r="T92">
        <v>29.2</v>
      </c>
      <c r="U92">
        <v>58.5</v>
      </c>
      <c r="V92">
        <v>12.7</v>
      </c>
      <c r="W92">
        <v>0.244173169</v>
      </c>
      <c r="X92">
        <v>8.5358807999999994E-2</v>
      </c>
      <c r="Y92">
        <v>23.212</v>
      </c>
    </row>
    <row r="93" spans="1:25" x14ac:dyDescent="0.3">
      <c r="A93" t="s">
        <v>457</v>
      </c>
      <c r="B93">
        <v>248</v>
      </c>
      <c r="C93">
        <v>0.71299999999999997</v>
      </c>
      <c r="D93">
        <v>5890</v>
      </c>
      <c r="E93" t="s">
        <v>627</v>
      </c>
      <c r="F93">
        <v>27.25</v>
      </c>
      <c r="G93">
        <v>1300000</v>
      </c>
      <c r="H93">
        <v>4.1823481000000003E-2</v>
      </c>
      <c r="I93">
        <v>0.27360483099999999</v>
      </c>
      <c r="J93">
        <v>0.31955470899999999</v>
      </c>
      <c r="K93">
        <v>0.19085058799999999</v>
      </c>
      <c r="L93">
        <v>9.2114031999999998E-2</v>
      </c>
      <c r="M93">
        <v>4.8791312000000003E-2</v>
      </c>
      <c r="N93">
        <v>3.3261048000000001E-2</v>
      </c>
      <c r="O93">
        <v>0.33175593199999998</v>
      </c>
      <c r="P93">
        <v>0.14090534399999999</v>
      </c>
      <c r="Q93">
        <v>27.5</v>
      </c>
      <c r="R93">
        <v>29</v>
      </c>
      <c r="S93">
        <v>32.299999999999997</v>
      </c>
      <c r="T93">
        <v>29.2</v>
      </c>
      <c r="U93">
        <v>58.5</v>
      </c>
      <c r="V93">
        <v>12.7</v>
      </c>
      <c r="W93">
        <v>0.19872266399999999</v>
      </c>
      <c r="X93">
        <v>0.11222744</v>
      </c>
      <c r="Y93">
        <v>23.212</v>
      </c>
    </row>
    <row r="94" spans="1:25" x14ac:dyDescent="0.3">
      <c r="A94" t="s">
        <v>458</v>
      </c>
      <c r="B94">
        <v>-11</v>
      </c>
      <c r="C94">
        <v>0.73399999999999999</v>
      </c>
      <c r="D94">
        <v>5830</v>
      </c>
      <c r="E94" t="s">
        <v>626</v>
      </c>
      <c r="F94">
        <v>26.4</v>
      </c>
      <c r="G94">
        <v>1300000</v>
      </c>
      <c r="H94">
        <v>3.7180458999999999E-2</v>
      </c>
      <c r="I94">
        <v>0.430988435</v>
      </c>
      <c r="J94">
        <v>0.38158621399999998</v>
      </c>
      <c r="K94">
        <v>0.11946854599999999</v>
      </c>
      <c r="L94">
        <v>1.6997992999999999E-2</v>
      </c>
      <c r="M94">
        <v>4.3781940000000002E-3</v>
      </c>
      <c r="N94">
        <v>9.4001580000000005E-3</v>
      </c>
      <c r="O94">
        <v>0.140844734</v>
      </c>
      <c r="P94">
        <v>2.1376187000000001E-2</v>
      </c>
      <c r="Q94">
        <v>28.7</v>
      </c>
      <c r="R94">
        <v>17.8</v>
      </c>
      <c r="S94">
        <v>26.2</v>
      </c>
      <c r="T94">
        <v>18.2</v>
      </c>
      <c r="U94">
        <v>54.3</v>
      </c>
      <c r="V94">
        <v>8.1999999999999993</v>
      </c>
      <c r="W94">
        <v>0.19935557100000001</v>
      </c>
      <c r="X94">
        <v>7.2885305999999997E-2</v>
      </c>
      <c r="Y94">
        <v>16.146999999999998</v>
      </c>
    </row>
    <row r="95" spans="1:25" x14ac:dyDescent="0.3">
      <c r="A95" t="s">
        <v>458</v>
      </c>
      <c r="B95">
        <v>-11</v>
      </c>
      <c r="C95">
        <v>0.73399999999999999</v>
      </c>
      <c r="D95">
        <v>5830</v>
      </c>
      <c r="E95" t="s">
        <v>627</v>
      </c>
      <c r="F95">
        <v>27.66</v>
      </c>
      <c r="G95">
        <v>1300000</v>
      </c>
      <c r="H95">
        <v>3.5476780999999999E-2</v>
      </c>
      <c r="I95">
        <v>0.35928378500000002</v>
      </c>
      <c r="J95">
        <v>0.350403352</v>
      </c>
      <c r="K95">
        <v>0.171139231</v>
      </c>
      <c r="L95">
        <v>5.3672904E-2</v>
      </c>
      <c r="M95">
        <v>1.7074421999999999E-2</v>
      </c>
      <c r="N95">
        <v>1.2949525999999999E-2</v>
      </c>
      <c r="O95">
        <v>0.241886557</v>
      </c>
      <c r="P95">
        <v>7.0747325E-2</v>
      </c>
      <c r="Q95">
        <v>28.7</v>
      </c>
      <c r="R95">
        <v>17.8</v>
      </c>
      <c r="S95">
        <v>26.2</v>
      </c>
      <c r="T95">
        <v>18.2</v>
      </c>
      <c r="U95">
        <v>54.3</v>
      </c>
      <c r="V95">
        <v>8.1999999999999993</v>
      </c>
      <c r="W95">
        <v>0.16387373799999999</v>
      </c>
      <c r="X95">
        <v>8.2877743000000004E-2</v>
      </c>
      <c r="Y95">
        <v>16.146999999999998</v>
      </c>
    </row>
    <row r="96" spans="1:25" x14ac:dyDescent="0.3">
      <c r="A96" t="s">
        <v>459</v>
      </c>
      <c r="B96">
        <v>1163</v>
      </c>
      <c r="C96">
        <v>0.68</v>
      </c>
      <c r="D96">
        <v>2990</v>
      </c>
      <c r="E96" t="s">
        <v>626</v>
      </c>
      <c r="F96">
        <v>27.64</v>
      </c>
      <c r="G96">
        <v>3900000</v>
      </c>
      <c r="H96">
        <v>3.8766131000000002E-2</v>
      </c>
      <c r="I96">
        <v>0.37625292700000001</v>
      </c>
      <c r="J96">
        <v>0.35411514799999999</v>
      </c>
      <c r="K96">
        <v>0.15468084900000001</v>
      </c>
      <c r="L96">
        <v>4.3970909000000002E-2</v>
      </c>
      <c r="M96">
        <v>1.5185812999999999E-2</v>
      </c>
      <c r="N96">
        <v>1.7028224000000002E-2</v>
      </c>
      <c r="O96">
        <v>0.21383757</v>
      </c>
      <c r="P96">
        <v>5.9156722000000002E-2</v>
      </c>
      <c r="Q96">
        <v>33.6</v>
      </c>
      <c r="R96">
        <v>29.2</v>
      </c>
      <c r="S96">
        <v>24</v>
      </c>
      <c r="T96">
        <v>28.9</v>
      </c>
      <c r="U96">
        <v>61.5</v>
      </c>
      <c r="V96">
        <v>4.4000000000000004</v>
      </c>
      <c r="W96">
        <v>0.25013785300000002</v>
      </c>
      <c r="X96">
        <v>0.15533902899999999</v>
      </c>
      <c r="Y96">
        <v>10.9861</v>
      </c>
    </row>
    <row r="97" spans="1:25" x14ac:dyDescent="0.3">
      <c r="A97" t="s">
        <v>459</v>
      </c>
      <c r="B97">
        <v>1163</v>
      </c>
      <c r="C97">
        <v>0.68</v>
      </c>
      <c r="D97">
        <v>2990</v>
      </c>
      <c r="E97" t="s">
        <v>627</v>
      </c>
      <c r="F97">
        <v>31.18</v>
      </c>
      <c r="G97">
        <v>3900000</v>
      </c>
      <c r="H97">
        <v>2.6581098000000001E-2</v>
      </c>
      <c r="I97">
        <v>0.26753234599999998</v>
      </c>
      <c r="J97">
        <v>0.29173109000000003</v>
      </c>
      <c r="K97">
        <v>0.22696870899999999</v>
      </c>
      <c r="L97">
        <v>0.111707796</v>
      </c>
      <c r="M97">
        <v>6.4850995999999994E-2</v>
      </c>
      <c r="N97">
        <v>1.0627966000000001E-2</v>
      </c>
      <c r="O97">
        <v>0.40352749999999998</v>
      </c>
      <c r="P97">
        <v>0.17655879199999999</v>
      </c>
      <c r="Q97">
        <v>33.6</v>
      </c>
      <c r="R97">
        <v>29.2</v>
      </c>
      <c r="S97">
        <v>24</v>
      </c>
      <c r="T97">
        <v>28.9</v>
      </c>
      <c r="U97">
        <v>61.5</v>
      </c>
      <c r="V97">
        <v>4.4000000000000004</v>
      </c>
      <c r="W97">
        <v>0.25365743200000002</v>
      </c>
      <c r="X97">
        <v>0.19258956899999999</v>
      </c>
      <c r="Y97">
        <v>10.9861</v>
      </c>
    </row>
    <row r="98" spans="1:25" x14ac:dyDescent="0.3">
      <c r="A98" t="s">
        <v>460</v>
      </c>
      <c r="B98">
        <v>217</v>
      </c>
      <c r="C98">
        <v>0.67100000000000004</v>
      </c>
      <c r="D98">
        <v>3360</v>
      </c>
      <c r="E98" t="s">
        <v>626</v>
      </c>
      <c r="F98">
        <v>26.75</v>
      </c>
      <c r="G98">
        <v>700000</v>
      </c>
      <c r="H98">
        <v>3.2609589000000001E-2</v>
      </c>
      <c r="I98">
        <v>0.38670068899999999</v>
      </c>
      <c r="J98">
        <v>0.38705594700000001</v>
      </c>
      <c r="K98">
        <v>0.14122911099999999</v>
      </c>
      <c r="L98">
        <v>2.7163007999999999E-2</v>
      </c>
      <c r="M98">
        <v>9.9732959999999996E-3</v>
      </c>
      <c r="N98">
        <v>1.5268360999999999E-2</v>
      </c>
      <c r="O98">
        <v>0.178365414</v>
      </c>
      <c r="P98">
        <v>3.7136303000000002E-2</v>
      </c>
      <c r="Q98">
        <v>28.3</v>
      </c>
      <c r="R98">
        <v>19.2</v>
      </c>
      <c r="S98">
        <v>26.8</v>
      </c>
      <c r="T98">
        <v>19.5</v>
      </c>
      <c r="U98">
        <v>58</v>
      </c>
      <c r="V98">
        <v>11.8</v>
      </c>
      <c r="W98">
        <v>0.20759033399999999</v>
      </c>
      <c r="X98">
        <v>9.2103124999999994E-2</v>
      </c>
      <c r="Y98">
        <v>24.665299999999998</v>
      </c>
    </row>
    <row r="99" spans="1:25" x14ac:dyDescent="0.3">
      <c r="A99" t="s">
        <v>460</v>
      </c>
      <c r="B99">
        <v>217</v>
      </c>
      <c r="C99">
        <v>0.67100000000000004</v>
      </c>
      <c r="D99">
        <v>3360</v>
      </c>
      <c r="E99" t="s">
        <v>627</v>
      </c>
      <c r="F99">
        <v>28.17</v>
      </c>
      <c r="G99">
        <v>700000</v>
      </c>
      <c r="H99">
        <v>3.9188741999999999E-2</v>
      </c>
      <c r="I99">
        <v>0.317275262</v>
      </c>
      <c r="J99">
        <v>0.33989047</v>
      </c>
      <c r="K99">
        <v>0.18879126199999999</v>
      </c>
      <c r="L99">
        <v>6.9248694E-2</v>
      </c>
      <c r="M99">
        <v>2.4359024999999999E-2</v>
      </c>
      <c r="N99">
        <v>2.1246544999999999E-2</v>
      </c>
      <c r="O99">
        <v>0.28239898099999999</v>
      </c>
      <c r="P99">
        <v>9.3607719000000006E-2</v>
      </c>
      <c r="Q99">
        <v>28.3</v>
      </c>
      <c r="R99">
        <v>19.2</v>
      </c>
      <c r="S99">
        <v>26.8</v>
      </c>
      <c r="T99">
        <v>19.5</v>
      </c>
      <c r="U99">
        <v>58</v>
      </c>
      <c r="V99">
        <v>11.8</v>
      </c>
      <c r="W99">
        <v>0.176563258</v>
      </c>
      <c r="X99">
        <v>0.105002873</v>
      </c>
      <c r="Y99">
        <v>24.665299999999998</v>
      </c>
    </row>
    <row r="100" spans="1:25" x14ac:dyDescent="0.3">
      <c r="A100" t="s">
        <v>463</v>
      </c>
      <c r="B100">
        <v>895</v>
      </c>
      <c r="C100">
        <v>0.86199999999999999</v>
      </c>
      <c r="D100">
        <v>18280</v>
      </c>
      <c r="E100" t="s">
        <v>626</v>
      </c>
      <c r="F100">
        <v>26.91</v>
      </c>
      <c r="G100">
        <v>100000</v>
      </c>
      <c r="H100">
        <v>2.1009628999999998E-2</v>
      </c>
      <c r="I100">
        <v>0.374598392</v>
      </c>
      <c r="J100">
        <v>0.40026693600000002</v>
      </c>
      <c r="K100">
        <v>0.15598968099999999</v>
      </c>
      <c r="L100">
        <v>3.3300518000000001E-2</v>
      </c>
      <c r="M100">
        <v>9.0890290000000002E-3</v>
      </c>
      <c r="N100">
        <v>5.7458170000000003E-3</v>
      </c>
      <c r="O100">
        <v>0.19837922799999999</v>
      </c>
      <c r="P100">
        <v>4.2389547E-2</v>
      </c>
      <c r="Q100">
        <v>24.4</v>
      </c>
      <c r="R100">
        <v>23.7</v>
      </c>
      <c r="S100">
        <v>24.7</v>
      </c>
      <c r="T100">
        <v>23.7</v>
      </c>
      <c r="U100">
        <v>54.8</v>
      </c>
      <c r="V100">
        <v>2.9</v>
      </c>
      <c r="W100">
        <v>0.34745198100000002</v>
      </c>
      <c r="X100">
        <v>7.6115803999999995E-2</v>
      </c>
      <c r="Y100">
        <v>8.0936000000000003</v>
      </c>
    </row>
    <row r="101" spans="1:25" x14ac:dyDescent="0.3">
      <c r="A101" t="s">
        <v>463</v>
      </c>
      <c r="B101">
        <v>895</v>
      </c>
      <c r="C101">
        <v>0.86199999999999999</v>
      </c>
      <c r="D101">
        <v>18280</v>
      </c>
      <c r="E101" t="s">
        <v>627</v>
      </c>
      <c r="F101">
        <v>25.97</v>
      </c>
      <c r="G101">
        <v>100000</v>
      </c>
      <c r="H101">
        <v>5.4205575999999998E-2</v>
      </c>
      <c r="I101">
        <v>0.39205888300000002</v>
      </c>
      <c r="J101">
        <v>0.30964561200000001</v>
      </c>
      <c r="K101">
        <v>0.14750825300000001</v>
      </c>
      <c r="L101">
        <v>5.4580147000000002E-2</v>
      </c>
      <c r="M101">
        <v>2.0117517000000001E-2</v>
      </c>
      <c r="N101">
        <v>2.1884012000000001E-2</v>
      </c>
      <c r="O101">
        <v>0.222205917</v>
      </c>
      <c r="P101">
        <v>7.4697664999999996E-2</v>
      </c>
      <c r="Q101">
        <v>24.4</v>
      </c>
      <c r="R101">
        <v>23.7</v>
      </c>
      <c r="S101">
        <v>24.7</v>
      </c>
      <c r="T101">
        <v>23.7</v>
      </c>
      <c r="U101">
        <v>54.8</v>
      </c>
      <c r="V101">
        <v>2.9</v>
      </c>
      <c r="W101">
        <v>0.21499468099999999</v>
      </c>
      <c r="X101">
        <v>6.5079867E-2</v>
      </c>
      <c r="Y101">
        <v>8.0936000000000003</v>
      </c>
    </row>
    <row r="102" spans="1:25" x14ac:dyDescent="0.3">
      <c r="A102" t="s">
        <v>464</v>
      </c>
      <c r="B102">
        <v>-34</v>
      </c>
      <c r="C102">
        <v>0.57199999999999995</v>
      </c>
      <c r="D102">
        <v>4010</v>
      </c>
      <c r="E102" t="s">
        <v>626</v>
      </c>
      <c r="F102">
        <v>24.37</v>
      </c>
      <c r="G102">
        <v>300000</v>
      </c>
      <c r="H102">
        <v>0.15663632499999999</v>
      </c>
      <c r="I102">
        <v>0.52711588600000003</v>
      </c>
      <c r="J102">
        <v>0.168665761</v>
      </c>
      <c r="K102">
        <v>3.8845431999999999E-2</v>
      </c>
      <c r="L102">
        <v>6.1902880000000004E-3</v>
      </c>
      <c r="M102">
        <v>3.7622160000000001E-3</v>
      </c>
      <c r="N102">
        <v>9.8784092000000004E-2</v>
      </c>
      <c r="O102">
        <v>4.8797936E-2</v>
      </c>
      <c r="P102">
        <v>9.9525039999999992E-3</v>
      </c>
      <c r="Q102">
        <v>41.9</v>
      </c>
      <c r="R102">
        <v>26.2</v>
      </c>
      <c r="S102">
        <v>30.4</v>
      </c>
      <c r="T102">
        <v>26.5</v>
      </c>
      <c r="U102">
        <v>36.799999999999997</v>
      </c>
      <c r="V102">
        <v>21.5</v>
      </c>
      <c r="W102">
        <v>0.28249764599999999</v>
      </c>
      <c r="X102">
        <v>7.6500561999999994E-2</v>
      </c>
      <c r="Y102">
        <v>34.4026</v>
      </c>
    </row>
    <row r="103" spans="1:25" x14ac:dyDescent="0.3">
      <c r="A103" t="s">
        <v>464</v>
      </c>
      <c r="B103">
        <v>-34</v>
      </c>
      <c r="C103">
        <v>0.57199999999999995</v>
      </c>
      <c r="D103">
        <v>4010</v>
      </c>
      <c r="E103" t="s">
        <v>627</v>
      </c>
      <c r="F103">
        <v>28.91</v>
      </c>
      <c r="G103">
        <v>300000</v>
      </c>
      <c r="H103">
        <v>7.1957864999999996E-2</v>
      </c>
      <c r="I103">
        <v>0.35432664899999999</v>
      </c>
      <c r="J103">
        <v>0.26716361900000002</v>
      </c>
      <c r="K103">
        <v>0.156057631</v>
      </c>
      <c r="L103">
        <v>6.0331820000000001E-2</v>
      </c>
      <c r="M103">
        <v>3.7469755E-2</v>
      </c>
      <c r="N103">
        <v>5.2692662000000001E-2</v>
      </c>
      <c r="O103">
        <v>0.25385920499999998</v>
      </c>
      <c r="P103">
        <v>9.7801574000000002E-2</v>
      </c>
      <c r="Q103">
        <v>41.9</v>
      </c>
      <c r="R103">
        <v>26.2</v>
      </c>
      <c r="S103">
        <v>30.4</v>
      </c>
      <c r="T103">
        <v>26.5</v>
      </c>
      <c r="U103">
        <v>36.799999999999997</v>
      </c>
      <c r="V103">
        <v>21.5</v>
      </c>
      <c r="W103">
        <v>0.30709993800000002</v>
      </c>
      <c r="X103">
        <v>0.110224986</v>
      </c>
      <c r="Y103">
        <v>34.4026</v>
      </c>
    </row>
    <row r="104" spans="1:25" x14ac:dyDescent="0.3">
      <c r="A104" t="s">
        <v>465</v>
      </c>
      <c r="B104">
        <v>-224</v>
      </c>
      <c r="C104">
        <v>0.438</v>
      </c>
      <c r="D104">
        <v>470</v>
      </c>
      <c r="E104" t="s">
        <v>626</v>
      </c>
      <c r="F104">
        <v>20.059999999999999</v>
      </c>
      <c r="G104">
        <v>25500000</v>
      </c>
      <c r="H104">
        <v>0.18399237600000001</v>
      </c>
      <c r="I104">
        <v>0.51249892399999997</v>
      </c>
      <c r="J104">
        <v>0.113956158</v>
      </c>
      <c r="K104">
        <v>1.5076813E-2</v>
      </c>
      <c r="L104">
        <v>1.0566900000000001E-3</v>
      </c>
      <c r="M104">
        <v>3.9681599999999998E-4</v>
      </c>
      <c r="N104">
        <v>0.173022222</v>
      </c>
      <c r="O104">
        <v>1.6530320000000001E-2</v>
      </c>
      <c r="P104">
        <v>1.4535069999999999E-3</v>
      </c>
      <c r="Q104">
        <v>50.4</v>
      </c>
      <c r="R104">
        <v>21.5</v>
      </c>
      <c r="S104">
        <v>24.6</v>
      </c>
      <c r="T104">
        <v>21.8</v>
      </c>
      <c r="U104">
        <v>19.399999999999999</v>
      </c>
      <c r="V104">
        <v>26.9</v>
      </c>
      <c r="W104">
        <v>0.28563707799999999</v>
      </c>
      <c r="X104">
        <v>5.6638079000000001E-2</v>
      </c>
      <c r="Y104">
        <v>60.550800000000002</v>
      </c>
    </row>
    <row r="105" spans="1:25" x14ac:dyDescent="0.3">
      <c r="A105" t="s">
        <v>465</v>
      </c>
      <c r="B105">
        <v>-224</v>
      </c>
      <c r="C105">
        <v>0.438</v>
      </c>
      <c r="D105">
        <v>470</v>
      </c>
      <c r="E105" t="s">
        <v>627</v>
      </c>
      <c r="F105">
        <v>20.91</v>
      </c>
      <c r="G105">
        <v>25500000</v>
      </c>
      <c r="H105">
        <v>0.13412935300000001</v>
      </c>
      <c r="I105">
        <v>0.44764916399999999</v>
      </c>
      <c r="J105">
        <v>0.20659174299999999</v>
      </c>
      <c r="K105">
        <v>5.0145355000000003E-2</v>
      </c>
      <c r="L105">
        <v>9.0994309999999998E-3</v>
      </c>
      <c r="M105">
        <v>3.1295260000000001E-3</v>
      </c>
      <c r="N105">
        <v>0.149255428</v>
      </c>
      <c r="O105">
        <v>6.2374312000000001E-2</v>
      </c>
      <c r="P105">
        <v>1.2228957E-2</v>
      </c>
      <c r="Q105">
        <v>50.4</v>
      </c>
      <c r="R105">
        <v>21.5</v>
      </c>
      <c r="S105">
        <v>24.6</v>
      </c>
      <c r="T105">
        <v>21.8</v>
      </c>
      <c r="U105">
        <v>19.399999999999999</v>
      </c>
      <c r="V105">
        <v>26.9</v>
      </c>
      <c r="W105">
        <v>0.31210397299999998</v>
      </c>
      <c r="X105">
        <v>4.9144417000000003E-2</v>
      </c>
      <c r="Y105">
        <v>60.550800000000002</v>
      </c>
    </row>
    <row r="106" spans="1:25" x14ac:dyDescent="0.3">
      <c r="A106" t="s">
        <v>466</v>
      </c>
      <c r="B106">
        <v>590</v>
      </c>
      <c r="C106">
        <v>0.72699999999999998</v>
      </c>
      <c r="D106">
        <v>4640</v>
      </c>
      <c r="E106" t="s">
        <v>626</v>
      </c>
      <c r="F106">
        <v>26.48</v>
      </c>
      <c r="G106">
        <v>100000</v>
      </c>
      <c r="H106">
        <v>2.3663290999999999E-2</v>
      </c>
      <c r="I106">
        <v>0.36334090299999999</v>
      </c>
      <c r="J106">
        <v>0.35685118700000001</v>
      </c>
      <c r="K106">
        <v>0.18190587699999999</v>
      </c>
      <c r="L106">
        <v>4.0631223000000001E-2</v>
      </c>
      <c r="M106">
        <v>1.623457E-2</v>
      </c>
      <c r="N106">
        <v>1.7372948999999999E-2</v>
      </c>
      <c r="O106">
        <v>0.23877167099999999</v>
      </c>
      <c r="P106">
        <v>5.6865792999999998E-2</v>
      </c>
      <c r="Q106">
        <v>38.5</v>
      </c>
      <c r="R106">
        <v>29.3</v>
      </c>
      <c r="S106">
        <v>38.9</v>
      </c>
      <c r="T106">
        <v>29.8</v>
      </c>
      <c r="U106">
        <v>62</v>
      </c>
      <c r="V106">
        <v>4.4000000000000004</v>
      </c>
      <c r="W106">
        <v>0.225723119</v>
      </c>
      <c r="X106">
        <v>0.155547353</v>
      </c>
      <c r="Y106">
        <v>21.622</v>
      </c>
    </row>
    <row r="107" spans="1:25" x14ac:dyDescent="0.3">
      <c r="A107" t="s">
        <v>466</v>
      </c>
      <c r="B107">
        <v>590</v>
      </c>
      <c r="C107">
        <v>0.72699999999999998</v>
      </c>
      <c r="D107">
        <v>4640</v>
      </c>
      <c r="E107" t="s">
        <v>627</v>
      </c>
      <c r="F107">
        <v>28.77</v>
      </c>
      <c r="G107">
        <v>100000</v>
      </c>
      <c r="H107">
        <v>2.8348004999999999E-2</v>
      </c>
      <c r="I107">
        <v>0.27497855999999998</v>
      </c>
      <c r="J107">
        <v>0.32979112999999999</v>
      </c>
      <c r="K107">
        <v>0.216121067</v>
      </c>
      <c r="L107">
        <v>9.0176548999999995E-2</v>
      </c>
      <c r="M107">
        <v>4.2297192999999997E-2</v>
      </c>
      <c r="N107">
        <v>1.8287496E-2</v>
      </c>
      <c r="O107">
        <v>0.34859480900000001</v>
      </c>
      <c r="P107">
        <v>0.13247374200000001</v>
      </c>
      <c r="Q107">
        <v>38.5</v>
      </c>
      <c r="R107">
        <v>29.3</v>
      </c>
      <c r="S107">
        <v>38.9</v>
      </c>
      <c r="T107">
        <v>29.8</v>
      </c>
      <c r="U107">
        <v>62</v>
      </c>
      <c r="V107">
        <v>4.4000000000000004</v>
      </c>
      <c r="W107">
        <v>0.20988597000000001</v>
      </c>
      <c r="X107">
        <v>0.18496201200000001</v>
      </c>
      <c r="Y107">
        <v>21.622</v>
      </c>
    </row>
    <row r="108" spans="1:25" x14ac:dyDescent="0.3">
      <c r="A108" t="s">
        <v>467</v>
      </c>
      <c r="B108">
        <v>998</v>
      </c>
      <c r="C108">
        <v>0.91200000000000003</v>
      </c>
      <c r="D108">
        <v>49220</v>
      </c>
      <c r="E108" t="s">
        <v>626</v>
      </c>
      <c r="F108">
        <v>26.57</v>
      </c>
      <c r="G108">
        <v>100000</v>
      </c>
      <c r="H108">
        <v>1.2965206999999999E-2</v>
      </c>
      <c r="I108">
        <v>0.32217365799999997</v>
      </c>
      <c r="J108">
        <v>0.43184779899999998</v>
      </c>
      <c r="K108">
        <v>0.17467513600000001</v>
      </c>
      <c r="L108">
        <v>4.5250484000000001E-2</v>
      </c>
      <c r="M108">
        <v>1.1048288E-2</v>
      </c>
      <c r="N108">
        <v>2.0394269999999999E-3</v>
      </c>
      <c r="O108">
        <v>0.23097390900000001</v>
      </c>
      <c r="P108">
        <v>5.6298771999999997E-2</v>
      </c>
      <c r="Q108">
        <v>11</v>
      </c>
      <c r="R108">
        <v>13.4</v>
      </c>
      <c r="S108">
        <v>21.1</v>
      </c>
      <c r="T108">
        <v>13.6</v>
      </c>
      <c r="U108">
        <v>56.9</v>
      </c>
      <c r="V108">
        <v>2.5</v>
      </c>
      <c r="W108">
        <v>0.24994912899999999</v>
      </c>
      <c r="X108">
        <v>6.4210797999999999E-2</v>
      </c>
      <c r="Y108">
        <v>5.3056000000000001</v>
      </c>
    </row>
    <row r="109" spans="1:25" x14ac:dyDescent="0.3">
      <c r="A109" t="s">
        <v>467</v>
      </c>
      <c r="B109">
        <v>998</v>
      </c>
      <c r="C109">
        <v>0.91200000000000003</v>
      </c>
      <c r="D109">
        <v>49220</v>
      </c>
      <c r="E109" t="s">
        <v>627</v>
      </c>
      <c r="F109">
        <v>25.68</v>
      </c>
      <c r="G109">
        <v>100000</v>
      </c>
      <c r="H109">
        <v>5.7131609E-2</v>
      </c>
      <c r="I109">
        <v>0.42027196100000003</v>
      </c>
      <c r="J109">
        <v>0.30104446299999998</v>
      </c>
      <c r="K109">
        <v>0.13799187199999999</v>
      </c>
      <c r="L109">
        <v>4.8441216000000002E-2</v>
      </c>
      <c r="M109">
        <v>1.9831425999999999E-2</v>
      </c>
      <c r="N109">
        <v>1.5287452999999999E-2</v>
      </c>
      <c r="O109">
        <v>0.20626451500000001</v>
      </c>
      <c r="P109">
        <v>6.8272641999999994E-2</v>
      </c>
      <c r="Q109">
        <v>11</v>
      </c>
      <c r="R109">
        <v>13.4</v>
      </c>
      <c r="S109">
        <v>21.1</v>
      </c>
      <c r="T109">
        <v>13.6</v>
      </c>
      <c r="U109">
        <v>56.9</v>
      </c>
      <c r="V109">
        <v>2.5</v>
      </c>
      <c r="W109">
        <v>0.15480820300000001</v>
      </c>
      <c r="X109">
        <v>4.3266897999999998E-2</v>
      </c>
      <c r="Y109">
        <v>5.3056000000000001</v>
      </c>
    </row>
    <row r="110" spans="1:25" x14ac:dyDescent="0.3">
      <c r="A110" t="s">
        <v>468</v>
      </c>
      <c r="B110">
        <v>1129</v>
      </c>
      <c r="C110">
        <v>0.88900000000000001</v>
      </c>
      <c r="D110">
        <v>43780</v>
      </c>
      <c r="E110" t="s">
        <v>626</v>
      </c>
      <c r="F110">
        <v>26.02</v>
      </c>
      <c r="G110">
        <v>1600000</v>
      </c>
      <c r="H110">
        <v>1.6041046E-2</v>
      </c>
      <c r="I110">
        <v>0.306284373</v>
      </c>
      <c r="J110">
        <v>0.45972896899999999</v>
      </c>
      <c r="K110">
        <v>0.16945085700000001</v>
      </c>
      <c r="L110">
        <v>3.6226135999999999E-2</v>
      </c>
      <c r="M110">
        <v>7.7690859999999997E-3</v>
      </c>
      <c r="N110">
        <v>4.499533E-3</v>
      </c>
      <c r="O110">
        <v>0.21344607900000001</v>
      </c>
      <c r="P110">
        <v>4.3995222E-2</v>
      </c>
      <c r="Q110">
        <v>11.1</v>
      </c>
      <c r="R110">
        <v>15.1</v>
      </c>
      <c r="S110">
        <v>24.2</v>
      </c>
      <c r="T110">
        <v>15.4</v>
      </c>
      <c r="U110">
        <v>58.2</v>
      </c>
      <c r="V110">
        <v>2.5</v>
      </c>
      <c r="W110">
        <v>0.28971594299999998</v>
      </c>
      <c r="X110">
        <v>7.4033924000000001E-2</v>
      </c>
      <c r="Y110">
        <v>12.728400000000001</v>
      </c>
    </row>
    <row r="111" spans="1:25" x14ac:dyDescent="0.3">
      <c r="A111" t="s">
        <v>468</v>
      </c>
      <c r="B111">
        <v>1129</v>
      </c>
      <c r="C111">
        <v>0.88900000000000001</v>
      </c>
      <c r="D111">
        <v>43780</v>
      </c>
      <c r="E111" t="s">
        <v>627</v>
      </c>
      <c r="F111">
        <v>24.41</v>
      </c>
      <c r="G111">
        <v>1600000</v>
      </c>
      <c r="H111">
        <v>5.2887795000000001E-2</v>
      </c>
      <c r="I111">
        <v>0.391791155</v>
      </c>
      <c r="J111">
        <v>0.31562837999999999</v>
      </c>
      <c r="K111">
        <v>0.137863967</v>
      </c>
      <c r="L111">
        <v>5.6245272999999998E-2</v>
      </c>
      <c r="M111">
        <v>1.7099797E-2</v>
      </c>
      <c r="N111">
        <v>2.8483633000000001E-2</v>
      </c>
      <c r="O111">
        <v>0.21120903699999999</v>
      </c>
      <c r="P111">
        <v>7.3345069999999998E-2</v>
      </c>
      <c r="Q111">
        <v>11.1</v>
      </c>
      <c r="R111">
        <v>15.1</v>
      </c>
      <c r="S111">
        <v>24.2</v>
      </c>
      <c r="T111">
        <v>15.4</v>
      </c>
      <c r="U111">
        <v>58.2</v>
      </c>
      <c r="V111">
        <v>2.5</v>
      </c>
      <c r="W111">
        <v>0.17344251599999999</v>
      </c>
      <c r="X111">
        <v>4.4137033999999999E-2</v>
      </c>
      <c r="Y111">
        <v>12.728400000000001</v>
      </c>
    </row>
    <row r="112" spans="1:25" x14ac:dyDescent="0.3">
      <c r="A112" t="s">
        <v>632</v>
      </c>
      <c r="B112">
        <v>551</v>
      </c>
      <c r="E112" t="s">
        <v>626</v>
      </c>
      <c r="F112">
        <v>29.59</v>
      </c>
      <c r="G112">
        <v>100000</v>
      </c>
      <c r="H112">
        <v>5.1509370000000004E-3</v>
      </c>
      <c r="I112">
        <v>0.18264771099999999</v>
      </c>
      <c r="J112">
        <v>0.34141466999999998</v>
      </c>
      <c r="K112">
        <v>0.259277708</v>
      </c>
      <c r="L112">
        <v>0.129022514</v>
      </c>
      <c r="M112">
        <v>8.1132304000000002E-2</v>
      </c>
      <c r="N112">
        <v>1.354156E-3</v>
      </c>
      <c r="O112">
        <v>0.46943252600000002</v>
      </c>
      <c r="P112">
        <v>0.21015481799999999</v>
      </c>
      <c r="V112">
        <v>4.2</v>
      </c>
      <c r="W112">
        <v>0.29291863000000001</v>
      </c>
      <c r="X112">
        <v>0.22126937599999999</v>
      </c>
      <c r="Y112">
        <v>4.9394</v>
      </c>
    </row>
    <row r="113" spans="1:25" x14ac:dyDescent="0.3">
      <c r="A113" t="s">
        <v>632</v>
      </c>
      <c r="B113">
        <v>551</v>
      </c>
      <c r="E113" t="s">
        <v>627</v>
      </c>
      <c r="F113">
        <v>29.54</v>
      </c>
      <c r="G113">
        <v>100000</v>
      </c>
      <c r="H113">
        <v>1.1561566000000001E-2</v>
      </c>
      <c r="I113">
        <v>0.137929107</v>
      </c>
      <c r="J113">
        <v>0.28557547500000002</v>
      </c>
      <c r="K113">
        <v>0.25921098100000001</v>
      </c>
      <c r="L113">
        <v>0.16557028700000001</v>
      </c>
      <c r="M113">
        <v>0.131670484</v>
      </c>
      <c r="N113">
        <v>8.4820999999999994E-3</v>
      </c>
      <c r="O113">
        <v>0.55645175199999997</v>
      </c>
      <c r="P113">
        <v>0.29724077100000001</v>
      </c>
      <c r="V113">
        <v>4.2</v>
      </c>
      <c r="W113">
        <v>0.23323817299999999</v>
      </c>
      <c r="X113">
        <v>0.19012431599999999</v>
      </c>
      <c r="Y113">
        <v>4.9394</v>
      </c>
    </row>
    <row r="114" spans="1:25" x14ac:dyDescent="0.3">
      <c r="A114" t="s">
        <v>469</v>
      </c>
      <c r="B114">
        <v>460</v>
      </c>
      <c r="C114">
        <v>0.68700000000000006</v>
      </c>
      <c r="D114">
        <v>9330</v>
      </c>
      <c r="E114" t="s">
        <v>626</v>
      </c>
      <c r="F114">
        <v>23.98</v>
      </c>
      <c r="G114">
        <v>200000</v>
      </c>
      <c r="H114">
        <v>0.11666183300000001</v>
      </c>
      <c r="I114">
        <v>0.44026631300000002</v>
      </c>
      <c r="J114">
        <v>0.240825556</v>
      </c>
      <c r="K114">
        <v>7.1788498000000006E-2</v>
      </c>
      <c r="L114">
        <v>1.4985088000000001E-2</v>
      </c>
      <c r="M114">
        <v>2.776798E-3</v>
      </c>
      <c r="N114">
        <v>0.11269591399999999</v>
      </c>
      <c r="O114">
        <v>8.9550383999999997E-2</v>
      </c>
      <c r="P114">
        <v>1.7761886000000001E-2</v>
      </c>
      <c r="Q114">
        <v>62.5</v>
      </c>
      <c r="R114">
        <v>58.2</v>
      </c>
      <c r="S114">
        <v>60.8</v>
      </c>
      <c r="T114">
        <v>58.4</v>
      </c>
      <c r="U114">
        <v>38.5</v>
      </c>
      <c r="V114">
        <v>9</v>
      </c>
      <c r="W114">
        <v>0.28394696400000002</v>
      </c>
      <c r="X114">
        <v>9.8392546999999997E-2</v>
      </c>
      <c r="Y114">
        <v>3.8511000000000002</v>
      </c>
    </row>
    <row r="115" spans="1:25" x14ac:dyDescent="0.3">
      <c r="A115" t="s">
        <v>469</v>
      </c>
      <c r="B115">
        <v>460</v>
      </c>
      <c r="C115">
        <v>0.68700000000000006</v>
      </c>
      <c r="D115">
        <v>9330</v>
      </c>
      <c r="E115" t="s">
        <v>627</v>
      </c>
      <c r="F115">
        <v>26.35</v>
      </c>
      <c r="G115">
        <v>200000</v>
      </c>
      <c r="H115">
        <v>9.0479912999999995E-2</v>
      </c>
      <c r="I115">
        <v>0.37747402600000002</v>
      </c>
      <c r="J115">
        <v>0.26594511799999998</v>
      </c>
      <c r="K115">
        <v>0.126911775</v>
      </c>
      <c r="L115">
        <v>5.7412172999999997E-2</v>
      </c>
      <c r="M115">
        <v>1.4730238E-2</v>
      </c>
      <c r="N115">
        <v>6.7046755999999999E-2</v>
      </c>
      <c r="O115">
        <v>0.19905418699999999</v>
      </c>
      <c r="P115">
        <v>7.2142411000000004E-2</v>
      </c>
      <c r="Q115">
        <v>62.5</v>
      </c>
      <c r="R115">
        <v>58.2</v>
      </c>
      <c r="S115">
        <v>60.8</v>
      </c>
      <c r="T115">
        <v>58.4</v>
      </c>
      <c r="U115">
        <v>38.5</v>
      </c>
      <c r="V115">
        <v>9</v>
      </c>
      <c r="W115">
        <v>0.23690623599999999</v>
      </c>
      <c r="X115">
        <v>9.7832757000000006E-2</v>
      </c>
      <c r="Y115">
        <v>3.8511000000000002</v>
      </c>
    </row>
    <row r="116" spans="1:25" x14ac:dyDescent="0.3">
      <c r="A116" t="s">
        <v>470</v>
      </c>
      <c r="B116">
        <v>267</v>
      </c>
      <c r="C116">
        <v>0.45300000000000001</v>
      </c>
      <c r="D116">
        <v>570</v>
      </c>
      <c r="E116" t="s">
        <v>626</v>
      </c>
      <c r="F116">
        <v>23.22</v>
      </c>
      <c r="G116">
        <v>200000</v>
      </c>
      <c r="H116">
        <v>0.13587009999999999</v>
      </c>
      <c r="I116">
        <v>0.52246992599999997</v>
      </c>
      <c r="J116">
        <v>0.185249264</v>
      </c>
      <c r="K116">
        <v>4.0848355000000003E-2</v>
      </c>
      <c r="L116">
        <v>6.1936589999999998E-3</v>
      </c>
      <c r="M116">
        <v>2.8524309999999999E-3</v>
      </c>
      <c r="N116">
        <v>0.106516265</v>
      </c>
      <c r="O116">
        <v>4.9894445000000003E-2</v>
      </c>
      <c r="P116">
        <v>9.0460899999999997E-3</v>
      </c>
      <c r="Q116">
        <v>76</v>
      </c>
      <c r="R116">
        <v>56.5</v>
      </c>
      <c r="S116">
        <v>62.1</v>
      </c>
      <c r="T116">
        <v>57.2</v>
      </c>
      <c r="U116">
        <v>29.8</v>
      </c>
      <c r="V116">
        <v>9.6999999999999993</v>
      </c>
      <c r="W116">
        <v>0.30178487100000001</v>
      </c>
      <c r="X116">
        <v>9.1704284999999996E-2</v>
      </c>
      <c r="Y116">
        <v>62.113700000000001</v>
      </c>
    </row>
    <row r="117" spans="1:25" x14ac:dyDescent="0.3">
      <c r="A117" t="s">
        <v>470</v>
      </c>
      <c r="B117">
        <v>267</v>
      </c>
      <c r="C117">
        <v>0.45300000000000001</v>
      </c>
      <c r="D117">
        <v>570</v>
      </c>
      <c r="E117" t="s">
        <v>627</v>
      </c>
      <c r="F117">
        <v>24.39</v>
      </c>
      <c r="G117">
        <v>200000</v>
      </c>
      <c r="H117">
        <v>0.10470270499999999</v>
      </c>
      <c r="I117">
        <v>0.41795918900000001</v>
      </c>
      <c r="J117">
        <v>0.241536159</v>
      </c>
      <c r="K117">
        <v>9.4387356000000006E-2</v>
      </c>
      <c r="L117">
        <v>2.8453930999999998E-2</v>
      </c>
      <c r="M117">
        <v>1.6411558E-2</v>
      </c>
      <c r="N117">
        <v>9.6549102999999997E-2</v>
      </c>
      <c r="O117">
        <v>0.13925284399999999</v>
      </c>
      <c r="P117">
        <v>4.4865489000000001E-2</v>
      </c>
      <c r="Q117">
        <v>76</v>
      </c>
      <c r="R117">
        <v>56.5</v>
      </c>
      <c r="S117">
        <v>62.1</v>
      </c>
      <c r="T117">
        <v>57.2</v>
      </c>
      <c r="U117">
        <v>29.8</v>
      </c>
      <c r="V117">
        <v>9.6999999999999993</v>
      </c>
      <c r="W117">
        <v>0.29164873499999999</v>
      </c>
      <c r="X117">
        <v>7.7375567000000006E-2</v>
      </c>
      <c r="Y117">
        <v>62.113700000000001</v>
      </c>
    </row>
    <row r="118" spans="1:25" x14ac:dyDescent="0.3">
      <c r="A118" t="s">
        <v>471</v>
      </c>
      <c r="B118">
        <v>546</v>
      </c>
      <c r="C118">
        <v>0.75700000000000001</v>
      </c>
      <c r="D118">
        <v>4300</v>
      </c>
      <c r="E118" t="s">
        <v>626</v>
      </c>
      <c r="F118">
        <v>27.28</v>
      </c>
      <c r="G118">
        <v>300000</v>
      </c>
      <c r="H118">
        <v>3.8229472E-2</v>
      </c>
      <c r="I118">
        <v>0.40649909400000001</v>
      </c>
      <c r="J118">
        <v>0.36165770200000003</v>
      </c>
      <c r="K118">
        <v>0.13453536699999999</v>
      </c>
      <c r="L118">
        <v>3.5195061999999999E-2</v>
      </c>
      <c r="M118">
        <v>9.2736910000000006E-3</v>
      </c>
      <c r="N118">
        <v>1.4609611999999999E-2</v>
      </c>
      <c r="O118">
        <v>0.17900411999999999</v>
      </c>
      <c r="P118">
        <v>4.4468753E-2</v>
      </c>
      <c r="Q118">
        <v>22.6</v>
      </c>
      <c r="R118">
        <v>25.9</v>
      </c>
      <c r="S118">
        <v>28.3</v>
      </c>
      <c r="T118">
        <v>26</v>
      </c>
      <c r="U118">
        <v>52.1</v>
      </c>
      <c r="V118">
        <v>7.6</v>
      </c>
      <c r="W118">
        <v>0.286237407</v>
      </c>
      <c r="X118">
        <v>0.12780444899999999</v>
      </c>
      <c r="Y118">
        <v>17.1416</v>
      </c>
    </row>
    <row r="119" spans="1:25" x14ac:dyDescent="0.3">
      <c r="A119" t="s">
        <v>471</v>
      </c>
      <c r="B119">
        <v>546</v>
      </c>
      <c r="C119">
        <v>0.75700000000000001</v>
      </c>
      <c r="D119">
        <v>4300</v>
      </c>
      <c r="E119" t="s">
        <v>627</v>
      </c>
      <c r="F119">
        <v>27.5</v>
      </c>
      <c r="G119">
        <v>300000</v>
      </c>
      <c r="H119">
        <v>5.6154260999999997E-2</v>
      </c>
      <c r="I119">
        <v>0.37608838700000002</v>
      </c>
      <c r="J119">
        <v>0.30403084000000002</v>
      </c>
      <c r="K119">
        <v>0.14565204700000001</v>
      </c>
      <c r="L119">
        <v>5.4115149000000001E-2</v>
      </c>
      <c r="M119">
        <v>2.9238202000000001E-2</v>
      </c>
      <c r="N119">
        <v>3.4721114999999997E-2</v>
      </c>
      <c r="O119">
        <v>0.229005397</v>
      </c>
      <c r="P119">
        <v>8.3353350000000007E-2</v>
      </c>
      <c r="Q119">
        <v>22.6</v>
      </c>
      <c r="R119">
        <v>25.9</v>
      </c>
      <c r="S119">
        <v>28.3</v>
      </c>
      <c r="T119">
        <v>26</v>
      </c>
      <c r="U119">
        <v>52.1</v>
      </c>
      <c r="V119">
        <v>7.6</v>
      </c>
      <c r="W119">
        <v>0.23902106300000001</v>
      </c>
      <c r="X119">
        <v>0.11678374499999999</v>
      </c>
      <c r="Y119">
        <v>17.1416</v>
      </c>
    </row>
    <row r="120" spans="1:25" x14ac:dyDescent="0.3">
      <c r="A120" t="s">
        <v>472</v>
      </c>
      <c r="B120">
        <v>1150</v>
      </c>
      <c r="C120">
        <v>0.92800000000000005</v>
      </c>
      <c r="D120">
        <v>47410</v>
      </c>
      <c r="E120" t="s">
        <v>626</v>
      </c>
      <c r="F120">
        <v>27.36</v>
      </c>
      <c r="G120">
        <v>2000000</v>
      </c>
      <c r="H120">
        <v>1.4613788000000001E-2</v>
      </c>
      <c r="I120">
        <v>0.32676255700000001</v>
      </c>
      <c r="J120">
        <v>0.421467119</v>
      </c>
      <c r="K120">
        <v>0.17820481299999999</v>
      </c>
      <c r="L120">
        <v>4.3221293000000001E-2</v>
      </c>
      <c r="M120">
        <v>1.2647027999999999E-2</v>
      </c>
      <c r="N120">
        <v>3.0834019999999998E-3</v>
      </c>
      <c r="O120">
        <v>0.23407313399999999</v>
      </c>
      <c r="P120">
        <v>5.5868320999999999E-2</v>
      </c>
      <c r="Q120">
        <v>10.8</v>
      </c>
      <c r="R120">
        <v>13.7</v>
      </c>
      <c r="S120">
        <v>22.4</v>
      </c>
      <c r="T120">
        <v>13.9</v>
      </c>
      <c r="U120">
        <v>55.7</v>
      </c>
      <c r="V120">
        <v>2.5</v>
      </c>
      <c r="W120">
        <v>0.254956299</v>
      </c>
      <c r="X120">
        <v>5.9796694999999997E-2</v>
      </c>
      <c r="Y120">
        <v>6.2117000000000004</v>
      </c>
    </row>
    <row r="121" spans="1:25" x14ac:dyDescent="0.3">
      <c r="A121" t="s">
        <v>472</v>
      </c>
      <c r="B121">
        <v>1150</v>
      </c>
      <c r="C121">
        <v>0.92800000000000005</v>
      </c>
      <c r="D121">
        <v>47410</v>
      </c>
      <c r="E121" t="s">
        <v>627</v>
      </c>
      <c r="F121">
        <v>25.9</v>
      </c>
      <c r="G121">
        <v>2000000</v>
      </c>
      <c r="H121">
        <v>6.0284492000000002E-2</v>
      </c>
      <c r="I121">
        <v>0.431095165</v>
      </c>
      <c r="J121">
        <v>0.28737399499999999</v>
      </c>
      <c r="K121">
        <v>0.13865656500000001</v>
      </c>
      <c r="L121">
        <v>4.6339726999999997E-2</v>
      </c>
      <c r="M121">
        <v>1.8703013000000001E-2</v>
      </c>
      <c r="N121">
        <v>1.7547041999999999E-2</v>
      </c>
      <c r="O121">
        <v>0.203699305</v>
      </c>
      <c r="P121">
        <v>6.5042740000000002E-2</v>
      </c>
      <c r="Q121">
        <v>10.8</v>
      </c>
      <c r="R121">
        <v>13.7</v>
      </c>
      <c r="S121">
        <v>22.4</v>
      </c>
      <c r="T121">
        <v>13.9</v>
      </c>
      <c r="U121">
        <v>55.7</v>
      </c>
      <c r="V121">
        <v>2.5</v>
      </c>
      <c r="W121">
        <v>0.16381061399999999</v>
      </c>
      <c r="X121">
        <v>3.9067414000000002E-2</v>
      </c>
      <c r="Y121">
        <v>6.2117000000000004</v>
      </c>
    </row>
    <row r="122" spans="1:25" x14ac:dyDescent="0.3">
      <c r="A122" t="s">
        <v>473</v>
      </c>
      <c r="B122">
        <v>661</v>
      </c>
      <c r="C122">
        <v>0.57699999999999996</v>
      </c>
      <c r="D122">
        <v>1890</v>
      </c>
      <c r="E122" t="s">
        <v>626</v>
      </c>
      <c r="F122">
        <v>22.59</v>
      </c>
      <c r="G122">
        <v>1700000</v>
      </c>
      <c r="H122">
        <v>0.144654592</v>
      </c>
      <c r="I122">
        <v>0.53493846</v>
      </c>
      <c r="J122">
        <v>0.173053861</v>
      </c>
      <c r="K122">
        <v>3.3306777000000003E-2</v>
      </c>
      <c r="L122">
        <v>4.91355E-3</v>
      </c>
      <c r="M122">
        <v>2.510778E-3</v>
      </c>
      <c r="N122">
        <v>0.106621982</v>
      </c>
      <c r="O122">
        <v>4.0731106000000003E-2</v>
      </c>
      <c r="P122">
        <v>7.424328E-3</v>
      </c>
      <c r="Q122">
        <v>68.8</v>
      </c>
      <c r="R122">
        <v>47.1</v>
      </c>
      <c r="S122">
        <v>56.1</v>
      </c>
      <c r="T122">
        <v>47.8</v>
      </c>
      <c r="U122">
        <v>30.2</v>
      </c>
      <c r="V122">
        <v>6.3</v>
      </c>
      <c r="W122">
        <v>0.25258380400000002</v>
      </c>
      <c r="X122">
        <v>6.3341438999999999E-2</v>
      </c>
      <c r="Y122">
        <v>29.189399999999999</v>
      </c>
    </row>
    <row r="123" spans="1:25" x14ac:dyDescent="0.3">
      <c r="A123" t="s">
        <v>473</v>
      </c>
      <c r="B123">
        <v>661</v>
      </c>
      <c r="C123">
        <v>0.57699999999999996</v>
      </c>
      <c r="D123">
        <v>1890</v>
      </c>
      <c r="E123" t="s">
        <v>627</v>
      </c>
      <c r="F123">
        <v>25.06</v>
      </c>
      <c r="G123">
        <v>1700000</v>
      </c>
      <c r="H123">
        <v>0.101748537</v>
      </c>
      <c r="I123">
        <v>0.42483717300000001</v>
      </c>
      <c r="J123">
        <v>0.24437577899999999</v>
      </c>
      <c r="K123">
        <v>0.10286537699999999</v>
      </c>
      <c r="L123">
        <v>3.2414376000000002E-2</v>
      </c>
      <c r="M123">
        <v>2.2062814E-2</v>
      </c>
      <c r="N123">
        <v>7.1695944999999997E-2</v>
      </c>
      <c r="O123">
        <v>0.15734256699999999</v>
      </c>
      <c r="P123">
        <v>5.4477190000000002E-2</v>
      </c>
      <c r="Q123">
        <v>68.8</v>
      </c>
      <c r="R123">
        <v>47.1</v>
      </c>
      <c r="S123">
        <v>56.1</v>
      </c>
      <c r="T123">
        <v>47.8</v>
      </c>
      <c r="U123">
        <v>30.2</v>
      </c>
      <c r="V123">
        <v>6.3</v>
      </c>
      <c r="W123">
        <v>0.23345803300000001</v>
      </c>
      <c r="X123">
        <v>6.4785439E-2</v>
      </c>
      <c r="Y123">
        <v>29.189399999999999</v>
      </c>
    </row>
    <row r="124" spans="1:25" x14ac:dyDescent="0.3">
      <c r="A124" t="s">
        <v>474</v>
      </c>
      <c r="B124">
        <v>1025</v>
      </c>
      <c r="C124">
        <v>0.85599999999999998</v>
      </c>
      <c r="D124">
        <v>22540</v>
      </c>
      <c r="E124" t="s">
        <v>626</v>
      </c>
      <c r="F124">
        <v>27.58</v>
      </c>
      <c r="G124">
        <v>300000</v>
      </c>
      <c r="H124">
        <v>1.3360685000000001E-2</v>
      </c>
      <c r="I124">
        <v>0.297574279</v>
      </c>
      <c r="J124">
        <v>0.45291235699999999</v>
      </c>
      <c r="K124">
        <v>0.17825394899999999</v>
      </c>
      <c r="L124">
        <v>4.194966E-2</v>
      </c>
      <c r="M124">
        <v>1.2874739E-2</v>
      </c>
      <c r="N124">
        <v>3.074331E-3</v>
      </c>
      <c r="O124">
        <v>0.23307834799999999</v>
      </c>
      <c r="P124">
        <v>5.4824399000000003E-2</v>
      </c>
      <c r="Q124">
        <v>12</v>
      </c>
      <c r="R124">
        <v>13.3</v>
      </c>
      <c r="S124">
        <v>22.7</v>
      </c>
      <c r="T124">
        <v>13.6</v>
      </c>
      <c r="U124">
        <v>61</v>
      </c>
      <c r="V124">
        <v>2.5</v>
      </c>
      <c r="W124">
        <v>0.23446118499999999</v>
      </c>
      <c r="X124">
        <v>7.1936049000000002E-2</v>
      </c>
      <c r="Y124">
        <v>7.2138999999999998</v>
      </c>
    </row>
    <row r="125" spans="1:25" x14ac:dyDescent="0.3">
      <c r="A125" t="s">
        <v>474</v>
      </c>
      <c r="B125">
        <v>1025</v>
      </c>
      <c r="C125">
        <v>0.85599999999999998</v>
      </c>
      <c r="D125">
        <v>22540</v>
      </c>
      <c r="E125" t="s">
        <v>627</v>
      </c>
      <c r="F125">
        <v>26.96</v>
      </c>
      <c r="G125">
        <v>300000</v>
      </c>
      <c r="H125">
        <v>4.1668996E-2</v>
      </c>
      <c r="I125">
        <v>0.37948633500000001</v>
      </c>
      <c r="J125">
        <v>0.31194970999999999</v>
      </c>
      <c r="K125">
        <v>0.16636193599999999</v>
      </c>
      <c r="L125">
        <v>6.6216656999999998E-2</v>
      </c>
      <c r="M125">
        <v>2.3267387E-2</v>
      </c>
      <c r="N125">
        <v>1.1048977999999999E-2</v>
      </c>
      <c r="O125">
        <v>0.255845981</v>
      </c>
      <c r="P125">
        <v>8.9484044999999998E-2</v>
      </c>
      <c r="Q125">
        <v>12</v>
      </c>
      <c r="R125">
        <v>13.3</v>
      </c>
      <c r="S125">
        <v>22.7</v>
      </c>
      <c r="T125">
        <v>13.6</v>
      </c>
      <c r="U125">
        <v>61</v>
      </c>
      <c r="V125">
        <v>2.5</v>
      </c>
      <c r="W125">
        <v>0.16066393200000001</v>
      </c>
      <c r="X125">
        <v>5.9997254E-2</v>
      </c>
      <c r="Y125">
        <v>7.2138999999999998</v>
      </c>
    </row>
    <row r="126" spans="1:25" x14ac:dyDescent="0.3">
      <c r="A126" t="s">
        <v>475</v>
      </c>
      <c r="B126">
        <v>87</v>
      </c>
      <c r="C126">
        <v>0.754</v>
      </c>
      <c r="D126">
        <v>7510</v>
      </c>
      <c r="E126" t="s">
        <v>626</v>
      </c>
      <c r="F126">
        <v>25.01</v>
      </c>
      <c r="H126">
        <v>7.1171841999999999E-2</v>
      </c>
      <c r="I126">
        <v>0.45422475400000001</v>
      </c>
      <c r="J126">
        <v>0.30654650900000002</v>
      </c>
      <c r="K126">
        <v>9.8443257000000006E-2</v>
      </c>
      <c r="L126">
        <v>1.9511687999999999E-2</v>
      </c>
      <c r="M126">
        <v>6.0750780000000002E-3</v>
      </c>
      <c r="N126">
        <v>4.4026873000000001E-2</v>
      </c>
      <c r="O126">
        <v>0.124030022</v>
      </c>
      <c r="P126">
        <v>2.5586766E-2</v>
      </c>
      <c r="Q126">
        <v>33.799999999999997</v>
      </c>
      <c r="R126">
        <v>22.4</v>
      </c>
      <c r="S126">
        <v>27</v>
      </c>
      <c r="T126">
        <v>22.6</v>
      </c>
      <c r="U126">
        <v>49.4</v>
      </c>
      <c r="W126">
        <v>0.267847944</v>
      </c>
      <c r="X126">
        <v>8.5830385999999995E-2</v>
      </c>
      <c r="Y126">
        <v>2.0341</v>
      </c>
    </row>
    <row r="127" spans="1:25" x14ac:dyDescent="0.3">
      <c r="A127" t="s">
        <v>475</v>
      </c>
      <c r="B127">
        <v>87</v>
      </c>
      <c r="C127">
        <v>0.754</v>
      </c>
      <c r="D127">
        <v>7510</v>
      </c>
      <c r="E127" t="s">
        <v>627</v>
      </c>
      <c r="F127">
        <v>28.6</v>
      </c>
      <c r="H127">
        <v>5.2210481000000003E-2</v>
      </c>
      <c r="I127">
        <v>0.32753705</v>
      </c>
      <c r="J127">
        <v>0.303766386</v>
      </c>
      <c r="K127">
        <v>0.159301994</v>
      </c>
      <c r="L127">
        <v>7.6425327000000001E-2</v>
      </c>
      <c r="M127">
        <v>4.6394162000000003E-2</v>
      </c>
      <c r="N127">
        <v>3.4364600000000002E-2</v>
      </c>
      <c r="O127">
        <v>0.28212148300000001</v>
      </c>
      <c r="P127">
        <v>0.122819489</v>
      </c>
      <c r="Q127">
        <v>33.799999999999997</v>
      </c>
      <c r="R127">
        <v>22.4</v>
      </c>
      <c r="S127">
        <v>27</v>
      </c>
      <c r="T127">
        <v>22.6</v>
      </c>
      <c r="U127">
        <v>49.4</v>
      </c>
      <c r="W127">
        <v>0.21645545499999999</v>
      </c>
      <c r="X127">
        <v>0.12890784</v>
      </c>
      <c r="Y127">
        <v>2.0341</v>
      </c>
    </row>
    <row r="128" spans="1:25" x14ac:dyDescent="0.3">
      <c r="A128" t="s">
        <v>476</v>
      </c>
      <c r="B128">
        <v>59</v>
      </c>
      <c r="C128">
        <v>0.61599999999999999</v>
      </c>
      <c r="D128">
        <v>3320</v>
      </c>
      <c r="E128" t="s">
        <v>626</v>
      </c>
      <c r="F128">
        <v>25.59</v>
      </c>
      <c r="G128">
        <v>2600000</v>
      </c>
      <c r="H128">
        <v>4.2993486999999997E-2</v>
      </c>
      <c r="I128">
        <v>0.43191764599999999</v>
      </c>
      <c r="J128">
        <v>0.367710869</v>
      </c>
      <c r="K128">
        <v>0.115774103</v>
      </c>
      <c r="L128">
        <v>2.0355043E-2</v>
      </c>
      <c r="M128">
        <v>4.6497760000000004E-3</v>
      </c>
      <c r="N128">
        <v>1.6599077E-2</v>
      </c>
      <c r="O128">
        <v>0.140778921</v>
      </c>
      <c r="P128">
        <v>2.5004819000000001E-2</v>
      </c>
      <c r="Q128">
        <v>38.6</v>
      </c>
      <c r="R128">
        <v>16.399999999999999</v>
      </c>
      <c r="S128">
        <v>24.5</v>
      </c>
      <c r="T128">
        <v>16.899999999999999</v>
      </c>
      <c r="U128">
        <v>53.9</v>
      </c>
      <c r="V128">
        <v>16.600000000000001</v>
      </c>
      <c r="W128">
        <v>0.22116860999999999</v>
      </c>
      <c r="X128">
        <v>8.7927959999999999E-2</v>
      </c>
      <c r="Y128">
        <v>20.057200000000002</v>
      </c>
    </row>
    <row r="129" spans="1:25" x14ac:dyDescent="0.3">
      <c r="A129" t="s">
        <v>476</v>
      </c>
      <c r="B129">
        <v>59</v>
      </c>
      <c r="C129">
        <v>0.61599999999999999</v>
      </c>
      <c r="D129">
        <v>3320</v>
      </c>
      <c r="E129" t="s">
        <v>627</v>
      </c>
      <c r="F129">
        <v>27.17</v>
      </c>
      <c r="G129">
        <v>2600000</v>
      </c>
      <c r="H129">
        <v>4.1780813E-2</v>
      </c>
      <c r="I129">
        <v>0.34450261599999998</v>
      </c>
      <c r="J129">
        <v>0.34008011700000002</v>
      </c>
      <c r="K129">
        <v>0.17287750299999999</v>
      </c>
      <c r="L129">
        <v>6.0018019999999998E-2</v>
      </c>
      <c r="M129">
        <v>2.2565213000000001E-2</v>
      </c>
      <c r="N129">
        <v>1.8175719E-2</v>
      </c>
      <c r="O129">
        <v>0.25546073600000002</v>
      </c>
      <c r="P129">
        <v>8.2583233000000006E-2</v>
      </c>
      <c r="Q129">
        <v>38.6</v>
      </c>
      <c r="R129">
        <v>16.399999999999999</v>
      </c>
      <c r="S129">
        <v>24.5</v>
      </c>
      <c r="T129">
        <v>16.899999999999999</v>
      </c>
      <c r="U129">
        <v>53.9</v>
      </c>
      <c r="V129">
        <v>16.600000000000001</v>
      </c>
      <c r="W129">
        <v>0.206726566</v>
      </c>
      <c r="X129">
        <v>0.10163017100000001</v>
      </c>
      <c r="Y129">
        <v>20.057200000000002</v>
      </c>
    </row>
    <row r="130" spans="1:25" x14ac:dyDescent="0.3">
      <c r="A130" t="s">
        <v>477</v>
      </c>
      <c r="B130">
        <v>213</v>
      </c>
      <c r="C130">
        <v>0.435</v>
      </c>
      <c r="D130">
        <v>660</v>
      </c>
      <c r="E130" t="s">
        <v>626</v>
      </c>
      <c r="F130">
        <v>22.36</v>
      </c>
      <c r="G130">
        <v>1900000</v>
      </c>
      <c r="H130">
        <v>0.159660518</v>
      </c>
      <c r="I130">
        <v>0.54180751000000005</v>
      </c>
      <c r="J130">
        <v>0.14817656900000001</v>
      </c>
      <c r="K130">
        <v>2.7059474E-2</v>
      </c>
      <c r="L130">
        <v>3.6474440000000001E-3</v>
      </c>
      <c r="M130">
        <v>2.135723E-3</v>
      </c>
      <c r="N130">
        <v>0.11751276099999999</v>
      </c>
      <c r="O130">
        <v>3.2842640999999999E-2</v>
      </c>
      <c r="P130">
        <v>5.7831669999999996E-3</v>
      </c>
      <c r="Q130">
        <v>75.099999999999994</v>
      </c>
      <c r="R130">
        <v>49.5</v>
      </c>
      <c r="S130">
        <v>62.1</v>
      </c>
      <c r="T130">
        <v>50.7</v>
      </c>
      <c r="U130">
        <v>24.9</v>
      </c>
      <c r="V130">
        <v>16.8</v>
      </c>
      <c r="W130">
        <v>0.290842775</v>
      </c>
      <c r="X130">
        <v>6.5843861000000004E-2</v>
      </c>
      <c r="Y130">
        <v>33.2913</v>
      </c>
    </row>
    <row r="131" spans="1:25" x14ac:dyDescent="0.3">
      <c r="A131" t="s">
        <v>477</v>
      </c>
      <c r="B131">
        <v>213</v>
      </c>
      <c r="C131">
        <v>0.435</v>
      </c>
      <c r="D131">
        <v>660</v>
      </c>
      <c r="E131" t="s">
        <v>627</v>
      </c>
      <c r="F131">
        <v>23.26</v>
      </c>
      <c r="G131">
        <v>1900000</v>
      </c>
      <c r="H131">
        <v>0.118995908</v>
      </c>
      <c r="I131">
        <v>0.44508879499999998</v>
      </c>
      <c r="J131">
        <v>0.22600637900000001</v>
      </c>
      <c r="K131">
        <v>7.4317511000000003E-2</v>
      </c>
      <c r="L131">
        <v>2.1411497000000002E-2</v>
      </c>
      <c r="M131">
        <v>1.0626428E-2</v>
      </c>
      <c r="N131">
        <v>0.103553482</v>
      </c>
      <c r="O131">
        <v>0.106355436</v>
      </c>
      <c r="P131">
        <v>3.2037925000000002E-2</v>
      </c>
      <c r="Q131">
        <v>75.099999999999994</v>
      </c>
      <c r="R131">
        <v>49.5</v>
      </c>
      <c r="S131">
        <v>62.1</v>
      </c>
      <c r="T131">
        <v>50.7</v>
      </c>
      <c r="U131">
        <v>24.9</v>
      </c>
      <c r="V131">
        <v>16.8</v>
      </c>
      <c r="W131">
        <v>0.31334568400000001</v>
      </c>
      <c r="X131">
        <v>5.9081020999999997E-2</v>
      </c>
      <c r="Y131">
        <v>33.2913</v>
      </c>
    </row>
    <row r="132" spans="1:25" x14ac:dyDescent="0.3">
      <c r="A132" t="s">
        <v>479</v>
      </c>
      <c r="B132">
        <v>405</v>
      </c>
      <c r="C132">
        <v>0.64500000000000002</v>
      </c>
      <c r="D132">
        <v>3890</v>
      </c>
      <c r="E132" t="s">
        <v>626</v>
      </c>
      <c r="F132">
        <v>24.9</v>
      </c>
      <c r="G132">
        <v>100000</v>
      </c>
      <c r="H132">
        <v>7.8687853000000002E-2</v>
      </c>
      <c r="I132">
        <v>0.46243285299999998</v>
      </c>
      <c r="J132">
        <v>0.29048131799999999</v>
      </c>
      <c r="K132">
        <v>8.6475151E-2</v>
      </c>
      <c r="L132">
        <v>1.8973627E-2</v>
      </c>
      <c r="M132">
        <v>1.0280654E-2</v>
      </c>
      <c r="N132">
        <v>5.2668544999999997E-2</v>
      </c>
      <c r="O132">
        <v>0.11572943099999999</v>
      </c>
      <c r="P132">
        <v>2.9254280000000001E-2</v>
      </c>
      <c r="Q132">
        <v>38.700000000000003</v>
      </c>
      <c r="R132">
        <v>32.9</v>
      </c>
      <c r="S132">
        <v>29.5</v>
      </c>
      <c r="T132">
        <v>32.700000000000003</v>
      </c>
      <c r="U132">
        <v>47.3</v>
      </c>
      <c r="V132">
        <v>8.6999999999999993</v>
      </c>
      <c r="W132">
        <v>0.24403636100000001</v>
      </c>
      <c r="X132">
        <v>8.7957946999999995E-2</v>
      </c>
      <c r="Y132">
        <v>13.183</v>
      </c>
    </row>
    <row r="133" spans="1:25" x14ac:dyDescent="0.3">
      <c r="A133" t="s">
        <v>479</v>
      </c>
      <c r="B133">
        <v>405</v>
      </c>
      <c r="C133">
        <v>0.64500000000000002</v>
      </c>
      <c r="D133">
        <v>3890</v>
      </c>
      <c r="E133" t="s">
        <v>627</v>
      </c>
      <c r="F133">
        <v>27.55</v>
      </c>
      <c r="G133">
        <v>100000</v>
      </c>
      <c r="H133">
        <v>5.6440694999999999E-2</v>
      </c>
      <c r="I133">
        <v>0.33631767299999998</v>
      </c>
      <c r="J133">
        <v>0.30064473600000002</v>
      </c>
      <c r="K133">
        <v>0.15203127799999999</v>
      </c>
      <c r="L133">
        <v>7.2278823000000006E-2</v>
      </c>
      <c r="M133">
        <v>3.6617159000000003E-2</v>
      </c>
      <c r="N133">
        <v>4.5669636E-2</v>
      </c>
      <c r="O133">
        <v>0.26092725999999999</v>
      </c>
      <c r="P133">
        <v>0.108895982</v>
      </c>
      <c r="Q133">
        <v>38.700000000000003</v>
      </c>
      <c r="R133">
        <v>32.9</v>
      </c>
      <c r="S133">
        <v>29.5</v>
      </c>
      <c r="T133">
        <v>32.700000000000003</v>
      </c>
      <c r="U133">
        <v>47.3</v>
      </c>
      <c r="V133">
        <v>8.6999999999999993</v>
      </c>
      <c r="W133">
        <v>0.21309085</v>
      </c>
      <c r="X133">
        <v>0.12214773800000001</v>
      </c>
      <c r="Y133">
        <v>13.183</v>
      </c>
    </row>
    <row r="134" spans="1:25" x14ac:dyDescent="0.3">
      <c r="A134" t="s">
        <v>480</v>
      </c>
      <c r="B134">
        <v>-265</v>
      </c>
      <c r="C134">
        <v>0.48599999999999999</v>
      </c>
      <c r="D134">
        <v>800</v>
      </c>
      <c r="E134" t="s">
        <v>626</v>
      </c>
      <c r="F134">
        <v>26.24</v>
      </c>
      <c r="G134">
        <v>5200000</v>
      </c>
      <c r="H134">
        <v>5.7527813999999997E-2</v>
      </c>
      <c r="I134">
        <v>0.41552012599999999</v>
      </c>
      <c r="J134">
        <v>0.331161394</v>
      </c>
      <c r="K134">
        <v>0.11886891500000001</v>
      </c>
      <c r="L134">
        <v>2.8524549999999999E-2</v>
      </c>
      <c r="M134">
        <v>1.2224084E-2</v>
      </c>
      <c r="N134">
        <v>3.6173117999999997E-2</v>
      </c>
      <c r="O134">
        <v>0.159617549</v>
      </c>
      <c r="P134">
        <v>4.0748633999999999E-2</v>
      </c>
      <c r="Q134">
        <v>59.4</v>
      </c>
      <c r="R134">
        <v>45.7</v>
      </c>
      <c r="S134">
        <v>50.2</v>
      </c>
      <c r="T134">
        <v>46</v>
      </c>
      <c r="U134">
        <v>51.8</v>
      </c>
      <c r="V134">
        <v>49.6</v>
      </c>
      <c r="W134">
        <v>0.25549007499999998</v>
      </c>
      <c r="X134">
        <v>8.3582306999999995E-2</v>
      </c>
      <c r="Y134">
        <v>44.659799999999997</v>
      </c>
    </row>
    <row r="135" spans="1:25" x14ac:dyDescent="0.3">
      <c r="A135" t="s">
        <v>480</v>
      </c>
      <c r="B135">
        <v>-265</v>
      </c>
      <c r="C135">
        <v>0.48599999999999999</v>
      </c>
      <c r="D135">
        <v>800</v>
      </c>
      <c r="E135" t="s">
        <v>627</v>
      </c>
      <c r="F135">
        <v>24.04</v>
      </c>
      <c r="G135">
        <v>5200000</v>
      </c>
      <c r="H135">
        <v>5.5147634000000001E-2</v>
      </c>
      <c r="I135">
        <v>0.319186527</v>
      </c>
      <c r="J135">
        <v>0.31875663999999998</v>
      </c>
      <c r="K135">
        <v>0.15702612899999999</v>
      </c>
      <c r="L135">
        <v>7.0040003000000003E-2</v>
      </c>
      <c r="M135">
        <v>2.9002823E-2</v>
      </c>
      <c r="N135">
        <v>5.0840244E-2</v>
      </c>
      <c r="O135">
        <v>0.25606895499999999</v>
      </c>
      <c r="P135">
        <v>9.9042826E-2</v>
      </c>
      <c r="Q135">
        <v>59.4</v>
      </c>
      <c r="R135">
        <v>45.7</v>
      </c>
      <c r="S135">
        <v>50.2</v>
      </c>
      <c r="T135">
        <v>46</v>
      </c>
      <c r="U135">
        <v>51.8</v>
      </c>
      <c r="V135">
        <v>49.6</v>
      </c>
      <c r="W135">
        <v>0.24295673700000001</v>
      </c>
      <c r="X135">
        <v>8.5274700999999994E-2</v>
      </c>
      <c r="Y135">
        <v>44.659799999999997</v>
      </c>
    </row>
    <row r="136" spans="1:25" x14ac:dyDescent="0.3">
      <c r="A136" t="s">
        <v>481</v>
      </c>
      <c r="B136">
        <v>279</v>
      </c>
      <c r="C136">
        <v>0.6</v>
      </c>
      <c r="D136">
        <v>2040</v>
      </c>
      <c r="E136" t="s">
        <v>626</v>
      </c>
      <c r="F136">
        <v>25.76</v>
      </c>
      <c r="G136">
        <v>1300000</v>
      </c>
      <c r="H136">
        <v>4.8502622000000002E-2</v>
      </c>
      <c r="I136">
        <v>0.41880416500000001</v>
      </c>
      <c r="J136">
        <v>0.365136713</v>
      </c>
      <c r="K136">
        <v>0.11813989900000001</v>
      </c>
      <c r="L136">
        <v>2.1146669999999999E-2</v>
      </c>
      <c r="M136">
        <v>5.8609309999999998E-3</v>
      </c>
      <c r="N136">
        <v>2.2408998999999999E-2</v>
      </c>
      <c r="O136">
        <v>0.14514750000000001</v>
      </c>
      <c r="P136">
        <v>2.7007600999999999E-2</v>
      </c>
      <c r="Q136">
        <v>31.7</v>
      </c>
      <c r="R136">
        <v>16.2</v>
      </c>
      <c r="S136">
        <v>20.5</v>
      </c>
      <c r="T136">
        <v>16.399999999999999</v>
      </c>
      <c r="U136">
        <v>53.5</v>
      </c>
      <c r="V136">
        <v>15.4</v>
      </c>
      <c r="W136">
        <v>0.226955816</v>
      </c>
      <c r="X136">
        <v>8.3119818999999998E-2</v>
      </c>
      <c r="Y136">
        <v>12.8598</v>
      </c>
    </row>
    <row r="137" spans="1:25" x14ac:dyDescent="0.3">
      <c r="A137" t="s">
        <v>481</v>
      </c>
      <c r="B137">
        <v>279</v>
      </c>
      <c r="C137">
        <v>0.6</v>
      </c>
      <c r="D137">
        <v>2040</v>
      </c>
      <c r="E137" t="s">
        <v>627</v>
      </c>
      <c r="F137">
        <v>27.38</v>
      </c>
      <c r="G137">
        <v>1300000</v>
      </c>
      <c r="H137">
        <v>4.4654063000000001E-2</v>
      </c>
      <c r="I137">
        <v>0.33790340699999999</v>
      </c>
      <c r="J137">
        <v>0.33226658199999998</v>
      </c>
      <c r="K137">
        <v>0.17202610400000001</v>
      </c>
      <c r="L137">
        <v>6.1351586999999999E-2</v>
      </c>
      <c r="M137">
        <v>2.5346835000000002E-2</v>
      </c>
      <c r="N137">
        <v>2.6451421999999999E-2</v>
      </c>
      <c r="O137">
        <v>0.25872452600000001</v>
      </c>
      <c r="P137">
        <v>8.6698422999999997E-2</v>
      </c>
      <c r="Q137">
        <v>31.7</v>
      </c>
      <c r="R137">
        <v>16.2</v>
      </c>
      <c r="S137">
        <v>20.5</v>
      </c>
      <c r="T137">
        <v>16.399999999999999</v>
      </c>
      <c r="U137">
        <v>53.5</v>
      </c>
      <c r="V137">
        <v>15.4</v>
      </c>
      <c r="W137">
        <v>0.20562176800000001</v>
      </c>
      <c r="X137">
        <v>9.7077275000000005E-2</v>
      </c>
      <c r="Y137">
        <v>12.8598</v>
      </c>
    </row>
    <row r="138" spans="1:25" x14ac:dyDescent="0.3">
      <c r="A138" t="s">
        <v>483</v>
      </c>
      <c r="B138">
        <v>681</v>
      </c>
      <c r="C138">
        <v>0.83499999999999996</v>
      </c>
      <c r="D138">
        <v>13480</v>
      </c>
      <c r="E138" t="s">
        <v>626</v>
      </c>
      <c r="F138">
        <v>28.03</v>
      </c>
      <c r="G138">
        <v>200000</v>
      </c>
      <c r="H138">
        <v>1.4171606999999999E-2</v>
      </c>
      <c r="I138">
        <v>0.286037186</v>
      </c>
      <c r="J138">
        <v>0.42364576799999998</v>
      </c>
      <c r="K138">
        <v>0.206235952</v>
      </c>
      <c r="L138">
        <v>4.8580973999999999E-2</v>
      </c>
      <c r="M138">
        <v>1.6856143000000001E-2</v>
      </c>
      <c r="N138">
        <v>4.4723710000000002E-3</v>
      </c>
      <c r="O138">
        <v>0.27167306800000002</v>
      </c>
      <c r="P138">
        <v>6.5437116000000004E-2</v>
      </c>
      <c r="Q138">
        <v>25.1</v>
      </c>
      <c r="R138">
        <v>23.9</v>
      </c>
      <c r="S138">
        <v>26.5</v>
      </c>
      <c r="T138">
        <v>24</v>
      </c>
      <c r="U138">
        <v>60</v>
      </c>
      <c r="V138">
        <v>2.5</v>
      </c>
      <c r="W138">
        <v>0.36907954900000001</v>
      </c>
      <c r="X138">
        <v>8.7729555000000001E-2</v>
      </c>
      <c r="Y138">
        <v>8.6616999999999997</v>
      </c>
    </row>
    <row r="139" spans="1:25" x14ac:dyDescent="0.3">
      <c r="A139" t="s">
        <v>483</v>
      </c>
      <c r="B139">
        <v>681</v>
      </c>
      <c r="C139">
        <v>0.83499999999999996</v>
      </c>
      <c r="D139">
        <v>13480</v>
      </c>
      <c r="E139" t="s">
        <v>627</v>
      </c>
      <c r="F139">
        <v>26.45</v>
      </c>
      <c r="G139">
        <v>200000</v>
      </c>
      <c r="H139">
        <v>5.4281678E-2</v>
      </c>
      <c r="I139">
        <v>0.37591460700000001</v>
      </c>
      <c r="J139">
        <v>0.29817611900000002</v>
      </c>
      <c r="K139">
        <v>0.16381633300000001</v>
      </c>
      <c r="L139">
        <v>6.0477814999999997E-2</v>
      </c>
      <c r="M139">
        <v>2.1271458E-2</v>
      </c>
      <c r="N139">
        <v>2.606199E-2</v>
      </c>
      <c r="O139">
        <v>0.24556560499999999</v>
      </c>
      <c r="P139">
        <v>8.1749272999999997E-2</v>
      </c>
      <c r="Q139">
        <v>25.1</v>
      </c>
      <c r="R139">
        <v>23.9</v>
      </c>
      <c r="S139">
        <v>26.5</v>
      </c>
      <c r="T139">
        <v>24</v>
      </c>
      <c r="U139">
        <v>60</v>
      </c>
      <c r="V139">
        <v>2.5</v>
      </c>
      <c r="W139">
        <v>0.247343277</v>
      </c>
      <c r="X139">
        <v>6.6221951000000001E-2</v>
      </c>
      <c r="Y139">
        <v>8.6616999999999997</v>
      </c>
    </row>
    <row r="140" spans="1:25" x14ac:dyDescent="0.3">
      <c r="A140" t="s">
        <v>484</v>
      </c>
      <c r="B140">
        <v>1025</v>
      </c>
      <c r="C140">
        <v>0.92</v>
      </c>
      <c r="D140">
        <v>46960</v>
      </c>
      <c r="E140" t="s">
        <v>626</v>
      </c>
      <c r="F140">
        <v>27.03</v>
      </c>
      <c r="G140">
        <v>100000</v>
      </c>
      <c r="H140">
        <v>1.3690766E-2</v>
      </c>
      <c r="I140">
        <v>0.30286078500000002</v>
      </c>
      <c r="J140">
        <v>0.44589533599999998</v>
      </c>
      <c r="K140">
        <v>0.17101318300000001</v>
      </c>
      <c r="L140">
        <v>4.8241045000000003E-2</v>
      </c>
      <c r="M140">
        <v>1.5254556000000001E-2</v>
      </c>
      <c r="N140">
        <v>3.04433E-3</v>
      </c>
      <c r="O140">
        <v>0.234508784</v>
      </c>
      <c r="P140">
        <v>6.3495600999999999E-2</v>
      </c>
      <c r="Q140">
        <v>10.7</v>
      </c>
      <c r="R140">
        <v>13.4</v>
      </c>
      <c r="S140">
        <v>21.2</v>
      </c>
      <c r="T140">
        <v>13.7</v>
      </c>
      <c r="U140">
        <v>58.1</v>
      </c>
      <c r="V140">
        <v>2.5</v>
      </c>
      <c r="W140">
        <v>0.27181651699999998</v>
      </c>
      <c r="X140">
        <v>7.6473045000000003E-2</v>
      </c>
      <c r="Y140">
        <v>8.2832000000000008</v>
      </c>
    </row>
    <row r="141" spans="1:25" x14ac:dyDescent="0.3">
      <c r="A141" t="s">
        <v>484</v>
      </c>
      <c r="B141">
        <v>1025</v>
      </c>
      <c r="C141">
        <v>0.92</v>
      </c>
      <c r="D141">
        <v>46960</v>
      </c>
      <c r="E141" t="s">
        <v>627</v>
      </c>
      <c r="F141">
        <v>25.52</v>
      </c>
      <c r="G141">
        <v>100000</v>
      </c>
      <c r="H141">
        <v>5.4654359E-2</v>
      </c>
      <c r="I141">
        <v>0.41531224999999999</v>
      </c>
      <c r="J141">
        <v>0.31719993699999999</v>
      </c>
      <c r="K141">
        <v>0.133770365</v>
      </c>
      <c r="L141">
        <v>4.7160267999999998E-2</v>
      </c>
      <c r="M141">
        <v>1.4328657E-2</v>
      </c>
      <c r="N141">
        <v>1.7574163E-2</v>
      </c>
      <c r="O141">
        <v>0.195259291</v>
      </c>
      <c r="P141">
        <v>6.1488925E-2</v>
      </c>
      <c r="Q141">
        <v>10.7</v>
      </c>
      <c r="R141">
        <v>13.4</v>
      </c>
      <c r="S141">
        <v>21.2</v>
      </c>
      <c r="T141">
        <v>13.7</v>
      </c>
      <c r="U141">
        <v>58.1</v>
      </c>
      <c r="V141">
        <v>2.5</v>
      </c>
      <c r="W141">
        <v>0.13720020899999999</v>
      </c>
      <c r="X141">
        <v>4.1914323000000003E-2</v>
      </c>
      <c r="Y141">
        <v>8.2832000000000008</v>
      </c>
    </row>
    <row r="142" spans="1:25" x14ac:dyDescent="0.3">
      <c r="A142" t="s">
        <v>485</v>
      </c>
      <c r="B142">
        <v>101</v>
      </c>
      <c r="C142">
        <v>0.60699999999999998</v>
      </c>
      <c r="D142">
        <v>1520</v>
      </c>
      <c r="E142" t="s">
        <v>626</v>
      </c>
      <c r="F142">
        <v>21.59</v>
      </c>
      <c r="G142">
        <v>213100000</v>
      </c>
      <c r="H142">
        <v>0.15742756499999999</v>
      </c>
      <c r="I142">
        <v>0.436403659</v>
      </c>
      <c r="J142">
        <v>0.14468684900000001</v>
      </c>
      <c r="K142">
        <v>2.1334319000000001E-2</v>
      </c>
      <c r="L142">
        <v>1.669858E-3</v>
      </c>
      <c r="M142">
        <v>6.7642699999999995E-4</v>
      </c>
      <c r="N142">
        <v>0.23780132200000001</v>
      </c>
      <c r="O142">
        <v>2.3680605E-2</v>
      </c>
      <c r="P142">
        <v>2.3462859999999999E-3</v>
      </c>
      <c r="Q142">
        <v>58.5</v>
      </c>
      <c r="R142">
        <v>51.2</v>
      </c>
      <c r="S142">
        <v>50.6</v>
      </c>
      <c r="T142">
        <v>51.2</v>
      </c>
      <c r="U142">
        <v>18</v>
      </c>
      <c r="V142">
        <v>16.7</v>
      </c>
      <c r="W142">
        <v>0.26520046400000002</v>
      </c>
      <c r="X142">
        <v>8.9736983000000006E-2</v>
      </c>
      <c r="Y142">
        <v>22.995999999999999</v>
      </c>
    </row>
    <row r="143" spans="1:25" x14ac:dyDescent="0.3">
      <c r="A143" t="s">
        <v>485</v>
      </c>
      <c r="B143">
        <v>101</v>
      </c>
      <c r="C143">
        <v>0.60699999999999998</v>
      </c>
      <c r="D143">
        <v>1520</v>
      </c>
      <c r="E143" t="s">
        <v>627</v>
      </c>
      <c r="F143">
        <v>21.78</v>
      </c>
      <c r="G143">
        <v>213100000</v>
      </c>
      <c r="H143">
        <v>0.143949575</v>
      </c>
      <c r="I143">
        <v>0.40026410000000001</v>
      </c>
      <c r="J143">
        <v>0.161264926</v>
      </c>
      <c r="K143">
        <v>3.7155116000000002E-2</v>
      </c>
      <c r="L143">
        <v>7.1678059999999997E-3</v>
      </c>
      <c r="M143">
        <v>1.687914E-3</v>
      </c>
      <c r="N143">
        <v>0.24851056199999999</v>
      </c>
      <c r="O143">
        <v>4.6010835999999999E-2</v>
      </c>
      <c r="P143">
        <v>8.8557199999999992E-3</v>
      </c>
      <c r="Q143">
        <v>58.5</v>
      </c>
      <c r="R143">
        <v>51.2</v>
      </c>
      <c r="S143">
        <v>50.6</v>
      </c>
      <c r="T143">
        <v>51.2</v>
      </c>
      <c r="U143">
        <v>18</v>
      </c>
      <c r="V143">
        <v>16.7</v>
      </c>
      <c r="W143">
        <v>0.24714239199999999</v>
      </c>
      <c r="X143">
        <v>8.2734406999999996E-2</v>
      </c>
      <c r="Y143">
        <v>22.995999999999999</v>
      </c>
    </row>
    <row r="144" spans="1:25" x14ac:dyDescent="0.3">
      <c r="A144" t="s">
        <v>486</v>
      </c>
      <c r="B144">
        <v>423</v>
      </c>
      <c r="C144">
        <v>0.68100000000000005</v>
      </c>
      <c r="D144">
        <v>3730</v>
      </c>
      <c r="E144" t="s">
        <v>626</v>
      </c>
      <c r="F144">
        <v>22.29</v>
      </c>
      <c r="G144">
        <v>19100000</v>
      </c>
      <c r="H144">
        <v>0.14622637199999999</v>
      </c>
      <c r="I144">
        <v>0.48270114800000002</v>
      </c>
      <c r="J144">
        <v>0.19202582800000001</v>
      </c>
      <c r="K144">
        <v>3.6004859E-2</v>
      </c>
      <c r="L144">
        <v>3.007479E-3</v>
      </c>
      <c r="M144">
        <v>1.0640859999999999E-3</v>
      </c>
      <c r="N144">
        <v>0.138970228</v>
      </c>
      <c r="O144">
        <v>4.0076423999999999E-2</v>
      </c>
      <c r="P144">
        <v>4.0715650000000001E-3</v>
      </c>
      <c r="Q144">
        <v>34.799999999999997</v>
      </c>
      <c r="R144">
        <v>26</v>
      </c>
      <c r="S144">
        <v>38.1</v>
      </c>
      <c r="T144">
        <v>26.5</v>
      </c>
      <c r="U144">
        <v>25.7</v>
      </c>
      <c r="V144">
        <v>7.6</v>
      </c>
      <c r="W144">
        <v>0.245869913</v>
      </c>
      <c r="X144">
        <v>7.3227889000000004E-2</v>
      </c>
      <c r="Y144">
        <v>10.9472</v>
      </c>
    </row>
    <row r="145" spans="1:25" x14ac:dyDescent="0.3">
      <c r="A145" t="s">
        <v>486</v>
      </c>
      <c r="B145">
        <v>423</v>
      </c>
      <c r="C145">
        <v>0.68100000000000005</v>
      </c>
      <c r="D145">
        <v>3730</v>
      </c>
      <c r="E145" t="s">
        <v>627</v>
      </c>
      <c r="F145">
        <v>23.57</v>
      </c>
      <c r="G145">
        <v>19100000</v>
      </c>
      <c r="H145">
        <v>0.121934267</v>
      </c>
      <c r="I145">
        <v>0.444991364</v>
      </c>
      <c r="J145">
        <v>0.219583256</v>
      </c>
      <c r="K145">
        <v>6.6021283E-2</v>
      </c>
      <c r="L145">
        <v>1.1523732E-2</v>
      </c>
      <c r="M145">
        <v>2.9840689999999998E-3</v>
      </c>
      <c r="N145">
        <v>0.13296202900000001</v>
      </c>
      <c r="O145">
        <v>8.0529084000000001E-2</v>
      </c>
      <c r="P145">
        <v>1.4507801000000001E-2</v>
      </c>
      <c r="Q145">
        <v>34.799999999999997</v>
      </c>
      <c r="R145">
        <v>26</v>
      </c>
      <c r="S145">
        <v>38.1</v>
      </c>
      <c r="T145">
        <v>26.5</v>
      </c>
      <c r="U145">
        <v>25.7</v>
      </c>
      <c r="V145">
        <v>7.6</v>
      </c>
      <c r="W145">
        <v>0.23452097599999999</v>
      </c>
      <c r="X145">
        <v>7.9182400999999999E-2</v>
      </c>
      <c r="Y145">
        <v>10.9472</v>
      </c>
    </row>
    <row r="146" spans="1:25" x14ac:dyDescent="0.3">
      <c r="A146" t="s">
        <v>487</v>
      </c>
      <c r="B146">
        <v>736</v>
      </c>
      <c r="C146">
        <v>0.78400000000000003</v>
      </c>
      <c r="D146">
        <v>6950</v>
      </c>
      <c r="E146" t="s">
        <v>626</v>
      </c>
      <c r="F146">
        <v>25.23</v>
      </c>
      <c r="G146">
        <v>4200000</v>
      </c>
      <c r="H146">
        <v>4.9839512000000002E-2</v>
      </c>
      <c r="I146">
        <v>0.34645003699999999</v>
      </c>
      <c r="J146">
        <v>0.389691654</v>
      </c>
      <c r="K146">
        <v>0.148732907</v>
      </c>
      <c r="L146">
        <v>2.5807097000000001E-2</v>
      </c>
      <c r="M146">
        <v>5.3189400000000003E-3</v>
      </c>
      <c r="N146">
        <v>3.4159854000000003E-2</v>
      </c>
      <c r="O146">
        <v>0.17985894299999999</v>
      </c>
      <c r="P146">
        <v>3.1126035999999999E-2</v>
      </c>
      <c r="Q146">
        <v>29.4</v>
      </c>
      <c r="R146">
        <v>28.1</v>
      </c>
      <c r="S146">
        <v>31.8</v>
      </c>
      <c r="T146">
        <v>28.2</v>
      </c>
      <c r="U146">
        <v>59.5</v>
      </c>
      <c r="V146">
        <v>5.4</v>
      </c>
      <c r="W146">
        <v>0.21158932799999999</v>
      </c>
      <c r="X146">
        <v>0.110826835</v>
      </c>
      <c r="Y146">
        <v>6.8394000000000004</v>
      </c>
    </row>
    <row r="147" spans="1:25" x14ac:dyDescent="0.3">
      <c r="A147" t="s">
        <v>487</v>
      </c>
      <c r="B147">
        <v>736</v>
      </c>
      <c r="C147">
        <v>0.78400000000000003</v>
      </c>
      <c r="D147">
        <v>6950</v>
      </c>
      <c r="E147" t="s">
        <v>627</v>
      </c>
      <c r="F147">
        <v>27.07</v>
      </c>
      <c r="G147">
        <v>4200000</v>
      </c>
      <c r="H147">
        <v>3.9320945000000003E-2</v>
      </c>
      <c r="I147">
        <v>0.26722991200000001</v>
      </c>
      <c r="J147">
        <v>0.33998148500000003</v>
      </c>
      <c r="K147">
        <v>0.22148689199999999</v>
      </c>
      <c r="L147">
        <v>7.2232774E-2</v>
      </c>
      <c r="M147">
        <v>2.2999845000000001E-2</v>
      </c>
      <c r="N147">
        <v>3.6748147000000002E-2</v>
      </c>
      <c r="O147">
        <v>0.31671951199999998</v>
      </c>
      <c r="P147">
        <v>9.5232620000000004E-2</v>
      </c>
      <c r="Q147">
        <v>29.4</v>
      </c>
      <c r="R147">
        <v>28.1</v>
      </c>
      <c r="S147">
        <v>31.8</v>
      </c>
      <c r="T147">
        <v>28.2</v>
      </c>
      <c r="U147">
        <v>59.5</v>
      </c>
      <c r="V147">
        <v>5.4</v>
      </c>
      <c r="W147">
        <v>0.19854069699999999</v>
      </c>
      <c r="X147">
        <v>0.125171904</v>
      </c>
      <c r="Y147">
        <v>6.8394000000000004</v>
      </c>
    </row>
    <row r="148" spans="1:25" x14ac:dyDescent="0.3">
      <c r="A148" t="s">
        <v>488</v>
      </c>
      <c r="B148">
        <v>188</v>
      </c>
      <c r="C148">
        <v>0.66600000000000004</v>
      </c>
      <c r="D148">
        <v>6860</v>
      </c>
      <c r="E148" t="s">
        <v>626</v>
      </c>
      <c r="F148">
        <v>27.58</v>
      </c>
      <c r="G148">
        <v>9300000</v>
      </c>
      <c r="H148">
        <v>3.3959030000000001E-2</v>
      </c>
      <c r="I148">
        <v>0.33520541799999998</v>
      </c>
      <c r="J148">
        <v>0.38558912400000001</v>
      </c>
      <c r="K148">
        <v>0.169550388</v>
      </c>
      <c r="L148">
        <v>4.2525018999999997E-2</v>
      </c>
      <c r="M148">
        <v>1.1151262E-2</v>
      </c>
      <c r="N148">
        <v>2.2019759E-2</v>
      </c>
      <c r="O148">
        <v>0.22322666999999999</v>
      </c>
      <c r="P148">
        <v>5.3676281999999999E-2</v>
      </c>
      <c r="Q148">
        <v>24.9</v>
      </c>
      <c r="R148">
        <v>28.3</v>
      </c>
      <c r="S148">
        <v>33.5</v>
      </c>
      <c r="T148">
        <v>28.7</v>
      </c>
      <c r="U148">
        <v>62.9</v>
      </c>
      <c r="V148">
        <v>27.4</v>
      </c>
      <c r="W148">
        <v>0.26014186</v>
      </c>
      <c r="X148">
        <v>0.16716913899999999</v>
      </c>
      <c r="Y148">
        <v>4.0247000000000002</v>
      </c>
    </row>
    <row r="149" spans="1:25" x14ac:dyDescent="0.3">
      <c r="A149" t="s">
        <v>488</v>
      </c>
      <c r="B149">
        <v>188</v>
      </c>
      <c r="C149">
        <v>0.66600000000000004</v>
      </c>
      <c r="D149">
        <v>6860</v>
      </c>
      <c r="E149" t="s">
        <v>627</v>
      </c>
      <c r="F149">
        <v>29.56</v>
      </c>
      <c r="G149">
        <v>9300000</v>
      </c>
      <c r="H149">
        <v>3.1502352999999997E-2</v>
      </c>
      <c r="I149">
        <v>0.26232260600000001</v>
      </c>
      <c r="J149">
        <v>0.31883340700000001</v>
      </c>
      <c r="K149">
        <v>0.24130918000000001</v>
      </c>
      <c r="L149">
        <v>8.5184085000000007E-2</v>
      </c>
      <c r="M149">
        <v>3.9676489000000002E-2</v>
      </c>
      <c r="N149">
        <v>2.1171879000000001E-2</v>
      </c>
      <c r="O149">
        <v>0.36616975499999999</v>
      </c>
      <c r="P149">
        <v>0.124860575</v>
      </c>
      <c r="Q149">
        <v>24.9</v>
      </c>
      <c r="R149">
        <v>28.3</v>
      </c>
      <c r="S149">
        <v>33.5</v>
      </c>
      <c r="T149">
        <v>28.7</v>
      </c>
      <c r="U149">
        <v>62.9</v>
      </c>
      <c r="V149">
        <v>27.4</v>
      </c>
      <c r="W149">
        <v>0.25156305499999998</v>
      </c>
      <c r="X149">
        <v>0.17029362000000001</v>
      </c>
      <c r="Y149">
        <v>4.0247000000000002</v>
      </c>
    </row>
    <row r="150" spans="1:25" x14ac:dyDescent="0.3">
      <c r="A150" t="s">
        <v>489</v>
      </c>
      <c r="B150">
        <v>1249</v>
      </c>
      <c r="C150">
        <v>0.91100000000000003</v>
      </c>
      <c r="D150">
        <v>43530</v>
      </c>
      <c r="E150" t="s">
        <v>626</v>
      </c>
      <c r="F150">
        <v>27.94</v>
      </c>
      <c r="G150">
        <v>100000</v>
      </c>
      <c r="H150">
        <v>1.6012993E-2</v>
      </c>
      <c r="I150">
        <v>0.31547046200000001</v>
      </c>
      <c r="J150">
        <v>0.42542639700000001</v>
      </c>
      <c r="K150">
        <v>0.182581994</v>
      </c>
      <c r="L150">
        <v>3.9578822999999999E-2</v>
      </c>
      <c r="M150">
        <v>1.6877629000000002E-2</v>
      </c>
      <c r="N150">
        <v>4.0517030000000002E-3</v>
      </c>
      <c r="O150">
        <v>0.23903844599999999</v>
      </c>
      <c r="P150">
        <v>5.6456451999999997E-2</v>
      </c>
      <c r="Q150">
        <v>10.9</v>
      </c>
      <c r="R150">
        <v>12.3</v>
      </c>
      <c r="S150">
        <v>20.5</v>
      </c>
      <c r="T150">
        <v>12.7</v>
      </c>
      <c r="U150">
        <v>58.9</v>
      </c>
      <c r="V150">
        <v>2.5</v>
      </c>
      <c r="W150">
        <v>0.241867578</v>
      </c>
      <c r="X150">
        <v>7.2623104999999993E-2</v>
      </c>
      <c r="Y150">
        <v>28.530100000000001</v>
      </c>
    </row>
    <row r="151" spans="1:25" x14ac:dyDescent="0.3">
      <c r="A151" t="s">
        <v>489</v>
      </c>
      <c r="B151">
        <v>1249</v>
      </c>
      <c r="C151">
        <v>0.91100000000000003</v>
      </c>
      <c r="D151">
        <v>43530</v>
      </c>
      <c r="E151" t="s">
        <v>627</v>
      </c>
      <c r="F151">
        <v>27.03</v>
      </c>
      <c r="G151">
        <v>100000</v>
      </c>
      <c r="H151">
        <v>4.7159213999999998E-2</v>
      </c>
      <c r="I151">
        <v>0.39104019200000001</v>
      </c>
      <c r="J151">
        <v>0.30213230699999999</v>
      </c>
      <c r="K151">
        <v>0.15372701799999999</v>
      </c>
      <c r="L151">
        <v>5.9710436999999998E-2</v>
      </c>
      <c r="M151">
        <v>3.3391682999999998E-2</v>
      </c>
      <c r="N151">
        <v>1.2839150000000001E-2</v>
      </c>
      <c r="O151">
        <v>0.246829138</v>
      </c>
      <c r="P151">
        <v>9.3102119999999997E-2</v>
      </c>
      <c r="Q151">
        <v>10.9</v>
      </c>
      <c r="R151">
        <v>12.3</v>
      </c>
      <c r="S151">
        <v>20.5</v>
      </c>
      <c r="T151">
        <v>12.7</v>
      </c>
      <c r="U151">
        <v>58.9</v>
      </c>
      <c r="V151">
        <v>2.5</v>
      </c>
      <c r="W151">
        <v>0.17279741600000001</v>
      </c>
      <c r="X151">
        <v>5.0961527999999999E-2</v>
      </c>
      <c r="Y151">
        <v>28.530100000000001</v>
      </c>
    </row>
    <row r="152" spans="1:25" x14ac:dyDescent="0.3">
      <c r="A152" t="s">
        <v>490</v>
      </c>
      <c r="B152">
        <v>1257</v>
      </c>
      <c r="C152">
        <v>0.89500000000000002</v>
      </c>
      <c r="D152">
        <v>34330</v>
      </c>
      <c r="E152" t="s">
        <v>626</v>
      </c>
      <c r="F152">
        <v>27.57</v>
      </c>
      <c r="G152">
        <v>200000</v>
      </c>
      <c r="H152">
        <v>1.2741654999999999E-2</v>
      </c>
      <c r="I152">
        <v>0.26831018200000001</v>
      </c>
      <c r="J152">
        <v>0.46148820099999999</v>
      </c>
      <c r="K152">
        <v>0.19398781000000001</v>
      </c>
      <c r="L152">
        <v>5.0615962E-2</v>
      </c>
      <c r="M152">
        <v>9.0757540000000001E-3</v>
      </c>
      <c r="N152">
        <v>3.780435E-3</v>
      </c>
      <c r="O152">
        <v>0.25367952700000002</v>
      </c>
      <c r="P152">
        <v>5.9691715999999999E-2</v>
      </c>
      <c r="Q152">
        <v>11.7</v>
      </c>
      <c r="R152">
        <v>13</v>
      </c>
      <c r="S152">
        <v>22.7</v>
      </c>
      <c r="T152">
        <v>13.5</v>
      </c>
      <c r="U152">
        <v>63.3</v>
      </c>
      <c r="V152">
        <v>2.5</v>
      </c>
      <c r="W152">
        <v>0.21518683599999999</v>
      </c>
      <c r="X152">
        <v>7.0394524E-2</v>
      </c>
      <c r="Y152">
        <v>1.6426000000000001</v>
      </c>
    </row>
    <row r="153" spans="1:25" x14ac:dyDescent="0.3">
      <c r="A153" t="s">
        <v>490</v>
      </c>
      <c r="B153">
        <v>1257</v>
      </c>
      <c r="C153">
        <v>0.89500000000000002</v>
      </c>
      <c r="D153">
        <v>34330</v>
      </c>
      <c r="E153" t="s">
        <v>627</v>
      </c>
      <c r="F153">
        <v>27.03</v>
      </c>
      <c r="G153">
        <v>200000</v>
      </c>
      <c r="H153">
        <v>4.0357003000000002E-2</v>
      </c>
      <c r="I153">
        <v>0.35868494200000001</v>
      </c>
      <c r="J153">
        <v>0.32064547199999999</v>
      </c>
      <c r="K153">
        <v>0.17867697799999999</v>
      </c>
      <c r="L153">
        <v>6.6111918000000006E-2</v>
      </c>
      <c r="M153">
        <v>2.2364189999999999E-2</v>
      </c>
      <c r="N153">
        <v>1.3159496E-2</v>
      </c>
      <c r="O153">
        <v>0.26715308700000001</v>
      </c>
      <c r="P153">
        <v>8.8476108999999997E-2</v>
      </c>
      <c r="Q153">
        <v>11.7</v>
      </c>
      <c r="R153">
        <v>13</v>
      </c>
      <c r="S153">
        <v>22.7</v>
      </c>
      <c r="T153">
        <v>13.5</v>
      </c>
      <c r="U153">
        <v>63.3</v>
      </c>
      <c r="V153">
        <v>2.5</v>
      </c>
      <c r="W153">
        <v>0.13608179300000001</v>
      </c>
      <c r="X153">
        <v>5.7526445000000002E-2</v>
      </c>
      <c r="Y153">
        <v>1.6426000000000001</v>
      </c>
    </row>
    <row r="154" spans="1:25" x14ac:dyDescent="0.3">
      <c r="A154" t="s">
        <v>491</v>
      </c>
      <c r="B154">
        <v>1217</v>
      </c>
      <c r="C154">
        <v>0.876</v>
      </c>
      <c r="D154">
        <v>35370</v>
      </c>
      <c r="E154" t="s">
        <v>626</v>
      </c>
      <c r="F154">
        <v>26.67</v>
      </c>
      <c r="G154">
        <v>1500000</v>
      </c>
      <c r="H154">
        <v>1.5692896000000001E-2</v>
      </c>
      <c r="I154">
        <v>0.32156817300000001</v>
      </c>
      <c r="J154">
        <v>0.46231757200000001</v>
      </c>
      <c r="K154">
        <v>0.16333932000000001</v>
      </c>
      <c r="L154">
        <v>2.8335833000000001E-2</v>
      </c>
      <c r="M154">
        <v>5.2920850000000002E-3</v>
      </c>
      <c r="N154">
        <v>3.4541210000000001E-3</v>
      </c>
      <c r="O154">
        <v>0.19696723799999999</v>
      </c>
      <c r="P154">
        <v>3.3627917E-2</v>
      </c>
      <c r="Q154">
        <v>11.5</v>
      </c>
      <c r="R154">
        <v>14.6</v>
      </c>
      <c r="S154">
        <v>23.7</v>
      </c>
      <c r="T154">
        <v>14.8</v>
      </c>
      <c r="U154">
        <v>57.2</v>
      </c>
      <c r="V154">
        <v>2.5</v>
      </c>
      <c r="W154">
        <v>0.263995539</v>
      </c>
      <c r="X154">
        <v>6.9693160000000004E-2</v>
      </c>
      <c r="Y154">
        <v>6.032</v>
      </c>
    </row>
    <row r="155" spans="1:25" x14ac:dyDescent="0.3">
      <c r="A155" t="s">
        <v>491</v>
      </c>
      <c r="B155">
        <v>1217</v>
      </c>
      <c r="C155">
        <v>0.876</v>
      </c>
      <c r="D155">
        <v>35370</v>
      </c>
      <c r="E155" t="s">
        <v>627</v>
      </c>
      <c r="F155">
        <v>24.95</v>
      </c>
      <c r="G155">
        <v>1500000</v>
      </c>
      <c r="H155">
        <v>5.1148519000000003E-2</v>
      </c>
      <c r="I155">
        <v>0.41194669</v>
      </c>
      <c r="J155">
        <v>0.32282608800000001</v>
      </c>
      <c r="K155">
        <v>0.141343524</v>
      </c>
      <c r="L155">
        <v>4.2008772999999999E-2</v>
      </c>
      <c r="M155">
        <v>1.3798207999999999E-2</v>
      </c>
      <c r="N155">
        <v>1.6928197999999998E-2</v>
      </c>
      <c r="O155">
        <v>0.197150505</v>
      </c>
      <c r="P155">
        <v>5.5806980999999999E-2</v>
      </c>
      <c r="Q155">
        <v>11.5</v>
      </c>
      <c r="R155">
        <v>14.6</v>
      </c>
      <c r="S155">
        <v>23.7</v>
      </c>
      <c r="T155">
        <v>14.8</v>
      </c>
      <c r="U155">
        <v>57.2</v>
      </c>
      <c r="V155">
        <v>2.5</v>
      </c>
      <c r="W155">
        <v>0.18105049200000001</v>
      </c>
      <c r="X155">
        <v>4.6164075999999998E-2</v>
      </c>
      <c r="Y155">
        <v>6.032</v>
      </c>
    </row>
    <row r="156" spans="1:25" x14ac:dyDescent="0.3">
      <c r="A156" t="s">
        <v>492</v>
      </c>
      <c r="B156">
        <v>383</v>
      </c>
      <c r="C156">
        <v>0.72599999999999998</v>
      </c>
      <c r="D156">
        <v>5000</v>
      </c>
      <c r="E156" t="s">
        <v>626</v>
      </c>
      <c r="F156">
        <v>25.6</v>
      </c>
      <c r="G156">
        <v>300000</v>
      </c>
      <c r="H156">
        <v>6.6574959000000003E-2</v>
      </c>
      <c r="I156">
        <v>0.42151755800000001</v>
      </c>
      <c r="J156">
        <v>0.32304593799999998</v>
      </c>
      <c r="K156">
        <v>0.108700885</v>
      </c>
      <c r="L156">
        <v>2.4097120999999999E-2</v>
      </c>
      <c r="M156">
        <v>8.1634949999999998E-3</v>
      </c>
      <c r="N156">
        <v>4.7900045000000002E-2</v>
      </c>
      <c r="O156">
        <v>0.14096149999999999</v>
      </c>
      <c r="P156">
        <v>3.2260615999999999E-2</v>
      </c>
      <c r="Q156">
        <v>27.2</v>
      </c>
      <c r="R156">
        <v>21.5</v>
      </c>
      <c r="S156">
        <v>26.4</v>
      </c>
      <c r="T156">
        <v>21.7</v>
      </c>
      <c r="U156">
        <v>53.4</v>
      </c>
      <c r="V156">
        <v>9.3000000000000007</v>
      </c>
      <c r="W156">
        <v>0.24768965800000001</v>
      </c>
      <c r="X156">
        <v>9.0309401999999997E-2</v>
      </c>
      <c r="Y156">
        <v>5.0750999999999999</v>
      </c>
    </row>
    <row r="157" spans="1:25" x14ac:dyDescent="0.3">
      <c r="A157" t="s">
        <v>492</v>
      </c>
      <c r="B157">
        <v>383</v>
      </c>
      <c r="C157">
        <v>0.72599999999999998</v>
      </c>
      <c r="D157">
        <v>5000</v>
      </c>
      <c r="E157" t="s">
        <v>627</v>
      </c>
      <c r="F157">
        <v>29.38</v>
      </c>
      <c r="G157">
        <v>300000</v>
      </c>
      <c r="H157">
        <v>4.4064270000000003E-2</v>
      </c>
      <c r="I157">
        <v>0.29075568600000001</v>
      </c>
      <c r="J157">
        <v>0.30372548700000002</v>
      </c>
      <c r="K157">
        <v>0.18259155299999999</v>
      </c>
      <c r="L157">
        <v>8.6678999000000007E-2</v>
      </c>
      <c r="M157">
        <v>5.8481780999999997E-2</v>
      </c>
      <c r="N157">
        <v>3.3702224000000003E-2</v>
      </c>
      <c r="O157">
        <v>0.32775233300000001</v>
      </c>
      <c r="P157">
        <v>0.14516077999999999</v>
      </c>
      <c r="Q157">
        <v>27.2</v>
      </c>
      <c r="R157">
        <v>21.5</v>
      </c>
      <c r="S157">
        <v>26.4</v>
      </c>
      <c r="T157">
        <v>21.7</v>
      </c>
      <c r="U157">
        <v>53.4</v>
      </c>
      <c r="V157">
        <v>9.3000000000000007</v>
      </c>
      <c r="W157">
        <v>0.19534089299999999</v>
      </c>
      <c r="X157">
        <v>0.14009822899999999</v>
      </c>
      <c r="Y157">
        <v>5.0750999999999999</v>
      </c>
    </row>
    <row r="158" spans="1:25" x14ac:dyDescent="0.3">
      <c r="A158" t="s">
        <v>493</v>
      </c>
      <c r="B158">
        <v>373</v>
      </c>
      <c r="C158">
        <v>0.89900000000000002</v>
      </c>
      <c r="D158">
        <v>48280</v>
      </c>
      <c r="E158" t="s">
        <v>626</v>
      </c>
      <c r="F158">
        <v>23.6</v>
      </c>
      <c r="G158">
        <v>3200000</v>
      </c>
      <c r="H158">
        <v>7.8070271999999996E-2</v>
      </c>
      <c r="I158">
        <v>0.56648715100000002</v>
      </c>
      <c r="J158">
        <v>0.274818124</v>
      </c>
      <c r="K158">
        <v>3.9957843999999999E-2</v>
      </c>
      <c r="L158">
        <v>2.5409170000000002E-3</v>
      </c>
      <c r="M158">
        <v>1.28186E-4</v>
      </c>
      <c r="N158">
        <v>3.7997506E-2</v>
      </c>
      <c r="O158">
        <v>4.2626945999999999E-2</v>
      </c>
      <c r="P158">
        <v>2.669102E-3</v>
      </c>
      <c r="Q158">
        <v>11.4</v>
      </c>
      <c r="R158">
        <v>19.3</v>
      </c>
      <c r="S158">
        <v>34.4</v>
      </c>
      <c r="T158">
        <v>19.600000000000001</v>
      </c>
      <c r="U158">
        <v>26.1</v>
      </c>
      <c r="V158">
        <v>2.5</v>
      </c>
      <c r="W158">
        <v>0.23100986000000001</v>
      </c>
      <c r="X158">
        <v>8.3226358E-2</v>
      </c>
      <c r="Y158">
        <v>1.6012999999999999</v>
      </c>
    </row>
    <row r="159" spans="1:25" x14ac:dyDescent="0.3">
      <c r="A159" t="s">
        <v>493</v>
      </c>
      <c r="B159">
        <v>373</v>
      </c>
      <c r="C159">
        <v>0.89900000000000002</v>
      </c>
      <c r="D159">
        <v>48280</v>
      </c>
      <c r="E159" t="s">
        <v>627</v>
      </c>
      <c r="F159">
        <v>21.91</v>
      </c>
      <c r="G159">
        <v>3200000</v>
      </c>
      <c r="H159">
        <v>0.15187815599999999</v>
      </c>
      <c r="I159">
        <v>0.53517584299999998</v>
      </c>
      <c r="J159">
        <v>0.185240917</v>
      </c>
      <c r="K159">
        <v>3.1563122999999998E-2</v>
      </c>
      <c r="L159">
        <v>4.0649340000000001E-3</v>
      </c>
      <c r="M159">
        <v>1.9470300000000001E-4</v>
      </c>
      <c r="N159">
        <v>9.1882323000000002E-2</v>
      </c>
      <c r="O159">
        <v>3.5822760000000002E-2</v>
      </c>
      <c r="P159">
        <v>4.2596370000000001E-3</v>
      </c>
      <c r="Q159">
        <v>11.4</v>
      </c>
      <c r="R159">
        <v>19.3</v>
      </c>
      <c r="S159">
        <v>34.4</v>
      </c>
      <c r="T159">
        <v>19.600000000000001</v>
      </c>
      <c r="U159">
        <v>26.1</v>
      </c>
      <c r="V159">
        <v>2.5</v>
      </c>
      <c r="W159">
        <v>0.13184699899999999</v>
      </c>
      <c r="X159">
        <v>5.0667179999999999E-2</v>
      </c>
      <c r="Y159">
        <v>1.6012999999999999</v>
      </c>
    </row>
    <row r="160" spans="1:25" x14ac:dyDescent="0.3">
      <c r="A160" t="s">
        <v>494</v>
      </c>
      <c r="B160">
        <v>743</v>
      </c>
      <c r="C160">
        <v>0.72699999999999998</v>
      </c>
      <c r="D160">
        <v>3790</v>
      </c>
      <c r="E160" t="s">
        <v>626</v>
      </c>
      <c r="F160">
        <v>28.18</v>
      </c>
      <c r="G160">
        <v>900000</v>
      </c>
      <c r="H160">
        <v>2.2808508000000002E-2</v>
      </c>
      <c r="I160">
        <v>0.298020061</v>
      </c>
      <c r="J160">
        <v>0.39877262099999999</v>
      </c>
      <c r="K160">
        <v>0.203106236</v>
      </c>
      <c r="L160">
        <v>5.0439427000000002E-2</v>
      </c>
      <c r="M160">
        <v>1.7275763999999999E-2</v>
      </c>
      <c r="N160">
        <v>9.5773839999999996E-3</v>
      </c>
      <c r="O160">
        <v>0.270821427</v>
      </c>
      <c r="P160">
        <v>6.7715190999999994E-2</v>
      </c>
      <c r="Q160">
        <v>31.2</v>
      </c>
      <c r="R160">
        <v>31.4</v>
      </c>
      <c r="S160">
        <v>34.799999999999997</v>
      </c>
      <c r="T160">
        <v>31.6</v>
      </c>
      <c r="U160">
        <v>68</v>
      </c>
      <c r="V160">
        <v>10.7</v>
      </c>
      <c r="W160">
        <v>0.23626624099999999</v>
      </c>
      <c r="X160">
        <v>0.161569831</v>
      </c>
      <c r="Y160">
        <v>3.7776000000000001</v>
      </c>
    </row>
    <row r="161" spans="1:25" x14ac:dyDescent="0.3">
      <c r="A161" t="s">
        <v>494</v>
      </c>
      <c r="B161">
        <v>743</v>
      </c>
      <c r="C161">
        <v>0.72699999999999998</v>
      </c>
      <c r="D161">
        <v>3790</v>
      </c>
      <c r="E161" t="s">
        <v>627</v>
      </c>
      <c r="F161">
        <v>29.94</v>
      </c>
      <c r="G161">
        <v>900000</v>
      </c>
      <c r="H161">
        <v>2.4262519E-2</v>
      </c>
      <c r="I161">
        <v>0.23271482499999999</v>
      </c>
      <c r="J161">
        <v>0.30008685200000002</v>
      </c>
      <c r="K161">
        <v>0.24696971200000001</v>
      </c>
      <c r="L161">
        <v>0.120098581</v>
      </c>
      <c r="M161">
        <v>6.310876E-2</v>
      </c>
      <c r="N161">
        <v>1.2758752E-2</v>
      </c>
      <c r="O161">
        <v>0.430177052</v>
      </c>
      <c r="P161">
        <v>0.18320734</v>
      </c>
      <c r="Q161">
        <v>31.2</v>
      </c>
      <c r="R161">
        <v>31.4</v>
      </c>
      <c r="S161">
        <v>34.799999999999997</v>
      </c>
      <c r="T161">
        <v>31.6</v>
      </c>
      <c r="U161">
        <v>68</v>
      </c>
      <c r="V161">
        <v>10.7</v>
      </c>
      <c r="W161">
        <v>0.19712961600000001</v>
      </c>
      <c r="X161">
        <v>0.16940966399999999</v>
      </c>
      <c r="Y161">
        <v>3.7776000000000001</v>
      </c>
    </row>
    <row r="162" spans="1:25" x14ac:dyDescent="0.3">
      <c r="A162" t="s">
        <v>495</v>
      </c>
      <c r="B162">
        <v>906</v>
      </c>
      <c r="C162">
        <v>0.78800000000000003</v>
      </c>
      <c r="D162">
        <v>11840</v>
      </c>
      <c r="E162" t="s">
        <v>626</v>
      </c>
      <c r="F162">
        <v>26.21</v>
      </c>
      <c r="G162">
        <v>400000</v>
      </c>
      <c r="H162">
        <v>3.7126452999999997E-2</v>
      </c>
      <c r="I162">
        <v>0.40411190499999999</v>
      </c>
      <c r="J162">
        <v>0.36152599099999999</v>
      </c>
      <c r="K162">
        <v>0.142686967</v>
      </c>
      <c r="L162">
        <v>2.9717960000000002E-2</v>
      </c>
      <c r="M162">
        <v>6.3133420000000004E-3</v>
      </c>
      <c r="N162">
        <v>1.8517382999999998E-2</v>
      </c>
      <c r="O162">
        <v>0.17871826900000001</v>
      </c>
      <c r="P162">
        <v>3.6031302000000001E-2</v>
      </c>
      <c r="Q162">
        <v>28.8</v>
      </c>
      <c r="R162">
        <v>29.5</v>
      </c>
      <c r="S162">
        <v>30.1</v>
      </c>
      <c r="T162">
        <v>29.5</v>
      </c>
      <c r="U162">
        <v>51.8</v>
      </c>
      <c r="V162">
        <v>2.5</v>
      </c>
      <c r="W162">
        <v>0.301861131</v>
      </c>
      <c r="X162">
        <v>0.120635694</v>
      </c>
      <c r="Y162">
        <v>7.3136000000000001</v>
      </c>
    </row>
    <row r="163" spans="1:25" x14ac:dyDescent="0.3">
      <c r="A163" t="s">
        <v>495</v>
      </c>
      <c r="B163">
        <v>906</v>
      </c>
      <c r="C163">
        <v>0.78800000000000003</v>
      </c>
      <c r="D163">
        <v>11840</v>
      </c>
      <c r="E163" t="s">
        <v>627</v>
      </c>
      <c r="F163">
        <v>26.56</v>
      </c>
      <c r="G163">
        <v>400000</v>
      </c>
      <c r="H163">
        <v>5.6745113E-2</v>
      </c>
      <c r="I163">
        <v>0.38080953400000001</v>
      </c>
      <c r="J163">
        <v>0.305948255</v>
      </c>
      <c r="K163">
        <v>0.14327202</v>
      </c>
      <c r="L163">
        <v>5.4558213000000001E-2</v>
      </c>
      <c r="M163">
        <v>2.2780498999999999E-2</v>
      </c>
      <c r="N163">
        <v>3.5886366000000003E-2</v>
      </c>
      <c r="O163">
        <v>0.220610732</v>
      </c>
      <c r="P163">
        <v>7.7338712000000004E-2</v>
      </c>
      <c r="Q163">
        <v>28.8</v>
      </c>
      <c r="R163">
        <v>29.5</v>
      </c>
      <c r="S163">
        <v>30.1</v>
      </c>
      <c r="T163">
        <v>29.5</v>
      </c>
      <c r="U163">
        <v>51.8</v>
      </c>
      <c r="V163">
        <v>2.5</v>
      </c>
      <c r="W163">
        <v>0.241316893</v>
      </c>
      <c r="X163">
        <v>0.11159860100000001</v>
      </c>
      <c r="Y163">
        <v>7.3136000000000001</v>
      </c>
    </row>
    <row r="164" spans="1:25" x14ac:dyDescent="0.3">
      <c r="A164" t="s">
        <v>496</v>
      </c>
      <c r="B164">
        <v>-148</v>
      </c>
      <c r="C164">
        <v>0.56599999999999995</v>
      </c>
      <c r="D164">
        <v>1150</v>
      </c>
      <c r="E164" t="s">
        <v>626</v>
      </c>
      <c r="F164">
        <v>22.08</v>
      </c>
      <c r="G164">
        <v>9300000</v>
      </c>
      <c r="H164">
        <v>0.17117964399999999</v>
      </c>
      <c r="I164">
        <v>0.52962725600000005</v>
      </c>
      <c r="J164">
        <v>0.131347985</v>
      </c>
      <c r="K164">
        <v>2.2282223E-2</v>
      </c>
      <c r="L164">
        <v>2.047035E-3</v>
      </c>
      <c r="M164">
        <v>7.4047299999999996E-4</v>
      </c>
      <c r="N164">
        <v>0.142775385</v>
      </c>
      <c r="O164">
        <v>2.5069729999999998E-2</v>
      </c>
      <c r="P164">
        <v>2.7875080000000002E-3</v>
      </c>
      <c r="Q164">
        <v>43.9</v>
      </c>
      <c r="R164">
        <v>25.7</v>
      </c>
      <c r="S164">
        <v>40.1</v>
      </c>
      <c r="T164">
        <v>27</v>
      </c>
      <c r="U164">
        <v>23.7</v>
      </c>
      <c r="V164">
        <v>20.8</v>
      </c>
      <c r="W164">
        <v>0.26379560800000001</v>
      </c>
      <c r="X164">
        <v>5.6733256000000003E-2</v>
      </c>
      <c r="Y164">
        <v>57.677700000000002</v>
      </c>
    </row>
    <row r="165" spans="1:25" x14ac:dyDescent="0.3">
      <c r="A165" t="s">
        <v>496</v>
      </c>
      <c r="B165">
        <v>-148</v>
      </c>
      <c r="C165">
        <v>0.56599999999999995</v>
      </c>
      <c r="D165">
        <v>1150</v>
      </c>
      <c r="E165" t="s">
        <v>627</v>
      </c>
      <c r="F165">
        <v>24.23</v>
      </c>
      <c r="G165">
        <v>9300000</v>
      </c>
      <c r="H165">
        <v>0.119842368</v>
      </c>
      <c r="I165">
        <v>0.44942986899999998</v>
      </c>
      <c r="J165">
        <v>0.22861390700000001</v>
      </c>
      <c r="K165">
        <v>7.5557666999999995E-2</v>
      </c>
      <c r="L165">
        <v>1.7628705000000001E-2</v>
      </c>
      <c r="M165">
        <v>8.5358310000000007E-3</v>
      </c>
      <c r="N165">
        <v>0.100391653</v>
      </c>
      <c r="O165">
        <v>0.101722203</v>
      </c>
      <c r="P165">
        <v>2.6164535999999999E-2</v>
      </c>
      <c r="Q165">
        <v>43.9</v>
      </c>
      <c r="R165">
        <v>25.7</v>
      </c>
      <c r="S165">
        <v>40.1</v>
      </c>
      <c r="T165">
        <v>27</v>
      </c>
      <c r="U165">
        <v>23.7</v>
      </c>
      <c r="V165">
        <v>20.8</v>
      </c>
      <c r="W165">
        <v>0.26530216899999998</v>
      </c>
      <c r="X165">
        <v>6.0203316E-2</v>
      </c>
      <c r="Y165">
        <v>57.677700000000002</v>
      </c>
    </row>
    <row r="166" spans="1:25" x14ac:dyDescent="0.3">
      <c r="A166" t="s">
        <v>497</v>
      </c>
      <c r="B166">
        <v>688</v>
      </c>
      <c r="C166">
        <v>0.60899999999999999</v>
      </c>
      <c r="D166">
        <v>3010</v>
      </c>
      <c r="E166" t="s">
        <v>626</v>
      </c>
      <c r="F166">
        <v>29</v>
      </c>
      <c r="G166">
        <v>100000</v>
      </c>
      <c r="H166">
        <v>6.8481319999999998E-3</v>
      </c>
      <c r="I166">
        <v>0.216793134</v>
      </c>
      <c r="J166">
        <v>0.36760140600000002</v>
      </c>
      <c r="K166">
        <v>0.25013732399999999</v>
      </c>
      <c r="L166">
        <v>0.106056837</v>
      </c>
      <c r="M166">
        <v>5.0364742999999997E-2</v>
      </c>
      <c r="N166">
        <v>2.198424E-3</v>
      </c>
      <c r="O166">
        <v>0.406558904</v>
      </c>
      <c r="P166">
        <v>0.15642158</v>
      </c>
      <c r="Q166">
        <v>38.9</v>
      </c>
      <c r="R166">
        <v>23.3</v>
      </c>
      <c r="S166">
        <v>35.299999999999997</v>
      </c>
      <c r="T166">
        <v>24.1</v>
      </c>
      <c r="U166">
        <v>77.5</v>
      </c>
      <c r="V166">
        <v>3.2</v>
      </c>
      <c r="W166">
        <v>0.23958591300000001</v>
      </c>
      <c r="X166">
        <v>0.21743272199999999</v>
      </c>
      <c r="Y166">
        <v>12.177199999999999</v>
      </c>
    </row>
    <row r="167" spans="1:25" x14ac:dyDescent="0.3">
      <c r="A167" t="s">
        <v>497</v>
      </c>
      <c r="B167">
        <v>688</v>
      </c>
      <c r="C167">
        <v>0.60899999999999999</v>
      </c>
      <c r="D167">
        <v>3010</v>
      </c>
      <c r="E167" t="s">
        <v>627</v>
      </c>
      <c r="F167">
        <v>30.98</v>
      </c>
      <c r="G167">
        <v>100000</v>
      </c>
      <c r="H167">
        <v>1.2356819999999999E-2</v>
      </c>
      <c r="I167">
        <v>0.15770869300000001</v>
      </c>
      <c r="J167">
        <v>0.314406189</v>
      </c>
      <c r="K167">
        <v>0.25906278599999999</v>
      </c>
      <c r="L167">
        <v>0.147921582</v>
      </c>
      <c r="M167">
        <v>9.6605593000000003E-2</v>
      </c>
      <c r="N167">
        <v>1.1938337E-2</v>
      </c>
      <c r="O167">
        <v>0.50358996099999997</v>
      </c>
      <c r="P167">
        <v>0.24452717500000001</v>
      </c>
      <c r="Q167">
        <v>38.9</v>
      </c>
      <c r="R167">
        <v>23.3</v>
      </c>
      <c r="S167">
        <v>35.299999999999997</v>
      </c>
      <c r="T167">
        <v>24.1</v>
      </c>
      <c r="U167">
        <v>77.5</v>
      </c>
      <c r="V167">
        <v>3.2</v>
      </c>
      <c r="W167">
        <v>0.189578476</v>
      </c>
      <c r="X167">
        <v>0.221684825</v>
      </c>
      <c r="Y167">
        <v>12.177199999999999</v>
      </c>
    </row>
    <row r="168" spans="1:25" x14ac:dyDescent="0.3">
      <c r="A168" t="s">
        <v>499</v>
      </c>
      <c r="B168">
        <v>1125</v>
      </c>
      <c r="C168">
        <v>0.79500000000000004</v>
      </c>
      <c r="D168">
        <v>51990</v>
      </c>
      <c r="E168" t="s">
        <v>626</v>
      </c>
      <c r="F168">
        <v>28.87</v>
      </c>
      <c r="G168">
        <v>100000</v>
      </c>
      <c r="H168">
        <v>1.5996006E-2</v>
      </c>
      <c r="I168">
        <v>0.2501023</v>
      </c>
      <c r="J168">
        <v>0.40313155499999997</v>
      </c>
      <c r="K168">
        <v>0.21991981399999999</v>
      </c>
      <c r="L168">
        <v>7.2515574999999999E-2</v>
      </c>
      <c r="M168">
        <v>3.0549907000000001E-2</v>
      </c>
      <c r="N168">
        <v>7.7848429999999996E-3</v>
      </c>
      <c r="O168">
        <v>0.322985297</v>
      </c>
      <c r="P168">
        <v>0.103065483</v>
      </c>
      <c r="Q168">
        <v>24.5</v>
      </c>
      <c r="R168">
        <v>21.1</v>
      </c>
      <c r="S168">
        <v>29.3</v>
      </c>
      <c r="T168">
        <v>21.5</v>
      </c>
      <c r="U168">
        <v>72.099999999999994</v>
      </c>
      <c r="V168">
        <v>2.5</v>
      </c>
      <c r="W168">
        <v>0.26523347600000002</v>
      </c>
      <c r="X168">
        <v>0.19332359900000001</v>
      </c>
      <c r="Y168">
        <v>0.37869999999999998</v>
      </c>
    </row>
    <row r="169" spans="1:25" x14ac:dyDescent="0.3">
      <c r="A169" t="s">
        <v>499</v>
      </c>
      <c r="B169">
        <v>1125</v>
      </c>
      <c r="C169">
        <v>0.79500000000000004</v>
      </c>
      <c r="D169">
        <v>51990</v>
      </c>
      <c r="E169" t="s">
        <v>627</v>
      </c>
      <c r="F169">
        <v>30.52</v>
      </c>
      <c r="G169">
        <v>100000</v>
      </c>
      <c r="H169">
        <v>1.9888544000000001E-2</v>
      </c>
      <c r="I169">
        <v>0.20727942399999999</v>
      </c>
      <c r="J169">
        <v>0.303391676</v>
      </c>
      <c r="K169">
        <v>0.25505002599999999</v>
      </c>
      <c r="L169">
        <v>0.128208089</v>
      </c>
      <c r="M169">
        <v>7.5117567999999996E-2</v>
      </c>
      <c r="N169">
        <v>1.1064673000000001E-2</v>
      </c>
      <c r="O169">
        <v>0.45837568299999998</v>
      </c>
      <c r="P169">
        <v>0.20332565699999999</v>
      </c>
      <c r="Q169">
        <v>24.5</v>
      </c>
      <c r="R169">
        <v>21.1</v>
      </c>
      <c r="S169">
        <v>29.3</v>
      </c>
      <c r="T169">
        <v>21.5</v>
      </c>
      <c r="U169">
        <v>72.099999999999994</v>
      </c>
      <c r="V169">
        <v>2.5</v>
      </c>
      <c r="W169">
        <v>0.21457514499999999</v>
      </c>
      <c r="X169">
        <v>0.19267194900000001</v>
      </c>
      <c r="Y169">
        <v>0.37869999999999998</v>
      </c>
    </row>
    <row r="170" spans="1:25" x14ac:dyDescent="0.3">
      <c r="A170" t="s">
        <v>500</v>
      </c>
      <c r="B170">
        <v>463</v>
      </c>
      <c r="C170">
        <v>0.65800000000000003</v>
      </c>
      <c r="D170">
        <v>1190</v>
      </c>
      <c r="E170" t="s">
        <v>626</v>
      </c>
      <c r="F170">
        <v>25.81</v>
      </c>
      <c r="G170">
        <v>400000</v>
      </c>
      <c r="H170">
        <v>4.9586117999999998E-2</v>
      </c>
      <c r="I170">
        <v>0.45968416400000001</v>
      </c>
      <c r="J170">
        <v>0.33869255999999998</v>
      </c>
      <c r="K170">
        <v>0.106434525</v>
      </c>
      <c r="L170">
        <v>1.9318242999999999E-2</v>
      </c>
      <c r="M170">
        <v>4.2303100000000001E-3</v>
      </c>
      <c r="N170">
        <v>2.2054081E-2</v>
      </c>
      <c r="O170">
        <v>0.129983078</v>
      </c>
      <c r="P170">
        <v>2.3548552E-2</v>
      </c>
      <c r="Q170">
        <v>36</v>
      </c>
      <c r="R170">
        <v>32.5</v>
      </c>
      <c r="S170">
        <v>37.1</v>
      </c>
      <c r="T170">
        <v>32.799999999999997</v>
      </c>
      <c r="U170">
        <v>46.2</v>
      </c>
      <c r="V170">
        <v>6.9</v>
      </c>
      <c r="W170">
        <v>0.27357003699999999</v>
      </c>
      <c r="X170">
        <v>9.6263181000000003E-2</v>
      </c>
      <c r="Y170">
        <v>23.691199999999998</v>
      </c>
    </row>
    <row r="171" spans="1:25" x14ac:dyDescent="0.3">
      <c r="A171" t="s">
        <v>500</v>
      </c>
      <c r="B171">
        <v>463</v>
      </c>
      <c r="C171">
        <v>0.65800000000000003</v>
      </c>
      <c r="D171">
        <v>1190</v>
      </c>
      <c r="E171" t="s">
        <v>627</v>
      </c>
      <c r="F171">
        <v>26.97</v>
      </c>
      <c r="G171">
        <v>400000</v>
      </c>
      <c r="H171">
        <v>6.2040803999999998E-2</v>
      </c>
      <c r="I171">
        <v>0.41564670199999998</v>
      </c>
      <c r="J171">
        <v>0.30550582300000001</v>
      </c>
      <c r="K171">
        <v>0.119757427</v>
      </c>
      <c r="L171">
        <v>4.2498823999999998E-2</v>
      </c>
      <c r="M171">
        <v>1.4890488E-2</v>
      </c>
      <c r="N171">
        <v>3.9659932000000002E-2</v>
      </c>
      <c r="O171">
        <v>0.177146739</v>
      </c>
      <c r="P171">
        <v>5.7389311999999998E-2</v>
      </c>
      <c r="Q171">
        <v>36</v>
      </c>
      <c r="R171">
        <v>32.5</v>
      </c>
      <c r="S171">
        <v>37.1</v>
      </c>
      <c r="T171">
        <v>32.799999999999997</v>
      </c>
      <c r="U171">
        <v>46.2</v>
      </c>
      <c r="V171">
        <v>6.9</v>
      </c>
      <c r="W171">
        <v>0.25679594300000003</v>
      </c>
      <c r="X171">
        <v>0.104658933</v>
      </c>
      <c r="Y171">
        <v>23.691199999999998</v>
      </c>
    </row>
    <row r="172" spans="1:25" x14ac:dyDescent="0.3">
      <c r="A172" t="s">
        <v>501</v>
      </c>
      <c r="B172">
        <v>100</v>
      </c>
      <c r="C172">
        <v>0.57899999999999996</v>
      </c>
      <c r="D172">
        <v>1620</v>
      </c>
      <c r="E172" t="s">
        <v>626</v>
      </c>
      <c r="F172">
        <v>22.42</v>
      </c>
      <c r="G172">
        <v>1200000</v>
      </c>
      <c r="H172">
        <v>0.15127934100000001</v>
      </c>
      <c r="I172">
        <v>0.52101154599999999</v>
      </c>
      <c r="J172">
        <v>0.17623387200000001</v>
      </c>
      <c r="K172">
        <v>2.6527181E-2</v>
      </c>
      <c r="L172">
        <v>2.8458160000000001E-3</v>
      </c>
      <c r="M172">
        <v>8.9124699999999996E-4</v>
      </c>
      <c r="N172">
        <v>0.121210998</v>
      </c>
      <c r="O172">
        <v>3.0264243999999999E-2</v>
      </c>
      <c r="P172">
        <v>3.7370630000000001E-3</v>
      </c>
      <c r="Q172">
        <v>42.5</v>
      </c>
      <c r="R172">
        <v>36.6</v>
      </c>
      <c r="S172">
        <v>44</v>
      </c>
      <c r="T172">
        <v>37.1</v>
      </c>
      <c r="U172">
        <v>22.9</v>
      </c>
      <c r="V172">
        <v>17.7</v>
      </c>
      <c r="W172">
        <v>0.27035055000000002</v>
      </c>
      <c r="X172">
        <v>7.5677959000000003E-2</v>
      </c>
      <c r="Y172">
        <v>39.316699999999997</v>
      </c>
    </row>
    <row r="173" spans="1:25" x14ac:dyDescent="0.3">
      <c r="A173" t="s">
        <v>501</v>
      </c>
      <c r="B173">
        <v>100</v>
      </c>
      <c r="C173">
        <v>0.57899999999999996</v>
      </c>
      <c r="D173">
        <v>1620</v>
      </c>
      <c r="E173" t="s">
        <v>627</v>
      </c>
      <c r="F173">
        <v>22.85</v>
      </c>
      <c r="G173">
        <v>1200000</v>
      </c>
      <c r="H173">
        <v>0.13691478700000001</v>
      </c>
      <c r="I173">
        <v>0.47679767299999998</v>
      </c>
      <c r="J173">
        <v>0.206752299</v>
      </c>
      <c r="K173">
        <v>5.0476783999999997E-2</v>
      </c>
      <c r="L173">
        <v>6.9928990000000003E-3</v>
      </c>
      <c r="M173">
        <v>1.791543E-3</v>
      </c>
      <c r="N173">
        <v>0.120274016</v>
      </c>
      <c r="O173">
        <v>5.9261226E-2</v>
      </c>
      <c r="P173">
        <v>8.7844410000000005E-3</v>
      </c>
      <c r="Q173">
        <v>42.5</v>
      </c>
      <c r="R173">
        <v>36.6</v>
      </c>
      <c r="S173">
        <v>44</v>
      </c>
      <c r="T173">
        <v>37.1</v>
      </c>
      <c r="U173">
        <v>22.9</v>
      </c>
      <c r="V173">
        <v>17.7</v>
      </c>
      <c r="W173">
        <v>0.21743430899999999</v>
      </c>
      <c r="X173">
        <v>7.4981918999999994E-2</v>
      </c>
      <c r="Y173">
        <v>39.316699999999997</v>
      </c>
    </row>
    <row r="174" spans="1:25" x14ac:dyDescent="0.3">
      <c r="A174" t="s">
        <v>502</v>
      </c>
      <c r="B174">
        <v>816</v>
      </c>
      <c r="C174">
        <v>0.83299999999999996</v>
      </c>
      <c r="D174">
        <v>14880</v>
      </c>
      <c r="E174" t="s">
        <v>626</v>
      </c>
      <c r="F174">
        <v>26.93</v>
      </c>
      <c r="G174">
        <v>100000</v>
      </c>
      <c r="H174">
        <v>2.3699159000000001E-2</v>
      </c>
      <c r="I174">
        <v>0.35971799100000001</v>
      </c>
      <c r="J174">
        <v>0.39996025000000002</v>
      </c>
      <c r="K174">
        <v>0.16019361100000001</v>
      </c>
      <c r="L174">
        <v>3.9348820999999999E-2</v>
      </c>
      <c r="M174">
        <v>1.0164688E-2</v>
      </c>
      <c r="N174">
        <v>6.9154799999999999E-3</v>
      </c>
      <c r="O174">
        <v>0.209707119</v>
      </c>
      <c r="P174">
        <v>4.9513507999999998E-2</v>
      </c>
      <c r="Q174">
        <v>24.6</v>
      </c>
      <c r="R174">
        <v>23.2</v>
      </c>
      <c r="S174">
        <v>24.5</v>
      </c>
      <c r="T174">
        <v>23.2</v>
      </c>
      <c r="U174">
        <v>56.8</v>
      </c>
      <c r="V174">
        <v>2.5</v>
      </c>
      <c r="W174">
        <v>0.36447380600000001</v>
      </c>
      <c r="X174">
        <v>7.6759000999999993E-2</v>
      </c>
      <c r="Y174">
        <v>11.949</v>
      </c>
    </row>
    <row r="175" spans="1:25" x14ac:dyDescent="0.3">
      <c r="A175" t="s">
        <v>502</v>
      </c>
      <c r="B175">
        <v>816</v>
      </c>
      <c r="C175">
        <v>0.83299999999999996</v>
      </c>
      <c r="D175">
        <v>14880</v>
      </c>
      <c r="E175" t="s">
        <v>627</v>
      </c>
      <c r="F175">
        <v>26.33</v>
      </c>
      <c r="G175">
        <v>100000</v>
      </c>
      <c r="H175">
        <v>4.9085149000000002E-2</v>
      </c>
      <c r="I175">
        <v>0.36990636799999999</v>
      </c>
      <c r="J175">
        <v>0.30486371000000001</v>
      </c>
      <c r="K175">
        <v>0.165634015</v>
      </c>
      <c r="L175">
        <v>6.4124342000000001E-2</v>
      </c>
      <c r="M175">
        <v>2.6133093E-2</v>
      </c>
      <c r="N175">
        <v>2.0253324E-2</v>
      </c>
      <c r="O175">
        <v>0.25589145000000002</v>
      </c>
      <c r="P175">
        <v>9.0257434999999997E-2</v>
      </c>
      <c r="Q175">
        <v>24.6</v>
      </c>
      <c r="R175">
        <v>23.2</v>
      </c>
      <c r="S175">
        <v>24.5</v>
      </c>
      <c r="T175">
        <v>23.2</v>
      </c>
      <c r="U175">
        <v>56.8</v>
      </c>
      <c r="V175">
        <v>2.5</v>
      </c>
      <c r="W175">
        <v>0.23517540300000001</v>
      </c>
      <c r="X175">
        <v>6.5570661000000002E-2</v>
      </c>
      <c r="Y175">
        <v>11.949</v>
      </c>
    </row>
    <row r="176" spans="1:25" x14ac:dyDescent="0.3">
      <c r="A176" t="s">
        <v>503</v>
      </c>
      <c r="B176">
        <v>693</v>
      </c>
      <c r="C176">
        <v>0.751</v>
      </c>
      <c r="D176">
        <v>8500</v>
      </c>
      <c r="E176" t="s">
        <v>626</v>
      </c>
      <c r="F176">
        <v>27.79</v>
      </c>
      <c r="G176">
        <v>500000</v>
      </c>
      <c r="H176">
        <v>2.4294943999999999E-2</v>
      </c>
      <c r="I176">
        <v>0.29376048799999999</v>
      </c>
      <c r="J176">
        <v>0.40536577299999998</v>
      </c>
      <c r="K176">
        <v>0.20051005299999999</v>
      </c>
      <c r="L176">
        <v>5.0447591E-2</v>
      </c>
      <c r="M176">
        <v>1.3482853E-2</v>
      </c>
      <c r="N176">
        <v>1.2138296999999999E-2</v>
      </c>
      <c r="O176">
        <v>0.264440497</v>
      </c>
      <c r="P176">
        <v>6.3930444000000003E-2</v>
      </c>
      <c r="Q176">
        <v>24.1</v>
      </c>
      <c r="R176">
        <v>28.5</v>
      </c>
      <c r="S176">
        <v>33.299999999999997</v>
      </c>
      <c r="T176">
        <v>28.6</v>
      </c>
      <c r="U176">
        <v>66.400000000000006</v>
      </c>
      <c r="V176">
        <v>9.3000000000000007</v>
      </c>
      <c r="W176">
        <v>0.23511247299999999</v>
      </c>
      <c r="X176">
        <v>0.13947440799999999</v>
      </c>
      <c r="Y176">
        <v>3.3395000000000001</v>
      </c>
    </row>
    <row r="177" spans="1:25" x14ac:dyDescent="0.3">
      <c r="A177" t="s">
        <v>503</v>
      </c>
      <c r="B177">
        <v>693</v>
      </c>
      <c r="C177">
        <v>0.751</v>
      </c>
      <c r="D177">
        <v>8500</v>
      </c>
      <c r="E177" t="s">
        <v>627</v>
      </c>
      <c r="F177">
        <v>27.45</v>
      </c>
      <c r="G177">
        <v>500000</v>
      </c>
      <c r="H177">
        <v>3.0451684999999999E-2</v>
      </c>
      <c r="I177">
        <v>0.24697391599999999</v>
      </c>
      <c r="J177">
        <v>0.32978590899999999</v>
      </c>
      <c r="K177">
        <v>0.23324753300000001</v>
      </c>
      <c r="L177">
        <v>9.5063615000000004E-2</v>
      </c>
      <c r="M177">
        <v>4.1698841E-2</v>
      </c>
      <c r="N177">
        <v>2.2778501999999999E-2</v>
      </c>
      <c r="O177">
        <v>0.37000998899999998</v>
      </c>
      <c r="P177">
        <v>0.136762456</v>
      </c>
      <c r="Q177">
        <v>24.1</v>
      </c>
      <c r="R177">
        <v>28.5</v>
      </c>
      <c r="S177">
        <v>33.299999999999997</v>
      </c>
      <c r="T177">
        <v>28.6</v>
      </c>
      <c r="U177">
        <v>66.400000000000006</v>
      </c>
      <c r="V177">
        <v>9.3000000000000007</v>
      </c>
      <c r="W177">
        <v>0.18508084</v>
      </c>
      <c r="X177">
        <v>0.11871285199999999</v>
      </c>
      <c r="Y177">
        <v>3.3395000000000001</v>
      </c>
    </row>
    <row r="178" spans="1:25" x14ac:dyDescent="0.3">
      <c r="A178" t="s">
        <v>504</v>
      </c>
      <c r="B178">
        <v>175</v>
      </c>
      <c r="C178">
        <v>0.505</v>
      </c>
      <c r="D178">
        <v>1490</v>
      </c>
      <c r="E178" t="s">
        <v>626</v>
      </c>
      <c r="F178">
        <v>22.61</v>
      </c>
      <c r="G178">
        <v>300000</v>
      </c>
      <c r="H178">
        <v>0.162796152</v>
      </c>
      <c r="I178">
        <v>0.51261913100000001</v>
      </c>
      <c r="J178">
        <v>0.162386162</v>
      </c>
      <c r="K178">
        <v>3.3656657999999999E-2</v>
      </c>
      <c r="L178">
        <v>5.2734330000000001E-3</v>
      </c>
      <c r="M178">
        <v>1.9199E-3</v>
      </c>
      <c r="N178">
        <v>0.12134856400000001</v>
      </c>
      <c r="O178">
        <v>4.0849991000000002E-2</v>
      </c>
      <c r="P178">
        <v>7.1933329999999997E-3</v>
      </c>
      <c r="Q178">
        <v>49.3</v>
      </c>
      <c r="R178">
        <v>26.5</v>
      </c>
      <c r="S178">
        <v>32.6</v>
      </c>
      <c r="T178">
        <v>26.9</v>
      </c>
      <c r="U178">
        <v>36.9</v>
      </c>
      <c r="V178">
        <v>13.3</v>
      </c>
      <c r="W178">
        <v>0.26220486700000001</v>
      </c>
      <c r="X178">
        <v>7.0875747000000003E-2</v>
      </c>
      <c r="Y178">
        <v>63.557600000000001</v>
      </c>
    </row>
    <row r="179" spans="1:25" x14ac:dyDescent="0.3">
      <c r="A179" t="s">
        <v>504</v>
      </c>
      <c r="B179">
        <v>175</v>
      </c>
      <c r="C179">
        <v>0.505</v>
      </c>
      <c r="D179">
        <v>1490</v>
      </c>
      <c r="E179" t="s">
        <v>627</v>
      </c>
      <c r="F179">
        <v>26.98</v>
      </c>
      <c r="G179">
        <v>300000</v>
      </c>
      <c r="H179">
        <v>7.1446167000000005E-2</v>
      </c>
      <c r="I179">
        <v>0.353046466</v>
      </c>
      <c r="J179">
        <v>0.27255375199999998</v>
      </c>
      <c r="K179">
        <v>0.16046844699999999</v>
      </c>
      <c r="L179">
        <v>5.8935535999999997E-2</v>
      </c>
      <c r="M179">
        <v>3.7185217E-2</v>
      </c>
      <c r="N179">
        <v>4.6364414999999999E-2</v>
      </c>
      <c r="O179">
        <v>0.25658920000000002</v>
      </c>
      <c r="P179">
        <v>9.6120754000000003E-2</v>
      </c>
      <c r="Q179">
        <v>49.3</v>
      </c>
      <c r="R179">
        <v>26.5</v>
      </c>
      <c r="S179">
        <v>32.6</v>
      </c>
      <c r="T179">
        <v>26.9</v>
      </c>
      <c r="U179">
        <v>36.9</v>
      </c>
      <c r="V179">
        <v>13.3</v>
      </c>
      <c r="W179">
        <v>0.30678335499999998</v>
      </c>
      <c r="X179">
        <v>9.6916662000000001E-2</v>
      </c>
      <c r="Y179">
        <v>63.557600000000001</v>
      </c>
    </row>
    <row r="180" spans="1:25" x14ac:dyDescent="0.3">
      <c r="A180" t="s">
        <v>505</v>
      </c>
      <c r="B180">
        <v>-149</v>
      </c>
      <c r="C180">
        <v>0.42899999999999999</v>
      </c>
      <c r="D180">
        <v>630</v>
      </c>
      <c r="E180" t="s">
        <v>626</v>
      </c>
      <c r="F180">
        <v>23.22</v>
      </c>
      <c r="G180">
        <v>1600000</v>
      </c>
      <c r="H180">
        <v>0.138581913</v>
      </c>
      <c r="I180">
        <v>0.548017439</v>
      </c>
      <c r="J180">
        <v>0.175907061</v>
      </c>
      <c r="K180">
        <v>4.0547929000000003E-2</v>
      </c>
      <c r="L180">
        <v>5.037059E-3</v>
      </c>
      <c r="M180">
        <v>4.0874459999999998E-3</v>
      </c>
      <c r="N180">
        <v>8.7821152999999999E-2</v>
      </c>
      <c r="O180">
        <v>4.9672434000000001E-2</v>
      </c>
      <c r="P180">
        <v>9.1245049999999998E-3</v>
      </c>
      <c r="Q180">
        <v>69.3</v>
      </c>
      <c r="R180">
        <v>35.799999999999997</v>
      </c>
      <c r="S180">
        <v>41.3</v>
      </c>
      <c r="T180">
        <v>36.299999999999997</v>
      </c>
      <c r="U180">
        <v>29.2</v>
      </c>
      <c r="V180">
        <v>37.6</v>
      </c>
      <c r="W180">
        <v>0.285751849</v>
      </c>
      <c r="X180">
        <v>7.6223279000000005E-2</v>
      </c>
      <c r="Y180">
        <v>2.3624000000000001</v>
      </c>
    </row>
    <row r="181" spans="1:25" x14ac:dyDescent="0.3">
      <c r="A181" t="s">
        <v>505</v>
      </c>
      <c r="B181">
        <v>-149</v>
      </c>
      <c r="C181">
        <v>0.42899999999999999</v>
      </c>
      <c r="D181">
        <v>630</v>
      </c>
      <c r="E181" t="s">
        <v>627</v>
      </c>
      <c r="F181">
        <v>24.85</v>
      </c>
      <c r="G181">
        <v>1600000</v>
      </c>
      <c r="H181">
        <v>0.10727953699999999</v>
      </c>
      <c r="I181">
        <v>0.43738839800000001</v>
      </c>
      <c r="J181">
        <v>0.24184931000000001</v>
      </c>
      <c r="K181">
        <v>8.7780458000000006E-2</v>
      </c>
      <c r="L181">
        <v>2.8292943000000001E-2</v>
      </c>
      <c r="M181">
        <v>1.7932262000000001E-2</v>
      </c>
      <c r="N181">
        <v>7.9477091999999999E-2</v>
      </c>
      <c r="O181">
        <v>0.134005663</v>
      </c>
      <c r="P181">
        <v>4.6225203999999999E-2</v>
      </c>
      <c r="Q181">
        <v>69.3</v>
      </c>
      <c r="R181">
        <v>35.799999999999997</v>
      </c>
      <c r="S181">
        <v>41.3</v>
      </c>
      <c r="T181">
        <v>36.299999999999997</v>
      </c>
      <c r="U181">
        <v>29.2</v>
      </c>
      <c r="V181">
        <v>37.6</v>
      </c>
      <c r="W181">
        <v>0.28561807700000003</v>
      </c>
      <c r="X181">
        <v>7.3493867000000004E-2</v>
      </c>
      <c r="Y181">
        <v>2.3624000000000001</v>
      </c>
    </row>
    <row r="182" spans="1:25" x14ac:dyDescent="0.3">
      <c r="A182" t="s">
        <v>508</v>
      </c>
      <c r="B182">
        <v>1058</v>
      </c>
      <c r="C182">
        <v>0.83599999999999997</v>
      </c>
      <c r="E182" t="s">
        <v>626</v>
      </c>
      <c r="F182">
        <v>27.03</v>
      </c>
      <c r="G182">
        <v>100000</v>
      </c>
      <c r="H182">
        <v>2.0164629E-2</v>
      </c>
      <c r="I182">
        <v>0.34820295200000001</v>
      </c>
      <c r="J182">
        <v>0.39243510500000001</v>
      </c>
      <c r="K182">
        <v>0.17986281000000001</v>
      </c>
      <c r="L182">
        <v>4.3285858000000003E-2</v>
      </c>
      <c r="M182">
        <v>1.2440865000000001E-2</v>
      </c>
      <c r="N182">
        <v>3.6077829999999998E-3</v>
      </c>
      <c r="O182">
        <v>0.23558953199999999</v>
      </c>
      <c r="P182">
        <v>5.5726722999999999E-2</v>
      </c>
      <c r="Q182">
        <v>24</v>
      </c>
      <c r="R182">
        <v>23.6</v>
      </c>
      <c r="S182">
        <v>24.9</v>
      </c>
      <c r="T182">
        <v>23.6</v>
      </c>
      <c r="U182">
        <v>58.6</v>
      </c>
      <c r="V182">
        <v>2.5</v>
      </c>
      <c r="W182">
        <v>0.36486079700000001</v>
      </c>
      <c r="X182">
        <v>8.7094886999999996E-2</v>
      </c>
      <c r="Y182">
        <v>14.939500000000001</v>
      </c>
    </row>
    <row r="183" spans="1:25" x14ac:dyDescent="0.3">
      <c r="A183" t="s">
        <v>508</v>
      </c>
      <c r="B183">
        <v>1058</v>
      </c>
      <c r="C183">
        <v>0.83599999999999997</v>
      </c>
      <c r="E183" t="s">
        <v>627</v>
      </c>
      <c r="F183">
        <v>26.1</v>
      </c>
      <c r="G183">
        <v>100000</v>
      </c>
      <c r="H183">
        <v>4.6382921000000001E-2</v>
      </c>
      <c r="I183">
        <v>0.36151687100000002</v>
      </c>
      <c r="J183">
        <v>0.29499631399999998</v>
      </c>
      <c r="K183">
        <v>0.17654663200000001</v>
      </c>
      <c r="L183">
        <v>7.4542913000000002E-2</v>
      </c>
      <c r="M183">
        <v>3.2141813999999998E-2</v>
      </c>
      <c r="N183">
        <v>1.3872534000000001E-2</v>
      </c>
      <c r="O183">
        <v>0.28323135999999999</v>
      </c>
      <c r="P183">
        <v>0.10668472800000001</v>
      </c>
      <c r="Q183">
        <v>24</v>
      </c>
      <c r="R183">
        <v>23.6</v>
      </c>
      <c r="S183">
        <v>24.9</v>
      </c>
      <c r="T183">
        <v>23.6</v>
      </c>
      <c r="U183">
        <v>58.6</v>
      </c>
      <c r="V183">
        <v>2.5</v>
      </c>
      <c r="W183">
        <v>0.238226405</v>
      </c>
      <c r="X183">
        <v>7.0462680999999999E-2</v>
      </c>
      <c r="Y183">
        <v>14.939500000000001</v>
      </c>
    </row>
    <row r="184" spans="1:25" x14ac:dyDescent="0.3">
      <c r="A184" t="s">
        <v>509</v>
      </c>
      <c r="B184">
        <v>1173</v>
      </c>
      <c r="C184">
        <v>0.89200000000000002</v>
      </c>
      <c r="D184">
        <v>75500</v>
      </c>
      <c r="E184" t="s">
        <v>626</v>
      </c>
      <c r="F184">
        <v>27.13</v>
      </c>
      <c r="G184">
        <v>100000</v>
      </c>
      <c r="H184">
        <v>1.4837117E-2</v>
      </c>
      <c r="I184">
        <v>0.31056780899999997</v>
      </c>
      <c r="J184">
        <v>0.434816657</v>
      </c>
      <c r="K184">
        <v>0.17640734799999999</v>
      </c>
      <c r="L184">
        <v>4.7017916E-2</v>
      </c>
      <c r="M184">
        <v>1.2614758E-2</v>
      </c>
      <c r="N184">
        <v>3.7383960000000002E-3</v>
      </c>
      <c r="O184">
        <v>0.23604002199999999</v>
      </c>
      <c r="P184">
        <v>5.9632673999999997E-2</v>
      </c>
      <c r="Q184">
        <v>10.9</v>
      </c>
      <c r="R184">
        <v>13.5</v>
      </c>
      <c r="S184">
        <v>22.4</v>
      </c>
      <c r="T184">
        <v>13.8</v>
      </c>
      <c r="U184">
        <v>57.5</v>
      </c>
      <c r="V184">
        <v>2.5</v>
      </c>
      <c r="W184">
        <v>0.29035198099999998</v>
      </c>
      <c r="X184">
        <v>6.9327216999999997E-2</v>
      </c>
      <c r="Y184">
        <v>4.6782000000000004</v>
      </c>
    </row>
    <row r="185" spans="1:25" x14ac:dyDescent="0.3">
      <c r="A185" t="s">
        <v>509</v>
      </c>
      <c r="B185">
        <v>1173</v>
      </c>
      <c r="C185">
        <v>0.89200000000000002</v>
      </c>
      <c r="D185">
        <v>75500</v>
      </c>
      <c r="E185" t="s">
        <v>627</v>
      </c>
      <c r="F185">
        <v>25.7</v>
      </c>
      <c r="G185">
        <v>100000</v>
      </c>
      <c r="H185">
        <v>5.5309410000000003E-2</v>
      </c>
      <c r="I185">
        <v>0.41526206500000001</v>
      </c>
      <c r="J185">
        <v>0.30492640399999998</v>
      </c>
      <c r="K185">
        <v>0.135372031</v>
      </c>
      <c r="L185">
        <v>5.1263380999999997E-2</v>
      </c>
      <c r="M185">
        <v>1.9430982999999999E-2</v>
      </c>
      <c r="N185">
        <v>1.8435726999999999E-2</v>
      </c>
      <c r="O185">
        <v>0.20606639400000001</v>
      </c>
      <c r="P185">
        <v>7.0694363999999996E-2</v>
      </c>
      <c r="Q185">
        <v>10.9</v>
      </c>
      <c r="R185">
        <v>13.5</v>
      </c>
      <c r="S185">
        <v>22.4</v>
      </c>
      <c r="T185">
        <v>13.8</v>
      </c>
      <c r="U185">
        <v>57.5</v>
      </c>
      <c r="V185">
        <v>2.5</v>
      </c>
      <c r="W185">
        <v>0.16742238000000001</v>
      </c>
      <c r="X185">
        <v>3.8971081999999997E-2</v>
      </c>
      <c r="Y185">
        <v>4.6782000000000004</v>
      </c>
    </row>
    <row r="186" spans="1:25" x14ac:dyDescent="0.3">
      <c r="A186" t="s">
        <v>510</v>
      </c>
      <c r="B186">
        <v>-297</v>
      </c>
      <c r="C186">
        <v>0.50900000000000001</v>
      </c>
      <c r="D186">
        <v>440</v>
      </c>
      <c r="E186" t="s">
        <v>626</v>
      </c>
      <c r="F186">
        <v>21.44</v>
      </c>
      <c r="G186">
        <v>8200000</v>
      </c>
      <c r="H186">
        <v>0.166594195</v>
      </c>
      <c r="I186">
        <v>0.51737628599999996</v>
      </c>
      <c r="J186">
        <v>0.14443714399999999</v>
      </c>
      <c r="K186">
        <v>2.2573625999999999E-2</v>
      </c>
      <c r="L186">
        <v>2.1709820000000001E-3</v>
      </c>
      <c r="M186">
        <v>1.067148E-3</v>
      </c>
      <c r="N186">
        <v>0.14578062</v>
      </c>
      <c r="O186">
        <v>2.5811756000000002E-2</v>
      </c>
      <c r="P186">
        <v>3.2381300000000001E-3</v>
      </c>
      <c r="Q186">
        <v>50.7</v>
      </c>
      <c r="R186">
        <v>36.5</v>
      </c>
      <c r="S186">
        <v>35.9</v>
      </c>
      <c r="T186">
        <v>36.5</v>
      </c>
      <c r="U186">
        <v>22.1</v>
      </c>
      <c r="V186">
        <v>35.5</v>
      </c>
      <c r="W186">
        <v>0.27946486999999998</v>
      </c>
      <c r="X186">
        <v>6.1920138999999999E-2</v>
      </c>
      <c r="Y186">
        <v>29.527899999999999</v>
      </c>
    </row>
    <row r="187" spans="1:25" x14ac:dyDescent="0.3">
      <c r="A187" t="s">
        <v>510</v>
      </c>
      <c r="B187">
        <v>-297</v>
      </c>
      <c r="C187">
        <v>0.50900000000000001</v>
      </c>
      <c r="D187">
        <v>440</v>
      </c>
      <c r="E187" t="s">
        <v>627</v>
      </c>
      <c r="F187">
        <v>21.03</v>
      </c>
      <c r="G187">
        <v>8200000</v>
      </c>
      <c r="H187">
        <v>0.12691587700000001</v>
      </c>
      <c r="I187">
        <v>0.43648578399999999</v>
      </c>
      <c r="J187">
        <v>0.21725946199999999</v>
      </c>
      <c r="K187">
        <v>5.3538241E-2</v>
      </c>
      <c r="L187">
        <v>1.1353634E-2</v>
      </c>
      <c r="M187">
        <v>3.1369509999999998E-3</v>
      </c>
      <c r="N187">
        <v>0.15131005</v>
      </c>
      <c r="O187">
        <v>6.8028827E-2</v>
      </c>
      <c r="P187">
        <v>1.4490585E-2</v>
      </c>
      <c r="Q187">
        <v>50.7</v>
      </c>
      <c r="R187">
        <v>36.5</v>
      </c>
      <c r="S187">
        <v>35.9</v>
      </c>
      <c r="T187">
        <v>36.5</v>
      </c>
      <c r="U187">
        <v>22.1</v>
      </c>
      <c r="V187">
        <v>35.5</v>
      </c>
      <c r="W187">
        <v>0.28172712700000002</v>
      </c>
      <c r="X187">
        <v>4.7084359999999999E-2</v>
      </c>
      <c r="Y187">
        <v>29.527899999999999</v>
      </c>
    </row>
    <row r="188" spans="1:25" x14ac:dyDescent="0.3">
      <c r="A188" t="s">
        <v>511</v>
      </c>
      <c r="B188">
        <v>11</v>
      </c>
      <c r="C188">
        <v>0.46100000000000002</v>
      </c>
      <c r="D188">
        <v>390</v>
      </c>
      <c r="E188" t="s">
        <v>626</v>
      </c>
      <c r="F188">
        <v>22.41</v>
      </c>
      <c r="G188">
        <v>3700000</v>
      </c>
      <c r="H188">
        <v>0.184093748</v>
      </c>
      <c r="I188">
        <v>0.53962995899999999</v>
      </c>
      <c r="J188">
        <v>0.125755019</v>
      </c>
      <c r="K188">
        <v>1.7840056E-2</v>
      </c>
      <c r="L188">
        <v>1.3243249999999999E-3</v>
      </c>
      <c r="M188">
        <v>5.0434700000000004E-4</v>
      </c>
      <c r="N188">
        <v>0.13085254499999999</v>
      </c>
      <c r="O188">
        <v>1.9668728E-2</v>
      </c>
      <c r="P188">
        <v>1.8286719999999999E-3</v>
      </c>
      <c r="Q188">
        <v>61.9</v>
      </c>
      <c r="R188">
        <v>31.6</v>
      </c>
      <c r="S188">
        <v>40.299999999999997</v>
      </c>
      <c r="T188">
        <v>32.6</v>
      </c>
      <c r="U188">
        <v>21.9</v>
      </c>
      <c r="V188">
        <v>22.1</v>
      </c>
      <c r="W188">
        <v>0.27493130399999999</v>
      </c>
      <c r="X188">
        <v>6.4357637999999995E-2</v>
      </c>
      <c r="Y188">
        <v>23.9011</v>
      </c>
    </row>
    <row r="189" spans="1:25" x14ac:dyDescent="0.3">
      <c r="A189" t="s">
        <v>511</v>
      </c>
      <c r="B189">
        <v>11</v>
      </c>
      <c r="C189">
        <v>0.46100000000000002</v>
      </c>
      <c r="D189">
        <v>390</v>
      </c>
      <c r="E189" t="s">
        <v>627</v>
      </c>
      <c r="F189">
        <v>23.04</v>
      </c>
      <c r="G189">
        <v>3700000</v>
      </c>
      <c r="H189">
        <v>0.12891660899999999</v>
      </c>
      <c r="I189">
        <v>0.47371472199999998</v>
      </c>
      <c r="J189">
        <v>0.22069789200000001</v>
      </c>
      <c r="K189">
        <v>6.3035359999999999E-2</v>
      </c>
      <c r="L189">
        <v>1.4379668E-2</v>
      </c>
      <c r="M189">
        <v>5.9160719999999997E-3</v>
      </c>
      <c r="N189">
        <v>9.3339676999999996E-2</v>
      </c>
      <c r="O189">
        <v>8.3331100000000005E-2</v>
      </c>
      <c r="P189">
        <v>2.029574E-2</v>
      </c>
      <c r="Q189">
        <v>61.9</v>
      </c>
      <c r="R189">
        <v>31.6</v>
      </c>
      <c r="S189">
        <v>40.299999999999997</v>
      </c>
      <c r="T189">
        <v>32.6</v>
      </c>
      <c r="U189">
        <v>21.9</v>
      </c>
      <c r="V189">
        <v>22.1</v>
      </c>
      <c r="W189">
        <v>0.29242121900000001</v>
      </c>
      <c r="X189">
        <v>5.8692741999999999E-2</v>
      </c>
      <c r="Y189">
        <v>23.9011</v>
      </c>
    </row>
    <row r="190" spans="1:25" x14ac:dyDescent="0.3">
      <c r="A190" t="s">
        <v>512</v>
      </c>
      <c r="B190">
        <v>544</v>
      </c>
      <c r="C190">
        <v>0.78500000000000003</v>
      </c>
      <c r="D190">
        <v>10760</v>
      </c>
      <c r="E190" t="s">
        <v>626</v>
      </c>
      <c r="F190">
        <v>25.08</v>
      </c>
      <c r="G190">
        <v>1000000</v>
      </c>
      <c r="H190">
        <v>8.8065668999999999E-2</v>
      </c>
      <c r="I190">
        <v>0.44761888999999999</v>
      </c>
      <c r="J190">
        <v>0.28454185799999998</v>
      </c>
      <c r="K190">
        <v>8.9325830999999994E-2</v>
      </c>
      <c r="L190">
        <v>1.9439531999999999E-2</v>
      </c>
      <c r="M190">
        <v>6.2118349999999998E-3</v>
      </c>
      <c r="N190">
        <v>6.4796384999999998E-2</v>
      </c>
      <c r="O190">
        <v>0.114977198</v>
      </c>
      <c r="P190">
        <v>2.5651367000000001E-2</v>
      </c>
      <c r="Q190">
        <v>29.4</v>
      </c>
      <c r="R190">
        <v>22.1</v>
      </c>
      <c r="S190">
        <v>34.9</v>
      </c>
      <c r="T190">
        <v>22.6</v>
      </c>
      <c r="U190">
        <v>39.700000000000003</v>
      </c>
      <c r="V190">
        <v>3.2</v>
      </c>
      <c r="W190">
        <v>0.25850931799999999</v>
      </c>
      <c r="X190">
        <v>0.11291023</v>
      </c>
      <c r="Y190">
        <v>5.1289999999999996</v>
      </c>
    </row>
    <row r="191" spans="1:25" x14ac:dyDescent="0.3">
      <c r="A191" t="s">
        <v>512</v>
      </c>
      <c r="B191">
        <v>544</v>
      </c>
      <c r="C191">
        <v>0.78500000000000003</v>
      </c>
      <c r="D191">
        <v>10760</v>
      </c>
      <c r="E191" t="s">
        <v>627</v>
      </c>
      <c r="F191">
        <v>25.93</v>
      </c>
      <c r="G191">
        <v>1000000</v>
      </c>
      <c r="H191">
        <v>9.1810437999999994E-2</v>
      </c>
      <c r="I191">
        <v>0.41436466300000002</v>
      </c>
      <c r="J191">
        <v>0.25205747699999997</v>
      </c>
      <c r="K191">
        <v>0.117542127</v>
      </c>
      <c r="L191">
        <v>3.7418720000000003E-2</v>
      </c>
      <c r="M191">
        <v>1.3450861999999999E-2</v>
      </c>
      <c r="N191">
        <v>7.3355714000000002E-2</v>
      </c>
      <c r="O191">
        <v>0.16841170899999999</v>
      </c>
      <c r="P191">
        <v>5.0869582000000003E-2</v>
      </c>
      <c r="Q191">
        <v>29.4</v>
      </c>
      <c r="R191">
        <v>22.1</v>
      </c>
      <c r="S191">
        <v>34.9</v>
      </c>
      <c r="T191">
        <v>22.6</v>
      </c>
      <c r="U191">
        <v>39.700000000000003</v>
      </c>
      <c r="V191">
        <v>3.2</v>
      </c>
      <c r="W191">
        <v>0.21330344300000001</v>
      </c>
      <c r="X191">
        <v>0.10639019299999999</v>
      </c>
      <c r="Y191">
        <v>5.1289999999999996</v>
      </c>
    </row>
    <row r="192" spans="1:25" x14ac:dyDescent="0.3">
      <c r="A192" t="s">
        <v>513</v>
      </c>
      <c r="B192">
        <v>376</v>
      </c>
      <c r="C192">
        <v>0.69599999999999995</v>
      </c>
      <c r="D192">
        <v>7110</v>
      </c>
      <c r="E192" t="s">
        <v>626</v>
      </c>
      <c r="F192">
        <v>24.37</v>
      </c>
      <c r="G192">
        <v>100000</v>
      </c>
      <c r="H192">
        <v>0.131830857</v>
      </c>
      <c r="I192">
        <v>0.51428393100000003</v>
      </c>
      <c r="J192">
        <v>0.19939431899999999</v>
      </c>
      <c r="K192">
        <v>4.1636498000000001E-2</v>
      </c>
      <c r="L192">
        <v>5.0272479999999998E-3</v>
      </c>
      <c r="M192">
        <v>1.4884060000000001E-3</v>
      </c>
      <c r="N192">
        <v>0.10633874</v>
      </c>
      <c r="O192">
        <v>4.8152151999999997E-2</v>
      </c>
      <c r="P192">
        <v>6.5156540000000001E-3</v>
      </c>
      <c r="Q192">
        <v>37.4</v>
      </c>
      <c r="R192">
        <v>41.1</v>
      </c>
      <c r="S192">
        <v>46.5</v>
      </c>
      <c r="T192">
        <v>41.3</v>
      </c>
      <c r="U192">
        <v>27.7</v>
      </c>
      <c r="V192">
        <v>11.1</v>
      </c>
      <c r="W192">
        <v>0.27050466000000001</v>
      </c>
      <c r="X192">
        <v>0.109393979</v>
      </c>
      <c r="Y192">
        <v>0.112</v>
      </c>
    </row>
    <row r="193" spans="1:25" x14ac:dyDescent="0.3">
      <c r="A193" t="s">
        <v>513</v>
      </c>
      <c r="B193">
        <v>376</v>
      </c>
      <c r="C193">
        <v>0.69599999999999995</v>
      </c>
      <c r="D193">
        <v>7110</v>
      </c>
      <c r="E193" t="s">
        <v>627</v>
      </c>
      <c r="F193">
        <v>26.12</v>
      </c>
      <c r="G193">
        <v>100000</v>
      </c>
      <c r="H193">
        <v>0.115260864</v>
      </c>
      <c r="I193">
        <v>0.46799790200000002</v>
      </c>
      <c r="J193">
        <v>0.22520705899999999</v>
      </c>
      <c r="K193">
        <v>7.7866294000000003E-2</v>
      </c>
      <c r="L193">
        <v>1.8704815999999999E-2</v>
      </c>
      <c r="M193">
        <v>5.5383120000000001E-3</v>
      </c>
      <c r="N193">
        <v>8.9424751999999996E-2</v>
      </c>
      <c r="O193">
        <v>0.102109423</v>
      </c>
      <c r="P193">
        <v>2.4243127999999999E-2</v>
      </c>
      <c r="Q193">
        <v>37.4</v>
      </c>
      <c r="R193">
        <v>41.1</v>
      </c>
      <c r="S193">
        <v>46.5</v>
      </c>
      <c r="T193">
        <v>41.3</v>
      </c>
      <c r="U193">
        <v>27.7</v>
      </c>
      <c r="V193">
        <v>11.1</v>
      </c>
      <c r="W193">
        <v>0.219193941</v>
      </c>
      <c r="X193">
        <v>0.106728296</v>
      </c>
      <c r="Y193">
        <v>0.112</v>
      </c>
    </row>
    <row r="194" spans="1:25" x14ac:dyDescent="0.3">
      <c r="A194" t="s">
        <v>514</v>
      </c>
      <c r="B194">
        <v>534</v>
      </c>
      <c r="C194">
        <v>0.40799999999999997</v>
      </c>
      <c r="D194">
        <v>770</v>
      </c>
      <c r="E194" t="s">
        <v>626</v>
      </c>
      <c r="F194">
        <v>22.81</v>
      </c>
      <c r="G194">
        <v>1000000</v>
      </c>
      <c r="H194">
        <v>0.15638766600000001</v>
      </c>
      <c r="I194">
        <v>0.53859717200000001</v>
      </c>
      <c r="J194">
        <v>0.15428964100000001</v>
      </c>
      <c r="K194">
        <v>3.2037216E-2</v>
      </c>
      <c r="L194">
        <v>4.4920919999999996E-3</v>
      </c>
      <c r="M194">
        <v>2.9904369999999999E-3</v>
      </c>
      <c r="N194">
        <v>0.11120577600000001</v>
      </c>
      <c r="O194">
        <v>3.9519745000000002E-2</v>
      </c>
      <c r="P194">
        <v>7.4825289999999999E-3</v>
      </c>
      <c r="Q194">
        <v>82.9</v>
      </c>
      <c r="R194">
        <v>52.9</v>
      </c>
      <c r="S194">
        <v>59.8</v>
      </c>
      <c r="T194">
        <v>53.8</v>
      </c>
      <c r="U194">
        <v>26</v>
      </c>
      <c r="V194">
        <v>6.1</v>
      </c>
      <c r="W194">
        <v>0.31228931300000001</v>
      </c>
      <c r="X194">
        <v>8.1438097000000001E-2</v>
      </c>
      <c r="Y194">
        <v>61.4313</v>
      </c>
    </row>
    <row r="195" spans="1:25" x14ac:dyDescent="0.3">
      <c r="A195" t="s">
        <v>514</v>
      </c>
      <c r="B195">
        <v>534</v>
      </c>
      <c r="C195">
        <v>0.40799999999999997</v>
      </c>
      <c r="D195">
        <v>770</v>
      </c>
      <c r="E195" t="s">
        <v>627</v>
      </c>
      <c r="F195">
        <v>22.95</v>
      </c>
      <c r="G195">
        <v>1000000</v>
      </c>
      <c r="H195">
        <v>0.118420711</v>
      </c>
      <c r="I195">
        <v>0.442433403</v>
      </c>
      <c r="J195">
        <v>0.22601412500000001</v>
      </c>
      <c r="K195">
        <v>8.0231510000000006E-2</v>
      </c>
      <c r="L195">
        <v>2.1872741000000001E-2</v>
      </c>
      <c r="M195">
        <v>1.1549703E-2</v>
      </c>
      <c r="N195">
        <v>9.9477807000000001E-2</v>
      </c>
      <c r="O195">
        <v>0.113653955</v>
      </c>
      <c r="P195">
        <v>3.3422445000000002E-2</v>
      </c>
      <c r="Q195">
        <v>82.9</v>
      </c>
      <c r="R195">
        <v>52.9</v>
      </c>
      <c r="S195">
        <v>59.8</v>
      </c>
      <c r="T195">
        <v>53.8</v>
      </c>
      <c r="U195">
        <v>26</v>
      </c>
      <c r="V195">
        <v>6.1</v>
      </c>
      <c r="W195">
        <v>0.33636186200000001</v>
      </c>
      <c r="X195">
        <v>6.2282286999999999E-2</v>
      </c>
      <c r="Y195">
        <v>61.4313</v>
      </c>
    </row>
    <row r="196" spans="1:25" x14ac:dyDescent="0.3">
      <c r="A196" t="s">
        <v>515</v>
      </c>
      <c r="B196">
        <v>1015</v>
      </c>
      <c r="C196">
        <v>0.85599999999999998</v>
      </c>
      <c r="D196">
        <v>22660</v>
      </c>
      <c r="E196" t="s">
        <v>626</v>
      </c>
      <c r="F196">
        <v>27.91</v>
      </c>
      <c r="G196">
        <v>100000</v>
      </c>
      <c r="H196">
        <v>9.9734690000000004E-3</v>
      </c>
      <c r="I196">
        <v>0.25075726399999998</v>
      </c>
      <c r="J196">
        <v>0.450123936</v>
      </c>
      <c r="K196">
        <v>0.21235691800000001</v>
      </c>
      <c r="L196">
        <v>5.3663795E-2</v>
      </c>
      <c r="M196">
        <v>1.961885E-2</v>
      </c>
      <c r="N196">
        <v>3.5057690000000002E-3</v>
      </c>
      <c r="O196">
        <v>0.28563956299999999</v>
      </c>
      <c r="P196">
        <v>7.3282644999999993E-2</v>
      </c>
      <c r="Q196">
        <v>11.6</v>
      </c>
      <c r="R196">
        <v>13.9</v>
      </c>
      <c r="S196">
        <v>24.2</v>
      </c>
      <c r="T196">
        <v>14.1</v>
      </c>
      <c r="U196">
        <v>65.400000000000006</v>
      </c>
      <c r="V196">
        <v>2.5</v>
      </c>
      <c r="W196">
        <v>0.25425386900000002</v>
      </c>
      <c r="X196">
        <v>9.0072008999999995E-2</v>
      </c>
      <c r="Y196">
        <v>4.1334999999999997</v>
      </c>
    </row>
    <row r="197" spans="1:25" x14ac:dyDescent="0.3">
      <c r="A197" t="s">
        <v>515</v>
      </c>
      <c r="B197">
        <v>1015</v>
      </c>
      <c r="C197">
        <v>0.85599999999999998</v>
      </c>
      <c r="D197">
        <v>22660</v>
      </c>
      <c r="E197" t="s">
        <v>627</v>
      </c>
      <c r="F197">
        <v>26.73</v>
      </c>
      <c r="G197">
        <v>100000</v>
      </c>
      <c r="H197">
        <v>3.6574300999999997E-2</v>
      </c>
      <c r="I197">
        <v>0.34597512899999999</v>
      </c>
      <c r="J197">
        <v>0.31505450699999998</v>
      </c>
      <c r="K197">
        <v>0.18210148300000001</v>
      </c>
      <c r="L197">
        <v>7.6848811000000003E-2</v>
      </c>
      <c r="M197">
        <v>3.1063245E-2</v>
      </c>
      <c r="N197">
        <v>1.2382525E-2</v>
      </c>
      <c r="O197">
        <v>0.29001353899999999</v>
      </c>
      <c r="P197">
        <v>0.10791205600000001</v>
      </c>
      <c r="Q197">
        <v>11.6</v>
      </c>
      <c r="R197">
        <v>13.9</v>
      </c>
      <c r="S197">
        <v>24.2</v>
      </c>
      <c r="T197">
        <v>14.1</v>
      </c>
      <c r="U197">
        <v>65.400000000000006</v>
      </c>
      <c r="V197">
        <v>2.5</v>
      </c>
      <c r="W197">
        <v>0.15333986099999999</v>
      </c>
      <c r="X197">
        <v>6.3979912E-2</v>
      </c>
      <c r="Y197">
        <v>4.1334999999999997</v>
      </c>
    </row>
    <row r="198" spans="1:25" x14ac:dyDescent="0.3">
      <c r="A198" t="s">
        <v>517</v>
      </c>
      <c r="B198">
        <v>522</v>
      </c>
      <c r="C198">
        <v>0.50800000000000001</v>
      </c>
      <c r="D198">
        <v>1410</v>
      </c>
      <c r="E198" t="s">
        <v>626</v>
      </c>
      <c r="F198">
        <v>23.26</v>
      </c>
      <c r="G198">
        <v>300000</v>
      </c>
      <c r="H198">
        <v>0.12984805099999999</v>
      </c>
      <c r="I198">
        <v>0.51901873600000004</v>
      </c>
      <c r="J198">
        <v>0.191095395</v>
      </c>
      <c r="K198">
        <v>4.9982042999999997E-2</v>
      </c>
      <c r="L198">
        <v>5.4601889999999998E-3</v>
      </c>
      <c r="M198">
        <v>4.2855419999999998E-3</v>
      </c>
      <c r="N198">
        <v>0.100310045</v>
      </c>
      <c r="O198">
        <v>5.9727772999999998E-2</v>
      </c>
      <c r="P198">
        <v>9.7457310000000005E-3</v>
      </c>
      <c r="Q198">
        <v>68.8</v>
      </c>
      <c r="R198">
        <v>36.200000000000003</v>
      </c>
      <c r="S198">
        <v>45.4</v>
      </c>
      <c r="T198">
        <v>37</v>
      </c>
      <c r="U198">
        <v>32.4</v>
      </c>
      <c r="V198">
        <v>7.1</v>
      </c>
      <c r="W198">
        <v>0.32477445199999999</v>
      </c>
      <c r="X198">
        <v>8.3338415999999998E-2</v>
      </c>
      <c r="Y198">
        <v>59.950899999999997</v>
      </c>
    </row>
    <row r="199" spans="1:25" x14ac:dyDescent="0.3">
      <c r="A199" t="s">
        <v>517</v>
      </c>
      <c r="B199">
        <v>522</v>
      </c>
      <c r="C199">
        <v>0.50800000000000001</v>
      </c>
      <c r="D199">
        <v>1410</v>
      </c>
      <c r="E199" t="s">
        <v>627</v>
      </c>
      <c r="F199">
        <v>26.55</v>
      </c>
      <c r="G199">
        <v>300000</v>
      </c>
      <c r="H199">
        <v>9.7119492000000002E-2</v>
      </c>
      <c r="I199">
        <v>0.40833926599999998</v>
      </c>
      <c r="J199">
        <v>0.24041738800000001</v>
      </c>
      <c r="K199">
        <v>0.110916271</v>
      </c>
      <c r="L199">
        <v>3.9274222999999997E-2</v>
      </c>
      <c r="M199">
        <v>2.5600751000000001E-2</v>
      </c>
      <c r="N199">
        <v>7.8332609999999997E-2</v>
      </c>
      <c r="O199">
        <v>0.17579124500000001</v>
      </c>
      <c r="P199">
        <v>6.4874974000000002E-2</v>
      </c>
      <c r="Q199">
        <v>68.8</v>
      </c>
      <c r="R199">
        <v>36.200000000000003</v>
      </c>
      <c r="S199">
        <v>45.4</v>
      </c>
      <c r="T199">
        <v>37</v>
      </c>
      <c r="U199">
        <v>32.4</v>
      </c>
      <c r="V199">
        <v>7.1</v>
      </c>
      <c r="W199">
        <v>0.319612972</v>
      </c>
      <c r="X199">
        <v>9.2492908999999998E-2</v>
      </c>
      <c r="Y199">
        <v>59.950899999999997</v>
      </c>
    </row>
    <row r="200" spans="1:25" x14ac:dyDescent="0.3">
      <c r="A200" t="s">
        <v>518</v>
      </c>
      <c r="B200">
        <v>707</v>
      </c>
      <c r="C200">
        <v>0.77200000000000002</v>
      </c>
      <c r="D200">
        <v>9790</v>
      </c>
      <c r="E200" t="s">
        <v>626</v>
      </c>
      <c r="F200">
        <v>24.57</v>
      </c>
      <c r="G200">
        <v>100000</v>
      </c>
      <c r="H200">
        <v>0.13263198100000001</v>
      </c>
      <c r="I200">
        <v>0.53413901900000005</v>
      </c>
      <c r="J200">
        <v>0.190725741</v>
      </c>
      <c r="K200">
        <v>4.5242243000000001E-2</v>
      </c>
      <c r="L200">
        <v>5.913873E-3</v>
      </c>
      <c r="M200">
        <v>1.4131770000000001E-3</v>
      </c>
      <c r="N200">
        <v>8.9933966000000004E-2</v>
      </c>
      <c r="O200">
        <v>5.2569294000000003E-2</v>
      </c>
      <c r="P200">
        <v>7.3270510000000002E-3</v>
      </c>
      <c r="Q200">
        <v>39.5</v>
      </c>
      <c r="R200">
        <v>22.1</v>
      </c>
      <c r="S200">
        <v>29.2</v>
      </c>
      <c r="T200">
        <v>22.3</v>
      </c>
      <c r="U200">
        <v>31</v>
      </c>
      <c r="V200">
        <v>5.5</v>
      </c>
      <c r="W200">
        <v>0.26667179800000002</v>
      </c>
      <c r="X200">
        <v>0.12722208800000001</v>
      </c>
      <c r="Y200">
        <v>3.8660999999999999</v>
      </c>
    </row>
    <row r="201" spans="1:25" x14ac:dyDescent="0.3">
      <c r="A201" t="s">
        <v>518</v>
      </c>
      <c r="B201">
        <v>707</v>
      </c>
      <c r="C201">
        <v>0.77200000000000002</v>
      </c>
      <c r="D201">
        <v>9790</v>
      </c>
      <c r="E201" t="s">
        <v>627</v>
      </c>
      <c r="F201">
        <v>25.89</v>
      </c>
      <c r="G201">
        <v>100000</v>
      </c>
      <c r="H201">
        <v>0.103724178</v>
      </c>
      <c r="I201">
        <v>0.43031908200000002</v>
      </c>
      <c r="J201">
        <v>0.24363685500000001</v>
      </c>
      <c r="K201">
        <v>0.102970453</v>
      </c>
      <c r="L201">
        <v>3.3367110999999998E-2</v>
      </c>
      <c r="M201">
        <v>1.4319431000000001E-2</v>
      </c>
      <c r="N201">
        <v>7.1662890000000007E-2</v>
      </c>
      <c r="O201">
        <v>0.15065699499999999</v>
      </c>
      <c r="P201">
        <v>4.7686541999999998E-2</v>
      </c>
      <c r="Q201">
        <v>39.5</v>
      </c>
      <c r="R201">
        <v>22.1</v>
      </c>
      <c r="S201">
        <v>29.2</v>
      </c>
      <c r="T201">
        <v>22.3</v>
      </c>
      <c r="U201">
        <v>31</v>
      </c>
      <c r="V201">
        <v>5.5</v>
      </c>
      <c r="W201">
        <v>0.234885127</v>
      </c>
      <c r="X201">
        <v>0.12964836900000001</v>
      </c>
      <c r="Y201">
        <v>3.8660999999999999</v>
      </c>
    </row>
    <row r="202" spans="1:25" x14ac:dyDescent="0.3">
      <c r="A202" t="s">
        <v>519</v>
      </c>
      <c r="B202">
        <v>715</v>
      </c>
      <c r="C202">
        <v>0.75600000000000001</v>
      </c>
      <c r="D202">
        <v>9960</v>
      </c>
      <c r="E202" t="s">
        <v>626</v>
      </c>
      <c r="F202">
        <v>27.43</v>
      </c>
      <c r="G202">
        <v>5400000</v>
      </c>
      <c r="H202">
        <v>2.5348684999999999E-2</v>
      </c>
      <c r="I202">
        <v>0.32948485</v>
      </c>
      <c r="J202">
        <v>0.40133141999999999</v>
      </c>
      <c r="K202">
        <v>0.17322189199999999</v>
      </c>
      <c r="L202">
        <v>4.7786489000000001E-2</v>
      </c>
      <c r="M202">
        <v>1.3445586000000001E-2</v>
      </c>
      <c r="N202">
        <v>9.3810779999999993E-3</v>
      </c>
      <c r="O202">
        <v>0.23445396700000001</v>
      </c>
      <c r="P202">
        <v>6.1232074999999997E-2</v>
      </c>
      <c r="Q202">
        <v>27</v>
      </c>
      <c r="R202">
        <v>14.2</v>
      </c>
      <c r="S202">
        <v>20.100000000000001</v>
      </c>
      <c r="T202">
        <v>14.4</v>
      </c>
      <c r="U202">
        <v>63.3</v>
      </c>
      <c r="V202">
        <v>4.4000000000000004</v>
      </c>
      <c r="W202">
        <v>0.22555623399999999</v>
      </c>
      <c r="X202">
        <v>0.10752466500000001</v>
      </c>
      <c r="Y202">
        <v>12.569699999999999</v>
      </c>
    </row>
    <row r="203" spans="1:25" x14ac:dyDescent="0.3">
      <c r="A203" t="s">
        <v>519</v>
      </c>
      <c r="B203">
        <v>715</v>
      </c>
      <c r="C203">
        <v>0.75600000000000001</v>
      </c>
      <c r="D203">
        <v>9960</v>
      </c>
      <c r="E203" t="s">
        <v>627</v>
      </c>
      <c r="F203">
        <v>28.36</v>
      </c>
      <c r="G203">
        <v>5400000</v>
      </c>
      <c r="H203">
        <v>3.1087315000000001E-2</v>
      </c>
      <c r="I203">
        <v>0.289977653</v>
      </c>
      <c r="J203">
        <v>0.338483382</v>
      </c>
      <c r="K203">
        <v>0.20286183099999999</v>
      </c>
      <c r="L203">
        <v>8.3720605000000003E-2</v>
      </c>
      <c r="M203">
        <v>3.7671757E-2</v>
      </c>
      <c r="N203">
        <v>1.6197456999999998E-2</v>
      </c>
      <c r="O203">
        <v>0.32425419300000002</v>
      </c>
      <c r="P203">
        <v>0.121392362</v>
      </c>
      <c r="Q203">
        <v>27</v>
      </c>
      <c r="R203">
        <v>14.2</v>
      </c>
      <c r="S203">
        <v>20.100000000000001</v>
      </c>
      <c r="T203">
        <v>14.4</v>
      </c>
      <c r="U203">
        <v>63.3</v>
      </c>
      <c r="V203">
        <v>4.4000000000000004</v>
      </c>
      <c r="W203">
        <v>0.17915571999999999</v>
      </c>
      <c r="X203">
        <v>0.113734563</v>
      </c>
      <c r="Y203">
        <v>12.569699999999999</v>
      </c>
    </row>
    <row r="204" spans="1:25" x14ac:dyDescent="0.3">
      <c r="A204" t="s">
        <v>520</v>
      </c>
      <c r="B204">
        <v>688</v>
      </c>
      <c r="C204">
        <v>0.61899999999999999</v>
      </c>
      <c r="D204">
        <v>3230</v>
      </c>
      <c r="E204" t="s">
        <v>626</v>
      </c>
      <c r="F204">
        <v>28.17</v>
      </c>
      <c r="H204">
        <v>1.2725040999999999E-2</v>
      </c>
      <c r="I204">
        <v>0.25574074099999999</v>
      </c>
      <c r="J204">
        <v>0.337186549</v>
      </c>
      <c r="K204">
        <v>0.22309701500000001</v>
      </c>
      <c r="L204">
        <v>9.7188201000000002E-2</v>
      </c>
      <c r="M204">
        <v>6.8815032999999998E-2</v>
      </c>
      <c r="N204">
        <v>5.24742E-3</v>
      </c>
      <c r="O204">
        <v>0.38910024900000001</v>
      </c>
      <c r="P204">
        <v>0.166003234</v>
      </c>
      <c r="Q204">
        <v>37</v>
      </c>
      <c r="R204">
        <v>19.5</v>
      </c>
      <c r="S204">
        <v>31.5</v>
      </c>
      <c r="T204">
        <v>20.2</v>
      </c>
      <c r="U204">
        <v>74.400000000000006</v>
      </c>
      <c r="W204">
        <v>0.26269237699999998</v>
      </c>
      <c r="X204">
        <v>0.200331071</v>
      </c>
      <c r="Y204">
        <v>11.5845</v>
      </c>
    </row>
    <row r="205" spans="1:25" x14ac:dyDescent="0.3">
      <c r="A205" t="s">
        <v>520</v>
      </c>
      <c r="B205">
        <v>688</v>
      </c>
      <c r="C205">
        <v>0.61899999999999999</v>
      </c>
      <c r="D205">
        <v>3230</v>
      </c>
      <c r="E205" t="s">
        <v>627</v>
      </c>
      <c r="F205">
        <v>31.3</v>
      </c>
      <c r="H205">
        <v>1.4161698E-2</v>
      </c>
      <c r="I205">
        <v>0.16957058799999999</v>
      </c>
      <c r="J205">
        <v>0.29179546099999998</v>
      </c>
      <c r="K205">
        <v>0.24070624500000001</v>
      </c>
      <c r="L205">
        <v>0.150802294</v>
      </c>
      <c r="M205">
        <v>0.121458815</v>
      </c>
      <c r="N205">
        <v>1.1504898E-2</v>
      </c>
      <c r="O205">
        <v>0.51296735500000001</v>
      </c>
      <c r="P205">
        <v>0.27226110999999997</v>
      </c>
      <c r="Q205">
        <v>37</v>
      </c>
      <c r="R205">
        <v>19.5</v>
      </c>
      <c r="S205">
        <v>31.5</v>
      </c>
      <c r="T205">
        <v>20.2</v>
      </c>
      <c r="U205">
        <v>74.400000000000006</v>
      </c>
      <c r="W205">
        <v>0.22822476</v>
      </c>
      <c r="X205">
        <v>0.22863481199999999</v>
      </c>
      <c r="Y205">
        <v>11.5845</v>
      </c>
    </row>
    <row r="206" spans="1:25" x14ac:dyDescent="0.3">
      <c r="A206" t="s">
        <v>522</v>
      </c>
      <c r="B206">
        <v>154</v>
      </c>
      <c r="C206">
        <v>0.72899999999999998</v>
      </c>
      <c r="D206">
        <v>4350</v>
      </c>
      <c r="E206" t="s">
        <v>626</v>
      </c>
      <c r="F206">
        <v>25.61</v>
      </c>
      <c r="G206">
        <v>500000</v>
      </c>
      <c r="H206">
        <v>3.5927601000000003E-2</v>
      </c>
      <c r="I206">
        <v>0.401443359</v>
      </c>
      <c r="J206">
        <v>0.38354301600000001</v>
      </c>
      <c r="K206">
        <v>0.13082759099999999</v>
      </c>
      <c r="L206">
        <v>2.4671189999999999E-2</v>
      </c>
      <c r="M206">
        <v>5.354541E-3</v>
      </c>
      <c r="N206">
        <v>1.8232702E-2</v>
      </c>
      <c r="O206">
        <v>0.16085332199999999</v>
      </c>
      <c r="P206">
        <v>3.0025731E-2</v>
      </c>
      <c r="Q206">
        <v>27.7</v>
      </c>
      <c r="R206">
        <v>16.2</v>
      </c>
      <c r="S206">
        <v>28.5</v>
      </c>
      <c r="T206">
        <v>16.8</v>
      </c>
      <c r="U206">
        <v>53.2</v>
      </c>
      <c r="V206">
        <v>18.100000000000001</v>
      </c>
      <c r="W206">
        <v>0.32897726599999999</v>
      </c>
      <c r="X206">
        <v>0.118131079</v>
      </c>
      <c r="Y206">
        <v>38.259399999999999</v>
      </c>
    </row>
    <row r="207" spans="1:25" x14ac:dyDescent="0.3">
      <c r="A207" t="s">
        <v>522</v>
      </c>
      <c r="B207">
        <v>154</v>
      </c>
      <c r="C207">
        <v>0.72899999999999998</v>
      </c>
      <c r="D207">
        <v>4350</v>
      </c>
      <c r="E207" t="s">
        <v>627</v>
      </c>
      <c r="F207">
        <v>26.42</v>
      </c>
      <c r="G207">
        <v>500000</v>
      </c>
      <c r="H207">
        <v>5.0828709999999999E-2</v>
      </c>
      <c r="I207">
        <v>0.370557317</v>
      </c>
      <c r="J207">
        <v>0.327985625</v>
      </c>
      <c r="K207">
        <v>0.160391485</v>
      </c>
      <c r="L207">
        <v>4.6684519000000001E-2</v>
      </c>
      <c r="M207">
        <v>1.5862149999999998E-2</v>
      </c>
      <c r="N207">
        <v>2.7690194000000001E-2</v>
      </c>
      <c r="O207">
        <v>0.222938154</v>
      </c>
      <c r="P207">
        <v>6.2546668999999999E-2</v>
      </c>
      <c r="Q207">
        <v>27.7</v>
      </c>
      <c r="R207">
        <v>16.2</v>
      </c>
      <c r="S207">
        <v>28.5</v>
      </c>
      <c r="T207">
        <v>16.8</v>
      </c>
      <c r="U207">
        <v>53.2</v>
      </c>
      <c r="V207">
        <v>18.100000000000001</v>
      </c>
      <c r="W207">
        <v>0.26315190399999999</v>
      </c>
      <c r="X207">
        <v>0.108860121</v>
      </c>
      <c r="Y207">
        <v>38.259399999999999</v>
      </c>
    </row>
    <row r="208" spans="1:25" x14ac:dyDescent="0.3">
      <c r="A208" t="s">
        <v>524</v>
      </c>
      <c r="B208">
        <v>1047</v>
      </c>
      <c r="C208">
        <v>0.64500000000000002</v>
      </c>
      <c r="D208">
        <v>3080</v>
      </c>
      <c r="E208" t="s">
        <v>626</v>
      </c>
      <c r="F208">
        <v>25.25</v>
      </c>
      <c r="G208">
        <v>1400000</v>
      </c>
      <c r="H208">
        <v>4.3053566000000001E-2</v>
      </c>
      <c r="I208">
        <v>0.37025211699999999</v>
      </c>
      <c r="J208">
        <v>0.37649101299999999</v>
      </c>
      <c r="K208">
        <v>0.14429186099999999</v>
      </c>
      <c r="L208">
        <v>2.9366375E-2</v>
      </c>
      <c r="M208">
        <v>6.9746690000000002E-3</v>
      </c>
      <c r="N208">
        <v>2.9570399000000001E-2</v>
      </c>
      <c r="O208">
        <v>0.18063290500000001</v>
      </c>
      <c r="P208">
        <v>3.6341044000000003E-2</v>
      </c>
      <c r="Q208">
        <v>32.4</v>
      </c>
      <c r="R208">
        <v>34.4</v>
      </c>
      <c r="S208">
        <v>39</v>
      </c>
      <c r="T208">
        <v>34.6</v>
      </c>
      <c r="U208">
        <v>58.2</v>
      </c>
      <c r="V208">
        <v>4.2</v>
      </c>
      <c r="W208">
        <v>0.26613821100000001</v>
      </c>
      <c r="X208">
        <v>0.13637137899999999</v>
      </c>
      <c r="Y208">
        <v>15.776999999999999</v>
      </c>
    </row>
    <row r="209" spans="1:25" x14ac:dyDescent="0.3">
      <c r="A209" t="s">
        <v>524</v>
      </c>
      <c r="B209">
        <v>1047</v>
      </c>
      <c r="C209">
        <v>0.64500000000000002</v>
      </c>
      <c r="D209">
        <v>3080</v>
      </c>
      <c r="E209" t="s">
        <v>627</v>
      </c>
      <c r="F209">
        <v>26.44</v>
      </c>
      <c r="G209">
        <v>1400000</v>
      </c>
      <c r="H209">
        <v>3.8523145000000002E-2</v>
      </c>
      <c r="I209">
        <v>0.28858697999999999</v>
      </c>
      <c r="J209">
        <v>0.32654610499999998</v>
      </c>
      <c r="K209">
        <v>0.20753421699999999</v>
      </c>
      <c r="L209">
        <v>7.0817153999999993E-2</v>
      </c>
      <c r="M209">
        <v>3.5039143000000002E-2</v>
      </c>
      <c r="N209">
        <v>3.2953255000000001E-2</v>
      </c>
      <c r="O209">
        <v>0.31339051499999998</v>
      </c>
      <c r="P209">
        <v>0.105856298</v>
      </c>
      <c r="Q209">
        <v>32.4</v>
      </c>
      <c r="R209">
        <v>34.4</v>
      </c>
      <c r="S209">
        <v>39</v>
      </c>
      <c r="T209">
        <v>34.6</v>
      </c>
      <c r="U209">
        <v>58.2</v>
      </c>
      <c r="V209">
        <v>4.2</v>
      </c>
      <c r="W209">
        <v>0.26507963299999998</v>
      </c>
      <c r="X209">
        <v>0.130547266</v>
      </c>
      <c r="Y209">
        <v>15.776999999999999</v>
      </c>
    </row>
    <row r="210" spans="1:25" x14ac:dyDescent="0.3">
      <c r="A210" t="s">
        <v>525</v>
      </c>
      <c r="B210">
        <v>-71</v>
      </c>
      <c r="C210">
        <v>0.42299999999999999</v>
      </c>
      <c r="D210">
        <v>590</v>
      </c>
      <c r="E210" t="s">
        <v>626</v>
      </c>
      <c r="F210">
        <v>21.89</v>
      </c>
      <c r="G210">
        <v>7700000</v>
      </c>
      <c r="H210">
        <v>0.169284872</v>
      </c>
      <c r="I210">
        <v>0.527378868</v>
      </c>
      <c r="J210">
        <v>0.14645540300000001</v>
      </c>
      <c r="K210">
        <v>2.6467909000000001E-2</v>
      </c>
      <c r="L210">
        <v>2.5673129999999999E-3</v>
      </c>
      <c r="M210">
        <v>5.33988E-4</v>
      </c>
      <c r="N210">
        <v>0.127311647</v>
      </c>
      <c r="O210">
        <v>2.9569209999999999E-2</v>
      </c>
      <c r="P210">
        <v>3.1013009999999999E-3</v>
      </c>
      <c r="Q210">
        <v>62.6</v>
      </c>
      <c r="R210">
        <v>50</v>
      </c>
      <c r="S210">
        <v>50.4</v>
      </c>
      <c r="T210">
        <v>50</v>
      </c>
      <c r="U210">
        <v>24.9</v>
      </c>
      <c r="V210">
        <v>29.1</v>
      </c>
      <c r="W210">
        <v>0.28184925900000002</v>
      </c>
      <c r="X210">
        <v>6.4370821999999994E-2</v>
      </c>
      <c r="Y210">
        <v>26.360399999999998</v>
      </c>
    </row>
    <row r="211" spans="1:25" x14ac:dyDescent="0.3">
      <c r="A211" t="s">
        <v>525</v>
      </c>
      <c r="B211">
        <v>-71</v>
      </c>
      <c r="C211">
        <v>0.42299999999999999</v>
      </c>
      <c r="D211">
        <v>590</v>
      </c>
      <c r="E211" t="s">
        <v>627</v>
      </c>
      <c r="F211">
        <v>23.22</v>
      </c>
      <c r="G211">
        <v>7700000</v>
      </c>
      <c r="H211">
        <v>0.121228079</v>
      </c>
      <c r="I211">
        <v>0.44962817799999999</v>
      </c>
      <c r="J211">
        <v>0.229422448</v>
      </c>
      <c r="K211">
        <v>7.3887892999999996E-2</v>
      </c>
      <c r="L211">
        <v>1.7713074999999998E-2</v>
      </c>
      <c r="M211">
        <v>6.3547580000000003E-3</v>
      </c>
      <c r="N211">
        <v>0.101765569</v>
      </c>
      <c r="O211">
        <v>9.7955726000000007E-2</v>
      </c>
      <c r="P211">
        <v>2.4067834E-2</v>
      </c>
      <c r="Q211">
        <v>62.6</v>
      </c>
      <c r="R211">
        <v>50</v>
      </c>
      <c r="S211">
        <v>50.4</v>
      </c>
      <c r="T211">
        <v>50</v>
      </c>
      <c r="U211">
        <v>24.9</v>
      </c>
      <c r="V211">
        <v>29.1</v>
      </c>
      <c r="W211">
        <v>0.29504490100000003</v>
      </c>
      <c r="X211">
        <v>6.0654857E-2</v>
      </c>
      <c r="Y211">
        <v>26.360399999999998</v>
      </c>
    </row>
    <row r="212" spans="1:25" x14ac:dyDescent="0.3">
      <c r="A212" t="s">
        <v>526</v>
      </c>
      <c r="B212">
        <v>221</v>
      </c>
      <c r="C212">
        <v>0.55800000000000005</v>
      </c>
      <c r="D212">
        <v>1230</v>
      </c>
      <c r="E212" t="s">
        <v>626</v>
      </c>
      <c r="F212">
        <v>22.02</v>
      </c>
      <c r="G212">
        <v>6500000</v>
      </c>
      <c r="H212">
        <v>0.15509109900000001</v>
      </c>
      <c r="I212">
        <v>0.49098079300000003</v>
      </c>
      <c r="J212">
        <v>0.16397837800000001</v>
      </c>
      <c r="K212">
        <v>2.9067336999999999E-2</v>
      </c>
      <c r="L212">
        <v>3.993216E-3</v>
      </c>
      <c r="M212">
        <v>8.3567500000000002E-4</v>
      </c>
      <c r="N212">
        <v>0.15605350100000001</v>
      </c>
      <c r="O212">
        <v>3.3896228E-2</v>
      </c>
      <c r="P212">
        <v>4.8288910000000001E-3</v>
      </c>
      <c r="Q212">
        <v>48.6</v>
      </c>
      <c r="R212">
        <v>42.3</v>
      </c>
      <c r="S212">
        <v>50</v>
      </c>
      <c r="T212">
        <v>42.6</v>
      </c>
      <c r="U212">
        <v>22.6</v>
      </c>
      <c r="V212">
        <v>12.6</v>
      </c>
      <c r="W212">
        <v>0.24753757000000001</v>
      </c>
      <c r="X212">
        <v>6.7618391E-2</v>
      </c>
      <c r="Y212">
        <v>32.418199999999999</v>
      </c>
    </row>
    <row r="213" spans="1:25" x14ac:dyDescent="0.3">
      <c r="A213" t="s">
        <v>526</v>
      </c>
      <c r="B213">
        <v>221</v>
      </c>
      <c r="C213">
        <v>0.55800000000000005</v>
      </c>
      <c r="D213">
        <v>1230</v>
      </c>
      <c r="E213" t="s">
        <v>627</v>
      </c>
      <c r="F213">
        <v>22.9</v>
      </c>
      <c r="G213">
        <v>6500000</v>
      </c>
      <c r="H213">
        <v>0.12702607199999999</v>
      </c>
      <c r="I213">
        <v>0.456163712</v>
      </c>
      <c r="J213">
        <v>0.20115332499999999</v>
      </c>
      <c r="K213">
        <v>5.0359214999999999E-2</v>
      </c>
      <c r="L213">
        <v>1.0813777E-2</v>
      </c>
      <c r="M213">
        <v>3.86609E-3</v>
      </c>
      <c r="N213">
        <v>0.15061780899999999</v>
      </c>
      <c r="O213">
        <v>6.5039081999999998E-2</v>
      </c>
      <c r="P213">
        <v>1.4679868E-2</v>
      </c>
      <c r="Q213">
        <v>48.6</v>
      </c>
      <c r="R213">
        <v>42.3</v>
      </c>
      <c r="S213">
        <v>50</v>
      </c>
      <c r="T213">
        <v>42.6</v>
      </c>
      <c r="U213">
        <v>22.6</v>
      </c>
      <c r="V213">
        <v>12.6</v>
      </c>
      <c r="W213">
        <v>0.24194893200000001</v>
      </c>
      <c r="X213">
        <v>7.7544004999999999E-2</v>
      </c>
      <c r="Y213">
        <v>32.418199999999999</v>
      </c>
    </row>
    <row r="214" spans="1:25" x14ac:dyDescent="0.3">
      <c r="A214" t="s">
        <v>527</v>
      </c>
      <c r="B214">
        <v>-187</v>
      </c>
      <c r="C214">
        <v>0.628</v>
      </c>
      <c r="D214">
        <v>5800</v>
      </c>
      <c r="E214" t="s">
        <v>626</v>
      </c>
      <c r="F214">
        <v>22.83</v>
      </c>
      <c r="G214">
        <v>700000</v>
      </c>
      <c r="H214">
        <v>0.140889404</v>
      </c>
      <c r="I214">
        <v>0.48564333799999998</v>
      </c>
      <c r="J214">
        <v>0.19208252200000001</v>
      </c>
      <c r="K214">
        <v>5.1992168999999998E-2</v>
      </c>
      <c r="L214">
        <v>9.9404100000000002E-3</v>
      </c>
      <c r="M214">
        <v>3.5346119999999999E-3</v>
      </c>
      <c r="N214">
        <v>0.115917546</v>
      </c>
      <c r="O214">
        <v>6.5467189999999995E-2</v>
      </c>
      <c r="P214">
        <v>1.3475021E-2</v>
      </c>
      <c r="Q214">
        <v>48.3</v>
      </c>
      <c r="R214">
        <v>23.7</v>
      </c>
      <c r="S214">
        <v>27.9</v>
      </c>
      <c r="T214">
        <v>24</v>
      </c>
      <c r="U214">
        <v>38.200000000000003</v>
      </c>
      <c r="V214">
        <v>30.5</v>
      </c>
      <c r="W214">
        <v>0.28669301800000002</v>
      </c>
      <c r="X214">
        <v>7.1505319999999997E-2</v>
      </c>
      <c r="Y214">
        <v>36.042700000000004</v>
      </c>
    </row>
    <row r="215" spans="1:25" x14ac:dyDescent="0.3">
      <c r="A215" t="s">
        <v>527</v>
      </c>
      <c r="B215">
        <v>-187</v>
      </c>
      <c r="C215">
        <v>0.628</v>
      </c>
      <c r="D215">
        <v>5800</v>
      </c>
      <c r="E215" t="s">
        <v>627</v>
      </c>
      <c r="F215">
        <v>25.34</v>
      </c>
      <c r="G215">
        <v>700000</v>
      </c>
      <c r="H215">
        <v>7.5423624999999994E-2</v>
      </c>
      <c r="I215">
        <v>0.32644689999999998</v>
      </c>
      <c r="J215">
        <v>0.26745952299999998</v>
      </c>
      <c r="K215">
        <v>0.15005916599999999</v>
      </c>
      <c r="L215">
        <v>6.0366711000000003E-2</v>
      </c>
      <c r="M215">
        <v>3.3349415E-2</v>
      </c>
      <c r="N215">
        <v>8.6894659999999999E-2</v>
      </c>
      <c r="O215">
        <v>0.243775292</v>
      </c>
      <c r="P215">
        <v>9.3716124999999997E-2</v>
      </c>
      <c r="Q215">
        <v>48.3</v>
      </c>
      <c r="R215">
        <v>23.7</v>
      </c>
      <c r="S215">
        <v>27.9</v>
      </c>
      <c r="T215">
        <v>24</v>
      </c>
      <c r="U215">
        <v>38.200000000000003</v>
      </c>
      <c r="V215">
        <v>30.5</v>
      </c>
      <c r="W215">
        <v>0.28833621300000001</v>
      </c>
      <c r="X215">
        <v>7.4282596000000006E-2</v>
      </c>
      <c r="Y215">
        <v>36.042700000000004</v>
      </c>
    </row>
    <row r="216" spans="1:25" x14ac:dyDescent="0.3">
      <c r="A216" t="s">
        <v>528</v>
      </c>
      <c r="B216">
        <v>319</v>
      </c>
      <c r="C216">
        <v>0.55400000000000005</v>
      </c>
      <c r="D216">
        <v>720</v>
      </c>
      <c r="E216" t="s">
        <v>626</v>
      </c>
      <c r="F216">
        <v>22.32</v>
      </c>
      <c r="G216">
        <v>2600000</v>
      </c>
      <c r="H216">
        <v>0.155152492</v>
      </c>
      <c r="I216">
        <v>0.49683981300000002</v>
      </c>
      <c r="J216">
        <v>0.15945162900000001</v>
      </c>
      <c r="K216">
        <v>2.2136521999999999E-2</v>
      </c>
      <c r="L216">
        <v>6.8049500000000004E-4</v>
      </c>
      <c r="M216">
        <v>3.7651900000000002E-4</v>
      </c>
      <c r="N216">
        <v>0.16536253000000001</v>
      </c>
      <c r="O216">
        <v>2.3193536000000001E-2</v>
      </c>
      <c r="P216">
        <v>1.057014E-3</v>
      </c>
      <c r="Q216">
        <v>44.8</v>
      </c>
      <c r="R216">
        <v>34.700000000000003</v>
      </c>
      <c r="S216">
        <v>41.8</v>
      </c>
      <c r="T216">
        <v>35.1</v>
      </c>
      <c r="U216">
        <v>19.2</v>
      </c>
      <c r="V216">
        <v>9.3000000000000007</v>
      </c>
      <c r="W216">
        <v>0.29469328</v>
      </c>
      <c r="X216">
        <v>0.114670536</v>
      </c>
      <c r="Y216">
        <v>56.276899999999998</v>
      </c>
    </row>
    <row r="217" spans="1:25" x14ac:dyDescent="0.3">
      <c r="A217" t="s">
        <v>528</v>
      </c>
      <c r="B217">
        <v>319</v>
      </c>
      <c r="C217">
        <v>0.55400000000000005</v>
      </c>
      <c r="D217">
        <v>720</v>
      </c>
      <c r="E217" t="s">
        <v>627</v>
      </c>
      <c r="F217">
        <v>22.14</v>
      </c>
      <c r="G217">
        <v>2600000</v>
      </c>
      <c r="H217">
        <v>0.14802569099999999</v>
      </c>
      <c r="I217">
        <v>0.45119408100000002</v>
      </c>
      <c r="J217">
        <v>0.16914901700000001</v>
      </c>
      <c r="K217">
        <v>4.0914323000000002E-2</v>
      </c>
      <c r="L217">
        <v>5.8381800000000001E-3</v>
      </c>
      <c r="M217">
        <v>1.479457E-3</v>
      </c>
      <c r="N217">
        <v>0.18339925100000001</v>
      </c>
      <c r="O217">
        <v>4.8231959999999997E-2</v>
      </c>
      <c r="P217">
        <v>7.3176370000000001E-3</v>
      </c>
      <c r="Q217">
        <v>44.8</v>
      </c>
      <c r="R217">
        <v>34.700000000000003</v>
      </c>
      <c r="S217">
        <v>41.8</v>
      </c>
      <c r="T217">
        <v>35.1</v>
      </c>
      <c r="U217">
        <v>19.2</v>
      </c>
      <c r="V217">
        <v>9.3000000000000007</v>
      </c>
      <c r="W217">
        <v>0.29262959700000002</v>
      </c>
      <c r="X217">
        <v>9.2835506999999998E-2</v>
      </c>
      <c r="Y217">
        <v>56.276899999999998</v>
      </c>
    </row>
    <row r="218" spans="1:25" x14ac:dyDescent="0.3">
      <c r="A218" t="s">
        <v>529</v>
      </c>
      <c r="B218">
        <v>869</v>
      </c>
      <c r="C218">
        <v>0.92300000000000004</v>
      </c>
      <c r="D218">
        <v>52950</v>
      </c>
      <c r="E218" t="s">
        <v>626</v>
      </c>
      <c r="F218">
        <v>26.09</v>
      </c>
      <c r="G218">
        <v>400000</v>
      </c>
      <c r="H218">
        <v>1.6112615E-2</v>
      </c>
      <c r="I218">
        <v>0.32419014000000002</v>
      </c>
      <c r="J218">
        <v>0.457241754</v>
      </c>
      <c r="K218">
        <v>0.16317868399999999</v>
      </c>
      <c r="L218">
        <v>2.8916025000000001E-2</v>
      </c>
      <c r="M218">
        <v>6.2252779999999999E-3</v>
      </c>
      <c r="N218">
        <v>4.1355039999999999E-3</v>
      </c>
      <c r="O218">
        <v>0.198319987</v>
      </c>
      <c r="P218">
        <v>3.5141302999999999E-2</v>
      </c>
      <c r="Q218">
        <v>10.9</v>
      </c>
      <c r="R218">
        <v>13.6</v>
      </c>
      <c r="S218">
        <v>22.2</v>
      </c>
      <c r="T218">
        <v>13.9</v>
      </c>
      <c r="U218">
        <v>56.5</v>
      </c>
      <c r="V218">
        <v>2.5</v>
      </c>
      <c r="W218">
        <v>0.243003267</v>
      </c>
      <c r="X218">
        <v>5.1773171999999999E-2</v>
      </c>
      <c r="Y218">
        <v>8.0586000000000002</v>
      </c>
    </row>
    <row r="219" spans="1:25" x14ac:dyDescent="0.3">
      <c r="A219" t="s">
        <v>529</v>
      </c>
      <c r="B219">
        <v>869</v>
      </c>
      <c r="C219">
        <v>0.92300000000000004</v>
      </c>
      <c r="D219">
        <v>52950</v>
      </c>
      <c r="E219" t="s">
        <v>627</v>
      </c>
      <c r="F219">
        <v>25.27</v>
      </c>
      <c r="G219">
        <v>400000</v>
      </c>
      <c r="H219">
        <v>5.7581006999999997E-2</v>
      </c>
      <c r="I219">
        <v>0.41787534300000001</v>
      </c>
      <c r="J219">
        <v>0.30830425500000003</v>
      </c>
      <c r="K219">
        <v>0.13546636400000001</v>
      </c>
      <c r="L219">
        <v>4.6023922000000002E-2</v>
      </c>
      <c r="M219">
        <v>1.6875834999999999E-2</v>
      </c>
      <c r="N219">
        <v>1.7873274000000001E-2</v>
      </c>
      <c r="O219">
        <v>0.19836612100000001</v>
      </c>
      <c r="P219">
        <v>6.2899757000000001E-2</v>
      </c>
      <c r="Q219">
        <v>10.9</v>
      </c>
      <c r="R219">
        <v>13.6</v>
      </c>
      <c r="S219">
        <v>22.2</v>
      </c>
      <c r="T219">
        <v>13.9</v>
      </c>
      <c r="U219">
        <v>56.5</v>
      </c>
      <c r="V219">
        <v>2.5</v>
      </c>
      <c r="W219">
        <v>0.152074824</v>
      </c>
      <c r="X219">
        <v>3.5583631999999997E-2</v>
      </c>
      <c r="Y219">
        <v>8.0586000000000002</v>
      </c>
    </row>
    <row r="220" spans="1:25" x14ac:dyDescent="0.3">
      <c r="A220" t="s">
        <v>530</v>
      </c>
      <c r="B220">
        <v>783</v>
      </c>
      <c r="C220">
        <v>0.90700000000000003</v>
      </c>
      <c r="D220">
        <v>39790</v>
      </c>
      <c r="E220" t="s">
        <v>626</v>
      </c>
      <c r="F220">
        <v>28.11</v>
      </c>
      <c r="G220">
        <v>100000</v>
      </c>
      <c r="H220">
        <v>1.3945295999999999E-2</v>
      </c>
      <c r="I220">
        <v>0.27026352199999998</v>
      </c>
      <c r="J220">
        <v>0.42155558300000001</v>
      </c>
      <c r="K220">
        <v>0.20210419900000001</v>
      </c>
      <c r="L220">
        <v>6.1836084999999999E-2</v>
      </c>
      <c r="M220">
        <v>2.6661540000000001E-2</v>
      </c>
      <c r="N220">
        <v>3.6337750000000001E-3</v>
      </c>
      <c r="O220">
        <v>0.29060182299999998</v>
      </c>
      <c r="P220">
        <v>8.8497624999999996E-2</v>
      </c>
      <c r="Q220">
        <v>11.3</v>
      </c>
      <c r="R220">
        <v>9.6</v>
      </c>
      <c r="S220">
        <v>19</v>
      </c>
      <c r="T220">
        <v>9.9</v>
      </c>
      <c r="U220">
        <v>64.2</v>
      </c>
      <c r="V220">
        <v>2.5</v>
      </c>
      <c r="W220">
        <v>0.20062817299999999</v>
      </c>
      <c r="X220">
        <v>7.8536926000000007E-2</v>
      </c>
      <c r="Y220">
        <v>45.851199999999999</v>
      </c>
    </row>
    <row r="221" spans="1:25" x14ac:dyDescent="0.3">
      <c r="A221" t="s">
        <v>530</v>
      </c>
      <c r="B221">
        <v>783</v>
      </c>
      <c r="C221">
        <v>0.90700000000000003</v>
      </c>
      <c r="D221">
        <v>39790</v>
      </c>
      <c r="E221" t="s">
        <v>627</v>
      </c>
      <c r="F221">
        <v>27.87</v>
      </c>
      <c r="G221">
        <v>100000</v>
      </c>
      <c r="H221">
        <v>4.2275146999999999E-2</v>
      </c>
      <c r="I221">
        <v>0.333328079</v>
      </c>
      <c r="J221">
        <v>0.299899317</v>
      </c>
      <c r="K221">
        <v>0.16643849999999999</v>
      </c>
      <c r="L221">
        <v>8.6341678000000005E-2</v>
      </c>
      <c r="M221">
        <v>5.5817937999999998E-2</v>
      </c>
      <c r="N221">
        <v>1.5899342E-2</v>
      </c>
      <c r="O221">
        <v>0.30859811500000001</v>
      </c>
      <c r="P221">
        <v>0.14215961499999999</v>
      </c>
      <c r="Q221">
        <v>11.3</v>
      </c>
      <c r="R221">
        <v>9.6</v>
      </c>
      <c r="S221">
        <v>19</v>
      </c>
      <c r="T221">
        <v>9.9</v>
      </c>
      <c r="U221">
        <v>64.2</v>
      </c>
      <c r="V221">
        <v>2.5</v>
      </c>
      <c r="W221">
        <v>0.13895811899999999</v>
      </c>
      <c r="X221">
        <v>5.9395330000000003E-2</v>
      </c>
      <c r="Y221">
        <v>45.851199999999999</v>
      </c>
    </row>
    <row r="222" spans="1:25" x14ac:dyDescent="0.3">
      <c r="A222" t="s">
        <v>531</v>
      </c>
      <c r="B222">
        <v>271</v>
      </c>
      <c r="C222">
        <v>0.63900000000000001</v>
      </c>
      <c r="D222">
        <v>1810</v>
      </c>
      <c r="E222" t="s">
        <v>626</v>
      </c>
      <c r="F222">
        <v>26.46</v>
      </c>
      <c r="G222">
        <v>1100000</v>
      </c>
      <c r="H222">
        <v>3.8673745000000002E-2</v>
      </c>
      <c r="I222">
        <v>0.39790177700000001</v>
      </c>
      <c r="J222">
        <v>0.37386055600000001</v>
      </c>
      <c r="K222">
        <v>0.132514941</v>
      </c>
      <c r="L222">
        <v>2.4982678000000001E-2</v>
      </c>
      <c r="M222">
        <v>1.1860203E-2</v>
      </c>
      <c r="N222">
        <v>2.0206100000000001E-2</v>
      </c>
      <c r="O222">
        <v>0.16935782099999999</v>
      </c>
      <c r="P222">
        <v>3.6842881000000001E-2</v>
      </c>
      <c r="Q222">
        <v>26.9</v>
      </c>
      <c r="R222">
        <v>13.8</v>
      </c>
      <c r="S222">
        <v>23.6</v>
      </c>
      <c r="T222">
        <v>14.2</v>
      </c>
      <c r="U222">
        <v>56.3</v>
      </c>
      <c r="V222">
        <v>17.8</v>
      </c>
      <c r="W222">
        <v>0.218327416</v>
      </c>
      <c r="X222">
        <v>9.0835277000000006E-2</v>
      </c>
      <c r="Y222">
        <v>14.6601</v>
      </c>
    </row>
    <row r="223" spans="1:25" x14ac:dyDescent="0.3">
      <c r="A223" t="s">
        <v>531</v>
      </c>
      <c r="B223">
        <v>271</v>
      </c>
      <c r="C223">
        <v>0.63900000000000001</v>
      </c>
      <c r="D223">
        <v>1810</v>
      </c>
      <c r="E223" t="s">
        <v>627</v>
      </c>
      <c r="F223">
        <v>27.83</v>
      </c>
      <c r="G223">
        <v>1100000</v>
      </c>
      <c r="H223">
        <v>3.8558875999999999E-2</v>
      </c>
      <c r="I223">
        <v>0.32527455100000002</v>
      </c>
      <c r="J223">
        <v>0.33070459600000002</v>
      </c>
      <c r="K223">
        <v>0.17898528</v>
      </c>
      <c r="L223">
        <v>7.1131729000000005E-2</v>
      </c>
      <c r="M223">
        <v>3.2851079999999998E-2</v>
      </c>
      <c r="N223">
        <v>2.2493887000000001E-2</v>
      </c>
      <c r="O223">
        <v>0.28296808899999998</v>
      </c>
      <c r="P223">
        <v>0.10398280999999999</v>
      </c>
      <c r="Q223">
        <v>26.9</v>
      </c>
      <c r="R223">
        <v>13.8</v>
      </c>
      <c r="S223">
        <v>23.6</v>
      </c>
      <c r="T223">
        <v>14.2</v>
      </c>
      <c r="U223">
        <v>56.3</v>
      </c>
      <c r="V223">
        <v>17.8</v>
      </c>
      <c r="W223">
        <v>0.20301581199999999</v>
      </c>
      <c r="X223">
        <v>0.10780088</v>
      </c>
      <c r="Y223">
        <v>14.6601</v>
      </c>
    </row>
    <row r="224" spans="1:25" x14ac:dyDescent="0.3">
      <c r="A224" t="s">
        <v>532</v>
      </c>
      <c r="B224">
        <v>194</v>
      </c>
      <c r="C224">
        <v>0.34</v>
      </c>
      <c r="D224">
        <v>400</v>
      </c>
      <c r="E224" t="s">
        <v>626</v>
      </c>
      <c r="F224">
        <v>21.36</v>
      </c>
      <c r="G224">
        <v>1900000</v>
      </c>
      <c r="H224">
        <v>0.18164086700000001</v>
      </c>
      <c r="I224">
        <v>0.53848395400000004</v>
      </c>
      <c r="J224">
        <v>0.119904946</v>
      </c>
      <c r="K224">
        <v>1.7703150000000001E-2</v>
      </c>
      <c r="L224">
        <v>1.897136E-3</v>
      </c>
      <c r="M224">
        <v>2.05704E-3</v>
      </c>
      <c r="N224">
        <v>0.13831290800000001</v>
      </c>
      <c r="O224">
        <v>2.1657326000000001E-2</v>
      </c>
      <c r="P224">
        <v>3.9541769999999997E-3</v>
      </c>
      <c r="Q224">
        <v>78.3</v>
      </c>
      <c r="R224">
        <v>47.4</v>
      </c>
      <c r="S224">
        <v>59</v>
      </c>
      <c r="T224">
        <v>49.2</v>
      </c>
      <c r="U224">
        <v>20.5</v>
      </c>
      <c r="V224">
        <v>10.3</v>
      </c>
      <c r="W224">
        <v>0.31497291799999999</v>
      </c>
      <c r="X224">
        <v>5.8229163E-2</v>
      </c>
      <c r="Y224">
        <v>73.863200000000006</v>
      </c>
    </row>
    <row r="225" spans="1:25" x14ac:dyDescent="0.3">
      <c r="A225" t="s">
        <v>532</v>
      </c>
      <c r="B225">
        <v>194</v>
      </c>
      <c r="C225">
        <v>0.34</v>
      </c>
      <c r="D225">
        <v>400</v>
      </c>
      <c r="E225" t="s">
        <v>627</v>
      </c>
      <c r="F225">
        <v>22.17</v>
      </c>
      <c r="G225">
        <v>1900000</v>
      </c>
      <c r="H225">
        <v>0.13258577999999999</v>
      </c>
      <c r="I225">
        <v>0.45302711800000001</v>
      </c>
      <c r="J225">
        <v>0.206224082</v>
      </c>
      <c r="K225">
        <v>5.7439614999999999E-2</v>
      </c>
      <c r="L225">
        <v>1.4615751999999999E-2</v>
      </c>
      <c r="M225">
        <v>7.193255E-3</v>
      </c>
      <c r="N225">
        <v>0.12891439699999999</v>
      </c>
      <c r="O225">
        <v>7.9248622000000005E-2</v>
      </c>
      <c r="P225">
        <v>2.1809006999999998E-2</v>
      </c>
      <c r="Q225">
        <v>78.3</v>
      </c>
      <c r="R225">
        <v>47.4</v>
      </c>
      <c r="S225">
        <v>59</v>
      </c>
      <c r="T225">
        <v>49.2</v>
      </c>
      <c r="U225">
        <v>20.5</v>
      </c>
      <c r="V225">
        <v>10.3</v>
      </c>
      <c r="W225">
        <v>0.35562297799999998</v>
      </c>
      <c r="X225">
        <v>5.1977896000000003E-2</v>
      </c>
      <c r="Y225">
        <v>73.863200000000006</v>
      </c>
    </row>
    <row r="226" spans="1:25" x14ac:dyDescent="0.3">
      <c r="A226" t="s">
        <v>533</v>
      </c>
      <c r="B226">
        <v>347</v>
      </c>
      <c r="C226">
        <v>0.51900000000000002</v>
      </c>
      <c r="D226">
        <v>2720</v>
      </c>
      <c r="E226" t="s">
        <v>626</v>
      </c>
      <c r="F226">
        <v>22.56</v>
      </c>
      <c r="G226">
        <v>12200000</v>
      </c>
      <c r="H226">
        <v>0.14771172099999999</v>
      </c>
      <c r="I226">
        <v>0.53191092799999995</v>
      </c>
      <c r="J226">
        <v>0.16756464700000001</v>
      </c>
      <c r="K226">
        <v>3.1380381999999998E-2</v>
      </c>
      <c r="L226">
        <v>5.3839339999999999E-3</v>
      </c>
      <c r="M226">
        <v>3.4858649999999999E-3</v>
      </c>
      <c r="N226">
        <v>0.112562523</v>
      </c>
      <c r="O226">
        <v>4.0250180000000003E-2</v>
      </c>
      <c r="P226">
        <v>8.8697989999999994E-3</v>
      </c>
      <c r="Q226">
        <v>70.099999999999994</v>
      </c>
      <c r="R226">
        <v>48.6</v>
      </c>
      <c r="S226">
        <v>58.7</v>
      </c>
      <c r="T226">
        <v>49.8</v>
      </c>
      <c r="U226">
        <v>26.9</v>
      </c>
      <c r="V226">
        <v>7.1</v>
      </c>
      <c r="W226">
        <v>0.23521615800000001</v>
      </c>
      <c r="X226">
        <v>6.1851753000000002E-2</v>
      </c>
      <c r="Y226">
        <v>15.103300000000001</v>
      </c>
    </row>
    <row r="227" spans="1:25" x14ac:dyDescent="0.3">
      <c r="A227" t="s">
        <v>533</v>
      </c>
      <c r="B227">
        <v>347</v>
      </c>
      <c r="C227">
        <v>0.51900000000000002</v>
      </c>
      <c r="D227">
        <v>2720</v>
      </c>
      <c r="E227" t="s">
        <v>627</v>
      </c>
      <c r="F227">
        <v>23.89</v>
      </c>
      <c r="G227">
        <v>12200000</v>
      </c>
      <c r="H227">
        <v>0.113219573</v>
      </c>
      <c r="I227">
        <v>0.43870738399999998</v>
      </c>
      <c r="J227">
        <v>0.22934711199999999</v>
      </c>
      <c r="K227">
        <v>8.0524554999999998E-2</v>
      </c>
      <c r="L227">
        <v>2.5059082999999999E-2</v>
      </c>
      <c r="M227">
        <v>1.4924797E-2</v>
      </c>
      <c r="N227">
        <v>9.8217495000000002E-2</v>
      </c>
      <c r="O227">
        <v>0.120508436</v>
      </c>
      <c r="P227">
        <v>3.9983879999999999E-2</v>
      </c>
      <c r="Q227">
        <v>70.099999999999994</v>
      </c>
      <c r="R227">
        <v>48.6</v>
      </c>
      <c r="S227">
        <v>58.7</v>
      </c>
      <c r="T227">
        <v>49.8</v>
      </c>
      <c r="U227">
        <v>26.9</v>
      </c>
      <c r="V227">
        <v>7.1</v>
      </c>
      <c r="W227">
        <v>0.25660940900000001</v>
      </c>
      <c r="X227">
        <v>5.9177718999999997E-2</v>
      </c>
      <c r="Y227">
        <v>15.103300000000001</v>
      </c>
    </row>
    <row r="228" spans="1:25" x14ac:dyDescent="0.3">
      <c r="A228" t="s">
        <v>576</v>
      </c>
      <c r="B228">
        <v>591</v>
      </c>
      <c r="C228">
        <v>0.74299999999999999</v>
      </c>
      <c r="D228">
        <v>5000</v>
      </c>
      <c r="E228" t="s">
        <v>626</v>
      </c>
      <c r="F228">
        <v>27.17</v>
      </c>
      <c r="G228">
        <v>100000</v>
      </c>
      <c r="H228">
        <v>1.8574667999999999E-2</v>
      </c>
      <c r="I228">
        <v>0.325497641</v>
      </c>
      <c r="J228">
        <v>0.43199760199999998</v>
      </c>
      <c r="K228">
        <v>0.17455895399999999</v>
      </c>
      <c r="L228">
        <v>3.5653444999999999E-2</v>
      </c>
      <c r="M228">
        <v>8.5748899999999999E-3</v>
      </c>
      <c r="N228">
        <v>5.1428000000000003E-3</v>
      </c>
      <c r="O228">
        <v>0.218787289</v>
      </c>
      <c r="P228">
        <v>4.4228335000000001E-2</v>
      </c>
      <c r="Q228">
        <v>23.2</v>
      </c>
      <c r="R228">
        <v>20</v>
      </c>
      <c r="S228">
        <v>26.7</v>
      </c>
      <c r="T228">
        <v>20.2</v>
      </c>
      <c r="U228">
        <v>56.7</v>
      </c>
      <c r="V228">
        <v>4.5</v>
      </c>
      <c r="W228">
        <v>0.329812404</v>
      </c>
      <c r="X228">
        <v>7.4740940000000006E-2</v>
      </c>
      <c r="Y228">
        <v>10.2902</v>
      </c>
    </row>
    <row r="229" spans="1:25" x14ac:dyDescent="0.3">
      <c r="A229" t="s">
        <v>576</v>
      </c>
      <c r="B229">
        <v>591</v>
      </c>
      <c r="C229">
        <v>0.74299999999999999</v>
      </c>
      <c r="D229">
        <v>5000</v>
      </c>
      <c r="E229" t="s">
        <v>627</v>
      </c>
      <c r="F229">
        <v>26.21</v>
      </c>
      <c r="G229">
        <v>100000</v>
      </c>
      <c r="H229">
        <v>5.7358803E-2</v>
      </c>
      <c r="I229">
        <v>0.40167551299999998</v>
      </c>
      <c r="J229">
        <v>0.29696155600000002</v>
      </c>
      <c r="K229">
        <v>0.14954906700000001</v>
      </c>
      <c r="L229">
        <v>5.1681967000000002E-2</v>
      </c>
      <c r="M229">
        <v>1.9664551999999998E-2</v>
      </c>
      <c r="N229">
        <v>2.3108542999999999E-2</v>
      </c>
      <c r="O229">
        <v>0.220895586</v>
      </c>
      <c r="P229">
        <v>7.1346518999999997E-2</v>
      </c>
      <c r="Q229">
        <v>23.2</v>
      </c>
      <c r="R229">
        <v>20</v>
      </c>
      <c r="S229">
        <v>26.7</v>
      </c>
      <c r="T229">
        <v>20.2</v>
      </c>
      <c r="U229">
        <v>56.7</v>
      </c>
      <c r="V229">
        <v>4.5</v>
      </c>
      <c r="W229">
        <v>0.245112999</v>
      </c>
      <c r="X229">
        <v>6.7331867000000004E-2</v>
      </c>
      <c r="Y229">
        <v>10.2902</v>
      </c>
    </row>
    <row r="230" spans="1:25" x14ac:dyDescent="0.3">
      <c r="A230" t="s">
        <v>534</v>
      </c>
      <c r="B230">
        <v>1126</v>
      </c>
      <c r="C230">
        <v>0.94599999999999995</v>
      </c>
      <c r="D230">
        <v>104340</v>
      </c>
      <c r="E230" t="s">
        <v>626</v>
      </c>
      <c r="F230">
        <v>27.27</v>
      </c>
      <c r="G230">
        <v>100000</v>
      </c>
      <c r="H230">
        <v>1.5733319999999999E-2</v>
      </c>
      <c r="I230">
        <v>0.32619186500000003</v>
      </c>
      <c r="J230">
        <v>0.42681378199999997</v>
      </c>
      <c r="K230">
        <v>0.167958251</v>
      </c>
      <c r="L230">
        <v>4.6169645000000002E-2</v>
      </c>
      <c r="M230">
        <v>1.2937997999999999E-2</v>
      </c>
      <c r="N230">
        <v>4.1951389999999996E-3</v>
      </c>
      <c r="O230">
        <v>0.22706589399999999</v>
      </c>
      <c r="P230">
        <v>5.9107643000000001E-2</v>
      </c>
      <c r="Q230">
        <v>10.5</v>
      </c>
      <c r="R230">
        <v>12.9</v>
      </c>
      <c r="S230">
        <v>20.7</v>
      </c>
      <c r="T230">
        <v>13.1</v>
      </c>
      <c r="U230">
        <v>57</v>
      </c>
      <c r="V230">
        <v>2.5</v>
      </c>
      <c r="W230">
        <v>0.25580333599999999</v>
      </c>
      <c r="X230">
        <v>6.2207387000000003E-2</v>
      </c>
      <c r="Y230">
        <v>6.5182000000000002</v>
      </c>
    </row>
    <row r="231" spans="1:25" x14ac:dyDescent="0.3">
      <c r="A231" t="s">
        <v>534</v>
      </c>
      <c r="B231">
        <v>1126</v>
      </c>
      <c r="C231">
        <v>0.94599999999999995</v>
      </c>
      <c r="D231">
        <v>104340</v>
      </c>
      <c r="E231" t="s">
        <v>627</v>
      </c>
      <c r="F231">
        <v>26.13</v>
      </c>
      <c r="G231">
        <v>100000</v>
      </c>
      <c r="H231">
        <v>5.5077305E-2</v>
      </c>
      <c r="I231">
        <v>0.40997988299999999</v>
      </c>
      <c r="J231">
        <v>0.29372124199999999</v>
      </c>
      <c r="K231">
        <v>0.14565957099999999</v>
      </c>
      <c r="L231">
        <v>5.4063269999999997E-2</v>
      </c>
      <c r="M231">
        <v>2.3923729000000001E-2</v>
      </c>
      <c r="N231">
        <v>1.7575E-2</v>
      </c>
      <c r="O231">
        <v>0.22364656999999999</v>
      </c>
      <c r="P231">
        <v>7.7986999000000001E-2</v>
      </c>
      <c r="Q231">
        <v>10.5</v>
      </c>
      <c r="R231">
        <v>12.9</v>
      </c>
      <c r="S231">
        <v>20.7</v>
      </c>
      <c r="T231">
        <v>13.1</v>
      </c>
      <c r="U231">
        <v>57</v>
      </c>
      <c r="V231">
        <v>2.5</v>
      </c>
      <c r="W231">
        <v>0.15443289800000001</v>
      </c>
      <c r="X231">
        <v>3.8991307000000003E-2</v>
      </c>
      <c r="Y231">
        <v>6.5182000000000002</v>
      </c>
    </row>
    <row r="232" spans="1:25" x14ac:dyDescent="0.3">
      <c r="A232" t="s">
        <v>535</v>
      </c>
      <c r="B232">
        <v>780</v>
      </c>
      <c r="C232">
        <v>0.81200000000000006</v>
      </c>
      <c r="D232">
        <v>20610</v>
      </c>
      <c r="E232" t="s">
        <v>626</v>
      </c>
      <c r="F232">
        <v>26.24</v>
      </c>
      <c r="G232">
        <v>200000</v>
      </c>
      <c r="H232">
        <v>3.7178148000000001E-2</v>
      </c>
      <c r="I232">
        <v>0.33048112600000001</v>
      </c>
      <c r="J232">
        <v>0.38453968199999999</v>
      </c>
      <c r="K232">
        <v>0.160445318</v>
      </c>
      <c r="L232">
        <v>3.6817161000000001E-2</v>
      </c>
      <c r="M232">
        <v>1.7177827E-2</v>
      </c>
      <c r="N232">
        <v>3.3360737000000001E-2</v>
      </c>
      <c r="O232">
        <v>0.214440306</v>
      </c>
      <c r="P232">
        <v>5.3994988000000001E-2</v>
      </c>
      <c r="Q232">
        <v>38.5</v>
      </c>
      <c r="R232">
        <v>36.299999999999997</v>
      </c>
      <c r="S232">
        <v>40.799999999999997</v>
      </c>
      <c r="T232">
        <v>36.5</v>
      </c>
      <c r="U232">
        <v>60.4</v>
      </c>
      <c r="V232">
        <v>5.0999999999999996</v>
      </c>
      <c r="W232">
        <v>0.26355763700000001</v>
      </c>
      <c r="X232">
        <v>0.140247598</v>
      </c>
      <c r="Y232">
        <v>1.9108000000000001</v>
      </c>
    </row>
    <row r="233" spans="1:25" x14ac:dyDescent="0.3">
      <c r="A233" t="s">
        <v>535</v>
      </c>
      <c r="B233">
        <v>780</v>
      </c>
      <c r="C233">
        <v>0.81200000000000006</v>
      </c>
      <c r="D233">
        <v>20610</v>
      </c>
      <c r="E233" t="s">
        <v>627</v>
      </c>
      <c r="F233">
        <v>26.37</v>
      </c>
      <c r="G233">
        <v>200000</v>
      </c>
      <c r="H233">
        <v>3.7007002999999997E-2</v>
      </c>
      <c r="I233">
        <v>0.25866706699999997</v>
      </c>
      <c r="J233">
        <v>0.32865501000000003</v>
      </c>
      <c r="K233">
        <v>0.208668622</v>
      </c>
      <c r="L233">
        <v>7.4669977999999998E-2</v>
      </c>
      <c r="M233">
        <v>4.6451819999999998E-2</v>
      </c>
      <c r="N233">
        <v>4.5880499999999998E-2</v>
      </c>
      <c r="O233">
        <v>0.32979041999999997</v>
      </c>
      <c r="P233">
        <v>0.121121798</v>
      </c>
      <c r="Q233">
        <v>38.5</v>
      </c>
      <c r="R233">
        <v>36.299999999999997</v>
      </c>
      <c r="S233">
        <v>40.799999999999997</v>
      </c>
      <c r="T233">
        <v>36.5</v>
      </c>
      <c r="U233">
        <v>60.4</v>
      </c>
      <c r="V233">
        <v>5.0999999999999996</v>
      </c>
      <c r="W233">
        <v>0.23396819199999999</v>
      </c>
      <c r="X233">
        <v>0.12121459900000001</v>
      </c>
      <c r="Y233">
        <v>1.9108000000000001</v>
      </c>
    </row>
    <row r="234" spans="1:25" x14ac:dyDescent="0.3">
      <c r="A234" t="s">
        <v>536</v>
      </c>
      <c r="B234">
        <v>85</v>
      </c>
      <c r="C234">
        <v>0.53800000000000003</v>
      </c>
      <c r="D234">
        <v>1360</v>
      </c>
      <c r="E234" t="s">
        <v>626</v>
      </c>
      <c r="F234">
        <v>23.18</v>
      </c>
      <c r="G234">
        <v>38400000</v>
      </c>
      <c r="H234">
        <v>0.128732704</v>
      </c>
      <c r="I234">
        <v>0.46745467699999999</v>
      </c>
      <c r="J234">
        <v>0.192524313</v>
      </c>
      <c r="K234">
        <v>4.6247608000000003E-2</v>
      </c>
      <c r="L234">
        <v>4.3672040000000004E-3</v>
      </c>
      <c r="M234">
        <v>2.3390590000000001E-3</v>
      </c>
      <c r="N234">
        <v>0.158334435</v>
      </c>
      <c r="O234">
        <v>5.2953871999999999E-2</v>
      </c>
      <c r="P234">
        <v>6.706264E-3</v>
      </c>
      <c r="Q234">
        <v>58</v>
      </c>
      <c r="R234">
        <v>50.4</v>
      </c>
      <c r="S234">
        <v>50.2</v>
      </c>
      <c r="T234">
        <v>50.4</v>
      </c>
      <c r="U234">
        <v>26.3</v>
      </c>
      <c r="V234">
        <v>21.1</v>
      </c>
      <c r="W234">
        <v>0.31281251599999998</v>
      </c>
      <c r="X234">
        <v>0.12332710600000001</v>
      </c>
      <c r="Y234">
        <v>35.385899999999999</v>
      </c>
    </row>
    <row r="235" spans="1:25" x14ac:dyDescent="0.3">
      <c r="A235" t="s">
        <v>536</v>
      </c>
      <c r="B235">
        <v>85</v>
      </c>
      <c r="C235">
        <v>0.53800000000000003</v>
      </c>
      <c r="D235">
        <v>1360</v>
      </c>
      <c r="E235" t="s">
        <v>627</v>
      </c>
      <c r="F235">
        <v>24.49</v>
      </c>
      <c r="G235">
        <v>38400000</v>
      </c>
      <c r="H235">
        <v>0.12436079899999999</v>
      </c>
      <c r="I235">
        <v>0.420139288</v>
      </c>
      <c r="J235">
        <v>0.19806907800000001</v>
      </c>
      <c r="K235">
        <v>7.3800540999999997E-2</v>
      </c>
      <c r="L235">
        <v>2.0930899999999999E-2</v>
      </c>
      <c r="M235">
        <v>9.0571030000000004E-3</v>
      </c>
      <c r="N235">
        <v>0.15364229099999999</v>
      </c>
      <c r="O235">
        <v>0.103788543</v>
      </c>
      <c r="P235">
        <v>2.9988002E-2</v>
      </c>
      <c r="Q235">
        <v>58</v>
      </c>
      <c r="R235">
        <v>50.4</v>
      </c>
      <c r="S235">
        <v>50.2</v>
      </c>
      <c r="T235">
        <v>50.4</v>
      </c>
      <c r="U235">
        <v>26.3</v>
      </c>
      <c r="V235">
        <v>21.1</v>
      </c>
      <c r="W235">
        <v>0.29390143600000002</v>
      </c>
      <c r="X235">
        <v>0.118876803</v>
      </c>
      <c r="Y235">
        <v>35.385899999999999</v>
      </c>
    </row>
    <row r="236" spans="1:25" x14ac:dyDescent="0.3">
      <c r="A236" t="s">
        <v>539</v>
      </c>
      <c r="B236">
        <v>363</v>
      </c>
      <c r="C236">
        <v>0.77600000000000002</v>
      </c>
      <c r="D236">
        <v>10500</v>
      </c>
      <c r="E236" t="s">
        <v>626</v>
      </c>
      <c r="F236">
        <v>26.13</v>
      </c>
      <c r="G236">
        <v>400000</v>
      </c>
      <c r="H236">
        <v>3.7625429000000002E-2</v>
      </c>
      <c r="I236">
        <v>0.384723331</v>
      </c>
      <c r="J236">
        <v>0.39071798200000002</v>
      </c>
      <c r="K236">
        <v>0.130593499</v>
      </c>
      <c r="L236">
        <v>2.7164686E-2</v>
      </c>
      <c r="M236">
        <v>1.0878133E-2</v>
      </c>
      <c r="N236">
        <v>1.8296940000000001E-2</v>
      </c>
      <c r="O236">
        <v>0.16863631800000001</v>
      </c>
      <c r="P236">
        <v>3.8042818999999999E-2</v>
      </c>
      <c r="Q236">
        <v>28.7</v>
      </c>
      <c r="R236">
        <v>23.3</v>
      </c>
      <c r="S236">
        <v>27</v>
      </c>
      <c r="T236">
        <v>23.5</v>
      </c>
      <c r="U236">
        <v>57</v>
      </c>
      <c r="V236">
        <v>9.6999999999999993</v>
      </c>
      <c r="W236">
        <v>0.22544687099999999</v>
      </c>
      <c r="X236">
        <v>8.7169745000000007E-2</v>
      </c>
      <c r="Y236">
        <v>12.5198</v>
      </c>
    </row>
    <row r="237" spans="1:25" x14ac:dyDescent="0.3">
      <c r="A237" t="s">
        <v>539</v>
      </c>
      <c r="B237">
        <v>363</v>
      </c>
      <c r="C237">
        <v>0.77600000000000002</v>
      </c>
      <c r="D237">
        <v>10500</v>
      </c>
      <c r="E237" t="s">
        <v>627</v>
      </c>
      <c r="F237">
        <v>27.58</v>
      </c>
      <c r="G237">
        <v>400000</v>
      </c>
      <c r="H237">
        <v>4.0515603999999997E-2</v>
      </c>
      <c r="I237">
        <v>0.31928145800000002</v>
      </c>
      <c r="J237">
        <v>0.34444440300000001</v>
      </c>
      <c r="K237">
        <v>0.17567016699999999</v>
      </c>
      <c r="L237">
        <v>6.3841118000000002E-2</v>
      </c>
      <c r="M237">
        <v>3.0479006999999999E-2</v>
      </c>
      <c r="N237">
        <v>2.5768242E-2</v>
      </c>
      <c r="O237">
        <v>0.26999029200000002</v>
      </c>
      <c r="P237">
        <v>9.4320125000000005E-2</v>
      </c>
      <c r="Q237">
        <v>28.7</v>
      </c>
      <c r="R237">
        <v>23.3</v>
      </c>
      <c r="S237">
        <v>27</v>
      </c>
      <c r="T237">
        <v>23.5</v>
      </c>
      <c r="U237">
        <v>57</v>
      </c>
      <c r="V237">
        <v>9.6999999999999993</v>
      </c>
      <c r="W237">
        <v>0.17670936400000001</v>
      </c>
      <c r="X237">
        <v>9.5976491999999997E-2</v>
      </c>
      <c r="Y237">
        <v>12.5198</v>
      </c>
    </row>
    <row r="238" spans="1:25" x14ac:dyDescent="0.3">
      <c r="A238" t="s">
        <v>541</v>
      </c>
      <c r="B238">
        <v>229</v>
      </c>
      <c r="C238">
        <v>0.69499999999999995</v>
      </c>
      <c r="D238">
        <v>5550</v>
      </c>
      <c r="E238" t="s">
        <v>626</v>
      </c>
      <c r="F238">
        <v>26.36</v>
      </c>
      <c r="G238">
        <v>800000</v>
      </c>
      <c r="H238">
        <v>4.2206450999999999E-2</v>
      </c>
      <c r="I238">
        <v>0.41295110800000001</v>
      </c>
      <c r="J238">
        <v>0.36985848900000001</v>
      </c>
      <c r="K238">
        <v>0.12966146200000001</v>
      </c>
      <c r="L238">
        <v>2.5310198999999999E-2</v>
      </c>
      <c r="M238">
        <v>6.7335529999999998E-3</v>
      </c>
      <c r="N238">
        <v>1.3278738E-2</v>
      </c>
      <c r="O238">
        <v>0.16170521400000001</v>
      </c>
      <c r="P238">
        <v>3.2043751000000002E-2</v>
      </c>
      <c r="Q238">
        <v>24.1</v>
      </c>
      <c r="R238">
        <v>20.2</v>
      </c>
      <c r="S238">
        <v>32.1</v>
      </c>
      <c r="T238">
        <v>20.8</v>
      </c>
      <c r="U238">
        <v>51.5</v>
      </c>
      <c r="V238">
        <v>12.3</v>
      </c>
      <c r="W238">
        <v>0.283056688</v>
      </c>
      <c r="X238">
        <v>7.8431768999999998E-2</v>
      </c>
      <c r="Y238">
        <v>13.6653</v>
      </c>
    </row>
    <row r="239" spans="1:25" x14ac:dyDescent="0.3">
      <c r="A239" t="s">
        <v>541</v>
      </c>
      <c r="B239">
        <v>229</v>
      </c>
      <c r="C239">
        <v>0.69499999999999995</v>
      </c>
      <c r="D239">
        <v>5550</v>
      </c>
      <c r="E239" t="s">
        <v>627</v>
      </c>
      <c r="F239">
        <v>26.75</v>
      </c>
      <c r="G239">
        <v>800000</v>
      </c>
      <c r="H239">
        <v>5.5458801000000002E-2</v>
      </c>
      <c r="I239">
        <v>0.39100890500000002</v>
      </c>
      <c r="J239">
        <v>0.303442184</v>
      </c>
      <c r="K239">
        <v>0.14359602099999999</v>
      </c>
      <c r="L239">
        <v>5.8892288000000001E-2</v>
      </c>
      <c r="M239">
        <v>2.4443854000000001E-2</v>
      </c>
      <c r="N239">
        <v>2.3157947000000002E-2</v>
      </c>
      <c r="O239">
        <v>0.22693216299999999</v>
      </c>
      <c r="P239">
        <v>8.3336142000000002E-2</v>
      </c>
      <c r="Q239">
        <v>24.1</v>
      </c>
      <c r="R239">
        <v>20.2</v>
      </c>
      <c r="S239">
        <v>32.1</v>
      </c>
      <c r="T239">
        <v>20.8</v>
      </c>
      <c r="U239">
        <v>51.5</v>
      </c>
      <c r="V239">
        <v>12.3</v>
      </c>
      <c r="W239">
        <v>0.21734789500000001</v>
      </c>
      <c r="X239">
        <v>8.0579388000000002E-2</v>
      </c>
      <c r="Y239">
        <v>13.6653</v>
      </c>
    </row>
    <row r="240" spans="1:25" x14ac:dyDescent="0.3">
      <c r="A240" t="s">
        <v>542</v>
      </c>
      <c r="B240">
        <v>342</v>
      </c>
      <c r="C240">
        <v>0.73599999999999999</v>
      </c>
      <c r="D240">
        <v>6250</v>
      </c>
      <c r="E240" t="s">
        <v>626</v>
      </c>
      <c r="F240">
        <v>25.98</v>
      </c>
      <c r="G240">
        <v>2800000</v>
      </c>
      <c r="H240">
        <v>3.3093022E-2</v>
      </c>
      <c r="I240">
        <v>0.41273558999999999</v>
      </c>
      <c r="J240">
        <v>0.39984446800000001</v>
      </c>
      <c r="K240">
        <v>0.124589165</v>
      </c>
      <c r="L240">
        <v>1.6942713000000002E-2</v>
      </c>
      <c r="M240">
        <v>3.27517E-3</v>
      </c>
      <c r="N240">
        <v>9.5198720000000004E-3</v>
      </c>
      <c r="O240">
        <v>0.14480704799999999</v>
      </c>
      <c r="P240">
        <v>2.0217882999999999E-2</v>
      </c>
      <c r="Q240">
        <v>35.1</v>
      </c>
      <c r="R240">
        <v>19</v>
      </c>
      <c r="S240">
        <v>26.1</v>
      </c>
      <c r="T240">
        <v>19.3</v>
      </c>
      <c r="U240">
        <v>55.8</v>
      </c>
      <c r="V240">
        <v>9.3000000000000007</v>
      </c>
      <c r="W240">
        <v>0.16656484099999999</v>
      </c>
      <c r="X240">
        <v>7.1075611999999996E-2</v>
      </c>
      <c r="Y240">
        <v>14.8675</v>
      </c>
    </row>
    <row r="241" spans="1:25" x14ac:dyDescent="0.3">
      <c r="A241" t="s">
        <v>542</v>
      </c>
      <c r="B241">
        <v>342</v>
      </c>
      <c r="C241">
        <v>0.73599999999999999</v>
      </c>
      <c r="D241">
        <v>6250</v>
      </c>
      <c r="E241" t="s">
        <v>627</v>
      </c>
      <c r="F241">
        <v>26.97</v>
      </c>
      <c r="G241">
        <v>2800000</v>
      </c>
      <c r="H241">
        <v>3.4043794000000002E-2</v>
      </c>
      <c r="I241">
        <v>0.34961038700000002</v>
      </c>
      <c r="J241">
        <v>0.36423324699999998</v>
      </c>
      <c r="K241">
        <v>0.17273335100000001</v>
      </c>
      <c r="L241">
        <v>5.1472414000000001E-2</v>
      </c>
      <c r="M241">
        <v>1.3728305999999999E-2</v>
      </c>
      <c r="N241">
        <v>1.4178501E-2</v>
      </c>
      <c r="O241">
        <v>0.237934071</v>
      </c>
      <c r="P241">
        <v>6.5200720000000004E-2</v>
      </c>
      <c r="Q241">
        <v>35.1</v>
      </c>
      <c r="R241">
        <v>19</v>
      </c>
      <c r="S241">
        <v>26.1</v>
      </c>
      <c r="T241">
        <v>19.3</v>
      </c>
      <c r="U241">
        <v>55.8</v>
      </c>
      <c r="V241">
        <v>9.3000000000000007</v>
      </c>
      <c r="W241">
        <v>0.119895425</v>
      </c>
      <c r="X241">
        <v>7.9578060000000006E-2</v>
      </c>
      <c r="Y241">
        <v>14.8675</v>
      </c>
    </row>
    <row r="242" spans="1:25" x14ac:dyDescent="0.3">
      <c r="A242" t="s">
        <v>543</v>
      </c>
      <c r="B242">
        <v>215</v>
      </c>
      <c r="C242">
        <v>0.68500000000000005</v>
      </c>
      <c r="D242">
        <v>3300</v>
      </c>
      <c r="E242" t="s">
        <v>626</v>
      </c>
      <c r="F242">
        <v>22.72</v>
      </c>
      <c r="G242">
        <v>14000000</v>
      </c>
      <c r="H242">
        <v>0.135310863</v>
      </c>
      <c r="I242">
        <v>0.50137473799999999</v>
      </c>
      <c r="J242">
        <v>0.204516275</v>
      </c>
      <c r="K242">
        <v>3.9748976999999998E-2</v>
      </c>
      <c r="L242">
        <v>5.3640809999999997E-3</v>
      </c>
      <c r="M242">
        <v>1.651853E-3</v>
      </c>
      <c r="N242">
        <v>0.11203321400000001</v>
      </c>
      <c r="O242">
        <v>4.676491E-2</v>
      </c>
      <c r="P242">
        <v>7.0159339999999997E-3</v>
      </c>
      <c r="Q242">
        <v>19.5</v>
      </c>
      <c r="R242">
        <v>16.2</v>
      </c>
      <c r="S242">
        <v>32.5</v>
      </c>
      <c r="T242">
        <v>17.100000000000001</v>
      </c>
      <c r="U242">
        <v>25.9</v>
      </c>
      <c r="V242">
        <v>14.2</v>
      </c>
      <c r="W242">
        <v>0.242044708</v>
      </c>
      <c r="X242">
        <v>6.9389015999999998E-2</v>
      </c>
      <c r="Y242">
        <v>28.450099999999999</v>
      </c>
    </row>
    <row r="243" spans="1:25" x14ac:dyDescent="0.3">
      <c r="A243" t="s">
        <v>543</v>
      </c>
      <c r="B243">
        <v>215</v>
      </c>
      <c r="C243">
        <v>0.68500000000000005</v>
      </c>
      <c r="D243">
        <v>3300</v>
      </c>
      <c r="E243" t="s">
        <v>627</v>
      </c>
      <c r="F243">
        <v>23.35</v>
      </c>
      <c r="G243">
        <v>14000000</v>
      </c>
      <c r="H243">
        <v>0.13082740400000001</v>
      </c>
      <c r="I243">
        <v>0.44554214599999997</v>
      </c>
      <c r="J243">
        <v>0.21292762500000001</v>
      </c>
      <c r="K243">
        <v>5.7063797999999999E-2</v>
      </c>
      <c r="L243">
        <v>1.0382715000000001E-2</v>
      </c>
      <c r="M243">
        <v>2.7141259999999999E-3</v>
      </c>
      <c r="N243">
        <v>0.14054218499999999</v>
      </c>
      <c r="O243">
        <v>7.0160638999999997E-2</v>
      </c>
      <c r="P243">
        <v>1.3096841E-2</v>
      </c>
      <c r="Q243">
        <v>19.5</v>
      </c>
      <c r="R243">
        <v>16.2</v>
      </c>
      <c r="S243">
        <v>32.5</v>
      </c>
      <c r="T243">
        <v>17.100000000000001</v>
      </c>
      <c r="U243">
        <v>25.9</v>
      </c>
      <c r="V243">
        <v>14.2</v>
      </c>
      <c r="W243">
        <v>0.20927842199999999</v>
      </c>
      <c r="X243">
        <v>7.1984497999999994E-2</v>
      </c>
      <c r="Y243">
        <v>28.450099999999999</v>
      </c>
    </row>
    <row r="244" spans="1:25" x14ac:dyDescent="0.3">
      <c r="A244" t="s">
        <v>544</v>
      </c>
      <c r="B244">
        <v>1097</v>
      </c>
      <c r="C244">
        <v>0.85</v>
      </c>
      <c r="D244">
        <v>13520</v>
      </c>
      <c r="E244" t="s">
        <v>626</v>
      </c>
      <c r="F244">
        <v>27.21</v>
      </c>
      <c r="G244">
        <v>1000000</v>
      </c>
      <c r="H244">
        <v>2.0458500000000001E-2</v>
      </c>
      <c r="I244">
        <v>0.31499870600000002</v>
      </c>
      <c r="J244">
        <v>0.42805056800000002</v>
      </c>
      <c r="K244">
        <v>0.18196795599999999</v>
      </c>
      <c r="L244">
        <v>4.1203653999999999E-2</v>
      </c>
      <c r="M244">
        <v>6.7948840000000002E-3</v>
      </c>
      <c r="N244">
        <v>6.5257329999999997E-3</v>
      </c>
      <c r="O244">
        <v>0.22996649399999999</v>
      </c>
      <c r="P244">
        <v>4.7998538E-2</v>
      </c>
      <c r="Q244">
        <v>24.6</v>
      </c>
      <c r="R244">
        <v>23.8</v>
      </c>
      <c r="S244">
        <v>25.4</v>
      </c>
      <c r="T244">
        <v>23.9</v>
      </c>
      <c r="U244">
        <v>57</v>
      </c>
      <c r="V244">
        <v>2.5</v>
      </c>
      <c r="W244">
        <v>0.350329061</v>
      </c>
      <c r="X244">
        <v>8.2196966999999996E-2</v>
      </c>
      <c r="Y244">
        <v>7.0347999999999997</v>
      </c>
    </row>
    <row r="245" spans="1:25" x14ac:dyDescent="0.3">
      <c r="A245" t="s">
        <v>544</v>
      </c>
      <c r="B245">
        <v>1097</v>
      </c>
      <c r="C245">
        <v>0.85</v>
      </c>
      <c r="D245">
        <v>13520</v>
      </c>
      <c r="E245" t="s">
        <v>627</v>
      </c>
      <c r="F245">
        <v>25.98</v>
      </c>
      <c r="G245">
        <v>1000000</v>
      </c>
      <c r="H245">
        <v>6.2618901000000005E-2</v>
      </c>
      <c r="I245">
        <v>0.394351968</v>
      </c>
      <c r="J245">
        <v>0.294867875</v>
      </c>
      <c r="K245">
        <v>0.15243807300000001</v>
      </c>
      <c r="L245">
        <v>5.3366601999999999E-2</v>
      </c>
      <c r="M245">
        <v>1.8331976E-2</v>
      </c>
      <c r="N245">
        <v>2.4024606E-2</v>
      </c>
      <c r="O245">
        <v>0.22413665099999999</v>
      </c>
      <c r="P245">
        <v>7.1698577999999999E-2</v>
      </c>
      <c r="Q245">
        <v>24.6</v>
      </c>
      <c r="R245">
        <v>23.8</v>
      </c>
      <c r="S245">
        <v>25.4</v>
      </c>
      <c r="T245">
        <v>23.9</v>
      </c>
      <c r="U245">
        <v>57</v>
      </c>
      <c r="V245">
        <v>2.5</v>
      </c>
      <c r="W245">
        <v>0.23514573899999999</v>
      </c>
      <c r="X245">
        <v>6.9003409000000002E-2</v>
      </c>
      <c r="Y245">
        <v>7.0347999999999997</v>
      </c>
    </row>
    <row r="246" spans="1:25" x14ac:dyDescent="0.3">
      <c r="A246" t="s">
        <v>545</v>
      </c>
      <c r="B246">
        <v>1119</v>
      </c>
      <c r="C246">
        <v>0.83699999999999997</v>
      </c>
      <c r="D246">
        <v>21340</v>
      </c>
      <c r="E246" t="s">
        <v>626</v>
      </c>
      <c r="F246">
        <v>26.32</v>
      </c>
      <c r="G246">
        <v>300000</v>
      </c>
      <c r="H246">
        <v>1.8100798000000001E-2</v>
      </c>
      <c r="I246">
        <v>0.34469113000000001</v>
      </c>
      <c r="J246">
        <v>0.43856235599999999</v>
      </c>
      <c r="K246">
        <v>0.15827274299999999</v>
      </c>
      <c r="L246">
        <v>2.9561704000000001E-2</v>
      </c>
      <c r="M246">
        <v>5.7416400000000001E-3</v>
      </c>
      <c r="N246">
        <v>5.0696279999999996E-3</v>
      </c>
      <c r="O246">
        <v>0.19357608700000001</v>
      </c>
      <c r="P246">
        <v>3.5303344E-2</v>
      </c>
      <c r="Q246">
        <v>11.9</v>
      </c>
      <c r="R246">
        <v>14.9</v>
      </c>
      <c r="S246">
        <v>24.4</v>
      </c>
      <c r="T246">
        <v>15.1</v>
      </c>
      <c r="U246">
        <v>55.9</v>
      </c>
      <c r="V246">
        <v>2.5</v>
      </c>
      <c r="W246">
        <v>0.30158195399999999</v>
      </c>
      <c r="X246">
        <v>8.2872381999999994E-2</v>
      </c>
      <c r="Y246">
        <v>7.7948000000000004</v>
      </c>
    </row>
    <row r="247" spans="1:25" x14ac:dyDescent="0.3">
      <c r="A247" t="s">
        <v>545</v>
      </c>
      <c r="B247">
        <v>1119</v>
      </c>
      <c r="C247">
        <v>0.83699999999999997</v>
      </c>
      <c r="D247">
        <v>21340</v>
      </c>
      <c r="E247" t="s">
        <v>627</v>
      </c>
      <c r="F247">
        <v>25.43</v>
      </c>
      <c r="G247">
        <v>300000</v>
      </c>
      <c r="H247">
        <v>5.1020058E-2</v>
      </c>
      <c r="I247">
        <v>0.41077292900000001</v>
      </c>
      <c r="J247">
        <v>0.31111078199999997</v>
      </c>
      <c r="K247">
        <v>0.150504894</v>
      </c>
      <c r="L247">
        <v>4.5778813000000002E-2</v>
      </c>
      <c r="M247">
        <v>1.3597710000000001E-2</v>
      </c>
      <c r="N247">
        <v>1.7214815000000001E-2</v>
      </c>
      <c r="O247">
        <v>0.20988141599999999</v>
      </c>
      <c r="P247">
        <v>5.9376522000000001E-2</v>
      </c>
      <c r="Q247">
        <v>11.9</v>
      </c>
      <c r="R247">
        <v>14.9</v>
      </c>
      <c r="S247">
        <v>24.4</v>
      </c>
      <c r="T247">
        <v>15.1</v>
      </c>
      <c r="U247">
        <v>55.9</v>
      </c>
      <c r="V247">
        <v>2.5</v>
      </c>
      <c r="W247">
        <v>0.20474819999999999</v>
      </c>
      <c r="X247">
        <v>5.2681424999999997E-2</v>
      </c>
      <c r="Y247">
        <v>7.7948000000000004</v>
      </c>
    </row>
    <row r="248" spans="1:25" x14ac:dyDescent="0.3">
      <c r="A248" t="s">
        <v>498</v>
      </c>
      <c r="B248">
        <v>980</v>
      </c>
      <c r="C248">
        <v>0.89300000000000002</v>
      </c>
      <c r="D248">
        <v>25760</v>
      </c>
      <c r="E248" t="s">
        <v>626</v>
      </c>
      <c r="F248">
        <v>24.27</v>
      </c>
      <c r="G248">
        <v>1300000</v>
      </c>
      <c r="H248">
        <v>6.9734771000000001E-2</v>
      </c>
      <c r="I248">
        <v>0.56466893399999996</v>
      </c>
      <c r="J248">
        <v>0.294420552</v>
      </c>
      <c r="K248">
        <v>3.8215256000000003E-2</v>
      </c>
      <c r="L248">
        <v>2.238505E-3</v>
      </c>
      <c r="M248">
        <v>2.0375800000000001E-4</v>
      </c>
      <c r="N248">
        <v>3.0518224E-2</v>
      </c>
      <c r="O248">
        <v>4.0657519000000003E-2</v>
      </c>
      <c r="P248">
        <v>2.4422630000000001E-3</v>
      </c>
      <c r="Q248">
        <v>10.6</v>
      </c>
      <c r="R248">
        <v>19.100000000000001</v>
      </c>
      <c r="S248">
        <v>24.9</v>
      </c>
      <c r="T248">
        <v>19.2</v>
      </c>
      <c r="U248">
        <v>29.2</v>
      </c>
      <c r="V248">
        <v>2.5</v>
      </c>
      <c r="W248">
        <v>0.14808659599999999</v>
      </c>
      <c r="X248">
        <v>9.1234134999999994E-2</v>
      </c>
      <c r="Y248">
        <v>2.0312999999999999</v>
      </c>
    </row>
    <row r="249" spans="1:25" x14ac:dyDescent="0.3">
      <c r="A249" t="s">
        <v>498</v>
      </c>
      <c r="B249">
        <v>980</v>
      </c>
      <c r="C249">
        <v>0.89300000000000002</v>
      </c>
      <c r="D249">
        <v>25760</v>
      </c>
      <c r="E249" t="s">
        <v>627</v>
      </c>
      <c r="F249">
        <v>23.12</v>
      </c>
      <c r="G249">
        <v>1300000</v>
      </c>
      <c r="H249">
        <v>0.11986238</v>
      </c>
      <c r="I249">
        <v>0.56119533600000004</v>
      </c>
      <c r="J249">
        <v>0.219196905</v>
      </c>
      <c r="K249">
        <v>4.1677424999999997E-2</v>
      </c>
      <c r="L249">
        <v>5.3140050000000001E-3</v>
      </c>
      <c r="M249">
        <v>2.5723100000000002E-4</v>
      </c>
      <c r="N249">
        <v>5.2496717999999998E-2</v>
      </c>
      <c r="O249">
        <v>4.7248660999999997E-2</v>
      </c>
      <c r="P249">
        <v>5.5712360000000002E-3</v>
      </c>
      <c r="Q249">
        <v>10.6</v>
      </c>
      <c r="R249">
        <v>19.100000000000001</v>
      </c>
      <c r="S249">
        <v>24.9</v>
      </c>
      <c r="T249">
        <v>19.2</v>
      </c>
      <c r="U249">
        <v>29.2</v>
      </c>
      <c r="V249">
        <v>2.5</v>
      </c>
      <c r="W249">
        <v>9.0006199999999995E-2</v>
      </c>
      <c r="X249">
        <v>6.6549048E-2</v>
      </c>
      <c r="Y249">
        <v>2.0312999999999999</v>
      </c>
    </row>
    <row r="250" spans="1:25" x14ac:dyDescent="0.3">
      <c r="A250" t="s">
        <v>521</v>
      </c>
      <c r="B250">
        <v>360</v>
      </c>
      <c r="C250">
        <v>0.69299999999999995</v>
      </c>
      <c r="D250">
        <v>2470</v>
      </c>
      <c r="E250" t="s">
        <v>626</v>
      </c>
      <c r="F250">
        <v>26.52</v>
      </c>
      <c r="H250">
        <v>3.4045595999999997E-2</v>
      </c>
      <c r="I250">
        <v>0.42154760099999999</v>
      </c>
      <c r="J250">
        <v>0.37861129799999999</v>
      </c>
      <c r="K250">
        <v>0.12307779200000001</v>
      </c>
      <c r="L250">
        <v>2.5408660999999999E-2</v>
      </c>
      <c r="M250">
        <v>6.0446270000000003E-3</v>
      </c>
      <c r="N250">
        <v>1.1264425E-2</v>
      </c>
      <c r="O250">
        <v>0.15453108099999999</v>
      </c>
      <c r="P250">
        <v>3.1453288000000003E-2</v>
      </c>
      <c r="Q250">
        <v>26</v>
      </c>
      <c r="R250">
        <v>25.6</v>
      </c>
      <c r="S250">
        <v>27.7</v>
      </c>
      <c r="T250">
        <v>25.7</v>
      </c>
      <c r="U250">
        <v>50.5</v>
      </c>
      <c r="W250">
        <v>0.33481359100000002</v>
      </c>
      <c r="X250">
        <v>7.5297959999999997E-2</v>
      </c>
      <c r="Y250">
        <v>12.2235</v>
      </c>
    </row>
    <row r="251" spans="1:25" x14ac:dyDescent="0.3">
      <c r="A251" t="s">
        <v>521</v>
      </c>
      <c r="B251">
        <v>360</v>
      </c>
      <c r="C251">
        <v>0.69299999999999995</v>
      </c>
      <c r="D251">
        <v>2470</v>
      </c>
      <c r="E251" t="s">
        <v>627</v>
      </c>
      <c r="F251">
        <v>27.45</v>
      </c>
      <c r="H251">
        <v>5.7352219000000003E-2</v>
      </c>
      <c r="I251">
        <v>0.40994014299999998</v>
      </c>
      <c r="J251">
        <v>0.29604801400000003</v>
      </c>
      <c r="K251">
        <v>0.14178726999999999</v>
      </c>
      <c r="L251">
        <v>4.9626945999999998E-2</v>
      </c>
      <c r="M251">
        <v>2.0394244999999998E-2</v>
      </c>
      <c r="N251">
        <v>2.4851162999999999E-2</v>
      </c>
      <c r="O251">
        <v>0.211808461</v>
      </c>
      <c r="P251">
        <v>7.0021190999999997E-2</v>
      </c>
      <c r="Q251">
        <v>26</v>
      </c>
      <c r="R251">
        <v>25.6</v>
      </c>
      <c r="S251">
        <v>27.7</v>
      </c>
      <c r="T251">
        <v>25.7</v>
      </c>
      <c r="U251">
        <v>50.5</v>
      </c>
      <c r="W251">
        <v>0.26402040900000001</v>
      </c>
      <c r="X251">
        <v>8.3298232E-2</v>
      </c>
      <c r="Y251">
        <v>12.2235</v>
      </c>
    </row>
    <row r="252" spans="1:25" x14ac:dyDescent="0.3">
      <c r="A252" t="s">
        <v>547</v>
      </c>
      <c r="B252">
        <v>1004</v>
      </c>
      <c r="C252">
        <v>0.8</v>
      </c>
      <c r="D252">
        <v>9250</v>
      </c>
      <c r="E252" t="s">
        <v>626</v>
      </c>
      <c r="F252">
        <v>26.78</v>
      </c>
      <c r="G252">
        <v>500000</v>
      </c>
      <c r="H252">
        <v>2.1145845E-2</v>
      </c>
      <c r="I252">
        <v>0.32765200799999999</v>
      </c>
      <c r="J252">
        <v>0.41887580600000002</v>
      </c>
      <c r="K252">
        <v>0.174924735</v>
      </c>
      <c r="L252">
        <v>3.7353285E-2</v>
      </c>
      <c r="M252">
        <v>1.0896207E-2</v>
      </c>
      <c r="N252">
        <v>9.1521129999999999E-3</v>
      </c>
      <c r="O252">
        <v>0.223174227</v>
      </c>
      <c r="P252">
        <v>4.8249491999999998E-2</v>
      </c>
      <c r="Q252">
        <v>25.4</v>
      </c>
      <c r="R252">
        <v>24.8</v>
      </c>
      <c r="S252">
        <v>26.8</v>
      </c>
      <c r="T252">
        <v>24.9</v>
      </c>
      <c r="U252">
        <v>56.1</v>
      </c>
      <c r="V252">
        <v>2.5</v>
      </c>
      <c r="W252">
        <v>0.34840842399999999</v>
      </c>
      <c r="X252">
        <v>7.1192194E-2</v>
      </c>
      <c r="Y252">
        <v>12.5825</v>
      </c>
    </row>
    <row r="253" spans="1:25" x14ac:dyDescent="0.3">
      <c r="A253" t="s">
        <v>547</v>
      </c>
      <c r="B253">
        <v>1004</v>
      </c>
      <c r="C253">
        <v>0.8</v>
      </c>
      <c r="D253">
        <v>9250</v>
      </c>
      <c r="E253" t="s">
        <v>627</v>
      </c>
      <c r="F253">
        <v>26.66</v>
      </c>
      <c r="G253">
        <v>500000</v>
      </c>
      <c r="H253">
        <v>5.7148506000000002E-2</v>
      </c>
      <c r="I253">
        <v>0.40566768600000003</v>
      </c>
      <c r="J253">
        <v>0.30047126499999999</v>
      </c>
      <c r="K253">
        <v>0.148040219</v>
      </c>
      <c r="L253">
        <v>4.9542303000000003E-2</v>
      </c>
      <c r="M253">
        <v>1.7416465999999999E-2</v>
      </c>
      <c r="N253">
        <v>2.1713553999999999E-2</v>
      </c>
      <c r="O253">
        <v>0.214998988</v>
      </c>
      <c r="P253">
        <v>6.6958769000000001E-2</v>
      </c>
      <c r="Q253">
        <v>25.4</v>
      </c>
      <c r="R253">
        <v>24.8</v>
      </c>
      <c r="S253">
        <v>26.8</v>
      </c>
      <c r="T253">
        <v>24.9</v>
      </c>
      <c r="U253">
        <v>56.1</v>
      </c>
      <c r="V253">
        <v>2.5</v>
      </c>
      <c r="W253">
        <v>0.25417988200000002</v>
      </c>
      <c r="X253">
        <v>6.3040145000000006E-2</v>
      </c>
      <c r="Y253">
        <v>12.5825</v>
      </c>
    </row>
    <row r="254" spans="1:25" x14ac:dyDescent="0.3">
      <c r="A254" t="s">
        <v>548</v>
      </c>
      <c r="B254">
        <v>1005</v>
      </c>
      <c r="C254">
        <v>0.80400000000000005</v>
      </c>
      <c r="D254">
        <v>15200</v>
      </c>
      <c r="E254" t="s">
        <v>626</v>
      </c>
      <c r="F254">
        <v>25.84</v>
      </c>
      <c r="G254">
        <v>3600000</v>
      </c>
      <c r="H254">
        <v>2.7533799000000001E-2</v>
      </c>
      <c r="I254">
        <v>0.38081284799999998</v>
      </c>
      <c r="J254">
        <v>0.40644850799999999</v>
      </c>
      <c r="K254">
        <v>0.141504185</v>
      </c>
      <c r="L254">
        <v>2.8898107999999999E-2</v>
      </c>
      <c r="M254">
        <v>5.0982120000000004E-3</v>
      </c>
      <c r="N254">
        <v>9.7043400000000005E-3</v>
      </c>
      <c r="O254">
        <v>0.175500505</v>
      </c>
      <c r="P254">
        <v>3.3996319999999997E-2</v>
      </c>
      <c r="Q254">
        <v>24.1</v>
      </c>
      <c r="R254">
        <v>21.5</v>
      </c>
      <c r="S254">
        <v>23.1</v>
      </c>
      <c r="T254">
        <v>21.6</v>
      </c>
      <c r="U254">
        <v>56</v>
      </c>
      <c r="V254">
        <v>2.5</v>
      </c>
      <c r="W254">
        <v>0.33082798000000002</v>
      </c>
      <c r="X254">
        <v>7.3023480000000002E-2</v>
      </c>
      <c r="Y254">
        <v>3.7195999999999998</v>
      </c>
    </row>
    <row r="255" spans="1:25" x14ac:dyDescent="0.3">
      <c r="A255" t="s">
        <v>548</v>
      </c>
      <c r="B255">
        <v>1005</v>
      </c>
      <c r="C255">
        <v>0.80400000000000005</v>
      </c>
      <c r="D255">
        <v>15200</v>
      </c>
      <c r="E255" t="s">
        <v>627</v>
      </c>
      <c r="F255">
        <v>26.74</v>
      </c>
      <c r="G255">
        <v>3600000</v>
      </c>
      <c r="H255">
        <v>4.9622446000000001E-2</v>
      </c>
      <c r="I255">
        <v>0.35728155499999997</v>
      </c>
      <c r="J255">
        <v>0.295280135</v>
      </c>
      <c r="K255">
        <v>0.17644299499999999</v>
      </c>
      <c r="L255">
        <v>7.0925720999999997E-2</v>
      </c>
      <c r="M255">
        <v>2.8648348000000001E-2</v>
      </c>
      <c r="N255">
        <v>2.17988E-2</v>
      </c>
      <c r="O255">
        <v>0.27601706399999998</v>
      </c>
      <c r="P255">
        <v>9.9574069000000001E-2</v>
      </c>
      <c r="Q255">
        <v>24.1</v>
      </c>
      <c r="R255">
        <v>21.5</v>
      </c>
      <c r="S255">
        <v>23.1</v>
      </c>
      <c r="T255">
        <v>21.6</v>
      </c>
      <c r="U255">
        <v>56</v>
      </c>
      <c r="V255">
        <v>2.5</v>
      </c>
      <c r="W255">
        <v>0.23161409999999999</v>
      </c>
      <c r="X255">
        <v>7.9127573000000007E-2</v>
      </c>
      <c r="Y255">
        <v>3.7195999999999998</v>
      </c>
    </row>
    <row r="256" spans="1:25" x14ac:dyDescent="0.3">
      <c r="A256" t="s">
        <v>549</v>
      </c>
      <c r="B256">
        <v>-129</v>
      </c>
      <c r="C256">
        <v>0.503</v>
      </c>
      <c r="D256">
        <v>680</v>
      </c>
      <c r="E256" t="s">
        <v>626</v>
      </c>
      <c r="F256">
        <v>21.15</v>
      </c>
      <c r="G256">
        <v>3500000</v>
      </c>
      <c r="H256">
        <v>0.18229087699999999</v>
      </c>
      <c r="I256">
        <v>0.546560983</v>
      </c>
      <c r="J256">
        <v>0.132511723</v>
      </c>
      <c r="K256">
        <v>1.5074924999999999E-2</v>
      </c>
      <c r="L256">
        <v>9.91846E-4</v>
      </c>
      <c r="M256">
        <v>2.9817299999999999E-4</v>
      </c>
      <c r="N256">
        <v>0.122271474</v>
      </c>
      <c r="O256">
        <v>1.6364943999999999E-2</v>
      </c>
      <c r="P256">
        <v>1.2900190000000001E-3</v>
      </c>
      <c r="Q256">
        <v>37.6</v>
      </c>
      <c r="R256">
        <v>19.600000000000001</v>
      </c>
      <c r="S256">
        <v>22.4</v>
      </c>
      <c r="T256">
        <v>19.899999999999999</v>
      </c>
      <c r="U256">
        <v>23.2</v>
      </c>
      <c r="V256">
        <v>31.6</v>
      </c>
      <c r="W256">
        <v>0.25238805800000003</v>
      </c>
      <c r="X256">
        <v>4.1693161999999999E-2</v>
      </c>
      <c r="Y256">
        <v>33.153500000000001</v>
      </c>
    </row>
    <row r="257" spans="1:25" x14ac:dyDescent="0.3">
      <c r="A257" t="s">
        <v>549</v>
      </c>
      <c r="B257">
        <v>-129</v>
      </c>
      <c r="C257">
        <v>0.503</v>
      </c>
      <c r="D257">
        <v>680</v>
      </c>
      <c r="E257" t="s">
        <v>627</v>
      </c>
      <c r="F257">
        <v>22.52</v>
      </c>
      <c r="G257">
        <v>3500000</v>
      </c>
      <c r="H257">
        <v>0.12116869199999999</v>
      </c>
      <c r="I257">
        <v>0.47718480699999999</v>
      </c>
      <c r="J257">
        <v>0.23785679700000001</v>
      </c>
      <c r="K257">
        <v>6.6656453000000004E-2</v>
      </c>
      <c r="L257">
        <v>1.2494234999999999E-2</v>
      </c>
      <c r="M257">
        <v>4.6678839999999997E-3</v>
      </c>
      <c r="N257">
        <v>7.9971131000000001E-2</v>
      </c>
      <c r="O257">
        <v>8.3818571999999994E-2</v>
      </c>
      <c r="P257">
        <v>1.7162119E-2</v>
      </c>
      <c r="Q257">
        <v>37.6</v>
      </c>
      <c r="R257">
        <v>19.600000000000001</v>
      </c>
      <c r="S257">
        <v>22.4</v>
      </c>
      <c r="T257">
        <v>19.899999999999999</v>
      </c>
      <c r="U257">
        <v>23.2</v>
      </c>
      <c r="V257">
        <v>31.6</v>
      </c>
      <c r="W257">
        <v>0.278033845</v>
      </c>
      <c r="X257">
        <v>4.4529315E-2</v>
      </c>
      <c r="Y257">
        <v>33.153500000000001</v>
      </c>
    </row>
    <row r="258" spans="1:25" x14ac:dyDescent="0.3">
      <c r="A258" t="s">
        <v>550</v>
      </c>
      <c r="B258">
        <v>122</v>
      </c>
      <c r="C258">
        <v>0.76300000000000001</v>
      </c>
      <c r="D258">
        <v>15890</v>
      </c>
      <c r="E258" t="s">
        <v>626</v>
      </c>
      <c r="F258">
        <v>28.04</v>
      </c>
      <c r="H258">
        <v>6.7370566000000007E-2</v>
      </c>
      <c r="I258">
        <v>0.45555851000000003</v>
      </c>
      <c r="J258">
        <v>0.30043742299999998</v>
      </c>
      <c r="K258">
        <v>0.100792719</v>
      </c>
      <c r="L258">
        <v>2.6390852999999999E-2</v>
      </c>
      <c r="M258">
        <v>1.4110752000000001E-2</v>
      </c>
      <c r="N258">
        <v>3.5339177999999999E-2</v>
      </c>
      <c r="O258">
        <v>0.141294324</v>
      </c>
      <c r="P258">
        <v>4.0501605000000003E-2</v>
      </c>
      <c r="U258">
        <v>50.2</v>
      </c>
      <c r="W258">
        <v>0.28016449999999998</v>
      </c>
      <c r="X258">
        <v>0.12362864699999999</v>
      </c>
      <c r="Y258">
        <v>9.8893000000000004</v>
      </c>
    </row>
    <row r="259" spans="1:25" x14ac:dyDescent="0.3">
      <c r="A259" t="s">
        <v>550</v>
      </c>
      <c r="B259">
        <v>122</v>
      </c>
      <c r="C259">
        <v>0.76300000000000001</v>
      </c>
      <c r="D259">
        <v>15890</v>
      </c>
      <c r="E259" t="s">
        <v>627</v>
      </c>
      <c r="F259">
        <v>30.45</v>
      </c>
      <c r="H259">
        <v>5.0718736E-2</v>
      </c>
      <c r="I259">
        <v>0.328619522</v>
      </c>
      <c r="J259">
        <v>0.29809786999999999</v>
      </c>
      <c r="K259">
        <v>0.15875910200000001</v>
      </c>
      <c r="L259">
        <v>7.8471738999999999E-2</v>
      </c>
      <c r="M259">
        <v>5.4905556000000001E-2</v>
      </c>
      <c r="N259">
        <v>3.0427474999999999E-2</v>
      </c>
      <c r="O259">
        <v>0.29213639699999999</v>
      </c>
      <c r="P259">
        <v>0.13337729500000001</v>
      </c>
      <c r="U259">
        <v>50.2</v>
      </c>
      <c r="W259">
        <v>0.226758181</v>
      </c>
      <c r="X259">
        <v>0.158792302</v>
      </c>
      <c r="Y259">
        <v>9.8893000000000004</v>
      </c>
    </row>
    <row r="260" spans="1:25" x14ac:dyDescent="0.3">
      <c r="A260" t="s">
        <v>551</v>
      </c>
      <c r="B260">
        <v>235</v>
      </c>
      <c r="C260">
        <v>0.73299999999999998</v>
      </c>
      <c r="D260">
        <v>8140</v>
      </c>
      <c r="E260" t="s">
        <v>626</v>
      </c>
      <c r="F260">
        <v>29.1</v>
      </c>
      <c r="H260">
        <v>8.3770754000000003E-2</v>
      </c>
      <c r="I260">
        <v>0.47807284100000003</v>
      </c>
      <c r="J260">
        <v>0.27597956699999998</v>
      </c>
      <c r="K260">
        <v>8.5623927000000002E-2</v>
      </c>
      <c r="L260">
        <v>1.6886774E-2</v>
      </c>
      <c r="M260">
        <v>7.479294E-3</v>
      </c>
      <c r="N260">
        <v>5.2186842999999997E-2</v>
      </c>
      <c r="O260">
        <v>0.10998999600000001</v>
      </c>
      <c r="P260">
        <v>2.4366069000000001E-2</v>
      </c>
      <c r="Q260">
        <v>35.1</v>
      </c>
      <c r="R260">
        <v>21</v>
      </c>
      <c r="S260">
        <v>26</v>
      </c>
      <c r="T260">
        <v>21.2</v>
      </c>
      <c r="U260">
        <v>45.9</v>
      </c>
      <c r="W260">
        <v>0.29711952400000002</v>
      </c>
      <c r="X260">
        <v>0.13096322099999999</v>
      </c>
      <c r="Y260">
        <v>5.5449999999999999</v>
      </c>
    </row>
    <row r="261" spans="1:25" x14ac:dyDescent="0.3">
      <c r="A261" t="s">
        <v>551</v>
      </c>
      <c r="B261">
        <v>235</v>
      </c>
      <c r="C261">
        <v>0.73299999999999998</v>
      </c>
      <c r="D261">
        <v>8140</v>
      </c>
      <c r="E261" t="s">
        <v>627</v>
      </c>
      <c r="F261">
        <v>30</v>
      </c>
      <c r="H261">
        <v>5.4559928000000001E-2</v>
      </c>
      <c r="I261">
        <v>0.34901918199999998</v>
      </c>
      <c r="J261">
        <v>0.29833200599999998</v>
      </c>
      <c r="K261">
        <v>0.15147203000000001</v>
      </c>
      <c r="L261">
        <v>6.5233970000000002E-2</v>
      </c>
      <c r="M261">
        <v>4.2862126E-2</v>
      </c>
      <c r="N261">
        <v>3.8520758000000002E-2</v>
      </c>
      <c r="O261">
        <v>0.25956812499999998</v>
      </c>
      <c r="P261">
        <v>0.108096096</v>
      </c>
      <c r="Q261">
        <v>35.1</v>
      </c>
      <c r="R261">
        <v>21</v>
      </c>
      <c r="S261">
        <v>26</v>
      </c>
      <c r="T261">
        <v>21.2</v>
      </c>
      <c r="U261">
        <v>45.9</v>
      </c>
      <c r="W261">
        <v>0.24140254</v>
      </c>
      <c r="X261">
        <v>0.14559448999999999</v>
      </c>
      <c r="Y261">
        <v>5.5449999999999999</v>
      </c>
    </row>
    <row r="262" spans="1:25" x14ac:dyDescent="0.3">
      <c r="A262" t="s">
        <v>552</v>
      </c>
      <c r="B262">
        <v>612</v>
      </c>
      <c r="C262">
        <v>0.72099999999999997</v>
      </c>
      <c r="D262">
        <v>6380</v>
      </c>
      <c r="E262" t="s">
        <v>626</v>
      </c>
      <c r="F262">
        <v>26.14</v>
      </c>
      <c r="G262">
        <v>100000</v>
      </c>
      <c r="H262">
        <v>6.0332679E-2</v>
      </c>
      <c r="I262">
        <v>0.42277546199999999</v>
      </c>
      <c r="J262">
        <v>0.32662220400000003</v>
      </c>
      <c r="K262">
        <v>0.114555803</v>
      </c>
      <c r="L262">
        <v>2.6770241E-2</v>
      </c>
      <c r="M262">
        <v>1.1494035999999999E-2</v>
      </c>
      <c r="N262">
        <v>3.7449573999999999E-2</v>
      </c>
      <c r="O262">
        <v>0.152820081</v>
      </c>
      <c r="P262">
        <v>3.8264276999999999E-2</v>
      </c>
      <c r="Q262">
        <v>32.799999999999997</v>
      </c>
      <c r="R262">
        <v>23.6</v>
      </c>
      <c r="S262">
        <v>27.7</v>
      </c>
      <c r="T262">
        <v>23.7</v>
      </c>
      <c r="U262">
        <v>52.7</v>
      </c>
      <c r="V262">
        <v>6</v>
      </c>
      <c r="W262">
        <v>0.26164662700000002</v>
      </c>
      <c r="X262">
        <v>9.1987306000000005E-2</v>
      </c>
      <c r="Y262">
        <v>5.5830000000000002</v>
      </c>
    </row>
    <row r="263" spans="1:25" x14ac:dyDescent="0.3">
      <c r="A263" t="s">
        <v>552</v>
      </c>
      <c r="B263">
        <v>612</v>
      </c>
      <c r="C263">
        <v>0.72099999999999997</v>
      </c>
      <c r="D263">
        <v>6380</v>
      </c>
      <c r="E263" t="s">
        <v>627</v>
      </c>
      <c r="F263">
        <v>28.07</v>
      </c>
      <c r="G263">
        <v>100000</v>
      </c>
      <c r="H263">
        <v>4.8121747999999999E-2</v>
      </c>
      <c r="I263">
        <v>0.30763589800000002</v>
      </c>
      <c r="J263">
        <v>0.30759565</v>
      </c>
      <c r="K263">
        <v>0.16910297499999999</v>
      </c>
      <c r="L263">
        <v>8.2322269000000003E-2</v>
      </c>
      <c r="M263">
        <v>5.0727175999999999E-2</v>
      </c>
      <c r="N263">
        <v>3.4494284E-2</v>
      </c>
      <c r="O263">
        <v>0.30215241999999998</v>
      </c>
      <c r="P263">
        <v>0.13304944499999999</v>
      </c>
      <c r="Q263">
        <v>32.799999999999997</v>
      </c>
      <c r="R263">
        <v>23.6</v>
      </c>
      <c r="S263">
        <v>27.7</v>
      </c>
      <c r="T263">
        <v>23.7</v>
      </c>
      <c r="U263">
        <v>52.7</v>
      </c>
      <c r="V263">
        <v>6</v>
      </c>
      <c r="W263">
        <v>0.21052796200000001</v>
      </c>
      <c r="X263">
        <v>0.11652451899999999</v>
      </c>
      <c r="Y263">
        <v>5.5830000000000002</v>
      </c>
    </row>
    <row r="264" spans="1:25" x14ac:dyDescent="0.3">
      <c r="A264" t="s">
        <v>553</v>
      </c>
      <c r="B264">
        <v>599</v>
      </c>
      <c r="C264">
        <v>0.7</v>
      </c>
      <c r="D264">
        <v>3950</v>
      </c>
      <c r="E264" t="s">
        <v>626</v>
      </c>
      <c r="F264">
        <v>30.35</v>
      </c>
      <c r="G264">
        <v>100000</v>
      </c>
      <c r="H264">
        <v>6.4113809999999999E-3</v>
      </c>
      <c r="I264">
        <v>0.248625126</v>
      </c>
      <c r="J264">
        <v>0.35361823199999998</v>
      </c>
      <c r="K264">
        <v>0.22811836799999999</v>
      </c>
      <c r="L264">
        <v>0.10336812099999999</v>
      </c>
      <c r="M264">
        <v>5.8782070999999998E-2</v>
      </c>
      <c r="N264">
        <v>1.076701E-3</v>
      </c>
      <c r="O264">
        <v>0.39026855999999999</v>
      </c>
      <c r="P264">
        <v>0.162150192</v>
      </c>
      <c r="Q264">
        <v>40.299999999999997</v>
      </c>
      <c r="R264">
        <v>25.5</v>
      </c>
      <c r="S264">
        <v>38.700000000000003</v>
      </c>
      <c r="T264">
        <v>26.5</v>
      </c>
      <c r="U264">
        <v>76.3</v>
      </c>
      <c r="V264">
        <v>3.1</v>
      </c>
      <c r="W264">
        <v>0.26366878799999999</v>
      </c>
      <c r="X264">
        <v>0.22124447799999999</v>
      </c>
      <c r="Y264">
        <v>40.2455</v>
      </c>
    </row>
    <row r="265" spans="1:25" x14ac:dyDescent="0.3">
      <c r="A265" t="s">
        <v>553</v>
      </c>
      <c r="B265">
        <v>599</v>
      </c>
      <c r="C265">
        <v>0.7</v>
      </c>
      <c r="D265">
        <v>3950</v>
      </c>
      <c r="E265" t="s">
        <v>627</v>
      </c>
      <c r="F265">
        <v>33.94</v>
      </c>
      <c r="G265">
        <v>100000</v>
      </c>
      <c r="H265">
        <v>1.0598829000000001E-2</v>
      </c>
      <c r="I265">
        <v>0.15853324899999999</v>
      </c>
      <c r="J265">
        <v>0.27677582499999998</v>
      </c>
      <c r="K265">
        <v>0.24646011700000001</v>
      </c>
      <c r="L265">
        <v>0.170234364</v>
      </c>
      <c r="M265">
        <v>0.13320986500000001</v>
      </c>
      <c r="N265">
        <v>4.1877529999999998E-3</v>
      </c>
      <c r="O265">
        <v>0.54990434499999996</v>
      </c>
      <c r="P265">
        <v>0.30344422900000001</v>
      </c>
      <c r="Q265">
        <v>40.299999999999997</v>
      </c>
      <c r="R265">
        <v>25.5</v>
      </c>
      <c r="S265">
        <v>38.700000000000003</v>
      </c>
      <c r="T265">
        <v>26.5</v>
      </c>
      <c r="U265">
        <v>76.3</v>
      </c>
      <c r="V265">
        <v>3.1</v>
      </c>
      <c r="W265">
        <v>0.206330505</v>
      </c>
      <c r="X265">
        <v>0.25975030900000001</v>
      </c>
      <c r="Y265">
        <v>40.2455</v>
      </c>
    </row>
    <row r="266" spans="1:25" x14ac:dyDescent="0.3">
      <c r="A266" t="s">
        <v>554</v>
      </c>
      <c r="B266">
        <v>44</v>
      </c>
      <c r="C266">
        <v>0.56000000000000005</v>
      </c>
      <c r="D266">
        <v>1480</v>
      </c>
      <c r="E266" t="s">
        <v>626</v>
      </c>
      <c r="F266">
        <v>23.86</v>
      </c>
      <c r="G266">
        <v>100000</v>
      </c>
      <c r="H266">
        <v>0.12124287</v>
      </c>
      <c r="I266">
        <v>0.53409020900000004</v>
      </c>
      <c r="J266">
        <v>0.20777035299999999</v>
      </c>
      <c r="K266">
        <v>5.1052220000000002E-2</v>
      </c>
      <c r="L266">
        <v>7.6111390000000003E-3</v>
      </c>
      <c r="M266">
        <v>6.1550939999999998E-3</v>
      </c>
      <c r="N266">
        <v>7.2078114999999998E-2</v>
      </c>
      <c r="O266">
        <v>6.4818452999999998E-2</v>
      </c>
      <c r="P266">
        <v>1.3766232999999999E-2</v>
      </c>
      <c r="Q266">
        <v>63.8</v>
      </c>
      <c r="R266">
        <v>44.5</v>
      </c>
      <c r="S266">
        <v>54.5</v>
      </c>
      <c r="T266">
        <v>45.4</v>
      </c>
      <c r="U266">
        <v>33.4</v>
      </c>
      <c r="V266">
        <v>12.9</v>
      </c>
      <c r="W266">
        <v>0.276509273</v>
      </c>
      <c r="X266">
        <v>8.2718109999999997E-2</v>
      </c>
      <c r="Y266">
        <v>2.9901</v>
      </c>
    </row>
    <row r="267" spans="1:25" x14ac:dyDescent="0.3">
      <c r="A267" t="s">
        <v>554</v>
      </c>
      <c r="B267">
        <v>44</v>
      </c>
      <c r="C267">
        <v>0.56000000000000005</v>
      </c>
      <c r="D267">
        <v>1480</v>
      </c>
      <c r="E267" t="s">
        <v>627</v>
      </c>
      <c r="F267">
        <v>25.55</v>
      </c>
      <c r="G267">
        <v>100000</v>
      </c>
      <c r="H267">
        <v>9.8133392999999999E-2</v>
      </c>
      <c r="I267">
        <v>0.41559564199999999</v>
      </c>
      <c r="J267">
        <v>0.24911626000000001</v>
      </c>
      <c r="K267">
        <v>0.102682447</v>
      </c>
      <c r="L267">
        <v>3.3356242000000001E-2</v>
      </c>
      <c r="M267">
        <v>2.4718883000000001E-2</v>
      </c>
      <c r="N267">
        <v>7.6397132000000006E-2</v>
      </c>
      <c r="O267">
        <v>0.16075757199999999</v>
      </c>
      <c r="P267">
        <v>5.8075124999999998E-2</v>
      </c>
      <c r="Q267">
        <v>63.8</v>
      </c>
      <c r="R267">
        <v>44.5</v>
      </c>
      <c r="S267">
        <v>54.5</v>
      </c>
      <c r="T267">
        <v>45.4</v>
      </c>
      <c r="U267">
        <v>33.4</v>
      </c>
      <c r="V267">
        <v>12.9</v>
      </c>
      <c r="W267">
        <v>0.25266033399999999</v>
      </c>
      <c r="X267">
        <v>7.6849326999999995E-2</v>
      </c>
      <c r="Y267">
        <v>2.9901</v>
      </c>
    </row>
    <row r="268" spans="1:25" x14ac:dyDescent="0.3">
      <c r="A268" t="s">
        <v>555</v>
      </c>
      <c r="B268">
        <v>892</v>
      </c>
      <c r="C268">
        <v>0.84399999999999997</v>
      </c>
      <c r="D268">
        <v>25440</v>
      </c>
      <c r="E268" t="s">
        <v>626</v>
      </c>
      <c r="F268">
        <v>27.9</v>
      </c>
      <c r="G268">
        <v>1600000</v>
      </c>
      <c r="H268">
        <v>2.2224124000000001E-2</v>
      </c>
      <c r="I268">
        <v>0.27902737700000002</v>
      </c>
      <c r="J268">
        <v>0.38765346299999998</v>
      </c>
      <c r="K268">
        <v>0.199987306</v>
      </c>
      <c r="L268">
        <v>6.4403404999999997E-2</v>
      </c>
      <c r="M268">
        <v>2.9850109E-2</v>
      </c>
      <c r="N268">
        <v>1.6854217000000001E-2</v>
      </c>
      <c r="O268">
        <v>0.29424082000000001</v>
      </c>
      <c r="P268">
        <v>9.4253513999999997E-2</v>
      </c>
      <c r="Q268">
        <v>38.299999999999997</v>
      </c>
      <c r="R268">
        <v>41.4</v>
      </c>
      <c r="S268">
        <v>44.8</v>
      </c>
      <c r="T268">
        <v>41.6</v>
      </c>
      <c r="U268">
        <v>68.099999999999994</v>
      </c>
      <c r="V268">
        <v>5.5</v>
      </c>
      <c r="W268">
        <v>0.25420830100000003</v>
      </c>
      <c r="X268">
        <v>0.17232767900000001</v>
      </c>
      <c r="Y268">
        <v>1.0558000000000001</v>
      </c>
    </row>
    <row r="269" spans="1:25" x14ac:dyDescent="0.3">
      <c r="A269" t="s">
        <v>555</v>
      </c>
      <c r="B269">
        <v>892</v>
      </c>
      <c r="C269">
        <v>0.84399999999999997</v>
      </c>
      <c r="D269">
        <v>25440</v>
      </c>
      <c r="E269" t="s">
        <v>627</v>
      </c>
      <c r="F269">
        <v>29.36</v>
      </c>
      <c r="G269">
        <v>1600000</v>
      </c>
      <c r="H269">
        <v>2.7180188000000001E-2</v>
      </c>
      <c r="I269">
        <v>0.22626716899999999</v>
      </c>
      <c r="J269">
        <v>0.30412802300000003</v>
      </c>
      <c r="K269">
        <v>0.24029287699999999</v>
      </c>
      <c r="L269">
        <v>0.10977790699999999</v>
      </c>
      <c r="M269">
        <v>7.0993656000000002E-2</v>
      </c>
      <c r="N269">
        <v>2.1360180999999999E-2</v>
      </c>
      <c r="O269">
        <v>0.42106443999999998</v>
      </c>
      <c r="P269">
        <v>0.180771563</v>
      </c>
      <c r="Q269">
        <v>38.299999999999997</v>
      </c>
      <c r="R269">
        <v>41.4</v>
      </c>
      <c r="S269">
        <v>44.8</v>
      </c>
      <c r="T269">
        <v>41.6</v>
      </c>
      <c r="U269">
        <v>68.099999999999994</v>
      </c>
      <c r="V269">
        <v>5.5</v>
      </c>
      <c r="W269">
        <v>0.21953977599999999</v>
      </c>
      <c r="X269">
        <v>0.16667594699999999</v>
      </c>
      <c r="Y269">
        <v>1.0558000000000001</v>
      </c>
    </row>
    <row r="270" spans="1:25" x14ac:dyDescent="0.3">
      <c r="A270" t="s">
        <v>556</v>
      </c>
      <c r="B270">
        <v>99</v>
      </c>
      <c r="C270">
        <v>0.48099999999999998</v>
      </c>
      <c r="D270">
        <v>1330</v>
      </c>
      <c r="E270" t="s">
        <v>626</v>
      </c>
      <c r="F270">
        <v>21.84</v>
      </c>
      <c r="G270">
        <v>1800000</v>
      </c>
      <c r="H270">
        <v>0.15459631900000001</v>
      </c>
      <c r="I270">
        <v>0.52768526400000004</v>
      </c>
      <c r="J270">
        <v>0.15421731999999999</v>
      </c>
      <c r="K270">
        <v>3.0131371000000001E-2</v>
      </c>
      <c r="L270">
        <v>3.1240059999999999E-3</v>
      </c>
      <c r="M270">
        <v>2.561439E-3</v>
      </c>
      <c r="N270">
        <v>0.12768428100000001</v>
      </c>
      <c r="O270">
        <v>3.5816816000000001E-2</v>
      </c>
      <c r="P270">
        <v>5.6854439999999996E-3</v>
      </c>
      <c r="Q270">
        <v>72.3</v>
      </c>
      <c r="R270">
        <v>51.6</v>
      </c>
      <c r="S270">
        <v>60</v>
      </c>
      <c r="T270">
        <v>52.5</v>
      </c>
      <c r="U270">
        <v>26.8</v>
      </c>
      <c r="V270">
        <v>12.4</v>
      </c>
      <c r="W270">
        <v>0.30154740800000002</v>
      </c>
      <c r="X270">
        <v>7.4014469999999999E-2</v>
      </c>
      <c r="Y270">
        <v>36.8324</v>
      </c>
    </row>
    <row r="271" spans="1:25" x14ac:dyDescent="0.3">
      <c r="A271" t="s">
        <v>556</v>
      </c>
      <c r="B271">
        <v>99</v>
      </c>
      <c r="C271">
        <v>0.48099999999999998</v>
      </c>
      <c r="D271">
        <v>1330</v>
      </c>
      <c r="E271" t="s">
        <v>627</v>
      </c>
      <c r="F271">
        <v>23.99</v>
      </c>
      <c r="G271">
        <v>1800000</v>
      </c>
      <c r="H271">
        <v>0.11311586799999999</v>
      </c>
      <c r="I271">
        <v>0.42844601700000001</v>
      </c>
      <c r="J271">
        <v>0.22945818200000001</v>
      </c>
      <c r="K271">
        <v>8.2208843000000004E-2</v>
      </c>
      <c r="L271">
        <v>2.4875149999999999E-2</v>
      </c>
      <c r="M271">
        <v>1.4512274E-2</v>
      </c>
      <c r="N271">
        <v>0.107383666</v>
      </c>
      <c r="O271">
        <v>0.12159626799999999</v>
      </c>
      <c r="P271">
        <v>3.9387423999999997E-2</v>
      </c>
      <c r="Q271">
        <v>72.3</v>
      </c>
      <c r="R271">
        <v>51.6</v>
      </c>
      <c r="S271">
        <v>60</v>
      </c>
      <c r="T271">
        <v>52.5</v>
      </c>
      <c r="U271">
        <v>26.8</v>
      </c>
      <c r="V271">
        <v>12.4</v>
      </c>
      <c r="W271">
        <v>0.306337256</v>
      </c>
      <c r="X271">
        <v>7.1862772000000005E-2</v>
      </c>
      <c r="Y271">
        <v>36.8324</v>
      </c>
    </row>
    <row r="272" spans="1:25" x14ac:dyDescent="0.3">
      <c r="A272" t="s">
        <v>559</v>
      </c>
      <c r="B272">
        <v>47</v>
      </c>
      <c r="C272">
        <v>0.41899999999999998</v>
      </c>
      <c r="D272">
        <v>650</v>
      </c>
      <c r="E272" t="s">
        <v>626</v>
      </c>
      <c r="F272">
        <v>21.9</v>
      </c>
      <c r="G272">
        <v>1700000</v>
      </c>
      <c r="H272">
        <v>0.159704182</v>
      </c>
      <c r="I272">
        <v>0.542612231</v>
      </c>
      <c r="J272">
        <v>0.15176289100000001</v>
      </c>
      <c r="K272">
        <v>2.6318369000000001E-2</v>
      </c>
      <c r="L272">
        <v>3.6006829999999999E-3</v>
      </c>
      <c r="M272">
        <v>4.0252839999999996E-3</v>
      </c>
      <c r="N272">
        <v>0.11197636</v>
      </c>
      <c r="O272">
        <v>3.3944335999999999E-2</v>
      </c>
      <c r="P272">
        <v>7.625967E-3</v>
      </c>
      <c r="Q272">
        <v>77.400000000000006</v>
      </c>
      <c r="R272">
        <v>46.9</v>
      </c>
      <c r="S272">
        <v>56.3</v>
      </c>
      <c r="T272">
        <v>47.8</v>
      </c>
      <c r="U272">
        <v>26.1</v>
      </c>
      <c r="V272">
        <v>24.7</v>
      </c>
      <c r="W272">
        <v>0.29813535499999999</v>
      </c>
      <c r="X272">
        <v>6.9230884000000006E-2</v>
      </c>
      <c r="Y272">
        <v>20.262699999999999</v>
      </c>
    </row>
    <row r="273" spans="1:25" x14ac:dyDescent="0.3">
      <c r="A273" t="s">
        <v>559</v>
      </c>
      <c r="B273">
        <v>47</v>
      </c>
      <c r="C273">
        <v>0.41899999999999998</v>
      </c>
      <c r="D273">
        <v>650</v>
      </c>
      <c r="E273" t="s">
        <v>627</v>
      </c>
      <c r="F273">
        <v>23.48</v>
      </c>
      <c r="G273">
        <v>1700000</v>
      </c>
      <c r="H273">
        <v>0.113359164</v>
      </c>
      <c r="I273">
        <v>0.43793454999999998</v>
      </c>
      <c r="J273">
        <v>0.22655045800000001</v>
      </c>
      <c r="K273">
        <v>8.2932440999999996E-2</v>
      </c>
      <c r="L273">
        <v>2.4255874E-2</v>
      </c>
      <c r="M273">
        <v>1.7140757E-2</v>
      </c>
      <c r="N273">
        <v>9.7826757E-2</v>
      </c>
      <c r="O273">
        <v>0.124329071</v>
      </c>
      <c r="P273">
        <v>4.1396631000000003E-2</v>
      </c>
      <c r="Q273">
        <v>77.400000000000006</v>
      </c>
      <c r="R273">
        <v>46.9</v>
      </c>
      <c r="S273">
        <v>56.3</v>
      </c>
      <c r="T273">
        <v>47.8</v>
      </c>
      <c r="U273">
        <v>26.1</v>
      </c>
      <c r="V273">
        <v>24.7</v>
      </c>
      <c r="W273">
        <v>0.31341384900000002</v>
      </c>
      <c r="X273">
        <v>6.4800879000000006E-2</v>
      </c>
      <c r="Y273">
        <v>20.262699999999999</v>
      </c>
    </row>
    <row r="274" spans="1:25" x14ac:dyDescent="0.3">
      <c r="A274" t="s">
        <v>561</v>
      </c>
      <c r="B274">
        <v>586</v>
      </c>
      <c r="C274">
        <v>0.84399999999999997</v>
      </c>
      <c r="D274">
        <v>18140</v>
      </c>
      <c r="E274" t="s">
        <v>626</v>
      </c>
      <c r="F274">
        <v>27.27</v>
      </c>
      <c r="G274">
        <v>200000</v>
      </c>
      <c r="H274">
        <v>1.6874058000000001E-2</v>
      </c>
      <c r="I274">
        <v>0.33902827899999999</v>
      </c>
      <c r="J274">
        <v>0.43668310300000002</v>
      </c>
      <c r="K274">
        <v>0.171834289</v>
      </c>
      <c r="L274">
        <v>2.6728948999999998E-2</v>
      </c>
      <c r="M274">
        <v>4.9352689999999999E-3</v>
      </c>
      <c r="N274">
        <v>3.9160530000000001E-3</v>
      </c>
      <c r="O274">
        <v>0.203498507</v>
      </c>
      <c r="P274">
        <v>3.1664218000000001E-2</v>
      </c>
      <c r="Q274">
        <v>24.7</v>
      </c>
      <c r="R274">
        <v>24.8</v>
      </c>
      <c r="S274">
        <v>26.6</v>
      </c>
      <c r="T274">
        <v>24.8</v>
      </c>
      <c r="U274">
        <v>54.9</v>
      </c>
      <c r="V274">
        <v>3.7</v>
      </c>
      <c r="W274">
        <v>0.34728398599999999</v>
      </c>
      <c r="X274">
        <v>8.0011190999999995E-2</v>
      </c>
      <c r="Y274">
        <v>4.5002000000000004</v>
      </c>
    </row>
    <row r="275" spans="1:25" x14ac:dyDescent="0.3">
      <c r="A275" t="s">
        <v>561</v>
      </c>
      <c r="B275">
        <v>586</v>
      </c>
      <c r="C275">
        <v>0.84399999999999997</v>
      </c>
      <c r="D275">
        <v>18140</v>
      </c>
      <c r="E275" t="s">
        <v>627</v>
      </c>
      <c r="F275">
        <v>25.57</v>
      </c>
      <c r="G275">
        <v>200000</v>
      </c>
      <c r="H275">
        <v>6.5739398000000004E-2</v>
      </c>
      <c r="I275">
        <v>0.41278221700000001</v>
      </c>
      <c r="J275">
        <v>0.29530748000000001</v>
      </c>
      <c r="K275">
        <v>0.14125463799999999</v>
      </c>
      <c r="L275">
        <v>4.6647484000000003E-2</v>
      </c>
      <c r="M275">
        <v>1.1969565999999999E-2</v>
      </c>
      <c r="N275">
        <v>2.6299217999999999E-2</v>
      </c>
      <c r="O275">
        <v>0.19987168799999999</v>
      </c>
      <c r="P275">
        <v>5.8617049999999997E-2</v>
      </c>
      <c r="Q275">
        <v>24.7</v>
      </c>
      <c r="R275">
        <v>24.8</v>
      </c>
      <c r="S275">
        <v>26.6</v>
      </c>
      <c r="T275">
        <v>24.8</v>
      </c>
      <c r="U275">
        <v>54.9</v>
      </c>
      <c r="V275">
        <v>3.7</v>
      </c>
      <c r="W275">
        <v>0.23234740700000001</v>
      </c>
      <c r="X275">
        <v>6.2369543999999999E-2</v>
      </c>
      <c r="Y275">
        <v>4.5002000000000004</v>
      </c>
    </row>
    <row r="276" spans="1:25" x14ac:dyDescent="0.3">
      <c r="A276" t="s">
        <v>562</v>
      </c>
      <c r="B276">
        <v>815</v>
      </c>
      <c r="C276">
        <v>0.88500000000000001</v>
      </c>
      <c r="D276">
        <v>23090</v>
      </c>
      <c r="E276" t="s">
        <v>626</v>
      </c>
      <c r="F276">
        <v>26.5</v>
      </c>
      <c r="G276">
        <v>100000</v>
      </c>
      <c r="H276">
        <v>2.1576475000000001E-2</v>
      </c>
      <c r="I276">
        <v>0.349479392</v>
      </c>
      <c r="J276">
        <v>0.43548568199999999</v>
      </c>
      <c r="K276">
        <v>0.15868934600000001</v>
      </c>
      <c r="L276">
        <v>2.3771456999999999E-2</v>
      </c>
      <c r="M276">
        <v>5.0899170000000002E-3</v>
      </c>
      <c r="N276">
        <v>5.9077319999999997E-3</v>
      </c>
      <c r="O276">
        <v>0.18755072</v>
      </c>
      <c r="P276">
        <v>2.8861373999999999E-2</v>
      </c>
      <c r="Q276">
        <v>25.3</v>
      </c>
      <c r="R276">
        <v>22.3</v>
      </c>
      <c r="S276">
        <v>24.8</v>
      </c>
      <c r="T276">
        <v>22.3</v>
      </c>
      <c r="U276">
        <v>54.8</v>
      </c>
      <c r="V276">
        <v>2.5</v>
      </c>
      <c r="W276">
        <v>0.36086490999999998</v>
      </c>
      <c r="X276">
        <v>7.1656474999999997E-2</v>
      </c>
      <c r="Y276">
        <v>6.8331999999999997</v>
      </c>
    </row>
    <row r="277" spans="1:25" x14ac:dyDescent="0.3">
      <c r="A277" t="s">
        <v>562</v>
      </c>
      <c r="B277">
        <v>815</v>
      </c>
      <c r="C277">
        <v>0.88500000000000001</v>
      </c>
      <c r="D277">
        <v>23090</v>
      </c>
      <c r="E277" t="s">
        <v>627</v>
      </c>
      <c r="F277">
        <v>26.51</v>
      </c>
      <c r="G277">
        <v>100000</v>
      </c>
      <c r="H277">
        <v>6.0528150000000003E-2</v>
      </c>
      <c r="I277">
        <v>0.40937610600000002</v>
      </c>
      <c r="J277">
        <v>0.29439899000000003</v>
      </c>
      <c r="K277">
        <v>0.147040529</v>
      </c>
      <c r="L277">
        <v>4.8981917999999999E-2</v>
      </c>
      <c r="M277">
        <v>1.3718597000000001E-2</v>
      </c>
      <c r="N277">
        <v>2.5955709E-2</v>
      </c>
      <c r="O277">
        <v>0.20974104499999999</v>
      </c>
      <c r="P277">
        <v>6.2700515999999998E-2</v>
      </c>
      <c r="Q277">
        <v>25.3</v>
      </c>
      <c r="R277">
        <v>22.3</v>
      </c>
      <c r="S277">
        <v>24.8</v>
      </c>
      <c r="T277">
        <v>22.3</v>
      </c>
      <c r="U277">
        <v>54.8</v>
      </c>
      <c r="V277">
        <v>2.5</v>
      </c>
      <c r="W277">
        <v>0.252655823</v>
      </c>
      <c r="X277">
        <v>6.8895284000000001E-2</v>
      </c>
      <c r="Y277">
        <v>6.8331999999999997</v>
      </c>
    </row>
    <row r="278" spans="1:25" x14ac:dyDescent="0.3">
      <c r="A278" t="s">
        <v>563</v>
      </c>
      <c r="B278">
        <v>30</v>
      </c>
      <c r="C278">
        <v>0.53900000000000003</v>
      </c>
      <c r="D278">
        <v>1790</v>
      </c>
      <c r="E278" t="s">
        <v>626</v>
      </c>
      <c r="F278">
        <v>25.49</v>
      </c>
      <c r="G278">
        <v>100000</v>
      </c>
      <c r="H278">
        <v>3.3845857999999999E-2</v>
      </c>
      <c r="I278">
        <v>0.46763621300000002</v>
      </c>
      <c r="J278">
        <v>0.32208256800000001</v>
      </c>
      <c r="K278">
        <v>0.12992593599999999</v>
      </c>
      <c r="L278">
        <v>2.2798967E-2</v>
      </c>
      <c r="M278">
        <v>1.3194111E-2</v>
      </c>
      <c r="N278">
        <v>1.0516345999999999E-2</v>
      </c>
      <c r="O278">
        <v>0.165919015</v>
      </c>
      <c r="P278">
        <v>3.5993078999999997E-2</v>
      </c>
      <c r="Q278">
        <v>43.8</v>
      </c>
      <c r="R278">
        <v>37.4</v>
      </c>
      <c r="S278">
        <v>48.9</v>
      </c>
      <c r="T278">
        <v>38.299999999999997</v>
      </c>
      <c r="U278">
        <v>52.7</v>
      </c>
      <c r="V278">
        <v>13</v>
      </c>
      <c r="W278">
        <v>0.202788414</v>
      </c>
      <c r="X278">
        <v>0.12397395899999999</v>
      </c>
      <c r="Y278">
        <v>2.5964</v>
      </c>
    </row>
    <row r="279" spans="1:25" x14ac:dyDescent="0.3">
      <c r="A279" t="s">
        <v>563</v>
      </c>
      <c r="B279">
        <v>30</v>
      </c>
      <c r="C279">
        <v>0.53900000000000003</v>
      </c>
      <c r="D279">
        <v>1790</v>
      </c>
      <c r="E279" t="s">
        <v>627</v>
      </c>
      <c r="F279">
        <v>26.83</v>
      </c>
      <c r="G279">
        <v>100000</v>
      </c>
      <c r="H279">
        <v>3.8389894000000001E-2</v>
      </c>
      <c r="I279">
        <v>0.34191247699999999</v>
      </c>
      <c r="J279">
        <v>0.33682486</v>
      </c>
      <c r="K279">
        <v>0.17877564300000001</v>
      </c>
      <c r="L279">
        <v>6.1095205E-2</v>
      </c>
      <c r="M279">
        <v>2.2092690000000002E-2</v>
      </c>
      <c r="N279">
        <v>2.0909231E-2</v>
      </c>
      <c r="O279">
        <v>0.261963538</v>
      </c>
      <c r="P279">
        <v>8.3187894999999998E-2</v>
      </c>
      <c r="Q279">
        <v>43.8</v>
      </c>
      <c r="R279">
        <v>37.4</v>
      </c>
      <c r="S279">
        <v>48.9</v>
      </c>
      <c r="T279">
        <v>38.299999999999997</v>
      </c>
      <c r="U279">
        <v>52.7</v>
      </c>
      <c r="V279">
        <v>13</v>
      </c>
      <c r="W279">
        <v>0.23306996899999999</v>
      </c>
      <c r="X279">
        <v>0.147562421</v>
      </c>
      <c r="Y279">
        <v>2.5964</v>
      </c>
    </row>
    <row r="280" spans="1:25" x14ac:dyDescent="0.3">
      <c r="A280" t="s">
        <v>564</v>
      </c>
      <c r="B280">
        <v>667</v>
      </c>
      <c r="C280">
        <v>0.67500000000000004</v>
      </c>
      <c r="D280">
        <v>7330</v>
      </c>
      <c r="E280" t="s">
        <v>626</v>
      </c>
      <c r="F280">
        <v>25</v>
      </c>
      <c r="G280">
        <v>2600000</v>
      </c>
      <c r="H280">
        <v>9.5424736999999996E-2</v>
      </c>
      <c r="I280">
        <v>0.442661323</v>
      </c>
      <c r="J280">
        <v>0.25272890799999997</v>
      </c>
      <c r="K280">
        <v>9.5181369000000002E-2</v>
      </c>
      <c r="L280">
        <v>3.0027221999999999E-2</v>
      </c>
      <c r="M280">
        <v>1.6409271E-2</v>
      </c>
      <c r="N280">
        <v>6.7567169999999996E-2</v>
      </c>
      <c r="O280">
        <v>0.14161786300000001</v>
      </c>
      <c r="P280">
        <v>4.6436494000000002E-2</v>
      </c>
      <c r="Q280">
        <v>37</v>
      </c>
      <c r="R280">
        <v>25.3</v>
      </c>
      <c r="S280">
        <v>28</v>
      </c>
      <c r="T280">
        <v>25.5</v>
      </c>
      <c r="U280">
        <v>51.9</v>
      </c>
      <c r="V280">
        <v>4.8</v>
      </c>
      <c r="W280">
        <v>0.278294547</v>
      </c>
      <c r="X280">
        <v>9.4980096E-2</v>
      </c>
      <c r="Y280">
        <v>7.3738999999999999</v>
      </c>
    </row>
    <row r="281" spans="1:25" x14ac:dyDescent="0.3">
      <c r="A281" t="s">
        <v>564</v>
      </c>
      <c r="B281">
        <v>667</v>
      </c>
      <c r="C281">
        <v>0.67500000000000004</v>
      </c>
      <c r="D281">
        <v>7330</v>
      </c>
      <c r="E281" t="s">
        <v>627</v>
      </c>
      <c r="F281">
        <v>29.35</v>
      </c>
      <c r="G281">
        <v>2600000</v>
      </c>
      <c r="H281">
        <v>4.7071414999999998E-2</v>
      </c>
      <c r="I281">
        <v>0.26783278399999999</v>
      </c>
      <c r="J281">
        <v>0.26309597400000001</v>
      </c>
      <c r="K281">
        <v>0.19537453699999999</v>
      </c>
      <c r="L281">
        <v>0.10725064500000001</v>
      </c>
      <c r="M281">
        <v>9.0366332999999993E-2</v>
      </c>
      <c r="N281">
        <v>2.9008313000000001E-2</v>
      </c>
      <c r="O281">
        <v>0.39299151500000001</v>
      </c>
      <c r="P281">
        <v>0.197616978</v>
      </c>
      <c r="Q281">
        <v>37</v>
      </c>
      <c r="R281">
        <v>25.3</v>
      </c>
      <c r="S281">
        <v>28</v>
      </c>
      <c r="T281">
        <v>25.5</v>
      </c>
      <c r="U281">
        <v>51.9</v>
      </c>
      <c r="V281">
        <v>4.8</v>
      </c>
      <c r="W281">
        <v>0.26663478400000001</v>
      </c>
      <c r="X281">
        <v>0.12431555599999999</v>
      </c>
      <c r="Y281">
        <v>7.3738999999999999</v>
      </c>
    </row>
    <row r="282" spans="1:25" x14ac:dyDescent="0.3">
      <c r="A282" t="s">
        <v>566</v>
      </c>
      <c r="B282">
        <v>820</v>
      </c>
      <c r="C282">
        <v>0.875</v>
      </c>
      <c r="D282">
        <v>29400</v>
      </c>
      <c r="E282" t="s">
        <v>626</v>
      </c>
      <c r="F282">
        <v>27.19</v>
      </c>
      <c r="G282">
        <v>1200000</v>
      </c>
      <c r="H282">
        <v>1.2347376E-2</v>
      </c>
      <c r="I282">
        <v>0.28938251500000001</v>
      </c>
      <c r="J282">
        <v>0.45502481299999997</v>
      </c>
      <c r="K282">
        <v>0.19272294400000001</v>
      </c>
      <c r="L282">
        <v>3.9176545E-2</v>
      </c>
      <c r="M282">
        <v>8.1149970000000005E-3</v>
      </c>
      <c r="N282">
        <v>3.2308100000000002E-3</v>
      </c>
      <c r="O282">
        <v>0.240014486</v>
      </c>
      <c r="P282">
        <v>4.7291541999999999E-2</v>
      </c>
      <c r="Q282">
        <v>11.3</v>
      </c>
      <c r="R282">
        <v>14.1</v>
      </c>
      <c r="S282">
        <v>23.8</v>
      </c>
      <c r="T282">
        <v>14.3</v>
      </c>
      <c r="U282">
        <v>60.5</v>
      </c>
      <c r="V282">
        <v>2.5</v>
      </c>
      <c r="W282">
        <v>0.24636802399999999</v>
      </c>
      <c r="X282">
        <v>8.5310106999999996E-2</v>
      </c>
      <c r="Y282">
        <v>10.173</v>
      </c>
    </row>
    <row r="283" spans="1:25" x14ac:dyDescent="0.3">
      <c r="A283" t="s">
        <v>566</v>
      </c>
      <c r="B283">
        <v>820</v>
      </c>
      <c r="C283">
        <v>0.875</v>
      </c>
      <c r="D283">
        <v>29400</v>
      </c>
      <c r="E283" t="s">
        <v>627</v>
      </c>
      <c r="F283">
        <v>25.19</v>
      </c>
      <c r="G283">
        <v>1200000</v>
      </c>
      <c r="H283">
        <v>4.5872657999999997E-2</v>
      </c>
      <c r="I283">
        <v>0.39137232100000002</v>
      </c>
      <c r="J283">
        <v>0.31838113299999998</v>
      </c>
      <c r="K283">
        <v>0.15703694400000001</v>
      </c>
      <c r="L283">
        <v>5.2359395000000003E-2</v>
      </c>
      <c r="M283">
        <v>2.1520704000000002E-2</v>
      </c>
      <c r="N283">
        <v>1.3456844000000001E-2</v>
      </c>
      <c r="O283">
        <v>0.23091704399999999</v>
      </c>
      <c r="P283">
        <v>7.3880099000000005E-2</v>
      </c>
      <c r="Q283">
        <v>11.3</v>
      </c>
      <c r="R283">
        <v>14.1</v>
      </c>
      <c r="S283">
        <v>23.8</v>
      </c>
      <c r="T283">
        <v>14.3</v>
      </c>
      <c r="U283">
        <v>60.5</v>
      </c>
      <c r="V283">
        <v>2.5</v>
      </c>
      <c r="W283">
        <v>0.15568910699999999</v>
      </c>
      <c r="X283">
        <v>5.7014608000000001E-2</v>
      </c>
      <c r="Y283">
        <v>10.173</v>
      </c>
    </row>
    <row r="284" spans="1:25" x14ac:dyDescent="0.3">
      <c r="A284" t="s">
        <v>567</v>
      </c>
      <c r="B284">
        <v>183</v>
      </c>
      <c r="C284">
        <v>0.75900000000000001</v>
      </c>
      <c r="D284">
        <v>3490</v>
      </c>
      <c r="E284" t="s">
        <v>626</v>
      </c>
      <c r="F284">
        <v>22.31</v>
      </c>
      <c r="G284">
        <v>2400000</v>
      </c>
      <c r="H284">
        <v>0.16208777399999999</v>
      </c>
      <c r="I284">
        <v>0.50406569499999998</v>
      </c>
      <c r="J284">
        <v>0.15195456199999999</v>
      </c>
      <c r="K284">
        <v>2.1534055999999999E-2</v>
      </c>
      <c r="L284">
        <v>2.2844800000000002E-3</v>
      </c>
      <c r="M284">
        <v>4.7542599999999998E-4</v>
      </c>
      <c r="N284">
        <v>0.15759800700000001</v>
      </c>
      <c r="O284">
        <v>2.4293960999999999E-2</v>
      </c>
      <c r="P284">
        <v>2.7599059999999999E-3</v>
      </c>
      <c r="Q284">
        <v>25.3</v>
      </c>
      <c r="R284">
        <v>30.5</v>
      </c>
      <c r="S284">
        <v>33.200000000000003</v>
      </c>
      <c r="T284">
        <v>30.6</v>
      </c>
      <c r="U284">
        <v>21.3</v>
      </c>
      <c r="V284">
        <v>11.6</v>
      </c>
      <c r="W284">
        <v>0.229034075</v>
      </c>
      <c r="X284">
        <v>6.8222589E-2</v>
      </c>
      <c r="Y284">
        <v>20.283100000000001</v>
      </c>
    </row>
    <row r="285" spans="1:25" x14ac:dyDescent="0.3">
      <c r="A285" t="s">
        <v>567</v>
      </c>
      <c r="B285">
        <v>183</v>
      </c>
      <c r="C285">
        <v>0.75900000000000001</v>
      </c>
      <c r="D285">
        <v>3490</v>
      </c>
      <c r="E285" t="s">
        <v>627</v>
      </c>
      <c r="F285">
        <v>23.47</v>
      </c>
      <c r="G285">
        <v>2400000</v>
      </c>
      <c r="H285">
        <v>0.13169357900000001</v>
      </c>
      <c r="I285">
        <v>0.47207328599999998</v>
      </c>
      <c r="J285">
        <v>0.19692327700000001</v>
      </c>
      <c r="K285">
        <v>5.3231621E-2</v>
      </c>
      <c r="L285">
        <v>9.4254730000000002E-3</v>
      </c>
      <c r="M285">
        <v>2.7387230000000002E-3</v>
      </c>
      <c r="N285">
        <v>0.13391404000000001</v>
      </c>
      <c r="O285">
        <v>6.5395817999999994E-2</v>
      </c>
      <c r="P285">
        <v>1.2164197E-2</v>
      </c>
      <c r="Q285">
        <v>25.3</v>
      </c>
      <c r="R285">
        <v>30.5</v>
      </c>
      <c r="S285">
        <v>33.200000000000003</v>
      </c>
      <c r="T285">
        <v>30.6</v>
      </c>
      <c r="U285">
        <v>21.3</v>
      </c>
      <c r="V285">
        <v>11.6</v>
      </c>
      <c r="W285">
        <v>0.21324048200000001</v>
      </c>
      <c r="X285">
        <v>7.5590019999999994E-2</v>
      </c>
      <c r="Y285">
        <v>20.283100000000001</v>
      </c>
    </row>
    <row r="286" spans="1:25" x14ac:dyDescent="0.3">
      <c r="A286" t="s">
        <v>569</v>
      </c>
      <c r="B286">
        <v>392</v>
      </c>
      <c r="C286">
        <v>0.71499999999999997</v>
      </c>
      <c r="D286">
        <v>9020</v>
      </c>
      <c r="E286" t="s">
        <v>626</v>
      </c>
      <c r="F286">
        <v>25.32</v>
      </c>
      <c r="G286">
        <v>100000</v>
      </c>
      <c r="H286">
        <v>4.7070670000000002E-2</v>
      </c>
      <c r="I286">
        <v>0.38632973799999998</v>
      </c>
      <c r="J286">
        <v>0.35094838299999997</v>
      </c>
      <c r="K286">
        <v>0.131615699</v>
      </c>
      <c r="L286">
        <v>3.4658757999999998E-2</v>
      </c>
      <c r="M286">
        <v>1.4221451E-2</v>
      </c>
      <c r="N286">
        <v>3.5155301E-2</v>
      </c>
      <c r="O286">
        <v>0.18049590800000001</v>
      </c>
      <c r="P286">
        <v>4.8880209000000001E-2</v>
      </c>
      <c r="Q286">
        <v>34.700000000000003</v>
      </c>
      <c r="R286">
        <v>22.9</v>
      </c>
      <c r="S286">
        <v>29.9</v>
      </c>
      <c r="T286">
        <v>23.2</v>
      </c>
      <c r="U286">
        <v>57.3</v>
      </c>
      <c r="V286">
        <v>8.1</v>
      </c>
      <c r="W286">
        <v>0.25031680099999998</v>
      </c>
      <c r="X286">
        <v>0.10751295600000001</v>
      </c>
      <c r="Y286">
        <v>12.1892</v>
      </c>
    </row>
    <row r="287" spans="1:25" x14ac:dyDescent="0.3">
      <c r="A287" t="s">
        <v>569</v>
      </c>
      <c r="B287">
        <v>392</v>
      </c>
      <c r="C287">
        <v>0.71499999999999997</v>
      </c>
      <c r="D287">
        <v>9020</v>
      </c>
      <c r="E287" t="s">
        <v>627</v>
      </c>
      <c r="F287">
        <v>27.68</v>
      </c>
      <c r="G287">
        <v>100000</v>
      </c>
      <c r="H287">
        <v>4.0078289000000003E-2</v>
      </c>
      <c r="I287">
        <v>0.28333508000000002</v>
      </c>
      <c r="J287">
        <v>0.31247961699999999</v>
      </c>
      <c r="K287">
        <v>0.18055532699999999</v>
      </c>
      <c r="L287">
        <v>9.3836641999999998E-2</v>
      </c>
      <c r="M287">
        <v>6.0121186E-2</v>
      </c>
      <c r="N287">
        <v>2.959386E-2</v>
      </c>
      <c r="O287">
        <v>0.33451315500000001</v>
      </c>
      <c r="P287">
        <v>0.15395782699999999</v>
      </c>
      <c r="Q287">
        <v>34.700000000000003</v>
      </c>
      <c r="R287">
        <v>22.9</v>
      </c>
      <c r="S287">
        <v>29.9</v>
      </c>
      <c r="T287">
        <v>23.2</v>
      </c>
      <c r="U287">
        <v>57.3</v>
      </c>
      <c r="V287">
        <v>8.1</v>
      </c>
      <c r="W287">
        <v>0.20424651899999999</v>
      </c>
      <c r="X287">
        <v>0.13288217199999999</v>
      </c>
      <c r="Y287">
        <v>12.1892</v>
      </c>
    </row>
    <row r="288" spans="1:25" x14ac:dyDescent="0.3">
      <c r="A288" t="s">
        <v>570</v>
      </c>
      <c r="B288">
        <v>825</v>
      </c>
      <c r="C288">
        <v>0.91200000000000003</v>
      </c>
      <c r="D288">
        <v>60970</v>
      </c>
      <c r="E288" t="s">
        <v>626</v>
      </c>
      <c r="F288">
        <v>26.73</v>
      </c>
      <c r="G288">
        <v>200000</v>
      </c>
      <c r="H288">
        <v>1.7353563999999998E-2</v>
      </c>
      <c r="I288">
        <v>0.33262187399999998</v>
      </c>
      <c r="J288">
        <v>0.42361742699999999</v>
      </c>
      <c r="K288">
        <v>0.16650827700000001</v>
      </c>
      <c r="L288">
        <v>4.4431052999999998E-2</v>
      </c>
      <c r="M288">
        <v>1.1046676E-2</v>
      </c>
      <c r="N288">
        <v>4.4211279999999999E-3</v>
      </c>
      <c r="O288">
        <v>0.22198600700000001</v>
      </c>
      <c r="P288">
        <v>5.5477730000000003E-2</v>
      </c>
      <c r="Q288">
        <v>10.8</v>
      </c>
      <c r="R288">
        <v>13</v>
      </c>
      <c r="S288">
        <v>20.8</v>
      </c>
      <c r="T288">
        <v>13.3</v>
      </c>
      <c r="U288">
        <v>55.2</v>
      </c>
      <c r="V288">
        <v>2.5</v>
      </c>
      <c r="W288">
        <v>0.25431153299999998</v>
      </c>
      <c r="X288">
        <v>5.8412525999999999E-2</v>
      </c>
      <c r="Y288">
        <v>5.3769</v>
      </c>
    </row>
    <row r="289" spans="1:25" x14ac:dyDescent="0.3">
      <c r="A289" t="s">
        <v>570</v>
      </c>
      <c r="B289">
        <v>825</v>
      </c>
      <c r="C289">
        <v>0.91200000000000003</v>
      </c>
      <c r="D289">
        <v>60970</v>
      </c>
      <c r="E289" t="s">
        <v>627</v>
      </c>
      <c r="F289">
        <v>25.34</v>
      </c>
      <c r="G289">
        <v>200000</v>
      </c>
      <c r="H289">
        <v>6.0802687000000001E-2</v>
      </c>
      <c r="I289">
        <v>0.43007326499999998</v>
      </c>
      <c r="J289">
        <v>0.30976218</v>
      </c>
      <c r="K289">
        <v>0.12551414699999999</v>
      </c>
      <c r="L289">
        <v>3.9504434999999997E-2</v>
      </c>
      <c r="M289">
        <v>1.459276E-2</v>
      </c>
      <c r="N289">
        <v>1.9750527E-2</v>
      </c>
      <c r="O289">
        <v>0.17961134200000001</v>
      </c>
      <c r="P289">
        <v>5.4097195000000001E-2</v>
      </c>
      <c r="Q289">
        <v>10.8</v>
      </c>
      <c r="R289">
        <v>13</v>
      </c>
      <c r="S289">
        <v>20.8</v>
      </c>
      <c r="T289">
        <v>13.3</v>
      </c>
      <c r="U289">
        <v>55.2</v>
      </c>
      <c r="V289">
        <v>2.5</v>
      </c>
      <c r="W289">
        <v>0.15246886000000001</v>
      </c>
      <c r="X289">
        <v>3.9488104000000003E-2</v>
      </c>
      <c r="Y289">
        <v>5.3769</v>
      </c>
    </row>
    <row r="290" spans="1:25" x14ac:dyDescent="0.3">
      <c r="A290" t="s">
        <v>571</v>
      </c>
      <c r="B290">
        <v>1040</v>
      </c>
      <c r="C290">
        <v>0.93799999999999994</v>
      </c>
      <c r="D290">
        <v>88740</v>
      </c>
      <c r="E290" t="s">
        <v>626</v>
      </c>
      <c r="F290">
        <v>26.69</v>
      </c>
      <c r="G290">
        <v>200000</v>
      </c>
      <c r="H290">
        <v>2.0083803000000001E-2</v>
      </c>
      <c r="I290">
        <v>0.34219195499999999</v>
      </c>
      <c r="J290">
        <v>0.41735308199999999</v>
      </c>
      <c r="K290">
        <v>0.16080820400000001</v>
      </c>
      <c r="L290">
        <v>4.2055522999999997E-2</v>
      </c>
      <c r="M290">
        <v>1.1220961E-2</v>
      </c>
      <c r="N290">
        <v>6.2864710000000001E-3</v>
      </c>
      <c r="O290">
        <v>0.21408468899999999</v>
      </c>
      <c r="P290">
        <v>5.3276483999999999E-2</v>
      </c>
      <c r="Q290">
        <v>11.1</v>
      </c>
      <c r="R290">
        <v>15.5</v>
      </c>
      <c r="S290">
        <v>24.2</v>
      </c>
      <c r="T290">
        <v>15.7</v>
      </c>
      <c r="U290">
        <v>53.1</v>
      </c>
      <c r="V290">
        <v>2.5</v>
      </c>
      <c r="W290">
        <v>0.22898101900000001</v>
      </c>
      <c r="X290">
        <v>5.2331559E-2</v>
      </c>
      <c r="Y290">
        <v>9.0106999999999999</v>
      </c>
    </row>
    <row r="291" spans="1:25" x14ac:dyDescent="0.3">
      <c r="A291" t="s">
        <v>571</v>
      </c>
      <c r="B291">
        <v>1040</v>
      </c>
      <c r="C291">
        <v>0.93799999999999994</v>
      </c>
      <c r="D291">
        <v>88740</v>
      </c>
      <c r="E291" t="s">
        <v>627</v>
      </c>
      <c r="F291">
        <v>23.88</v>
      </c>
      <c r="G291">
        <v>200000</v>
      </c>
      <c r="H291">
        <v>6.8140790000000007E-2</v>
      </c>
      <c r="I291">
        <v>0.43503532</v>
      </c>
      <c r="J291">
        <v>0.29596734000000002</v>
      </c>
      <c r="K291">
        <v>0.116662377</v>
      </c>
      <c r="L291">
        <v>3.6807248000000001E-2</v>
      </c>
      <c r="M291">
        <v>1.4050432E-2</v>
      </c>
      <c r="N291">
        <v>3.3336493000000002E-2</v>
      </c>
      <c r="O291">
        <v>0.167520057</v>
      </c>
      <c r="P291">
        <v>5.0857680000000002E-2</v>
      </c>
      <c r="Q291">
        <v>11.1</v>
      </c>
      <c r="R291">
        <v>15.5</v>
      </c>
      <c r="S291">
        <v>24.2</v>
      </c>
      <c r="T291">
        <v>15.7</v>
      </c>
      <c r="U291">
        <v>53.1</v>
      </c>
      <c r="V291">
        <v>2.5</v>
      </c>
      <c r="W291">
        <v>0.14166831099999999</v>
      </c>
      <c r="X291">
        <v>2.8446921999999999E-2</v>
      </c>
      <c r="Y291">
        <v>9.0106999999999999</v>
      </c>
    </row>
    <row r="292" spans="1:25" x14ac:dyDescent="0.3">
      <c r="A292" t="s">
        <v>573</v>
      </c>
      <c r="B292">
        <v>-154</v>
      </c>
      <c r="C292">
        <v>0.64600000000000002</v>
      </c>
      <c r="D292">
        <v>1320</v>
      </c>
      <c r="E292" t="s">
        <v>626</v>
      </c>
      <c r="F292">
        <v>25.65</v>
      </c>
      <c r="H292">
        <v>5.4177483999999998E-2</v>
      </c>
      <c r="I292">
        <v>0.48153126400000001</v>
      </c>
      <c r="J292">
        <v>0.32965335200000001</v>
      </c>
      <c r="K292">
        <v>9.0449387000000006E-2</v>
      </c>
      <c r="L292">
        <v>1.2900890999999999E-2</v>
      </c>
      <c r="M292">
        <v>3.0455199999999999E-3</v>
      </c>
      <c r="N292">
        <v>2.8242102000000002E-2</v>
      </c>
      <c r="O292">
        <v>0.106395798</v>
      </c>
      <c r="P292">
        <v>1.5946411000000001E-2</v>
      </c>
      <c r="Q292">
        <v>30.8</v>
      </c>
      <c r="R292">
        <v>29.4</v>
      </c>
      <c r="S292">
        <v>32.4</v>
      </c>
      <c r="T292">
        <v>29.6</v>
      </c>
      <c r="U292">
        <v>43.2</v>
      </c>
      <c r="W292">
        <v>0.26119410199999998</v>
      </c>
      <c r="X292">
        <v>9.8886817000000002E-2</v>
      </c>
      <c r="Y292">
        <v>33.622</v>
      </c>
    </row>
    <row r="293" spans="1:25" x14ac:dyDescent="0.3">
      <c r="A293" t="s">
        <v>573</v>
      </c>
      <c r="B293">
        <v>-154</v>
      </c>
      <c r="C293">
        <v>0.64600000000000002</v>
      </c>
      <c r="D293">
        <v>1320</v>
      </c>
      <c r="E293" t="s">
        <v>627</v>
      </c>
      <c r="F293">
        <v>25.99</v>
      </c>
      <c r="H293">
        <v>6.5838351000000003E-2</v>
      </c>
      <c r="I293">
        <v>0.43026893700000002</v>
      </c>
      <c r="J293">
        <v>0.29890262200000001</v>
      </c>
      <c r="K293">
        <v>0.10966038</v>
      </c>
      <c r="L293">
        <v>3.5159515000000002E-2</v>
      </c>
      <c r="M293">
        <v>1.2109844999999999E-2</v>
      </c>
      <c r="N293">
        <v>4.8060349000000002E-2</v>
      </c>
      <c r="O293">
        <v>0.15692974000000001</v>
      </c>
      <c r="P293">
        <v>4.7269360000000003E-2</v>
      </c>
      <c r="Q293">
        <v>30.8</v>
      </c>
      <c r="R293">
        <v>29.4</v>
      </c>
      <c r="S293">
        <v>32.4</v>
      </c>
      <c r="T293">
        <v>29.6</v>
      </c>
      <c r="U293">
        <v>43.2</v>
      </c>
      <c r="W293">
        <v>0.25515630500000003</v>
      </c>
      <c r="X293">
        <v>9.5552952999999996E-2</v>
      </c>
      <c r="Y293">
        <v>33.622</v>
      </c>
    </row>
    <row r="294" spans="1:25" x14ac:dyDescent="0.3">
      <c r="A294" t="s">
        <v>575</v>
      </c>
      <c r="B294">
        <v>430</v>
      </c>
      <c r="C294">
        <v>0.72799999999999998</v>
      </c>
      <c r="D294">
        <v>5720</v>
      </c>
      <c r="E294" t="s">
        <v>626</v>
      </c>
      <c r="F294">
        <v>23.66</v>
      </c>
      <c r="G294">
        <v>6100000</v>
      </c>
      <c r="H294">
        <v>0.12935843899999999</v>
      </c>
      <c r="I294">
        <v>0.50483651900000004</v>
      </c>
      <c r="J294">
        <v>0.210734277</v>
      </c>
      <c r="K294">
        <v>4.9670906000000001E-2</v>
      </c>
      <c r="L294">
        <v>7.2472029999999998E-3</v>
      </c>
      <c r="M294">
        <v>1.089876E-3</v>
      </c>
      <c r="N294">
        <v>9.7062780000000001E-2</v>
      </c>
      <c r="O294">
        <v>5.8007984999999998E-2</v>
      </c>
      <c r="P294">
        <v>8.3370790000000007E-3</v>
      </c>
      <c r="Q294">
        <v>26</v>
      </c>
      <c r="R294">
        <v>27.3</v>
      </c>
      <c r="S294">
        <v>36.799999999999997</v>
      </c>
      <c r="T294">
        <v>27.5</v>
      </c>
      <c r="U294">
        <v>29.6</v>
      </c>
      <c r="V294">
        <v>9</v>
      </c>
      <c r="W294">
        <v>0.24255953499999999</v>
      </c>
      <c r="X294">
        <v>8.1471081000000001E-2</v>
      </c>
      <c r="Y294">
        <v>18.810300000000002</v>
      </c>
    </row>
    <row r="295" spans="1:25" x14ac:dyDescent="0.3">
      <c r="A295" t="s">
        <v>575</v>
      </c>
      <c r="B295">
        <v>430</v>
      </c>
      <c r="C295">
        <v>0.72799999999999998</v>
      </c>
      <c r="D295">
        <v>5720</v>
      </c>
      <c r="E295" t="s">
        <v>627</v>
      </c>
      <c r="F295">
        <v>24.81</v>
      </c>
      <c r="G295">
        <v>6100000</v>
      </c>
      <c r="H295">
        <v>0.11316994800000001</v>
      </c>
      <c r="I295">
        <v>0.45927306299999998</v>
      </c>
      <c r="J295">
        <v>0.22677757500000001</v>
      </c>
      <c r="K295">
        <v>8.2074717000000005E-2</v>
      </c>
      <c r="L295">
        <v>2.5105012999999999E-2</v>
      </c>
      <c r="M295">
        <v>7.0714940000000002E-3</v>
      </c>
      <c r="N295">
        <v>8.6528189000000005E-2</v>
      </c>
      <c r="O295">
        <v>0.114251224</v>
      </c>
      <c r="P295">
        <v>3.2176507E-2</v>
      </c>
      <c r="Q295">
        <v>26</v>
      </c>
      <c r="R295">
        <v>27.3</v>
      </c>
      <c r="S295">
        <v>36.799999999999997</v>
      </c>
      <c r="T295">
        <v>27.5</v>
      </c>
      <c r="U295">
        <v>29.6</v>
      </c>
      <c r="V295">
        <v>9</v>
      </c>
      <c r="W295">
        <v>0.20463985100000001</v>
      </c>
      <c r="X295">
        <v>8.6727077E-2</v>
      </c>
      <c r="Y295">
        <v>18.810300000000002</v>
      </c>
    </row>
    <row r="296" spans="1:25" x14ac:dyDescent="0.3">
      <c r="A296" t="s">
        <v>577</v>
      </c>
      <c r="B296">
        <v>-224</v>
      </c>
      <c r="C296">
        <v>0.61399999999999999</v>
      </c>
      <c r="D296">
        <v>3540</v>
      </c>
      <c r="E296" t="s">
        <v>626</v>
      </c>
      <c r="F296">
        <v>21.04</v>
      </c>
      <c r="G296">
        <v>300000</v>
      </c>
      <c r="H296">
        <v>0.158042555</v>
      </c>
      <c r="I296">
        <v>0.51570574000000002</v>
      </c>
      <c r="J296">
        <v>0.15261824900000001</v>
      </c>
      <c r="K296">
        <v>1.9888691E-2</v>
      </c>
      <c r="L296">
        <v>1.599895E-3</v>
      </c>
      <c r="M296">
        <v>4.2716800000000001E-4</v>
      </c>
      <c r="N296">
        <v>0.15171770100000001</v>
      </c>
      <c r="O296">
        <v>2.1915754999999999E-2</v>
      </c>
      <c r="P296">
        <v>2.027063E-3</v>
      </c>
      <c r="Q296">
        <v>54.9</v>
      </c>
      <c r="R296">
        <v>34.6</v>
      </c>
      <c r="S296">
        <v>36.4</v>
      </c>
      <c r="T296">
        <v>34.799999999999997</v>
      </c>
      <c r="U296">
        <v>19.600000000000001</v>
      </c>
      <c r="V296">
        <v>26.6</v>
      </c>
      <c r="W296">
        <v>0.26935775899999997</v>
      </c>
      <c r="X296">
        <v>5.3295091000000003E-2</v>
      </c>
      <c r="Y296">
        <v>14.396100000000001</v>
      </c>
    </row>
    <row r="297" spans="1:25" x14ac:dyDescent="0.3">
      <c r="A297" t="s">
        <v>577</v>
      </c>
      <c r="B297">
        <v>-224</v>
      </c>
      <c r="C297">
        <v>0.61399999999999999</v>
      </c>
      <c r="D297">
        <v>3540</v>
      </c>
      <c r="E297" t="s">
        <v>627</v>
      </c>
      <c r="F297">
        <v>21.05</v>
      </c>
      <c r="G297">
        <v>300000</v>
      </c>
      <c r="H297">
        <v>0.13284311300000001</v>
      </c>
      <c r="I297">
        <v>0.44958313799999999</v>
      </c>
      <c r="J297">
        <v>0.18865069500000001</v>
      </c>
      <c r="K297">
        <v>3.4931467000000001E-2</v>
      </c>
      <c r="L297">
        <v>6.1751599999999999E-3</v>
      </c>
      <c r="M297">
        <v>2.2927529999999998E-3</v>
      </c>
      <c r="N297">
        <v>0.185523674</v>
      </c>
      <c r="O297">
        <v>4.3399381000000001E-2</v>
      </c>
      <c r="P297">
        <v>8.4679130000000005E-3</v>
      </c>
      <c r="Q297">
        <v>54.9</v>
      </c>
      <c r="R297">
        <v>34.6</v>
      </c>
      <c r="S297">
        <v>36.4</v>
      </c>
      <c r="T297">
        <v>34.799999999999997</v>
      </c>
      <c r="U297">
        <v>19.600000000000001</v>
      </c>
      <c r="V297">
        <v>26.6</v>
      </c>
      <c r="W297">
        <v>0.28007163200000001</v>
      </c>
      <c r="X297">
        <v>5.4723925999999999E-2</v>
      </c>
      <c r="Y297">
        <v>14.396100000000001</v>
      </c>
    </row>
    <row r="298" spans="1:25" x14ac:dyDescent="0.3">
      <c r="A298" t="s">
        <v>578</v>
      </c>
      <c r="B298">
        <v>95</v>
      </c>
      <c r="C298">
        <v>0.47199999999999998</v>
      </c>
      <c r="D298">
        <v>620</v>
      </c>
      <c r="E298" t="s">
        <v>626</v>
      </c>
      <c r="F298">
        <v>22.48</v>
      </c>
      <c r="G298">
        <v>1300000</v>
      </c>
      <c r="H298">
        <v>0.154077251</v>
      </c>
      <c r="I298">
        <v>0.54773026199999997</v>
      </c>
      <c r="J298">
        <v>0.15551347400000001</v>
      </c>
      <c r="K298">
        <v>2.8991500999999999E-2</v>
      </c>
      <c r="L298">
        <v>3.2665490000000001E-3</v>
      </c>
      <c r="M298">
        <v>1.9964259999999999E-3</v>
      </c>
      <c r="N298">
        <v>0.108424537</v>
      </c>
      <c r="O298">
        <v>3.4254475999999999E-2</v>
      </c>
      <c r="P298">
        <v>5.2629759999999999E-3</v>
      </c>
      <c r="Q298">
        <v>71.8</v>
      </c>
      <c r="R298">
        <v>48.3</v>
      </c>
      <c r="S298">
        <v>61.7</v>
      </c>
      <c r="T298">
        <v>49.6</v>
      </c>
      <c r="U298">
        <v>26.3</v>
      </c>
      <c r="V298">
        <v>18.100000000000001</v>
      </c>
      <c r="W298">
        <v>0.28653010899999998</v>
      </c>
      <c r="X298">
        <v>7.1170269999999994E-2</v>
      </c>
      <c r="Y298">
        <v>14.9633</v>
      </c>
    </row>
    <row r="299" spans="1:25" x14ac:dyDescent="0.3">
      <c r="A299" t="s">
        <v>578</v>
      </c>
      <c r="B299">
        <v>95</v>
      </c>
      <c r="C299">
        <v>0.47199999999999998</v>
      </c>
      <c r="D299">
        <v>620</v>
      </c>
      <c r="E299" t="s">
        <v>627</v>
      </c>
      <c r="F299">
        <v>24.28</v>
      </c>
      <c r="G299">
        <v>1300000</v>
      </c>
      <c r="H299">
        <v>0.116655649</v>
      </c>
      <c r="I299">
        <v>0.44483055199999999</v>
      </c>
      <c r="J299">
        <v>0.23130837400000001</v>
      </c>
      <c r="K299">
        <v>8.0079402999999993E-2</v>
      </c>
      <c r="L299">
        <v>2.3892515999999999E-2</v>
      </c>
      <c r="M299">
        <v>1.2224752E-2</v>
      </c>
      <c r="N299">
        <v>9.1008753999999997E-2</v>
      </c>
      <c r="O299">
        <v>0.116196671</v>
      </c>
      <c r="P299">
        <v>3.6117268000000001E-2</v>
      </c>
      <c r="Q299">
        <v>71.8</v>
      </c>
      <c r="R299">
        <v>48.3</v>
      </c>
      <c r="S299">
        <v>61.7</v>
      </c>
      <c r="T299">
        <v>49.6</v>
      </c>
      <c r="U299">
        <v>26.3</v>
      </c>
      <c r="V299">
        <v>18.100000000000001</v>
      </c>
      <c r="W299">
        <v>0.29352593900000001</v>
      </c>
      <c r="X299">
        <v>6.8419471999999995E-2</v>
      </c>
      <c r="Y299">
        <v>14.9633</v>
      </c>
    </row>
    <row r="300" spans="1:25" x14ac:dyDescent="0.3">
      <c r="A300" t="s">
        <v>580</v>
      </c>
      <c r="B300">
        <v>672</v>
      </c>
      <c r="C300">
        <v>0.77900000000000003</v>
      </c>
      <c r="D300">
        <v>18430</v>
      </c>
      <c r="E300" t="s">
        <v>626</v>
      </c>
      <c r="F300">
        <v>26.51</v>
      </c>
      <c r="G300">
        <v>100000</v>
      </c>
      <c r="H300">
        <v>8.9284721999999997E-2</v>
      </c>
      <c r="I300">
        <v>0.50510963200000003</v>
      </c>
      <c r="J300">
        <v>0.26536053900000001</v>
      </c>
      <c r="K300">
        <v>8.0154911999999995E-2</v>
      </c>
      <c r="L300">
        <v>1.3910462E-2</v>
      </c>
      <c r="M300">
        <v>5.1658399999999997E-3</v>
      </c>
      <c r="N300">
        <v>4.1013894000000002E-2</v>
      </c>
      <c r="O300">
        <v>9.9231213999999998E-2</v>
      </c>
      <c r="P300">
        <v>1.9076301E-2</v>
      </c>
      <c r="Q300">
        <v>31.6</v>
      </c>
      <c r="R300">
        <v>22.5</v>
      </c>
      <c r="S300">
        <v>26.2</v>
      </c>
      <c r="T300">
        <v>22.7</v>
      </c>
      <c r="U300">
        <v>43.9</v>
      </c>
      <c r="V300">
        <v>6.6</v>
      </c>
      <c r="W300">
        <v>0.272073185</v>
      </c>
      <c r="X300">
        <v>0.100321169</v>
      </c>
      <c r="Y300">
        <v>0.57569999999999999</v>
      </c>
    </row>
    <row r="301" spans="1:25" x14ac:dyDescent="0.3">
      <c r="A301" t="s">
        <v>580</v>
      </c>
      <c r="B301">
        <v>672</v>
      </c>
      <c r="C301">
        <v>0.77900000000000003</v>
      </c>
      <c r="D301">
        <v>18430</v>
      </c>
      <c r="E301" t="s">
        <v>627</v>
      </c>
      <c r="F301">
        <v>28.49</v>
      </c>
      <c r="G301">
        <v>100000</v>
      </c>
      <c r="H301">
        <v>6.2179287E-2</v>
      </c>
      <c r="I301">
        <v>0.36420256000000001</v>
      </c>
      <c r="J301">
        <v>0.28902916099999998</v>
      </c>
      <c r="K301">
        <v>0.13657889400000001</v>
      </c>
      <c r="L301">
        <v>6.4192207000000001E-2</v>
      </c>
      <c r="M301">
        <v>4.7548849999999997E-2</v>
      </c>
      <c r="N301">
        <v>3.6269042000000001E-2</v>
      </c>
      <c r="O301">
        <v>0.24831995100000001</v>
      </c>
      <c r="P301">
        <v>0.111741057</v>
      </c>
      <c r="Q301">
        <v>31.6</v>
      </c>
      <c r="R301">
        <v>22.5</v>
      </c>
      <c r="S301">
        <v>26.2</v>
      </c>
      <c r="T301">
        <v>22.7</v>
      </c>
      <c r="U301">
        <v>43.9</v>
      </c>
      <c r="V301">
        <v>6.6</v>
      </c>
      <c r="W301">
        <v>0.23500723300000001</v>
      </c>
      <c r="X301">
        <v>0.12552643899999999</v>
      </c>
      <c r="Y301">
        <v>0.57569999999999999</v>
      </c>
    </row>
    <row r="302" spans="1:25" x14ac:dyDescent="0.3">
      <c r="A302" t="s">
        <v>581</v>
      </c>
      <c r="B302">
        <v>994</v>
      </c>
      <c r="C302">
        <v>0.72299999999999998</v>
      </c>
      <c r="D302">
        <v>4130</v>
      </c>
      <c r="E302" t="s">
        <v>626</v>
      </c>
      <c r="F302">
        <v>25.42</v>
      </c>
      <c r="G302">
        <v>500000</v>
      </c>
      <c r="H302">
        <v>4.4882268000000003E-2</v>
      </c>
      <c r="I302">
        <v>0.35651754299999999</v>
      </c>
      <c r="J302">
        <v>0.38803268600000002</v>
      </c>
      <c r="K302">
        <v>0.143154736</v>
      </c>
      <c r="L302">
        <v>2.8954790000000001E-2</v>
      </c>
      <c r="M302">
        <v>7.6919739999999999E-3</v>
      </c>
      <c r="N302">
        <v>3.0766003E-2</v>
      </c>
      <c r="O302">
        <v>0.1798015</v>
      </c>
      <c r="P302">
        <v>3.6646763999999998E-2</v>
      </c>
      <c r="Q302">
        <v>27.2</v>
      </c>
      <c r="R302">
        <v>28.4</v>
      </c>
      <c r="S302">
        <v>34.799999999999997</v>
      </c>
      <c r="T302">
        <v>28.7</v>
      </c>
      <c r="U302">
        <v>59.7</v>
      </c>
      <c r="V302">
        <v>4.5</v>
      </c>
      <c r="W302">
        <v>0.242846744</v>
      </c>
      <c r="X302">
        <v>0.118306746</v>
      </c>
      <c r="Y302">
        <v>11.3964</v>
      </c>
    </row>
    <row r="303" spans="1:25" x14ac:dyDescent="0.3">
      <c r="A303" t="s">
        <v>581</v>
      </c>
      <c r="B303">
        <v>994</v>
      </c>
      <c r="C303">
        <v>0.72299999999999998</v>
      </c>
      <c r="D303">
        <v>4130</v>
      </c>
      <c r="E303" t="s">
        <v>627</v>
      </c>
      <c r="F303">
        <v>27.14</v>
      </c>
      <c r="G303">
        <v>500000</v>
      </c>
      <c r="H303">
        <v>3.5389719E-2</v>
      </c>
      <c r="I303">
        <v>0.271271606</v>
      </c>
      <c r="J303">
        <v>0.32347027299999997</v>
      </c>
      <c r="K303">
        <v>0.213064537</v>
      </c>
      <c r="L303">
        <v>8.7482517999999995E-2</v>
      </c>
      <c r="M303">
        <v>3.7930383999999998E-2</v>
      </c>
      <c r="N303">
        <v>3.1390963000000001E-2</v>
      </c>
      <c r="O303">
        <v>0.33847743899999999</v>
      </c>
      <c r="P303">
        <v>0.12541290199999999</v>
      </c>
      <c r="Q303">
        <v>27.2</v>
      </c>
      <c r="R303">
        <v>28.4</v>
      </c>
      <c r="S303">
        <v>34.799999999999997</v>
      </c>
      <c r="T303">
        <v>28.7</v>
      </c>
      <c r="U303">
        <v>59.7</v>
      </c>
      <c r="V303">
        <v>4.5</v>
      </c>
      <c r="W303">
        <v>0.232851696</v>
      </c>
      <c r="X303">
        <v>0.12600299000000001</v>
      </c>
      <c r="Y303">
        <v>11.3964</v>
      </c>
    </row>
    <row r="304" spans="1:25" x14ac:dyDescent="0.3">
      <c r="A304" t="s">
        <v>582</v>
      </c>
      <c r="B304">
        <v>1353</v>
      </c>
      <c r="C304">
        <v>0.77100000000000002</v>
      </c>
      <c r="D304">
        <v>12530</v>
      </c>
      <c r="E304" t="s">
        <v>626</v>
      </c>
      <c r="F304">
        <v>27.03</v>
      </c>
      <c r="G304">
        <v>1900000</v>
      </c>
      <c r="H304">
        <v>2.3973906999999999E-2</v>
      </c>
      <c r="I304">
        <v>0.32769343400000001</v>
      </c>
      <c r="J304">
        <v>0.406802681</v>
      </c>
      <c r="K304">
        <v>0.18104288900000001</v>
      </c>
      <c r="L304">
        <v>4.0932385000000002E-2</v>
      </c>
      <c r="M304">
        <v>8.9514880000000005E-3</v>
      </c>
      <c r="N304">
        <v>1.0603216E-2</v>
      </c>
      <c r="O304">
        <v>0.23092676200000001</v>
      </c>
      <c r="P304">
        <v>4.9883873000000002E-2</v>
      </c>
      <c r="Q304">
        <v>27.8</v>
      </c>
      <c r="R304">
        <v>29.1</v>
      </c>
      <c r="S304">
        <v>33.1</v>
      </c>
      <c r="T304">
        <v>29.2</v>
      </c>
      <c r="U304">
        <v>65</v>
      </c>
      <c r="V304">
        <v>2.5</v>
      </c>
      <c r="W304">
        <v>0.20988110600000001</v>
      </c>
      <c r="X304">
        <v>0.12727428099999999</v>
      </c>
      <c r="Y304">
        <v>8.5022000000000002</v>
      </c>
    </row>
    <row r="305" spans="1:25" x14ac:dyDescent="0.3">
      <c r="A305" t="s">
        <v>582</v>
      </c>
      <c r="B305">
        <v>1353</v>
      </c>
      <c r="C305">
        <v>0.77100000000000002</v>
      </c>
      <c r="D305">
        <v>12530</v>
      </c>
      <c r="E305" t="s">
        <v>627</v>
      </c>
      <c r="F305">
        <v>28.75</v>
      </c>
      <c r="G305">
        <v>1900000</v>
      </c>
      <c r="H305">
        <v>2.8443717E-2</v>
      </c>
      <c r="I305">
        <v>0.25782039600000001</v>
      </c>
      <c r="J305">
        <v>0.31045845</v>
      </c>
      <c r="K305">
        <v>0.23296531200000001</v>
      </c>
      <c r="L305">
        <v>0.10399908099999999</v>
      </c>
      <c r="M305">
        <v>5.0679094000000001E-2</v>
      </c>
      <c r="N305">
        <v>1.5633949000000001E-2</v>
      </c>
      <c r="O305">
        <v>0.38764348799999998</v>
      </c>
      <c r="P305">
        <v>0.154678176</v>
      </c>
      <c r="Q305">
        <v>27.8</v>
      </c>
      <c r="R305">
        <v>29.1</v>
      </c>
      <c r="S305">
        <v>33.1</v>
      </c>
      <c r="T305">
        <v>29.2</v>
      </c>
      <c r="U305">
        <v>65</v>
      </c>
      <c r="V305">
        <v>2.5</v>
      </c>
      <c r="W305">
        <v>0.21169532799999999</v>
      </c>
      <c r="X305">
        <v>0.138657803</v>
      </c>
      <c r="Y305">
        <v>8.5022000000000002</v>
      </c>
    </row>
    <row r="306" spans="1:25" x14ac:dyDescent="0.3">
      <c r="A306" t="s">
        <v>583</v>
      </c>
      <c r="B306">
        <v>481</v>
      </c>
      <c r="C306">
        <v>0.69199999999999995</v>
      </c>
      <c r="D306">
        <v>6510</v>
      </c>
      <c r="E306" t="s">
        <v>626</v>
      </c>
      <c r="F306">
        <v>26.32</v>
      </c>
      <c r="G306">
        <v>300000</v>
      </c>
      <c r="H306">
        <v>3.9586380999999997E-2</v>
      </c>
      <c r="I306">
        <v>0.42910020300000001</v>
      </c>
      <c r="J306">
        <v>0.36538279400000001</v>
      </c>
      <c r="K306">
        <v>0.12190205599999999</v>
      </c>
      <c r="L306">
        <v>2.0914799000000001E-2</v>
      </c>
      <c r="M306">
        <v>4.7506629999999996E-3</v>
      </c>
      <c r="N306">
        <v>1.8363104000000002E-2</v>
      </c>
      <c r="O306">
        <v>0.14756751800000001</v>
      </c>
      <c r="P306">
        <v>2.5665462E-2</v>
      </c>
      <c r="Q306">
        <v>27.9</v>
      </c>
      <c r="R306">
        <v>31.2</v>
      </c>
      <c r="S306">
        <v>32</v>
      </c>
      <c r="T306">
        <v>31.2</v>
      </c>
      <c r="U306">
        <v>49.6</v>
      </c>
      <c r="V306">
        <v>4.8</v>
      </c>
      <c r="W306">
        <v>0.26685678800000001</v>
      </c>
      <c r="X306">
        <v>0.118839183</v>
      </c>
      <c r="Y306">
        <v>9.6783999999999999</v>
      </c>
    </row>
    <row r="307" spans="1:25" x14ac:dyDescent="0.3">
      <c r="A307" t="s">
        <v>583</v>
      </c>
      <c r="B307">
        <v>481</v>
      </c>
      <c r="C307">
        <v>0.69199999999999995</v>
      </c>
      <c r="D307">
        <v>6510</v>
      </c>
      <c r="E307" t="s">
        <v>627</v>
      </c>
      <c r="F307">
        <v>26.4</v>
      </c>
      <c r="G307">
        <v>300000</v>
      </c>
      <c r="H307">
        <v>5.7188447000000003E-2</v>
      </c>
      <c r="I307">
        <v>0.39363040399999999</v>
      </c>
      <c r="J307">
        <v>0.31025408300000001</v>
      </c>
      <c r="K307">
        <v>0.13218843699999999</v>
      </c>
      <c r="L307">
        <v>4.9847454999999999E-2</v>
      </c>
      <c r="M307">
        <v>1.8245437E-2</v>
      </c>
      <c r="N307">
        <v>3.8645736999999999E-2</v>
      </c>
      <c r="O307">
        <v>0.20028132900000001</v>
      </c>
      <c r="P307">
        <v>6.8092892000000002E-2</v>
      </c>
      <c r="Q307">
        <v>27.9</v>
      </c>
      <c r="R307">
        <v>31.2</v>
      </c>
      <c r="S307">
        <v>32</v>
      </c>
      <c r="T307">
        <v>31.2</v>
      </c>
      <c r="U307">
        <v>49.6</v>
      </c>
      <c r="V307">
        <v>4.8</v>
      </c>
      <c r="W307">
        <v>0.24289239500000001</v>
      </c>
      <c r="X307">
        <v>0.11497266</v>
      </c>
      <c r="Y307">
        <v>9.6783999999999999</v>
      </c>
    </row>
    <row r="308" spans="1:25" x14ac:dyDescent="0.3">
      <c r="A308" t="s">
        <v>584</v>
      </c>
      <c r="B308">
        <v>-227</v>
      </c>
      <c r="C308">
        <v>0.496</v>
      </c>
      <c r="D308">
        <v>620</v>
      </c>
      <c r="E308" t="s">
        <v>626</v>
      </c>
      <c r="F308">
        <v>21.39</v>
      </c>
      <c r="G308">
        <v>12600000</v>
      </c>
      <c r="H308">
        <v>0.19021210199999999</v>
      </c>
      <c r="I308">
        <v>0.55106717299999997</v>
      </c>
      <c r="J308">
        <v>0.11792348699999999</v>
      </c>
      <c r="K308">
        <v>1.4557142E-2</v>
      </c>
      <c r="L308">
        <v>1.042917E-3</v>
      </c>
      <c r="M308">
        <v>5.0883600000000003E-4</v>
      </c>
      <c r="N308">
        <v>0.12468834299999999</v>
      </c>
      <c r="O308">
        <v>1.6108895000000002E-2</v>
      </c>
      <c r="P308">
        <v>1.5517529999999999E-3</v>
      </c>
      <c r="Q308">
        <v>54.7</v>
      </c>
      <c r="R308">
        <v>28</v>
      </c>
      <c r="S308">
        <v>35.6</v>
      </c>
      <c r="T308">
        <v>29</v>
      </c>
      <c r="U308">
        <v>20.9</v>
      </c>
      <c r="V308">
        <v>33.700000000000003</v>
      </c>
      <c r="W308">
        <v>0.26336126599999998</v>
      </c>
      <c r="X308">
        <v>4.2220557999999998E-2</v>
      </c>
      <c r="Y308">
        <v>37.319299999999998</v>
      </c>
    </row>
    <row r="309" spans="1:25" x14ac:dyDescent="0.3">
      <c r="A309" t="s">
        <v>584</v>
      </c>
      <c r="B309">
        <v>-227</v>
      </c>
      <c r="C309">
        <v>0.496</v>
      </c>
      <c r="D309">
        <v>620</v>
      </c>
      <c r="E309" t="s">
        <v>627</v>
      </c>
      <c r="F309">
        <v>23.05</v>
      </c>
      <c r="G309">
        <v>12600000</v>
      </c>
      <c r="H309">
        <v>0.13287822799999999</v>
      </c>
      <c r="I309">
        <v>0.464788376</v>
      </c>
      <c r="J309">
        <v>0.218881244</v>
      </c>
      <c r="K309">
        <v>6.0604777999999998E-2</v>
      </c>
      <c r="L309">
        <v>1.3226259000000001E-2</v>
      </c>
      <c r="M309">
        <v>4.2854959999999997E-3</v>
      </c>
      <c r="N309">
        <v>0.10533561900000001</v>
      </c>
      <c r="O309">
        <v>7.8116533000000002E-2</v>
      </c>
      <c r="P309">
        <v>1.7511754000000001E-2</v>
      </c>
      <c r="Q309">
        <v>54.7</v>
      </c>
      <c r="R309">
        <v>28</v>
      </c>
      <c r="S309">
        <v>35.6</v>
      </c>
      <c r="T309">
        <v>29</v>
      </c>
      <c r="U309">
        <v>20.9</v>
      </c>
      <c r="V309">
        <v>33.700000000000003</v>
      </c>
      <c r="W309">
        <v>0.27298925600000001</v>
      </c>
      <c r="X309">
        <v>4.6005473999999998E-2</v>
      </c>
      <c r="Y309">
        <v>37.319299999999998</v>
      </c>
    </row>
    <row r="310" spans="1:25" x14ac:dyDescent="0.3">
      <c r="A310" t="s">
        <v>585</v>
      </c>
      <c r="B310">
        <v>783</v>
      </c>
      <c r="C310">
        <v>0.745</v>
      </c>
      <c r="D310">
        <v>3800</v>
      </c>
      <c r="E310" t="s">
        <v>626</v>
      </c>
      <c r="F310">
        <v>26.86</v>
      </c>
      <c r="G310">
        <v>1100000</v>
      </c>
      <c r="H310">
        <v>2.2995101E-2</v>
      </c>
      <c r="I310">
        <v>0.35649289699999998</v>
      </c>
      <c r="J310">
        <v>0.40131820400000001</v>
      </c>
      <c r="K310">
        <v>0.16319945899999999</v>
      </c>
      <c r="L310">
        <v>3.8665520000000002E-2</v>
      </c>
      <c r="M310">
        <v>1.0112246E-2</v>
      </c>
      <c r="N310">
        <v>7.2165730000000004E-3</v>
      </c>
      <c r="O310">
        <v>0.21197722499999999</v>
      </c>
      <c r="P310">
        <v>4.8777766E-2</v>
      </c>
      <c r="Q310">
        <v>24.6</v>
      </c>
      <c r="R310">
        <v>21.6</v>
      </c>
      <c r="S310">
        <v>24</v>
      </c>
      <c r="T310">
        <v>21.7</v>
      </c>
      <c r="U310">
        <v>57.2</v>
      </c>
      <c r="V310">
        <v>2.5</v>
      </c>
      <c r="W310">
        <v>0.32678070999999997</v>
      </c>
      <c r="X310">
        <v>7.3008272999999999E-2</v>
      </c>
      <c r="Y310">
        <v>6.6131000000000002</v>
      </c>
    </row>
    <row r="311" spans="1:25" x14ac:dyDescent="0.3">
      <c r="A311" t="s">
        <v>585</v>
      </c>
      <c r="B311">
        <v>783</v>
      </c>
      <c r="C311">
        <v>0.745</v>
      </c>
      <c r="D311">
        <v>3800</v>
      </c>
      <c r="E311" t="s">
        <v>627</v>
      </c>
      <c r="F311">
        <v>26.34</v>
      </c>
      <c r="G311">
        <v>1100000</v>
      </c>
      <c r="H311">
        <v>4.7616238999999998E-2</v>
      </c>
      <c r="I311">
        <v>0.36747602400000001</v>
      </c>
      <c r="J311">
        <v>0.30554163600000001</v>
      </c>
      <c r="K311">
        <v>0.17000317300000001</v>
      </c>
      <c r="L311">
        <v>6.4506271000000004E-2</v>
      </c>
      <c r="M311">
        <v>2.5708227E-2</v>
      </c>
      <c r="N311">
        <v>1.9148431E-2</v>
      </c>
      <c r="O311">
        <v>0.26021767099999998</v>
      </c>
      <c r="P311">
        <v>9.0214497000000005E-2</v>
      </c>
      <c r="Q311">
        <v>24.6</v>
      </c>
      <c r="R311">
        <v>21.6</v>
      </c>
      <c r="S311">
        <v>24</v>
      </c>
      <c r="T311">
        <v>21.7</v>
      </c>
      <c r="U311">
        <v>57.2</v>
      </c>
      <c r="V311">
        <v>2.5</v>
      </c>
      <c r="W311">
        <v>0.230399667</v>
      </c>
      <c r="X311">
        <v>7.1457166000000003E-2</v>
      </c>
      <c r="Y311">
        <v>6.6131000000000002</v>
      </c>
    </row>
    <row r="312" spans="1:25" x14ac:dyDescent="0.3">
      <c r="A312" t="s">
        <v>586</v>
      </c>
      <c r="B312">
        <v>920</v>
      </c>
      <c r="C312">
        <v>0.85099999999999998</v>
      </c>
      <c r="D312">
        <v>43880</v>
      </c>
      <c r="E312" t="s">
        <v>626</v>
      </c>
      <c r="F312">
        <v>27.93</v>
      </c>
      <c r="G312">
        <v>400000</v>
      </c>
      <c r="H312">
        <v>2.4860981000000001E-2</v>
      </c>
      <c r="I312">
        <v>0.29733417400000001</v>
      </c>
      <c r="J312">
        <v>0.39865736000000002</v>
      </c>
      <c r="K312">
        <v>0.19214015500000001</v>
      </c>
      <c r="L312">
        <v>5.4019037999999998E-2</v>
      </c>
      <c r="M312">
        <v>1.7118817000000001E-2</v>
      </c>
      <c r="N312">
        <v>1.5869475000000001E-2</v>
      </c>
      <c r="O312">
        <v>0.26327801000000001</v>
      </c>
      <c r="P312">
        <v>7.1137855E-2</v>
      </c>
      <c r="Q312">
        <v>26.9</v>
      </c>
      <c r="R312">
        <v>25.7</v>
      </c>
      <c r="S312">
        <v>31.8</v>
      </c>
      <c r="T312">
        <v>25.9</v>
      </c>
      <c r="U312">
        <v>66</v>
      </c>
      <c r="V312">
        <v>4.5</v>
      </c>
      <c r="W312">
        <v>0.23084068299999999</v>
      </c>
      <c r="X312">
        <v>0.148830766</v>
      </c>
      <c r="Y312">
        <v>0.751</v>
      </c>
    </row>
    <row r="313" spans="1:25" x14ac:dyDescent="0.3">
      <c r="A313" t="s">
        <v>586</v>
      </c>
      <c r="B313">
        <v>920</v>
      </c>
      <c r="C313">
        <v>0.85099999999999998</v>
      </c>
      <c r="D313">
        <v>43880</v>
      </c>
      <c r="E313" t="s">
        <v>627</v>
      </c>
      <c r="F313">
        <v>29.45</v>
      </c>
      <c r="G313">
        <v>400000</v>
      </c>
      <c r="H313">
        <v>2.7764079000000001E-2</v>
      </c>
      <c r="I313">
        <v>0.232544418</v>
      </c>
      <c r="J313">
        <v>0.30956968699999998</v>
      </c>
      <c r="K313">
        <v>0.24239453599999999</v>
      </c>
      <c r="L313">
        <v>0.107004798</v>
      </c>
      <c r="M313">
        <v>5.9039117000000002E-2</v>
      </c>
      <c r="N313">
        <v>2.1683365E-2</v>
      </c>
      <c r="O313">
        <v>0.40843845099999998</v>
      </c>
      <c r="P313">
        <v>0.16604391499999999</v>
      </c>
      <c r="Q313">
        <v>26.9</v>
      </c>
      <c r="R313">
        <v>25.7</v>
      </c>
      <c r="S313">
        <v>31.8</v>
      </c>
      <c r="T313">
        <v>25.9</v>
      </c>
      <c r="U313">
        <v>66</v>
      </c>
      <c r="V313">
        <v>4.5</v>
      </c>
      <c r="W313">
        <v>0.19132410799999999</v>
      </c>
      <c r="X313">
        <v>0.15241829500000001</v>
      </c>
      <c r="Y313">
        <v>0.751</v>
      </c>
    </row>
    <row r="314" spans="1:25" x14ac:dyDescent="0.3">
      <c r="A314" t="s">
        <v>587</v>
      </c>
      <c r="B314">
        <v>1057</v>
      </c>
      <c r="C314">
        <v>0.91500000000000004</v>
      </c>
      <c r="D314">
        <v>42250</v>
      </c>
      <c r="E314" t="s">
        <v>626</v>
      </c>
      <c r="F314">
        <v>27.41</v>
      </c>
      <c r="G314">
        <v>1600000</v>
      </c>
      <c r="H314">
        <v>1.6572053E-2</v>
      </c>
      <c r="I314">
        <v>0.287450596</v>
      </c>
      <c r="J314">
        <v>0.43196028400000003</v>
      </c>
      <c r="K314">
        <v>0.18915938400000001</v>
      </c>
      <c r="L314">
        <v>5.2807606999999999E-2</v>
      </c>
      <c r="M314">
        <v>1.647419E-2</v>
      </c>
      <c r="N314">
        <v>5.5758860000000004E-3</v>
      </c>
      <c r="O314">
        <v>0.25844118100000002</v>
      </c>
      <c r="P314">
        <v>6.9281797000000006E-2</v>
      </c>
      <c r="Q314">
        <v>10.1</v>
      </c>
      <c r="R314">
        <v>11.9</v>
      </c>
      <c r="S314">
        <v>20.7</v>
      </c>
      <c r="T314">
        <v>12.1</v>
      </c>
      <c r="U314">
        <v>62.2</v>
      </c>
      <c r="V314">
        <v>2.5</v>
      </c>
      <c r="W314">
        <v>0.19133130300000001</v>
      </c>
      <c r="X314">
        <v>6.5743835E-2</v>
      </c>
      <c r="Y314">
        <v>7.0993000000000004</v>
      </c>
    </row>
    <row r="315" spans="1:25" x14ac:dyDescent="0.3">
      <c r="A315" t="s">
        <v>587</v>
      </c>
      <c r="B315">
        <v>1057</v>
      </c>
      <c r="C315">
        <v>0.91500000000000004</v>
      </c>
      <c r="D315">
        <v>42250</v>
      </c>
      <c r="E315" t="s">
        <v>627</v>
      </c>
      <c r="F315">
        <v>27.06</v>
      </c>
      <c r="G315">
        <v>1600000</v>
      </c>
      <c r="H315">
        <v>4.1920015999999997E-2</v>
      </c>
      <c r="I315">
        <v>0.352214215</v>
      </c>
      <c r="J315">
        <v>0.30926492900000002</v>
      </c>
      <c r="K315">
        <v>0.164163371</v>
      </c>
      <c r="L315">
        <v>7.4852707000000004E-2</v>
      </c>
      <c r="M315">
        <v>4.1329544000000003E-2</v>
      </c>
      <c r="N315">
        <v>1.6255217999999998E-2</v>
      </c>
      <c r="O315">
        <v>0.28034562200000002</v>
      </c>
      <c r="P315">
        <v>0.11618225</v>
      </c>
      <c r="Q315">
        <v>10.1</v>
      </c>
      <c r="R315">
        <v>11.9</v>
      </c>
      <c r="S315">
        <v>20.7</v>
      </c>
      <c r="T315">
        <v>12.1</v>
      </c>
      <c r="U315">
        <v>62.2</v>
      </c>
      <c r="V315">
        <v>2.5</v>
      </c>
      <c r="W315">
        <v>0.132334644</v>
      </c>
      <c r="X315">
        <v>4.9375214000000001E-2</v>
      </c>
      <c r="Y315">
        <v>7.0993000000000004</v>
      </c>
    </row>
    <row r="316" spans="1:25" x14ac:dyDescent="0.3">
      <c r="A316" t="s">
        <v>574</v>
      </c>
      <c r="B316">
        <v>-149</v>
      </c>
      <c r="C316">
        <v>0.50700000000000001</v>
      </c>
      <c r="D316">
        <v>850</v>
      </c>
      <c r="E316" t="s">
        <v>626</v>
      </c>
      <c r="F316">
        <v>22.3</v>
      </c>
      <c r="G316">
        <v>16500000</v>
      </c>
      <c r="H316">
        <v>0.16140228000000001</v>
      </c>
      <c r="I316">
        <v>0.52569835600000003</v>
      </c>
      <c r="J316">
        <v>0.153125502</v>
      </c>
      <c r="K316">
        <v>3.0278591000000001E-2</v>
      </c>
      <c r="L316">
        <v>3.6101639999999999E-3</v>
      </c>
      <c r="M316">
        <v>8.5870900000000003E-4</v>
      </c>
      <c r="N316">
        <v>0.12502639800000001</v>
      </c>
      <c r="O316">
        <v>3.4747463999999999E-2</v>
      </c>
      <c r="P316">
        <v>4.4688729999999999E-3</v>
      </c>
      <c r="Q316">
        <v>58.5</v>
      </c>
      <c r="R316">
        <v>36.6</v>
      </c>
      <c r="S316">
        <v>49.4</v>
      </c>
      <c r="T316">
        <v>37.9</v>
      </c>
      <c r="U316">
        <v>25.7</v>
      </c>
      <c r="V316">
        <v>32.6</v>
      </c>
      <c r="W316">
        <v>0.26516725099999999</v>
      </c>
      <c r="X316">
        <v>5.9072511000000001E-2</v>
      </c>
      <c r="Y316">
        <v>15.014099999999999</v>
      </c>
    </row>
    <row r="317" spans="1:25" x14ac:dyDescent="0.3">
      <c r="A317" t="s">
        <v>574</v>
      </c>
      <c r="B317">
        <v>-149</v>
      </c>
      <c r="C317">
        <v>0.50700000000000001</v>
      </c>
      <c r="D317">
        <v>850</v>
      </c>
      <c r="E317" t="s">
        <v>627</v>
      </c>
      <c r="F317">
        <v>23.84</v>
      </c>
      <c r="G317">
        <v>16500000</v>
      </c>
      <c r="H317">
        <v>0.116520631</v>
      </c>
      <c r="I317">
        <v>0.44019689499999998</v>
      </c>
      <c r="J317">
        <v>0.22577502399999999</v>
      </c>
      <c r="K317">
        <v>8.2889573999999994E-2</v>
      </c>
      <c r="L317">
        <v>2.3027282999999999E-2</v>
      </c>
      <c r="M317">
        <v>9.599135E-3</v>
      </c>
      <c r="N317">
        <v>0.10199145799999999</v>
      </c>
      <c r="O317">
        <v>0.115515992</v>
      </c>
      <c r="P317">
        <v>3.2626417999999997E-2</v>
      </c>
      <c r="Q317">
        <v>58.5</v>
      </c>
      <c r="R317">
        <v>36.6</v>
      </c>
      <c r="S317">
        <v>49.4</v>
      </c>
      <c r="T317">
        <v>37.9</v>
      </c>
      <c r="U317">
        <v>25.7</v>
      </c>
      <c r="V317">
        <v>32.6</v>
      </c>
      <c r="W317">
        <v>0.27660011400000001</v>
      </c>
      <c r="X317">
        <v>6.0300673999999999E-2</v>
      </c>
      <c r="Y317">
        <v>15.014099999999999</v>
      </c>
    </row>
    <row r="318" spans="1:25" x14ac:dyDescent="0.3">
      <c r="A318" t="s">
        <v>588</v>
      </c>
      <c r="B318">
        <v>1329</v>
      </c>
      <c r="C318">
        <v>0.91600000000000004</v>
      </c>
      <c r="D318">
        <v>53940</v>
      </c>
      <c r="E318" t="s">
        <v>626</v>
      </c>
      <c r="F318">
        <v>28.89</v>
      </c>
      <c r="G318">
        <v>7900000</v>
      </c>
      <c r="H318">
        <v>1.3201502E-2</v>
      </c>
      <c r="I318">
        <v>0.250477216</v>
      </c>
      <c r="J318">
        <v>0.38804241099999998</v>
      </c>
      <c r="K318">
        <v>0.207962652</v>
      </c>
      <c r="L318">
        <v>8.3862702999999997E-2</v>
      </c>
      <c r="M318">
        <v>5.1198051000000001E-2</v>
      </c>
      <c r="N318">
        <v>5.255465E-3</v>
      </c>
      <c r="O318">
        <v>0.34302340599999998</v>
      </c>
      <c r="P318">
        <v>0.135060755</v>
      </c>
      <c r="Q318">
        <v>6.8</v>
      </c>
      <c r="R318">
        <v>11.2</v>
      </c>
      <c r="S318">
        <v>15</v>
      </c>
      <c r="T318">
        <v>11.3</v>
      </c>
      <c r="U318">
        <v>66.400000000000006</v>
      </c>
      <c r="V318">
        <v>2.5</v>
      </c>
      <c r="W318">
        <v>0.15533760299999999</v>
      </c>
      <c r="X318">
        <v>8.0987421000000004E-2</v>
      </c>
      <c r="Y318">
        <v>5.1627999999999998</v>
      </c>
    </row>
    <row r="319" spans="1:25" x14ac:dyDescent="0.3">
      <c r="A319" t="s">
        <v>588</v>
      </c>
      <c r="B319">
        <v>1329</v>
      </c>
      <c r="C319">
        <v>0.91600000000000004</v>
      </c>
      <c r="D319">
        <v>53940</v>
      </c>
      <c r="E319" t="s">
        <v>627</v>
      </c>
      <c r="F319">
        <v>28.85</v>
      </c>
      <c r="G319">
        <v>7900000</v>
      </c>
      <c r="H319">
        <v>4.3295127000000003E-2</v>
      </c>
      <c r="I319">
        <v>0.30761217699999999</v>
      </c>
      <c r="J319">
        <v>0.26857127800000002</v>
      </c>
      <c r="K319">
        <v>0.17062495999999999</v>
      </c>
      <c r="L319">
        <v>0.100695702</v>
      </c>
      <c r="M319">
        <v>9.1849717999999997E-2</v>
      </c>
      <c r="N319">
        <v>1.7351038999999999E-2</v>
      </c>
      <c r="O319">
        <v>0.36317037899999999</v>
      </c>
      <c r="P319">
        <v>0.19254541999999999</v>
      </c>
      <c r="Q319">
        <v>6.8</v>
      </c>
      <c r="R319">
        <v>11.2</v>
      </c>
      <c r="S319">
        <v>15</v>
      </c>
      <c r="T319">
        <v>11.3</v>
      </c>
      <c r="U319">
        <v>66.400000000000006</v>
      </c>
      <c r="V319">
        <v>2.5</v>
      </c>
      <c r="W319">
        <v>0.107966167</v>
      </c>
      <c r="X319">
        <v>6.3775682E-2</v>
      </c>
      <c r="Y319">
        <v>5.1627999999999998</v>
      </c>
    </row>
    <row r="320" spans="1:25" x14ac:dyDescent="0.3">
      <c r="A320" t="s">
        <v>589</v>
      </c>
      <c r="B320">
        <v>696</v>
      </c>
      <c r="C320">
        <v>0.79700000000000004</v>
      </c>
      <c r="D320">
        <v>15580</v>
      </c>
      <c r="E320" t="s">
        <v>626</v>
      </c>
      <c r="F320">
        <v>27.15</v>
      </c>
      <c r="G320">
        <v>100000</v>
      </c>
      <c r="H320">
        <v>2.3695495E-2</v>
      </c>
      <c r="I320">
        <v>0.32179911700000002</v>
      </c>
      <c r="J320">
        <v>0.40681616300000001</v>
      </c>
      <c r="K320">
        <v>0.18474665700000001</v>
      </c>
      <c r="L320">
        <v>4.2749308999999999E-2</v>
      </c>
      <c r="M320">
        <v>1.3729216000000001E-2</v>
      </c>
      <c r="N320">
        <v>6.464043E-3</v>
      </c>
      <c r="O320">
        <v>0.24122518200000001</v>
      </c>
      <c r="P320">
        <v>5.6478525000000002E-2</v>
      </c>
      <c r="Q320">
        <v>21.4</v>
      </c>
      <c r="R320">
        <v>18.3</v>
      </c>
      <c r="S320">
        <v>30</v>
      </c>
      <c r="T320">
        <v>18.7</v>
      </c>
      <c r="U320">
        <v>61.3</v>
      </c>
      <c r="V320">
        <v>2.5</v>
      </c>
      <c r="W320">
        <v>0.258167965</v>
      </c>
      <c r="X320">
        <v>9.0396167999999999E-2</v>
      </c>
      <c r="Y320">
        <v>76.807100000000005</v>
      </c>
    </row>
    <row r="321" spans="1:25" x14ac:dyDescent="0.3">
      <c r="A321" t="s">
        <v>589</v>
      </c>
      <c r="B321">
        <v>696</v>
      </c>
      <c r="C321">
        <v>0.79700000000000004</v>
      </c>
      <c r="D321">
        <v>15580</v>
      </c>
      <c r="E321" t="s">
        <v>627</v>
      </c>
      <c r="F321">
        <v>27.29</v>
      </c>
      <c r="G321">
        <v>100000</v>
      </c>
      <c r="H321">
        <v>4.2121683E-2</v>
      </c>
      <c r="I321">
        <v>0.331376966</v>
      </c>
      <c r="J321">
        <v>0.30929605399999999</v>
      </c>
      <c r="K321">
        <v>0.17792596199999999</v>
      </c>
      <c r="L321">
        <v>8.3253371000000007E-2</v>
      </c>
      <c r="M321">
        <v>4.3134626000000002E-2</v>
      </c>
      <c r="N321">
        <v>1.2891338E-2</v>
      </c>
      <c r="O321">
        <v>0.30431395900000002</v>
      </c>
      <c r="P321">
        <v>0.126387997</v>
      </c>
      <c r="Q321">
        <v>21.4</v>
      </c>
      <c r="R321">
        <v>18.3</v>
      </c>
      <c r="S321">
        <v>30</v>
      </c>
      <c r="T321">
        <v>18.7</v>
      </c>
      <c r="U321">
        <v>61.3</v>
      </c>
      <c r="V321">
        <v>2.5</v>
      </c>
      <c r="W321">
        <v>0.17700901999999999</v>
      </c>
      <c r="X321">
        <v>9.6148041000000004E-2</v>
      </c>
      <c r="Y321">
        <v>76.807100000000005</v>
      </c>
    </row>
    <row r="322" spans="1:25" x14ac:dyDescent="0.3">
      <c r="A322" t="s">
        <v>590</v>
      </c>
      <c r="B322">
        <v>406</v>
      </c>
      <c r="C322">
        <v>0.69</v>
      </c>
      <c r="D322">
        <v>1970</v>
      </c>
      <c r="E322" t="s">
        <v>626</v>
      </c>
      <c r="F322">
        <v>26.1</v>
      </c>
      <c r="G322">
        <v>2200000</v>
      </c>
      <c r="H322">
        <v>4.9133540000000003E-2</v>
      </c>
      <c r="I322">
        <v>0.46083247999999999</v>
      </c>
      <c r="J322">
        <v>0.34025501200000002</v>
      </c>
      <c r="K322">
        <v>0.104987633</v>
      </c>
      <c r="L322">
        <v>1.8341577000000001E-2</v>
      </c>
      <c r="M322">
        <v>4.5837830000000001E-3</v>
      </c>
      <c r="N322">
        <v>2.1865974E-2</v>
      </c>
      <c r="O322">
        <v>0.127912994</v>
      </c>
      <c r="P322">
        <v>2.2925359999999999E-2</v>
      </c>
      <c r="Q322">
        <v>38.200000000000003</v>
      </c>
      <c r="R322">
        <v>37.1</v>
      </c>
      <c r="S322">
        <v>25</v>
      </c>
      <c r="T322">
        <v>36.4</v>
      </c>
      <c r="U322">
        <v>46.1</v>
      </c>
      <c r="V322">
        <v>7.4</v>
      </c>
      <c r="W322">
        <v>0.26409703499999998</v>
      </c>
      <c r="X322">
        <v>0.101100836</v>
      </c>
      <c r="Y322">
        <v>13.973800000000001</v>
      </c>
    </row>
    <row r="323" spans="1:25" x14ac:dyDescent="0.3">
      <c r="A323" t="s">
        <v>590</v>
      </c>
      <c r="B323">
        <v>406</v>
      </c>
      <c r="C323">
        <v>0.69</v>
      </c>
      <c r="D323">
        <v>1970</v>
      </c>
      <c r="E323" t="s">
        <v>627</v>
      </c>
      <c r="F323">
        <v>27.14</v>
      </c>
      <c r="G323">
        <v>2200000</v>
      </c>
      <c r="H323">
        <v>6.0721824000000001E-2</v>
      </c>
      <c r="I323">
        <v>0.414722278</v>
      </c>
      <c r="J323">
        <v>0.30304769300000001</v>
      </c>
      <c r="K323">
        <v>0.120734125</v>
      </c>
      <c r="L323">
        <v>4.2936124999999999E-2</v>
      </c>
      <c r="M323">
        <v>1.6972378E-2</v>
      </c>
      <c r="N323">
        <v>4.0865578999999999E-2</v>
      </c>
      <c r="O323">
        <v>0.180642627</v>
      </c>
      <c r="P323">
        <v>5.9908502000000002E-2</v>
      </c>
      <c r="Q323">
        <v>38.200000000000003</v>
      </c>
      <c r="R323">
        <v>37.1</v>
      </c>
      <c r="S323">
        <v>25</v>
      </c>
      <c r="T323">
        <v>36.4</v>
      </c>
      <c r="U323">
        <v>46.1</v>
      </c>
      <c r="V323">
        <v>7.4</v>
      </c>
      <c r="W323">
        <v>0.243729907</v>
      </c>
      <c r="X323">
        <v>0.103185262</v>
      </c>
      <c r="Y323">
        <v>13.973800000000001</v>
      </c>
    </row>
    <row r="324" spans="1:25" x14ac:dyDescent="0.3">
      <c r="A324" t="s">
        <v>591</v>
      </c>
      <c r="B324">
        <v>479</v>
      </c>
      <c r="C324">
        <v>0.59699999999999998</v>
      </c>
      <c r="D324">
        <v>3200</v>
      </c>
      <c r="E324" t="s">
        <v>626</v>
      </c>
      <c r="F324">
        <v>25.6</v>
      </c>
      <c r="G324">
        <v>100000</v>
      </c>
      <c r="H324">
        <v>3.2598844000000002E-2</v>
      </c>
      <c r="I324">
        <v>0.43806162700000001</v>
      </c>
      <c r="J324">
        <v>0.32705247100000001</v>
      </c>
      <c r="K324">
        <v>0.145723356</v>
      </c>
      <c r="L324">
        <v>2.9563189E-2</v>
      </c>
      <c r="M324">
        <v>1.4028914E-2</v>
      </c>
      <c r="N324">
        <v>1.2971599E-2</v>
      </c>
      <c r="O324">
        <v>0.18931545899999999</v>
      </c>
      <c r="P324">
        <v>4.3592103E-2</v>
      </c>
      <c r="Q324">
        <v>30.8</v>
      </c>
      <c r="R324">
        <v>23.5</v>
      </c>
      <c r="S324">
        <v>28.4</v>
      </c>
      <c r="T324">
        <v>23.9</v>
      </c>
      <c r="U324">
        <v>55</v>
      </c>
      <c r="V324">
        <v>6.5</v>
      </c>
      <c r="W324">
        <v>0.240241863</v>
      </c>
      <c r="X324">
        <v>0.15338380700000001</v>
      </c>
      <c r="Y324">
        <v>76.231399999999994</v>
      </c>
    </row>
    <row r="325" spans="1:25" x14ac:dyDescent="0.3">
      <c r="A325" t="s">
        <v>591</v>
      </c>
      <c r="B325">
        <v>479</v>
      </c>
      <c r="C325">
        <v>0.59699999999999998</v>
      </c>
      <c r="D325">
        <v>3200</v>
      </c>
      <c r="E325" t="s">
        <v>627</v>
      </c>
      <c r="F325">
        <v>26.8</v>
      </c>
      <c r="G325">
        <v>100000</v>
      </c>
      <c r="H325">
        <v>3.8281023999999997E-2</v>
      </c>
      <c r="I325">
        <v>0.32134189600000002</v>
      </c>
      <c r="J325">
        <v>0.32386746900000002</v>
      </c>
      <c r="K325">
        <v>0.18330244600000001</v>
      </c>
      <c r="L325">
        <v>6.9577998000000002E-2</v>
      </c>
      <c r="M325">
        <v>3.9679662999999997E-2</v>
      </c>
      <c r="N325">
        <v>2.3949504E-2</v>
      </c>
      <c r="O325">
        <v>0.29256010599999999</v>
      </c>
      <c r="P325">
        <v>0.10925766000000001</v>
      </c>
      <c r="Q325">
        <v>30.8</v>
      </c>
      <c r="R325">
        <v>23.5</v>
      </c>
      <c r="S325">
        <v>28.4</v>
      </c>
      <c r="T325">
        <v>23.9</v>
      </c>
      <c r="U325">
        <v>55</v>
      </c>
      <c r="V325">
        <v>6.5</v>
      </c>
      <c r="W325">
        <v>0.239030835</v>
      </c>
      <c r="X325">
        <v>0.15581067100000001</v>
      </c>
      <c r="Y325">
        <v>76.231399999999994</v>
      </c>
    </row>
    <row r="326" spans="1:25" x14ac:dyDescent="0.3">
      <c r="A326" t="s">
        <v>592</v>
      </c>
      <c r="B326">
        <v>272</v>
      </c>
      <c r="C326">
        <v>0.77600000000000002</v>
      </c>
      <c r="D326">
        <v>11760</v>
      </c>
      <c r="E326" t="s">
        <v>626</v>
      </c>
      <c r="F326">
        <v>26.68</v>
      </c>
      <c r="G326">
        <v>1800000</v>
      </c>
      <c r="H326">
        <v>2.2687131999999999E-2</v>
      </c>
      <c r="I326">
        <v>0.33535495300000001</v>
      </c>
      <c r="J326">
        <v>0.41311356100000002</v>
      </c>
      <c r="K326">
        <v>0.165500761</v>
      </c>
      <c r="L326">
        <v>4.1244831000000003E-2</v>
      </c>
      <c r="M326">
        <v>1.1907338E-2</v>
      </c>
      <c r="N326">
        <v>1.0191423999999999E-2</v>
      </c>
      <c r="O326">
        <v>0.21865293</v>
      </c>
      <c r="P326">
        <v>5.3152168999999999E-2</v>
      </c>
      <c r="Q326">
        <v>29.6</v>
      </c>
      <c r="R326">
        <v>22.6</v>
      </c>
      <c r="S326">
        <v>28.4</v>
      </c>
      <c r="T326">
        <v>22.9</v>
      </c>
      <c r="U326">
        <v>62.2</v>
      </c>
      <c r="V326">
        <v>6.1</v>
      </c>
      <c r="W326">
        <v>0.222403452</v>
      </c>
      <c r="X326">
        <v>9.8852903000000006E-2</v>
      </c>
      <c r="Y326">
        <v>11.0045</v>
      </c>
    </row>
    <row r="327" spans="1:25" x14ac:dyDescent="0.3">
      <c r="A327" t="s">
        <v>592</v>
      </c>
      <c r="B327">
        <v>272</v>
      </c>
      <c r="C327">
        <v>0.77600000000000002</v>
      </c>
      <c r="D327">
        <v>11760</v>
      </c>
      <c r="E327" t="s">
        <v>627</v>
      </c>
      <c r="F327">
        <v>26.87</v>
      </c>
      <c r="G327">
        <v>1800000</v>
      </c>
      <c r="H327">
        <v>3.5898642000000001E-2</v>
      </c>
      <c r="I327">
        <v>0.30180194500000002</v>
      </c>
      <c r="J327">
        <v>0.35961311200000001</v>
      </c>
      <c r="K327">
        <v>0.193112283</v>
      </c>
      <c r="L327">
        <v>7.1100979999999994E-2</v>
      </c>
      <c r="M327">
        <v>2.2363404999999999E-2</v>
      </c>
      <c r="N327">
        <v>1.6109634000000001E-2</v>
      </c>
      <c r="O327">
        <v>0.28657666799999998</v>
      </c>
      <c r="P327">
        <v>9.3464383999999998E-2</v>
      </c>
      <c r="Q327">
        <v>29.6</v>
      </c>
      <c r="R327">
        <v>22.6</v>
      </c>
      <c r="S327">
        <v>28.4</v>
      </c>
      <c r="T327">
        <v>22.9</v>
      </c>
      <c r="U327">
        <v>62.2</v>
      </c>
      <c r="V327">
        <v>6.1</v>
      </c>
      <c r="W327">
        <v>0.164714526</v>
      </c>
      <c r="X327">
        <v>8.9250285999999998E-2</v>
      </c>
      <c r="Y327">
        <v>11.0045</v>
      </c>
    </row>
    <row r="328" spans="1:25" x14ac:dyDescent="0.3">
      <c r="A328" t="s">
        <v>593</v>
      </c>
      <c r="B328">
        <v>390</v>
      </c>
      <c r="C328">
        <v>0.67500000000000004</v>
      </c>
      <c r="D328">
        <v>1710</v>
      </c>
      <c r="E328" t="s">
        <v>626</v>
      </c>
      <c r="F328">
        <v>21.5</v>
      </c>
      <c r="G328">
        <v>11100000</v>
      </c>
      <c r="H328">
        <v>0.18076613899999999</v>
      </c>
      <c r="I328">
        <v>0.49275401099999999</v>
      </c>
      <c r="J328">
        <v>0.131205197</v>
      </c>
      <c r="K328">
        <v>1.2128570999999999E-2</v>
      </c>
      <c r="L328">
        <v>4.7974399999999999E-4</v>
      </c>
      <c r="M328">
        <v>1.2348E-4</v>
      </c>
      <c r="N328">
        <v>0.182542858</v>
      </c>
      <c r="O328">
        <v>1.2731796E-2</v>
      </c>
      <c r="P328">
        <v>6.0322499999999999E-4</v>
      </c>
      <c r="Q328">
        <v>32</v>
      </c>
      <c r="R328">
        <v>21</v>
      </c>
      <c r="S328">
        <v>34.799999999999997</v>
      </c>
      <c r="T328">
        <v>21.5</v>
      </c>
      <c r="U328">
        <v>16.399999999999999</v>
      </c>
      <c r="V328">
        <v>12.1</v>
      </c>
      <c r="W328">
        <v>0.248334464</v>
      </c>
      <c r="X328">
        <v>5.4416805999999998E-2</v>
      </c>
      <c r="Y328">
        <v>21.647600000000001</v>
      </c>
    </row>
    <row r="329" spans="1:25" x14ac:dyDescent="0.3">
      <c r="A329" t="s">
        <v>593</v>
      </c>
      <c r="B329">
        <v>390</v>
      </c>
      <c r="C329">
        <v>0.67500000000000004</v>
      </c>
      <c r="D329">
        <v>1710</v>
      </c>
      <c r="E329" t="s">
        <v>627</v>
      </c>
      <c r="F329">
        <v>21.53</v>
      </c>
      <c r="G329">
        <v>11100000</v>
      </c>
      <c r="H329">
        <v>0.15279938400000001</v>
      </c>
      <c r="I329">
        <v>0.46114306500000002</v>
      </c>
      <c r="J329">
        <v>0.17173402400000001</v>
      </c>
      <c r="K329">
        <v>2.0143007000000001E-2</v>
      </c>
      <c r="L329">
        <v>1.9809749999999998E-3</v>
      </c>
      <c r="M329">
        <v>1.6163899999999999E-4</v>
      </c>
      <c r="N329">
        <v>0.19203790600000001</v>
      </c>
      <c r="O329">
        <v>2.2285622000000001E-2</v>
      </c>
      <c r="P329">
        <v>2.1426150000000001E-3</v>
      </c>
      <c r="Q329">
        <v>32</v>
      </c>
      <c r="R329">
        <v>21</v>
      </c>
      <c r="S329">
        <v>34.799999999999997</v>
      </c>
      <c r="T329">
        <v>21.5</v>
      </c>
      <c r="U329">
        <v>16.399999999999999</v>
      </c>
      <c r="V329">
        <v>12.1</v>
      </c>
      <c r="W329">
        <v>0.21548562800000001</v>
      </c>
      <c r="X329">
        <v>5.1238016999999997E-2</v>
      </c>
      <c r="Y329">
        <v>21.647600000000001</v>
      </c>
    </row>
    <row r="330" spans="1:25" x14ac:dyDescent="0.3">
      <c r="A330" t="s">
        <v>594</v>
      </c>
      <c r="B330">
        <v>-138</v>
      </c>
      <c r="C330">
        <v>0.50700000000000001</v>
      </c>
      <c r="D330">
        <v>1410</v>
      </c>
      <c r="E330" t="s">
        <v>626</v>
      </c>
      <c r="F330">
        <v>23.47</v>
      </c>
      <c r="G330">
        <v>7100000</v>
      </c>
      <c r="H330">
        <v>7.2267257000000001E-2</v>
      </c>
      <c r="I330">
        <v>0.443288717</v>
      </c>
      <c r="J330">
        <v>0.32280609399999999</v>
      </c>
      <c r="K330">
        <v>8.9643326999999995E-2</v>
      </c>
      <c r="L330">
        <v>1.3028892E-2</v>
      </c>
      <c r="M330">
        <v>4.2319289999999997E-3</v>
      </c>
      <c r="N330">
        <v>5.4733784000000001E-2</v>
      </c>
      <c r="O330">
        <v>0.106904148</v>
      </c>
      <c r="P330">
        <v>1.7260820999999999E-2</v>
      </c>
      <c r="Q330">
        <v>83.7</v>
      </c>
      <c r="R330">
        <v>67</v>
      </c>
      <c r="S330">
        <v>62.2</v>
      </c>
      <c r="T330">
        <v>66.599999999999994</v>
      </c>
      <c r="U330">
        <v>46.2</v>
      </c>
      <c r="V330">
        <v>27.7</v>
      </c>
      <c r="W330">
        <v>0.29795972900000001</v>
      </c>
      <c r="X330">
        <v>0.12179906</v>
      </c>
      <c r="Y330">
        <v>19.058499999999999</v>
      </c>
    </row>
    <row r="331" spans="1:25" x14ac:dyDescent="0.3">
      <c r="A331" t="s">
        <v>594</v>
      </c>
      <c r="B331">
        <v>-138</v>
      </c>
      <c r="C331">
        <v>0.50700000000000001</v>
      </c>
      <c r="D331">
        <v>1410</v>
      </c>
      <c r="E331" t="s">
        <v>627</v>
      </c>
      <c r="F331">
        <v>23.88</v>
      </c>
      <c r="G331">
        <v>7100000</v>
      </c>
      <c r="H331">
        <v>5.8314323000000001E-2</v>
      </c>
      <c r="I331">
        <v>0.33507535599999999</v>
      </c>
      <c r="J331">
        <v>0.31658424099999999</v>
      </c>
      <c r="K331">
        <v>0.150058146</v>
      </c>
      <c r="L331">
        <v>4.2729089999999997E-2</v>
      </c>
      <c r="M331">
        <v>1.5499397999999999E-2</v>
      </c>
      <c r="N331">
        <v>8.1739444999999994E-2</v>
      </c>
      <c r="O331">
        <v>0.208286634</v>
      </c>
      <c r="P331">
        <v>5.8228488000000002E-2</v>
      </c>
      <c r="Q331">
        <v>83.7</v>
      </c>
      <c r="R331">
        <v>67</v>
      </c>
      <c r="S331">
        <v>62.2</v>
      </c>
      <c r="T331">
        <v>66.599999999999994</v>
      </c>
      <c r="U331">
        <v>46.2</v>
      </c>
      <c r="V331">
        <v>27.7</v>
      </c>
      <c r="W331">
        <v>0.31296771699999998</v>
      </c>
      <c r="X331">
        <v>9.8116216000000006E-2</v>
      </c>
      <c r="Y331">
        <v>19.058499999999999</v>
      </c>
    </row>
    <row r="332" spans="1:25" x14ac:dyDescent="0.3">
      <c r="A332" t="s">
        <v>595</v>
      </c>
      <c r="B332">
        <v>-429</v>
      </c>
      <c r="C332">
        <v>0.57399999999999995</v>
      </c>
      <c r="D332">
        <v>1730</v>
      </c>
      <c r="E332" t="s">
        <v>626</v>
      </c>
      <c r="F332">
        <v>21.28</v>
      </c>
      <c r="G332">
        <v>7000000</v>
      </c>
      <c r="H332">
        <v>0.161813708</v>
      </c>
      <c r="I332">
        <v>0.51365331800000003</v>
      </c>
      <c r="J332">
        <v>0.15321311900000001</v>
      </c>
      <c r="K332">
        <v>2.8310576E-2</v>
      </c>
      <c r="L332">
        <v>2.6835069999999999E-3</v>
      </c>
      <c r="M332">
        <v>7.1279399999999999E-4</v>
      </c>
      <c r="N332">
        <v>0.139612978</v>
      </c>
      <c r="O332">
        <v>3.1706877000000001E-2</v>
      </c>
      <c r="P332">
        <v>3.3963000000000001E-3</v>
      </c>
      <c r="Q332">
        <v>55.1</v>
      </c>
      <c r="R332">
        <v>30.7</v>
      </c>
      <c r="S332">
        <v>38.6</v>
      </c>
      <c r="T332">
        <v>31.6</v>
      </c>
      <c r="U332">
        <v>26.1</v>
      </c>
      <c r="V332">
        <v>46.1</v>
      </c>
      <c r="W332">
        <v>0.27771115299999999</v>
      </c>
      <c r="X332">
        <v>6.3178560999999994E-2</v>
      </c>
      <c r="Y332">
        <v>5.5606999999999998</v>
      </c>
    </row>
    <row r="333" spans="1:25" x14ac:dyDescent="0.3">
      <c r="A333" t="s">
        <v>595</v>
      </c>
      <c r="B333">
        <v>-429</v>
      </c>
      <c r="C333">
        <v>0.57399999999999995</v>
      </c>
      <c r="D333">
        <v>1730</v>
      </c>
      <c r="E333" t="s">
        <v>627</v>
      </c>
      <c r="F333">
        <v>23.59</v>
      </c>
      <c r="G333">
        <v>7000000</v>
      </c>
      <c r="H333">
        <v>0.114682188</v>
      </c>
      <c r="I333">
        <v>0.441861638</v>
      </c>
      <c r="J333">
        <v>0.238433326</v>
      </c>
      <c r="K333">
        <v>8.3987034000000002E-2</v>
      </c>
      <c r="L333">
        <v>2.3235373E-2</v>
      </c>
      <c r="M333">
        <v>8.497091E-3</v>
      </c>
      <c r="N333">
        <v>8.9303350000000004E-2</v>
      </c>
      <c r="O333">
        <v>0.115719498</v>
      </c>
      <c r="P333">
        <v>3.1732464000000002E-2</v>
      </c>
      <c r="Q333">
        <v>55.1</v>
      </c>
      <c r="R333">
        <v>30.7</v>
      </c>
      <c r="S333">
        <v>38.6</v>
      </c>
      <c r="T333">
        <v>31.6</v>
      </c>
      <c r="U333">
        <v>26.1</v>
      </c>
      <c r="V333">
        <v>46.1</v>
      </c>
      <c r="W333">
        <v>0.26643737200000001</v>
      </c>
      <c r="X333">
        <v>6.5632971999999998E-2</v>
      </c>
      <c r="Y333">
        <v>5.5606999999999998</v>
      </c>
    </row>
    <row r="334" spans="1:25" x14ac:dyDescent="0.3">
      <c r="A334" t="s">
        <v>596</v>
      </c>
      <c r="B334">
        <v>-240</v>
      </c>
      <c r="C334">
        <v>0.51600000000000001</v>
      </c>
      <c r="D334">
        <v>1070</v>
      </c>
      <c r="E334" t="s">
        <v>626</v>
      </c>
      <c r="F334">
        <v>22.21</v>
      </c>
      <c r="G334">
        <v>6700000</v>
      </c>
      <c r="H334">
        <v>0.15632997900000001</v>
      </c>
      <c r="I334">
        <v>0.51188254700000002</v>
      </c>
      <c r="J334">
        <v>0.176230781</v>
      </c>
      <c r="K334">
        <v>3.7358107000000002E-2</v>
      </c>
      <c r="L334">
        <v>4.3243839999999997E-3</v>
      </c>
      <c r="M334">
        <v>2.2026480000000002E-3</v>
      </c>
      <c r="N334">
        <v>0.11167155400000001</v>
      </c>
      <c r="O334">
        <v>4.3885138999999997E-2</v>
      </c>
      <c r="P334">
        <v>6.5270320000000003E-3</v>
      </c>
      <c r="Q334">
        <v>46.9</v>
      </c>
      <c r="R334">
        <v>29.2</v>
      </c>
      <c r="S334">
        <v>34.200000000000003</v>
      </c>
      <c r="T334">
        <v>29.6</v>
      </c>
      <c r="U334">
        <v>37</v>
      </c>
      <c r="V334">
        <v>44.4</v>
      </c>
      <c r="W334">
        <v>0.27130838200000001</v>
      </c>
      <c r="X334">
        <v>6.3922933000000001E-2</v>
      </c>
      <c r="Y334">
        <v>17.2561</v>
      </c>
    </row>
    <row r="335" spans="1:25" x14ac:dyDescent="0.3">
      <c r="A335" t="s">
        <v>596</v>
      </c>
      <c r="B335">
        <v>-240</v>
      </c>
      <c r="C335">
        <v>0.51600000000000001</v>
      </c>
      <c r="D335">
        <v>1070</v>
      </c>
      <c r="E335" t="s">
        <v>627</v>
      </c>
      <c r="F335">
        <v>25.32</v>
      </c>
      <c r="G335">
        <v>6700000</v>
      </c>
      <c r="H335">
        <v>7.1591738000000002E-2</v>
      </c>
      <c r="I335">
        <v>0.35157186200000001</v>
      </c>
      <c r="J335">
        <v>0.27889436899999998</v>
      </c>
      <c r="K335">
        <v>0.162393589</v>
      </c>
      <c r="L335">
        <v>5.7094473999999999E-2</v>
      </c>
      <c r="M335">
        <v>2.9754421999999999E-2</v>
      </c>
      <c r="N335">
        <v>4.8699547000000003E-2</v>
      </c>
      <c r="O335">
        <v>0.24924248500000001</v>
      </c>
      <c r="P335">
        <v>8.6848895999999995E-2</v>
      </c>
      <c r="Q335">
        <v>46.9</v>
      </c>
      <c r="R335">
        <v>29.2</v>
      </c>
      <c r="S335">
        <v>34.200000000000003</v>
      </c>
      <c r="T335">
        <v>29.6</v>
      </c>
      <c r="U335">
        <v>37</v>
      </c>
      <c r="V335">
        <v>44.4</v>
      </c>
      <c r="W335">
        <v>0.29201417000000002</v>
      </c>
      <c r="X335">
        <v>7.4615823999999997E-2</v>
      </c>
      <c r="Y335">
        <v>17.2561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341"/>
  <sheetViews>
    <sheetView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years</vt:lpstr>
      <vt:lpstr>groups</vt:lpstr>
      <vt:lpstr>diets</vt:lpstr>
      <vt:lpstr>diets_proportion</vt:lpstr>
      <vt:lpstr>diets_dash</vt:lpstr>
      <vt:lpstr>diets_eatlancet</vt:lpstr>
      <vt:lpstr>indicators_country</vt:lpstr>
      <vt:lpstr>indicators_country_20190712</vt:lpstr>
      <vt:lpstr>Sheet2</vt:lpstr>
      <vt:lpstr>blood_pressure</vt:lpstr>
      <vt:lpstr>hdi</vt:lpstr>
      <vt:lpstr>source_hdi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Anna Whitton</cp:lastModifiedBy>
  <dcterms:created xsi:type="dcterms:W3CDTF">2019-06-28T15:33:32Z</dcterms:created>
  <dcterms:modified xsi:type="dcterms:W3CDTF">2019-07-25T20:05:32Z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