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Desktop/DAFD ecxel data/Website/"/>
    </mc:Choice>
  </mc:AlternateContent>
  <xr:revisionPtr revIDLastSave="0" documentId="8_{039C11F8-2781-BD4E-8B0F-A319DC5EC0E9}" xr6:coauthVersionLast="36" xr6:coauthVersionMax="36" xr10:uidLastSave="{00000000-0000-0000-0000-000000000000}"/>
  <bookViews>
    <workbookView xWindow="0" yWindow="460" windowWidth="28800" windowHeight="16460" tabRatio="993" xr2:uid="{00000000-000D-0000-FFFF-FFFF00000000}"/>
  </bookViews>
  <sheets>
    <sheet name="Generation rate ver. new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K3" i="1"/>
  <c r="I3" i="1"/>
  <c r="G3" i="1"/>
  <c r="E3" i="1"/>
  <c r="P3" i="1" s="1"/>
  <c r="Q3" i="1" s="1"/>
  <c r="R3" i="1" l="1"/>
  <c r="S3" i="1" l="1"/>
</calcChain>
</file>

<file path=xl/sharedStrings.xml><?xml version="1.0" encoding="utf-8"?>
<sst xmlns="http://schemas.openxmlformats.org/spreadsheetml/2006/main" count="18" uniqueCount="18">
  <si>
    <t>Expansion ratio</t>
  </si>
  <si>
    <t>Normalized orifice length</t>
  </si>
  <si>
    <t>Normalized water inlet</t>
  </si>
  <si>
    <t>Normalized oil inlet</t>
  </si>
  <si>
    <t>Flow rate ratio</t>
  </si>
  <si>
    <t>Oil flow rate (ml/h)</t>
  </si>
  <si>
    <t>Water flow rate (ml/h)</t>
  </si>
  <si>
    <t>Water flow rate (ul/min)</t>
  </si>
  <si>
    <t>example</t>
  </si>
  <si>
    <t>Capillary number</t>
  </si>
  <si>
    <t>Oil inlet width (um)</t>
  </si>
  <si>
    <t>water inlet width (um)</t>
  </si>
  <si>
    <t>Orifice length (um)</t>
  </si>
  <si>
    <t>Outlet channel width (um)</t>
  </si>
  <si>
    <t>Channel height or depth (um)</t>
  </si>
  <si>
    <t>Aspect ratio</t>
  </si>
  <si>
    <t>Orifice width (um)</t>
  </si>
  <si>
    <t>Oil flow rate (m^3/s)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</si>
</sst>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"/>
  </numFmts>
  <fonts count="14"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000000"/>
      <name val="Calibri (Body)"/>
      <charset val="1"/>
    </font>
    <font>
      <b/>
      <sz val="12"/>
      <color rgb="FFFA7D00"/>
      <name val="Calibri"/>
      <family val="2"/>
      <charset val="1"/>
    </font>
    <font>
      <sz val="20"/>
      <color rgb="FFFFFFFF"/>
      <name val="Calibri (Body)"/>
      <charset val="1"/>
    </font>
    <font>
      <sz val="14"/>
      <color rgb="FF000000"/>
      <name val="Verdana"/>
      <family val="2"/>
      <charset val="1"/>
    </font>
    <font>
      <sz val="14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  <font>
      <sz val="10"/>
      <color rgb="FF0061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9C5700"/>
      <name val="Calibri"/>
      <family val="2"/>
      <charset val="1"/>
    </font>
    <font>
      <sz val="10"/>
      <color rgb="FFFFFFFF"/>
      <name val="Calibri (Body)"/>
      <charset val="1"/>
    </font>
    <font>
      <sz val="10"/>
      <color theme="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8" fillId="2" borderId="1" applyProtection="0"/>
  </cellStyleXfs>
  <cellXfs count="28">
    <xf numFmtId="0" fontId="0" fillId="0" borderId="0" xfId="0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>
      <alignment horizontal="center" vertical="center"/>
    </xf>
    <xf numFmtId="0" fontId="4" fillId="0" borderId="0" xfId="1" applyFont="1" applyFill="1" applyBorder="1" applyAlignment="1" applyProtection="1">
      <alignment horizontal="center" vertical="center"/>
    </xf>
    <xf numFmtId="0" fontId="1" fillId="0" borderId="0" xfId="1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2" fillId="0" borderId="0" xfId="1" applyFont="1" applyFill="1" applyBorder="1" applyAlignment="1" applyProtection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 applyProtection="1">
      <alignment horizontal="center" vertical="center"/>
    </xf>
    <xf numFmtId="164" fontId="10" fillId="3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4" borderId="0" xfId="1" applyFont="1" applyFill="1" applyBorder="1" applyAlignment="1" applyProtection="1">
      <alignment horizontal="center" vertical="center"/>
      <protection locked="0"/>
    </xf>
    <xf numFmtId="0" fontId="13" fillId="4" borderId="0" xfId="1" applyFont="1" applyFill="1" applyBorder="1" applyAlignment="1" applyProtection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9999FF"/>
      <rgbColor rgb="FF7030A0"/>
      <rgbColor rgb="FFFFFFCC"/>
      <rgbColor rgb="FFF2F2F2"/>
      <rgbColor rgb="FF660066"/>
      <rgbColor rgb="FFED7D3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FF2CC"/>
      <rgbColor rgb="FFC6EFCE"/>
      <rgbColor rgb="FFFFEB9C"/>
      <rgbColor rgb="FFA9D18E"/>
      <rgbColor rgb="FFFF99CC"/>
      <rgbColor rgb="FFCC99FF"/>
      <rgbColor rgb="FFFFD966"/>
      <rgbColor rgb="FF4472C4"/>
      <rgbColor rgb="FF33CCCC"/>
      <rgbColor rgb="FF99CC00"/>
      <rgbColor rgb="FFFFCC00"/>
      <rgbColor rgb="FFFF9900"/>
      <rgbColor rgb="FFFA7D00"/>
      <rgbColor rgb="FF595959"/>
      <rgbColor rgb="FFA5A5A5"/>
      <rgbColor rgb="FF003366"/>
      <rgbColor rgb="FF00B050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"/>
  <sheetViews>
    <sheetView tabSelected="1" topLeftCell="C1" zoomScale="81" zoomScaleNormal="100" workbookViewId="0">
      <selection activeCell="M3" sqref="M3"/>
    </sheetView>
  </sheetViews>
  <sheetFormatPr baseColWidth="10" defaultColWidth="8.83203125" defaultRowHeight="16"/>
  <cols>
    <col min="1" max="1" width="11" style="3"/>
    <col min="2" max="2" width="2.5" style="3" customWidth="1"/>
    <col min="3" max="3" width="13.1640625" style="3"/>
    <col min="4" max="4" width="10" style="3" customWidth="1"/>
    <col min="5" max="5" width="20.83203125" style="3" customWidth="1"/>
    <col min="6" max="6" width="12.1640625" style="3" customWidth="1"/>
    <col min="7" max="7" width="19.1640625" style="3" customWidth="1"/>
    <col min="8" max="8" width="21" style="3" customWidth="1"/>
    <col min="9" max="9" width="13.5" style="3"/>
    <col min="10" max="10" width="19.1640625" style="3" customWidth="1"/>
    <col min="11" max="11" width="17.83203125" style="3" customWidth="1"/>
    <col min="12" max="12" width="16.5" style="3" customWidth="1"/>
    <col min="13" max="13" width="13.5" style="3"/>
    <col min="14" max="14" width="13.5" style="3" customWidth="1"/>
    <col min="15" max="15" width="14.1640625" style="3" customWidth="1"/>
    <col min="16" max="16" width="17" style="3" customWidth="1"/>
    <col min="17" max="17" width="17.83203125" style="3" customWidth="1"/>
    <col min="18" max="18" width="18.6640625" style="3" customWidth="1"/>
    <col min="19" max="19" width="17.6640625" style="3" customWidth="1"/>
    <col min="20" max="20" width="14.1640625" style="3" customWidth="1"/>
    <col min="21" max="33" width="11" style="3"/>
    <col min="34" max="35" width="13.1640625" style="3"/>
    <col min="36" max="1025" width="11" style="3"/>
    <col min="1026" max="16384" width="8.83203125" style="3"/>
  </cols>
  <sheetData>
    <row r="1" spans="1:37">
      <c r="A1" s="26" t="s">
        <v>8</v>
      </c>
      <c r="B1" s="1"/>
      <c r="C1" s="1" t="s">
        <v>16</v>
      </c>
      <c r="D1" s="1" t="s">
        <v>15</v>
      </c>
      <c r="E1" s="1" t="s">
        <v>14</v>
      </c>
      <c r="F1" s="1" t="s">
        <v>0</v>
      </c>
      <c r="G1" s="1" t="s">
        <v>13</v>
      </c>
      <c r="H1" s="1" t="s">
        <v>1</v>
      </c>
      <c r="I1" s="1" t="s">
        <v>12</v>
      </c>
      <c r="J1" s="1" t="s">
        <v>2</v>
      </c>
      <c r="K1" s="1" t="s">
        <v>11</v>
      </c>
      <c r="L1" s="1" t="s">
        <v>3</v>
      </c>
      <c r="M1" s="1" t="s">
        <v>10</v>
      </c>
      <c r="N1" s="1" t="s">
        <v>4</v>
      </c>
      <c r="O1" s="1" t="s">
        <v>9</v>
      </c>
      <c r="P1" s="22" t="s">
        <v>17</v>
      </c>
      <c r="Q1" s="22" t="s">
        <v>5</v>
      </c>
      <c r="R1" s="22" t="s">
        <v>6</v>
      </c>
      <c r="S1" s="23" t="s">
        <v>7</v>
      </c>
      <c r="T1" s="2"/>
      <c r="V1" s="4"/>
      <c r="W1" s="5"/>
      <c r="X1" s="6"/>
      <c r="Y1" s="5"/>
      <c r="Z1" s="7"/>
      <c r="AA1" s="7"/>
      <c r="AB1" s="7"/>
      <c r="AC1" s="7"/>
      <c r="AD1" s="8"/>
      <c r="AE1" s="8"/>
      <c r="AF1" s="9"/>
      <c r="AH1" s="7"/>
      <c r="AJ1" s="7"/>
    </row>
    <row r="2" spans="1:37" ht="26">
      <c r="A2" s="25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>
      <c r="A3" s="27">
        <v>1</v>
      </c>
      <c r="B3" s="1"/>
      <c r="C3" s="1">
        <v>150</v>
      </c>
      <c r="D3" s="1">
        <v>2</v>
      </c>
      <c r="E3" s="12">
        <f t="shared" ref="E3" si="0">D3*C3</f>
        <v>300</v>
      </c>
      <c r="F3" s="1">
        <v>2</v>
      </c>
      <c r="G3" s="12">
        <f t="shared" ref="G3" si="1">F3*C3</f>
        <v>300</v>
      </c>
      <c r="H3" s="1">
        <v>2.5</v>
      </c>
      <c r="I3" s="12">
        <f t="shared" ref="I3" si="2">H3*C3</f>
        <v>375</v>
      </c>
      <c r="J3" s="1">
        <v>2.5</v>
      </c>
      <c r="K3" s="12">
        <f t="shared" ref="K3" si="3">J3*C3</f>
        <v>375</v>
      </c>
      <c r="L3" s="1">
        <v>4</v>
      </c>
      <c r="M3" s="12">
        <f t="shared" ref="M3" si="4">L3*C3</f>
        <v>600</v>
      </c>
      <c r="N3" s="1">
        <v>16</v>
      </c>
      <c r="O3" s="1">
        <v>0.52876800000000002</v>
      </c>
      <c r="P3" s="22">
        <f t="shared" ref="P3" si="5">(O3*0.005*E3*M3*10^-12)/(0.0572*((K3*10^-6))*((1/(C3*10^-6))-(1/(2*M3*10^-6))))</f>
        <v>3.803326273726273E-9</v>
      </c>
      <c r="Q3" s="22">
        <f t="shared" ref="Q3" si="6">P3*3600*10^6</f>
        <v>13.691974585414583</v>
      </c>
      <c r="R3" s="24">
        <f t="shared" ref="R3" si="7">Q3/N3</f>
        <v>0.85574841158841142</v>
      </c>
      <c r="S3" s="24">
        <f t="shared" ref="S3" si="8">R3*1000/60</f>
        <v>14.262473526473523</v>
      </c>
      <c r="T3" s="12"/>
      <c r="AF3" s="9"/>
      <c r="AK3" s="9"/>
    </row>
    <row r="4" spans="1:37">
      <c r="A4" s="9"/>
      <c r="E4" s="13"/>
      <c r="G4" s="13"/>
      <c r="I4" s="13"/>
      <c r="K4" s="13"/>
      <c r="M4" s="13"/>
      <c r="O4" s="13"/>
      <c r="R4" s="13"/>
      <c r="S4" s="13"/>
      <c r="T4" s="13"/>
      <c r="AF4" s="9"/>
      <c r="AK4" s="9"/>
    </row>
    <row r="5" spans="1:37" ht="18">
      <c r="A5" s="9"/>
      <c r="B5" s="7"/>
      <c r="C5" s="13"/>
      <c r="D5" s="14"/>
      <c r="E5" s="13"/>
      <c r="F5" s="14"/>
      <c r="G5" s="13"/>
      <c r="H5" s="13"/>
      <c r="I5" s="13"/>
      <c r="J5" s="13"/>
      <c r="K5" s="13"/>
      <c r="L5" s="13"/>
      <c r="M5" s="13"/>
      <c r="N5" s="14"/>
      <c r="O5" s="14"/>
      <c r="R5" s="13"/>
      <c r="S5" s="13"/>
      <c r="T5" s="13"/>
      <c r="AF5" s="9"/>
      <c r="AK5" s="9"/>
    </row>
    <row r="6" spans="1:37" ht="18">
      <c r="A6" s="9"/>
      <c r="C6" s="15"/>
      <c r="D6" s="15"/>
      <c r="E6" s="16"/>
      <c r="F6" s="15"/>
      <c r="G6" s="16"/>
      <c r="H6" s="15"/>
      <c r="I6" s="16"/>
      <c r="J6" s="15"/>
      <c r="K6" s="16"/>
      <c r="L6" s="15"/>
      <c r="M6" s="16"/>
      <c r="N6" s="15"/>
      <c r="O6" s="15"/>
      <c r="Q6" s="16"/>
      <c r="R6" s="16"/>
      <c r="S6" s="16"/>
      <c r="T6" s="16"/>
      <c r="X6" s="17"/>
      <c r="Y6" s="17"/>
      <c r="AF6" s="9"/>
      <c r="AK6" s="9"/>
    </row>
    <row r="7" spans="1:37" ht="18">
      <c r="A7" s="9"/>
      <c r="C7" s="15"/>
      <c r="D7" s="15"/>
      <c r="E7" s="16"/>
      <c r="F7" s="15"/>
      <c r="G7" s="16"/>
      <c r="H7" s="15"/>
      <c r="I7" s="16"/>
      <c r="J7" s="15"/>
      <c r="K7" s="16"/>
      <c r="L7" s="15"/>
      <c r="M7" s="16"/>
      <c r="N7" s="15"/>
      <c r="O7" s="15"/>
      <c r="Q7" s="16"/>
      <c r="R7" s="16"/>
      <c r="S7" s="16"/>
      <c r="T7" s="16"/>
      <c r="X7" s="18"/>
      <c r="Y7" s="17"/>
      <c r="AF7" s="9"/>
      <c r="AK7" s="9"/>
    </row>
    <row r="8" spans="1:37" ht="18">
      <c r="A8" s="9"/>
      <c r="C8" s="15"/>
      <c r="D8" s="15"/>
      <c r="E8" s="16"/>
      <c r="F8" s="15"/>
      <c r="G8" s="16"/>
      <c r="H8" s="15"/>
      <c r="I8" s="16"/>
      <c r="J8" s="15"/>
      <c r="K8" s="16"/>
      <c r="L8" s="15"/>
      <c r="M8" s="16"/>
      <c r="N8" s="15"/>
      <c r="O8" s="15"/>
      <c r="Q8" s="16"/>
      <c r="R8" s="16"/>
      <c r="S8" s="16"/>
      <c r="T8" s="16"/>
      <c r="X8" s="18"/>
      <c r="Y8" s="17"/>
      <c r="AF8" s="9"/>
      <c r="AK8" s="9"/>
    </row>
    <row r="9" spans="1:37" ht="18">
      <c r="A9" s="9"/>
      <c r="C9" s="15"/>
      <c r="D9" s="15"/>
      <c r="E9" s="16"/>
      <c r="F9" s="15"/>
      <c r="G9" s="16"/>
      <c r="H9" s="15"/>
      <c r="I9" s="16"/>
      <c r="J9" s="15"/>
      <c r="K9" s="16"/>
      <c r="L9" s="15"/>
      <c r="M9" s="16"/>
      <c r="N9" s="15"/>
      <c r="O9" s="15"/>
      <c r="Q9" s="16"/>
      <c r="R9" s="16"/>
      <c r="S9" s="16"/>
      <c r="T9" s="16"/>
      <c r="X9" s="18"/>
      <c r="Y9" s="17"/>
      <c r="AK9" s="9"/>
    </row>
    <row r="10" spans="1:37" ht="18">
      <c r="A10" s="9"/>
      <c r="C10" s="17"/>
      <c r="D10" s="17"/>
      <c r="E10" s="16"/>
      <c r="F10" s="17"/>
      <c r="G10" s="16"/>
      <c r="H10" s="17"/>
      <c r="I10" s="16"/>
      <c r="J10" s="17"/>
      <c r="K10" s="16"/>
      <c r="L10" s="17"/>
      <c r="M10" s="16"/>
      <c r="N10" s="17"/>
      <c r="O10" s="17"/>
      <c r="Q10" s="16"/>
      <c r="R10" s="16"/>
      <c r="S10" s="16"/>
      <c r="T10" s="16"/>
      <c r="X10" s="18"/>
      <c r="Y10" s="17"/>
      <c r="AA10" s="19"/>
      <c r="AK10" s="9"/>
    </row>
    <row r="11" spans="1:37">
      <c r="E11" s="16"/>
      <c r="G11" s="16"/>
      <c r="I11" s="16"/>
      <c r="K11" s="16"/>
      <c r="M11" s="16"/>
      <c r="Q11" s="16"/>
      <c r="R11" s="16"/>
      <c r="S11" s="16"/>
      <c r="T11" s="16"/>
      <c r="AK11" s="9"/>
    </row>
    <row r="12" spans="1:37" ht="26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F12" s="11"/>
      <c r="AG12" s="11"/>
      <c r="AK12" s="9"/>
    </row>
    <row r="13" spans="1:37" ht="18">
      <c r="B13" s="7"/>
      <c r="D13" s="14"/>
      <c r="E13" s="16"/>
      <c r="F13" s="14"/>
      <c r="G13" s="16"/>
      <c r="H13" s="14"/>
      <c r="I13" s="16"/>
      <c r="J13" s="17"/>
      <c r="K13" s="16"/>
      <c r="L13" s="17"/>
      <c r="M13" s="16"/>
      <c r="N13" s="14"/>
      <c r="O13" s="14"/>
      <c r="Q13" s="16"/>
      <c r="R13" s="16"/>
      <c r="S13" s="16"/>
      <c r="T13" s="16"/>
      <c r="AK13" s="9"/>
    </row>
    <row r="14" spans="1:37" ht="18">
      <c r="B14" s="9"/>
      <c r="E14" s="16"/>
      <c r="G14" s="16"/>
      <c r="I14" s="16"/>
      <c r="K14" s="16"/>
      <c r="M14" s="16"/>
      <c r="O14" s="17"/>
      <c r="Q14" s="16"/>
      <c r="R14" s="16"/>
      <c r="S14" s="16"/>
      <c r="T14" s="16"/>
      <c r="AK14" s="9"/>
    </row>
    <row r="15" spans="1:37" ht="18">
      <c r="B15" s="20"/>
      <c r="D15" s="14"/>
      <c r="E15" s="16"/>
      <c r="F15" s="14"/>
      <c r="G15" s="16"/>
      <c r="H15" s="14"/>
      <c r="I15" s="16"/>
      <c r="J15" s="14"/>
      <c r="K15" s="16"/>
      <c r="L15" s="14"/>
      <c r="M15" s="16"/>
      <c r="N15" s="14"/>
      <c r="O15" s="14"/>
      <c r="Q15" s="16"/>
      <c r="R15" s="16"/>
      <c r="S15" s="16"/>
      <c r="T15" s="16"/>
      <c r="AK15" s="9"/>
    </row>
    <row r="16" spans="1:37" ht="18">
      <c r="B16" s="9"/>
      <c r="E16" s="16"/>
      <c r="G16" s="16"/>
      <c r="I16" s="16"/>
      <c r="K16" s="16"/>
      <c r="M16" s="16"/>
      <c r="O16" s="17"/>
      <c r="Q16" s="16"/>
      <c r="R16" s="16"/>
      <c r="S16" s="16"/>
      <c r="T16" s="16"/>
      <c r="AK16" s="9"/>
    </row>
    <row r="17" spans="2:37" ht="18">
      <c r="B17" s="9"/>
      <c r="D17" s="17"/>
      <c r="E17" s="16"/>
      <c r="G17" s="16"/>
      <c r="H17" s="17"/>
      <c r="I17" s="16"/>
      <c r="J17" s="17"/>
      <c r="K17" s="16"/>
      <c r="L17" s="17"/>
      <c r="M17" s="16"/>
      <c r="O17" s="17"/>
      <c r="Q17" s="16"/>
      <c r="R17" s="16"/>
      <c r="S17" s="16"/>
      <c r="T17" s="16"/>
      <c r="AK17" s="9"/>
    </row>
    <row r="18" spans="2:37" ht="18">
      <c r="B18" s="9"/>
      <c r="E18" s="16"/>
      <c r="G18" s="16"/>
      <c r="I18" s="16"/>
      <c r="K18" s="16"/>
      <c r="M18" s="16"/>
      <c r="O18" s="17"/>
      <c r="Q18" s="16"/>
      <c r="R18" s="16"/>
      <c r="S18" s="16"/>
      <c r="T18" s="16"/>
      <c r="AK18" s="9"/>
    </row>
    <row r="19" spans="2:37" ht="18">
      <c r="B19" s="9"/>
      <c r="D19" s="17"/>
      <c r="E19" s="16"/>
      <c r="G19" s="16"/>
      <c r="H19" s="17"/>
      <c r="I19" s="16"/>
      <c r="J19" s="17"/>
      <c r="K19" s="16"/>
      <c r="L19" s="17"/>
      <c r="M19" s="16"/>
      <c r="O19" s="17"/>
      <c r="Q19" s="16"/>
      <c r="R19" s="16"/>
      <c r="S19" s="16"/>
      <c r="T19" s="16"/>
      <c r="AK19" s="9"/>
    </row>
    <row r="20" spans="2:37">
      <c r="B20" s="7"/>
      <c r="E20" s="16"/>
      <c r="G20" s="16"/>
      <c r="I20" s="16"/>
      <c r="K20" s="16"/>
      <c r="M20" s="16"/>
      <c r="Q20" s="16"/>
      <c r="R20" s="16"/>
      <c r="S20" s="16"/>
      <c r="T20" s="16"/>
      <c r="AK20" s="9"/>
    </row>
    <row r="21" spans="2:37">
      <c r="E21" s="16"/>
      <c r="G21" s="16"/>
      <c r="I21" s="16"/>
      <c r="K21" s="16"/>
      <c r="M21" s="16"/>
      <c r="Q21" s="16"/>
      <c r="R21" s="16"/>
      <c r="S21" s="16"/>
      <c r="T21" s="16"/>
      <c r="AK21" s="9"/>
    </row>
    <row r="22" spans="2:37">
      <c r="E22" s="16"/>
      <c r="G22" s="16"/>
      <c r="I22" s="16"/>
      <c r="K22" s="16"/>
      <c r="M22" s="16"/>
      <c r="Q22" s="16"/>
      <c r="R22" s="16"/>
      <c r="S22" s="16"/>
      <c r="T22" s="16"/>
      <c r="AK22" s="9"/>
    </row>
    <row r="23" spans="2:37" ht="26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F23" s="11"/>
      <c r="AG23" s="11"/>
      <c r="AK23" s="9"/>
    </row>
    <row r="24" spans="2:37">
      <c r="B24" s="9"/>
      <c r="E24" s="16"/>
      <c r="G24" s="16"/>
      <c r="I24" s="16"/>
      <c r="K24" s="16"/>
      <c r="M24" s="16"/>
      <c r="O24" s="16"/>
      <c r="Q24" s="16"/>
      <c r="R24" s="16"/>
      <c r="S24" s="16"/>
      <c r="T24" s="16"/>
      <c r="AK24" s="9"/>
    </row>
    <row r="25" spans="2:37" ht="18">
      <c r="B25" s="9"/>
      <c r="E25" s="16"/>
      <c r="G25" s="16"/>
      <c r="I25" s="16"/>
      <c r="K25" s="16"/>
      <c r="M25" s="16"/>
      <c r="O25" s="17"/>
      <c r="Q25" s="16"/>
      <c r="R25" s="16"/>
      <c r="S25" s="16"/>
      <c r="T25" s="16"/>
      <c r="AK25" s="9"/>
    </row>
    <row r="26" spans="2:37" ht="18">
      <c r="B26" s="9"/>
      <c r="D26" s="17"/>
      <c r="E26" s="16"/>
      <c r="F26" s="17"/>
      <c r="G26" s="16"/>
      <c r="H26" s="17"/>
      <c r="I26" s="16"/>
      <c r="J26" s="17"/>
      <c r="K26" s="16"/>
      <c r="L26" s="17"/>
      <c r="M26" s="16"/>
      <c r="Q26" s="16"/>
      <c r="R26" s="16"/>
      <c r="S26" s="16"/>
      <c r="T26" s="16"/>
      <c r="AK26" s="9"/>
    </row>
    <row r="27" spans="2:37" ht="18">
      <c r="B27" s="9"/>
      <c r="D27" s="17"/>
      <c r="E27" s="16"/>
      <c r="F27" s="21"/>
      <c r="G27" s="16"/>
      <c r="H27" s="17"/>
      <c r="I27" s="16"/>
      <c r="J27" s="17"/>
      <c r="K27" s="16"/>
      <c r="L27" s="17"/>
      <c r="M27" s="16"/>
      <c r="Q27" s="16"/>
      <c r="R27" s="16"/>
      <c r="S27" s="16"/>
      <c r="T27" s="16"/>
      <c r="AK27" s="9"/>
    </row>
    <row r="28" spans="2:37">
      <c r="B28" s="9"/>
      <c r="E28" s="16"/>
      <c r="G28" s="16"/>
      <c r="I28" s="16"/>
      <c r="K28" s="16"/>
      <c r="M28" s="16"/>
      <c r="O28" s="16"/>
      <c r="Q28" s="16"/>
      <c r="R28" s="16"/>
      <c r="S28" s="16"/>
      <c r="T28" s="16"/>
      <c r="AK28" s="9"/>
    </row>
    <row r="29" spans="2:37">
      <c r="B29" s="9"/>
      <c r="E29" s="16"/>
      <c r="G29" s="16"/>
      <c r="I29" s="16"/>
      <c r="K29" s="16"/>
      <c r="M29" s="16"/>
      <c r="O29" s="16"/>
      <c r="Q29" s="16"/>
      <c r="R29" s="16"/>
      <c r="S29" s="16"/>
      <c r="T29" s="16"/>
      <c r="AK29" s="9"/>
    </row>
    <row r="30" spans="2:37">
      <c r="B30" s="9"/>
      <c r="E30" s="16"/>
      <c r="G30" s="16"/>
      <c r="I30" s="16"/>
      <c r="K30" s="16"/>
      <c r="M30" s="16"/>
      <c r="Q30" s="16"/>
      <c r="R30" s="16"/>
      <c r="S30" s="16"/>
      <c r="T30" s="16"/>
      <c r="AK30" s="9"/>
    </row>
  </sheetData>
  <pageMargins left="0.7" right="0.7" top="0.75" bottom="0.75" header="0.51180555555555496" footer="0.51180555555555496"/>
  <pageSetup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 rate ver.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2019-01-22T17:30:55Z</dcterms:created>
  <dcterms:modified xsi:type="dcterms:W3CDTF">2020-01-14T14:14:22Z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