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lashkaripour/Desktop/Fordyce lab/Dropception modeling/Data/For David/"/>
    </mc:Choice>
  </mc:AlternateContent>
  <xr:revisionPtr revIDLastSave="0" documentId="13_ncr:1_{7D5E280D-205D-4C4E-96AF-C9E80089831D}" xr6:coauthVersionLast="47" xr6:coauthVersionMax="47" xr10:uidLastSave="{00000000-0000-0000-0000-000000000000}"/>
  <bookViews>
    <workbookView xWindow="0" yWindow="760" windowWidth="34560" windowHeight="20280" xr2:uid="{00000000-000D-0000-FFFF-FFFF00000000}"/>
  </bookViews>
  <sheets>
    <sheet name="Ali_allcombined_sweeps_data_w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N19" i="1" s="1"/>
  <c r="M18" i="1"/>
  <c r="N18" i="1" s="1"/>
  <c r="M17" i="1"/>
  <c r="N17" i="1" s="1"/>
  <c r="N16" i="1"/>
  <c r="M16" i="1"/>
  <c r="M15" i="1"/>
  <c r="N15" i="1" s="1"/>
  <c r="M14" i="1"/>
  <c r="N14" i="1" s="1"/>
  <c r="A14" i="1"/>
  <c r="A15" i="1" s="1"/>
  <c r="A16" i="1" s="1"/>
  <c r="A17" i="1" s="1"/>
  <c r="A18" i="1" s="1"/>
  <c r="A19" i="1" s="1"/>
  <c r="N3" i="1"/>
  <c r="N4" i="1"/>
  <c r="N5" i="1"/>
  <c r="N6" i="1"/>
  <c r="N7" i="1"/>
  <c r="N8" i="1"/>
  <c r="N9" i="1"/>
  <c r="N10" i="1"/>
  <c r="N11" i="1"/>
  <c r="N12" i="1"/>
  <c r="N13" i="1"/>
  <c r="N2" i="1"/>
  <c r="L3" i="1"/>
  <c r="L4" i="1"/>
  <c r="L5" i="1"/>
  <c r="L6" i="1"/>
  <c r="L7" i="1"/>
  <c r="L8" i="1"/>
  <c r="L9" i="1"/>
  <c r="L10" i="1"/>
  <c r="L11" i="1"/>
  <c r="L12" i="1"/>
  <c r="L13" i="1"/>
  <c r="L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<sst xmlns="http://schemas.openxmlformats.org/spreadsheetml/2006/main" count="14" uniqueCount="14">
  <si>
    <t>Orifice width (um)</t>
  </si>
  <si>
    <t>Aspect ratio</t>
  </si>
  <si>
    <t>Flow rate ratio</t>
  </si>
  <si>
    <t>Observed droplet diameter (um)</t>
  </si>
  <si>
    <t>Experiment</t>
  </si>
  <si>
    <t>Normalized oil inlet</t>
  </si>
  <si>
    <t>Normalized water inlet</t>
  </si>
  <si>
    <t>Expansion ratio</t>
  </si>
  <si>
    <t>New_ca_number</t>
  </si>
  <si>
    <t>Qin</t>
  </si>
  <si>
    <t>Norm size</t>
  </si>
  <si>
    <t>Hyd_d</t>
  </si>
  <si>
    <t>Norm hyd size</t>
  </si>
  <si>
    <t>viscosity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</si>
</sst>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33" borderId="0" xfId="0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7"/>
  <sheetViews>
    <sheetView tabSelected="1" zoomScale="111" workbookViewId="0">
      <selection activeCell="J30" sqref="J30"/>
    </sheetView>
  </sheetViews>
  <sheetFormatPr baseColWidth="10" defaultRowHeight="16" x14ac:dyDescent="0.2"/>
  <cols>
    <col min="2" max="2" width="12.5" customWidth="1"/>
    <col min="3" max="3" width="16.83203125" customWidth="1"/>
    <col min="4" max="4" width="14.6640625" customWidth="1"/>
    <col min="5" max="5" width="19.33203125" customWidth="1"/>
    <col min="6" max="6" width="16.33203125" customWidth="1"/>
    <col min="7" max="7" width="18.6640625" customWidth="1"/>
    <col min="8" max="8" width="14" customWidth="1"/>
    <col min="9" max="9" width="12.6640625" customWidth="1"/>
    <col min="10" max="10" width="13" customWidth="1"/>
    <col min="11" max="11" width="14.5" customWidth="1"/>
    <col min="28" max="28" width="14.33203125" customWidth="1"/>
    <col min="29" max="29" width="14.1640625" customWidth="1"/>
    <col min="30" max="30" width="15" customWidth="1"/>
    <col min="31" max="31" width="14.83203125" customWidth="1"/>
  </cols>
  <sheetData>
    <row r="1" spans="1:15" x14ac:dyDescent="0.2">
      <c r="A1" t="s">
        <v>4</v>
      </c>
      <c r="B1" t="s">
        <v>0</v>
      </c>
      <c r="C1" t="s">
        <v>1</v>
      </c>
      <c r="D1" t="s">
        <v>2</v>
      </c>
      <c r="E1" t="s">
        <v>8</v>
      </c>
      <c r="F1" t="s">
        <v>5</v>
      </c>
      <c r="G1" t="s">
        <v>6</v>
      </c>
      <c r="H1" t="s">
        <v>7</v>
      </c>
      <c r="J1" t="s">
        <v>9</v>
      </c>
      <c r="K1" t="s">
        <v>3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50</v>
      </c>
      <c r="C2">
        <v>2</v>
      </c>
      <c r="D2">
        <v>2.5</v>
      </c>
      <c r="E2">
        <v>0.11290322580645165</v>
      </c>
      <c r="F2">
        <v>1</v>
      </c>
      <c r="G2">
        <v>1.5</v>
      </c>
      <c r="H2">
        <v>2</v>
      </c>
      <c r="J2">
        <v>60</v>
      </c>
      <c r="K2" s="1">
        <v>77</v>
      </c>
      <c r="L2">
        <f>K2/B2</f>
        <v>1.54</v>
      </c>
      <c r="M2">
        <v>66.666666666666671</v>
      </c>
      <c r="N2">
        <f>K2/M2</f>
        <v>1.155</v>
      </c>
      <c r="O2">
        <v>32.061069000000003</v>
      </c>
    </row>
    <row r="3" spans="1:15" x14ac:dyDescent="0.2">
      <c r="A3">
        <f>A2+1</f>
        <v>2</v>
      </c>
      <c r="B3">
        <v>50</v>
      </c>
      <c r="C3">
        <v>2</v>
      </c>
      <c r="D3">
        <v>1.5</v>
      </c>
      <c r="E3">
        <v>0.11290322580645165</v>
      </c>
      <c r="F3">
        <v>1</v>
      </c>
      <c r="G3">
        <v>1.5</v>
      </c>
      <c r="H3">
        <v>2</v>
      </c>
      <c r="J3">
        <v>100</v>
      </c>
      <c r="K3" s="1">
        <v>81.599999999999994</v>
      </c>
      <c r="L3">
        <f t="shared" ref="L3:L13" si="0">K3/B3</f>
        <v>1.6319999999999999</v>
      </c>
      <c r="M3">
        <v>66.666666666666671</v>
      </c>
      <c r="N3">
        <f t="shared" ref="N3:N13" si="1">K3/M3</f>
        <v>1.2239999999999998</v>
      </c>
      <c r="O3">
        <v>32.061069000000003</v>
      </c>
    </row>
    <row r="4" spans="1:15" x14ac:dyDescent="0.2">
      <c r="A4">
        <f t="shared" ref="A4:A19" si="2">A3+1</f>
        <v>3</v>
      </c>
      <c r="B4">
        <v>50</v>
      </c>
      <c r="C4">
        <v>2</v>
      </c>
      <c r="D4">
        <v>1.0714285714285714</v>
      </c>
      <c r="E4">
        <v>0.11290322580645165</v>
      </c>
      <c r="F4">
        <v>1</v>
      </c>
      <c r="G4">
        <v>1.5</v>
      </c>
      <c r="H4">
        <v>2</v>
      </c>
      <c r="J4">
        <v>140</v>
      </c>
      <c r="K4" s="1">
        <v>86</v>
      </c>
      <c r="L4">
        <f t="shared" si="0"/>
        <v>1.72</v>
      </c>
      <c r="M4">
        <v>66.666666666666671</v>
      </c>
      <c r="N4">
        <f t="shared" si="1"/>
        <v>1.2899999999999998</v>
      </c>
      <c r="O4">
        <v>32.061069000000003</v>
      </c>
    </row>
    <row r="5" spans="1:15" x14ac:dyDescent="0.2">
      <c r="A5">
        <f t="shared" si="2"/>
        <v>4</v>
      </c>
      <c r="B5">
        <v>50</v>
      </c>
      <c r="C5">
        <v>2</v>
      </c>
      <c r="D5">
        <v>1.3</v>
      </c>
      <c r="E5">
        <v>9.7849462365591403E-2</v>
      </c>
      <c r="F5">
        <v>1</v>
      </c>
      <c r="G5">
        <v>1.5</v>
      </c>
      <c r="H5">
        <v>2</v>
      </c>
      <c r="J5">
        <v>100</v>
      </c>
      <c r="K5" s="1">
        <v>87</v>
      </c>
      <c r="L5">
        <f t="shared" si="0"/>
        <v>1.74</v>
      </c>
      <c r="M5">
        <v>66.666666666666671</v>
      </c>
      <c r="N5">
        <f t="shared" si="1"/>
        <v>1.3049999999999999</v>
      </c>
      <c r="O5">
        <v>32.061069000000003</v>
      </c>
    </row>
    <row r="6" spans="1:15" x14ac:dyDescent="0.2">
      <c r="A6">
        <f t="shared" si="2"/>
        <v>5</v>
      </c>
      <c r="B6">
        <v>50</v>
      </c>
      <c r="C6">
        <v>2</v>
      </c>
      <c r="D6">
        <v>1.7</v>
      </c>
      <c r="E6">
        <v>0.12795698924731183</v>
      </c>
      <c r="F6">
        <v>1</v>
      </c>
      <c r="G6">
        <v>1.5</v>
      </c>
      <c r="H6">
        <v>2</v>
      </c>
      <c r="J6">
        <v>100</v>
      </c>
      <c r="K6" s="1">
        <v>77.599999999999994</v>
      </c>
      <c r="L6">
        <f t="shared" si="0"/>
        <v>1.5519999999999998</v>
      </c>
      <c r="M6">
        <v>66.666666666666671</v>
      </c>
      <c r="N6">
        <f t="shared" si="1"/>
        <v>1.1639999999999999</v>
      </c>
      <c r="O6">
        <v>32.061069000000003</v>
      </c>
    </row>
    <row r="7" spans="1:15" x14ac:dyDescent="0.2">
      <c r="A7">
        <f t="shared" si="2"/>
        <v>6</v>
      </c>
      <c r="B7">
        <v>50</v>
      </c>
      <c r="C7">
        <v>2</v>
      </c>
      <c r="D7">
        <v>1.9</v>
      </c>
      <c r="E7">
        <v>0.14301075268817207</v>
      </c>
      <c r="F7">
        <v>1</v>
      </c>
      <c r="G7">
        <v>1.5</v>
      </c>
      <c r="H7">
        <v>2</v>
      </c>
      <c r="J7">
        <v>100</v>
      </c>
      <c r="K7" s="1">
        <v>74</v>
      </c>
      <c r="L7">
        <f t="shared" si="0"/>
        <v>1.48</v>
      </c>
      <c r="M7">
        <v>66.666666666666671</v>
      </c>
      <c r="N7">
        <f t="shared" si="1"/>
        <v>1.1099999999999999</v>
      </c>
      <c r="O7">
        <v>32.061069000000003</v>
      </c>
    </row>
    <row r="8" spans="1:15" x14ac:dyDescent="0.2">
      <c r="A8">
        <f t="shared" si="2"/>
        <v>7</v>
      </c>
      <c r="B8">
        <v>100</v>
      </c>
      <c r="C8">
        <v>1</v>
      </c>
      <c r="D8">
        <v>2.5</v>
      </c>
      <c r="E8">
        <v>5.6451612903225826E-2</v>
      </c>
      <c r="F8">
        <v>1</v>
      </c>
      <c r="G8">
        <v>1.5</v>
      </c>
      <c r="H8">
        <v>2</v>
      </c>
      <c r="J8">
        <v>60</v>
      </c>
      <c r="K8" s="1">
        <v>118.6</v>
      </c>
      <c r="L8">
        <f t="shared" si="0"/>
        <v>1.1859999999999999</v>
      </c>
      <c r="M8">
        <v>100</v>
      </c>
      <c r="N8">
        <f t="shared" si="1"/>
        <v>1.1859999999999999</v>
      </c>
      <c r="O8">
        <v>32.061069000000003</v>
      </c>
    </row>
    <row r="9" spans="1:15" x14ac:dyDescent="0.2">
      <c r="A9">
        <f t="shared" si="2"/>
        <v>8</v>
      </c>
      <c r="B9">
        <v>100</v>
      </c>
      <c r="C9">
        <v>1</v>
      </c>
      <c r="D9">
        <v>1.5</v>
      </c>
      <c r="E9">
        <v>5.6451612903225826E-2</v>
      </c>
      <c r="F9">
        <v>1</v>
      </c>
      <c r="G9">
        <v>1.5</v>
      </c>
      <c r="H9">
        <v>2</v>
      </c>
      <c r="J9">
        <v>100</v>
      </c>
      <c r="K9" s="1">
        <v>127.2</v>
      </c>
      <c r="L9">
        <f t="shared" si="0"/>
        <v>1.272</v>
      </c>
      <c r="M9">
        <v>100</v>
      </c>
      <c r="N9">
        <f t="shared" si="1"/>
        <v>1.272</v>
      </c>
      <c r="O9">
        <v>32.061069000000003</v>
      </c>
    </row>
    <row r="10" spans="1:15" x14ac:dyDescent="0.2">
      <c r="A10">
        <f t="shared" si="2"/>
        <v>9</v>
      </c>
      <c r="B10">
        <v>100</v>
      </c>
      <c r="C10">
        <v>1</v>
      </c>
      <c r="D10">
        <v>1.0714285714285714</v>
      </c>
      <c r="E10">
        <v>5.6451612903225826E-2</v>
      </c>
      <c r="F10">
        <v>1</v>
      </c>
      <c r="G10">
        <v>1.5</v>
      </c>
      <c r="H10">
        <v>2</v>
      </c>
      <c r="J10">
        <v>140</v>
      </c>
      <c r="K10" s="1">
        <v>139.19999999999999</v>
      </c>
      <c r="L10">
        <f t="shared" si="0"/>
        <v>1.3919999999999999</v>
      </c>
      <c r="M10">
        <v>100</v>
      </c>
      <c r="N10">
        <f t="shared" si="1"/>
        <v>1.3919999999999999</v>
      </c>
      <c r="O10">
        <v>32.061069000000003</v>
      </c>
    </row>
    <row r="11" spans="1:15" x14ac:dyDescent="0.2">
      <c r="A11">
        <f t="shared" si="2"/>
        <v>10</v>
      </c>
      <c r="B11">
        <v>100</v>
      </c>
      <c r="C11">
        <v>1</v>
      </c>
      <c r="D11">
        <v>1.3</v>
      </c>
      <c r="E11">
        <v>4.8924731182795701E-2</v>
      </c>
      <c r="F11">
        <v>1</v>
      </c>
      <c r="G11">
        <v>1.5</v>
      </c>
      <c r="H11">
        <v>2</v>
      </c>
      <c r="J11">
        <v>100</v>
      </c>
      <c r="K11" s="1">
        <v>132</v>
      </c>
      <c r="L11">
        <f t="shared" si="0"/>
        <v>1.32</v>
      </c>
      <c r="M11">
        <v>100</v>
      </c>
      <c r="N11">
        <f t="shared" si="1"/>
        <v>1.32</v>
      </c>
      <c r="O11">
        <v>32.061069000000003</v>
      </c>
    </row>
    <row r="12" spans="1:15" x14ac:dyDescent="0.2">
      <c r="A12">
        <f t="shared" si="2"/>
        <v>11</v>
      </c>
      <c r="B12">
        <v>100</v>
      </c>
      <c r="C12">
        <v>1</v>
      </c>
      <c r="D12">
        <v>1.7</v>
      </c>
      <c r="E12">
        <v>6.3978494623655915E-2</v>
      </c>
      <c r="F12">
        <v>1</v>
      </c>
      <c r="G12">
        <v>1.5</v>
      </c>
      <c r="H12">
        <v>2</v>
      </c>
      <c r="J12">
        <v>100</v>
      </c>
      <c r="K12" s="1">
        <v>122</v>
      </c>
      <c r="L12">
        <f t="shared" si="0"/>
        <v>1.22</v>
      </c>
      <c r="M12">
        <v>100</v>
      </c>
      <c r="N12">
        <f t="shared" si="1"/>
        <v>1.22</v>
      </c>
      <c r="O12">
        <v>32.061069000000003</v>
      </c>
    </row>
    <row r="13" spans="1:15" x14ac:dyDescent="0.2">
      <c r="A13">
        <f t="shared" si="2"/>
        <v>12</v>
      </c>
      <c r="B13">
        <v>100</v>
      </c>
      <c r="C13">
        <v>1</v>
      </c>
      <c r="D13">
        <v>1.9</v>
      </c>
      <c r="E13">
        <v>7.1505376344086033E-2</v>
      </c>
      <c r="F13">
        <v>1</v>
      </c>
      <c r="G13">
        <v>1.5</v>
      </c>
      <c r="H13">
        <v>2</v>
      </c>
      <c r="J13">
        <v>100</v>
      </c>
      <c r="K13" s="1">
        <v>116</v>
      </c>
      <c r="L13">
        <f t="shared" si="0"/>
        <v>1.1599999999999999</v>
      </c>
      <c r="M13">
        <v>100</v>
      </c>
      <c r="N13">
        <f t="shared" si="1"/>
        <v>1.1599999999999999</v>
      </c>
      <c r="O13">
        <v>32.061069000000003</v>
      </c>
    </row>
    <row r="14" spans="1:15" x14ac:dyDescent="0.2">
      <c r="A14" s="2">
        <f t="shared" si="2"/>
        <v>13</v>
      </c>
      <c r="B14" s="2">
        <v>34</v>
      </c>
      <c r="C14" s="2">
        <v>0.73529411764705888</v>
      </c>
      <c r="D14" s="2">
        <v>0.88888888888888884</v>
      </c>
      <c r="E14" s="2">
        <v>8.6618083236032258E-3</v>
      </c>
      <c r="F14" s="2">
        <v>0.58823529409999997</v>
      </c>
      <c r="G14" s="2">
        <v>1</v>
      </c>
      <c r="H14" s="2">
        <v>1</v>
      </c>
      <c r="I14" s="2"/>
      <c r="J14">
        <v>180</v>
      </c>
      <c r="K14" s="3">
        <v>47.2</v>
      </c>
      <c r="L14" s="2">
        <v>1.3882352941176472</v>
      </c>
      <c r="M14" s="2">
        <f t="shared" ref="M14:M19" si="3">B14*C14</f>
        <v>25</v>
      </c>
      <c r="N14" s="2">
        <f t="shared" ref="N14:N19" si="4">(2*B14*M14)/(B14+M14)</f>
        <v>28.8135593220339</v>
      </c>
      <c r="O14">
        <v>1.7349462</v>
      </c>
    </row>
    <row r="15" spans="1:15" x14ac:dyDescent="0.2">
      <c r="A15" s="2">
        <f t="shared" si="2"/>
        <v>14</v>
      </c>
      <c r="B15" s="2">
        <v>34</v>
      </c>
      <c r="C15" s="2">
        <v>0.73529411764705888</v>
      </c>
      <c r="D15" s="2">
        <v>1</v>
      </c>
      <c r="E15" s="2">
        <v>9.7445343640536301E-3</v>
      </c>
      <c r="F15" s="2">
        <v>0.58823529409999997</v>
      </c>
      <c r="G15" s="2">
        <v>1</v>
      </c>
      <c r="H15" s="2">
        <v>1</v>
      </c>
      <c r="I15" s="2"/>
      <c r="J15">
        <v>180</v>
      </c>
      <c r="K15" s="3">
        <v>45.7</v>
      </c>
      <c r="L15" s="2">
        <v>1.3441176470588236</v>
      </c>
      <c r="M15" s="2">
        <f t="shared" si="3"/>
        <v>25</v>
      </c>
      <c r="N15" s="2">
        <f t="shared" si="4"/>
        <v>28.8135593220339</v>
      </c>
      <c r="O15">
        <v>1.7349462</v>
      </c>
    </row>
    <row r="16" spans="1:15" x14ac:dyDescent="0.2">
      <c r="A16" s="2">
        <f t="shared" si="2"/>
        <v>15</v>
      </c>
      <c r="B16" s="2">
        <v>34</v>
      </c>
      <c r="C16" s="2">
        <v>0.73529411764705888</v>
      </c>
      <c r="D16" s="2">
        <v>1.1111111111111112</v>
      </c>
      <c r="E16" s="2">
        <v>1.0827260404504033E-2</v>
      </c>
      <c r="F16" s="2">
        <v>0.58823529409999997</v>
      </c>
      <c r="G16" s="2">
        <v>1</v>
      </c>
      <c r="H16" s="2">
        <v>1</v>
      </c>
      <c r="I16" s="2"/>
      <c r="J16">
        <v>180</v>
      </c>
      <c r="K16" s="3">
        <v>44.5</v>
      </c>
      <c r="L16" s="2">
        <v>1.3088235294117647</v>
      </c>
      <c r="M16" s="2">
        <f t="shared" si="3"/>
        <v>25</v>
      </c>
      <c r="N16" s="2">
        <f t="shared" si="4"/>
        <v>28.8135593220339</v>
      </c>
      <c r="O16">
        <v>1.7349462</v>
      </c>
    </row>
    <row r="17" spans="1:15" x14ac:dyDescent="0.2">
      <c r="A17" s="2">
        <f t="shared" si="2"/>
        <v>16</v>
      </c>
      <c r="B17" s="2">
        <v>34</v>
      </c>
      <c r="C17" s="2">
        <v>0.73529411764705888</v>
      </c>
      <c r="D17" s="2">
        <v>1.2222222222222223</v>
      </c>
      <c r="E17" s="2">
        <v>1.1909986444954437E-2</v>
      </c>
      <c r="F17" s="2">
        <v>0.58823529409999997</v>
      </c>
      <c r="G17" s="2">
        <v>1</v>
      </c>
      <c r="H17" s="2">
        <v>1</v>
      </c>
      <c r="I17" s="2"/>
      <c r="J17">
        <v>180</v>
      </c>
      <c r="K17" s="3">
        <v>42.8</v>
      </c>
      <c r="L17" s="2">
        <v>1.2588235294117647</v>
      </c>
      <c r="M17" s="2">
        <f t="shared" si="3"/>
        <v>25</v>
      </c>
      <c r="N17" s="2">
        <f t="shared" si="4"/>
        <v>28.8135593220339</v>
      </c>
      <c r="O17">
        <v>1.7349462</v>
      </c>
    </row>
    <row r="18" spans="1:15" x14ac:dyDescent="0.2">
      <c r="A18" s="2">
        <f t="shared" si="2"/>
        <v>17</v>
      </c>
      <c r="B18" s="2">
        <v>34</v>
      </c>
      <c r="C18" s="2">
        <v>0.73529411764705888</v>
      </c>
      <c r="D18" s="2">
        <v>1.3888888888888888</v>
      </c>
      <c r="E18" s="2">
        <v>1.3534075505630041E-2</v>
      </c>
      <c r="F18" s="2">
        <v>0.58823529409999997</v>
      </c>
      <c r="G18" s="2">
        <v>1</v>
      </c>
      <c r="H18" s="2">
        <v>1</v>
      </c>
      <c r="I18" s="2"/>
      <c r="J18">
        <v>180</v>
      </c>
      <c r="K18" s="3">
        <v>41.4</v>
      </c>
      <c r="L18" s="2">
        <v>1.2176470588235293</v>
      </c>
      <c r="M18" s="2">
        <f t="shared" si="3"/>
        <v>25</v>
      </c>
      <c r="N18" s="2">
        <f t="shared" si="4"/>
        <v>28.8135593220339</v>
      </c>
      <c r="O18">
        <v>1.7349462</v>
      </c>
    </row>
    <row r="19" spans="1:15" x14ac:dyDescent="0.2">
      <c r="A19" s="2">
        <f t="shared" si="2"/>
        <v>18</v>
      </c>
      <c r="B19" s="2">
        <v>34</v>
      </c>
      <c r="C19" s="2">
        <v>0.73529411764705888</v>
      </c>
      <c r="D19" s="2">
        <v>1.6666666666666667</v>
      </c>
      <c r="E19" s="2">
        <v>1.6240890606756049E-2</v>
      </c>
      <c r="F19" s="2">
        <v>0.58823529409999997</v>
      </c>
      <c r="G19" s="2">
        <v>1</v>
      </c>
      <c r="H19" s="2">
        <v>1</v>
      </c>
      <c r="I19" s="2"/>
      <c r="J19">
        <v>180</v>
      </c>
      <c r="K19" s="3">
        <v>39.4</v>
      </c>
      <c r="L19" s="2">
        <v>1.1588235294117599</v>
      </c>
      <c r="M19" s="2">
        <f t="shared" si="3"/>
        <v>25</v>
      </c>
      <c r="N19" s="2">
        <f t="shared" si="4"/>
        <v>28.8135593220339</v>
      </c>
      <c r="O19">
        <v>1.7349462</v>
      </c>
    </row>
    <row r="22" spans="1:15" x14ac:dyDescent="0.2">
      <c r="K22" s="1"/>
    </row>
    <row r="23" spans="1:15" x14ac:dyDescent="0.2">
      <c r="K23" s="1"/>
    </row>
    <row r="24" spans="1:15" x14ac:dyDescent="0.2">
      <c r="K24" s="1"/>
    </row>
    <row r="25" spans="1:15" x14ac:dyDescent="0.2">
      <c r="K25" s="1"/>
    </row>
    <row r="26" spans="1:15" x14ac:dyDescent="0.2">
      <c r="K26" s="1"/>
    </row>
    <row r="27" spans="1:15" x14ac:dyDescent="0.2">
      <c r="K27" s="1"/>
    </row>
    <row r="28" spans="1:15" x14ac:dyDescent="0.2">
      <c r="K28" s="1"/>
    </row>
    <row r="29" spans="1:15" x14ac:dyDescent="0.2">
      <c r="K29" s="1"/>
    </row>
    <row r="30" spans="1:15" x14ac:dyDescent="0.2">
      <c r="K30" s="1"/>
    </row>
    <row r="31" spans="1:15" x14ac:dyDescent="0.2">
      <c r="K31" s="1"/>
    </row>
    <row r="32" spans="1:15" x14ac:dyDescent="0.2">
      <c r="K32" s="1"/>
    </row>
    <row r="33" spans="11:11" x14ac:dyDescent="0.2">
      <c r="K33" s="1"/>
    </row>
    <row r="34" spans="11:11" x14ac:dyDescent="0.2">
      <c r="K34" s="1"/>
    </row>
    <row r="35" spans="11:11" x14ac:dyDescent="0.2">
      <c r="K35" s="1"/>
    </row>
    <row r="36" spans="11:11" x14ac:dyDescent="0.2">
      <c r="K36" s="1"/>
    </row>
    <row r="37" spans="11:11" x14ac:dyDescent="0.2">
      <c r="K37" s="1"/>
    </row>
    <row r="38" spans="11:11" x14ac:dyDescent="0.2">
      <c r="K38" s="1"/>
    </row>
    <row r="39" spans="11:11" x14ac:dyDescent="0.2">
      <c r="K39" s="1"/>
    </row>
    <row r="40" spans="11:11" x14ac:dyDescent="0.2">
      <c r="K40" s="1"/>
    </row>
    <row r="41" spans="11:11" x14ac:dyDescent="0.2">
      <c r="K41" s="1"/>
    </row>
    <row r="42" spans="11:11" x14ac:dyDescent="0.2">
      <c r="K42" s="1"/>
    </row>
    <row r="43" spans="11:11" x14ac:dyDescent="0.2">
      <c r="K43" s="1"/>
    </row>
    <row r="44" spans="11:11" x14ac:dyDescent="0.2">
      <c r="K44" s="1"/>
    </row>
    <row r="45" spans="11:11" x14ac:dyDescent="0.2">
      <c r="K45" s="1"/>
    </row>
    <row r="46" spans="11:11" x14ac:dyDescent="0.2">
      <c r="K46" s="1"/>
    </row>
    <row r="47" spans="11:11" x14ac:dyDescent="0.2">
      <c r="K47" s="1"/>
    </row>
    <row r="48" spans="11:11" x14ac:dyDescent="0.2">
      <c r="K48" s="1"/>
    </row>
    <row r="49" spans="11:11" x14ac:dyDescent="0.2">
      <c r="K49" s="1"/>
    </row>
    <row r="50" spans="11:11" x14ac:dyDescent="0.2">
      <c r="K50" s="1"/>
    </row>
    <row r="51" spans="11:11" x14ac:dyDescent="0.2">
      <c r="K51" s="1"/>
    </row>
    <row r="52" spans="11:11" x14ac:dyDescent="0.2">
      <c r="K52" s="1"/>
    </row>
    <row r="53" spans="11:11" x14ac:dyDescent="0.2">
      <c r="K53" s="1"/>
    </row>
    <row r="54" spans="11:11" x14ac:dyDescent="0.2">
      <c r="K54" s="1"/>
    </row>
    <row r="55" spans="11:11" x14ac:dyDescent="0.2">
      <c r="K55" s="1"/>
    </row>
    <row r="56" spans="11:11" x14ac:dyDescent="0.2">
      <c r="K56" s="1"/>
    </row>
    <row r="57" spans="11:11" x14ac:dyDescent="0.2">
      <c r="K57" s="1"/>
    </row>
    <row r="58" spans="11:11" x14ac:dyDescent="0.2">
      <c r="K58" s="1"/>
    </row>
    <row r="59" spans="11:11" x14ac:dyDescent="0.2">
      <c r="K59" s="1"/>
    </row>
    <row r="60" spans="11:11" x14ac:dyDescent="0.2">
      <c r="K60" s="1"/>
    </row>
    <row r="61" spans="11:11" x14ac:dyDescent="0.2">
      <c r="K61" s="1"/>
    </row>
    <row r="62" spans="11:11" x14ac:dyDescent="0.2">
      <c r="K62" s="1"/>
    </row>
    <row r="63" spans="11:11" x14ac:dyDescent="0.2">
      <c r="K63" s="1"/>
    </row>
    <row r="64" spans="11:11" x14ac:dyDescent="0.2">
      <c r="K64" s="1"/>
    </row>
    <row r="65" spans="11:11" x14ac:dyDescent="0.2">
      <c r="K65" s="1"/>
    </row>
    <row r="66" spans="11:11" x14ac:dyDescent="0.2">
      <c r="K66" s="1"/>
    </row>
    <row r="67" spans="11:11" x14ac:dyDescent="0.2">
      <c r="K67" s="1"/>
    </row>
    <row r="68" spans="11:11" x14ac:dyDescent="0.2">
      <c r="K68" s="1"/>
    </row>
    <row r="69" spans="11:11" x14ac:dyDescent="0.2">
      <c r="K69" s="1"/>
    </row>
    <row r="70" spans="11:11" x14ac:dyDescent="0.2">
      <c r="K70" s="1"/>
    </row>
    <row r="71" spans="11:11" x14ac:dyDescent="0.2">
      <c r="K71" s="1"/>
    </row>
    <row r="72" spans="11:11" x14ac:dyDescent="0.2">
      <c r="K72" s="1"/>
    </row>
    <row r="73" spans="11:11" x14ac:dyDescent="0.2">
      <c r="K73" s="1"/>
    </row>
    <row r="74" spans="11:11" x14ac:dyDescent="0.2">
      <c r="K74" s="1"/>
    </row>
    <row r="75" spans="11:11" x14ac:dyDescent="0.2">
      <c r="K75" s="1"/>
    </row>
    <row r="76" spans="11:11" x14ac:dyDescent="0.2">
      <c r="K76" s="1"/>
    </row>
    <row r="77" spans="11:11" x14ac:dyDescent="0.2">
      <c r="K77" s="1"/>
    </row>
    <row r="78" spans="11:11" x14ac:dyDescent="0.2">
      <c r="K78" s="1"/>
    </row>
    <row r="79" spans="11:11" x14ac:dyDescent="0.2">
      <c r="K79" s="1"/>
    </row>
    <row r="80" spans="11:11" x14ac:dyDescent="0.2">
      <c r="K80" s="1"/>
    </row>
    <row r="81" spans="11:11" x14ac:dyDescent="0.2">
      <c r="K81" s="1"/>
    </row>
    <row r="82" spans="11:11" x14ac:dyDescent="0.2">
      <c r="K82" s="1"/>
    </row>
    <row r="83" spans="11:11" x14ac:dyDescent="0.2">
      <c r="K83" s="1"/>
    </row>
    <row r="84" spans="11:11" x14ac:dyDescent="0.2">
      <c r="K84" s="1"/>
    </row>
    <row r="85" spans="11:11" x14ac:dyDescent="0.2">
      <c r="K85" s="1"/>
    </row>
    <row r="86" spans="11:11" x14ac:dyDescent="0.2">
      <c r="K86" s="1"/>
    </row>
    <row r="87" spans="11:11" x14ac:dyDescent="0.2">
      <c r="K87" s="1"/>
    </row>
    <row r="88" spans="11:11" x14ac:dyDescent="0.2">
      <c r="K88" s="1"/>
    </row>
    <row r="89" spans="11:11" x14ac:dyDescent="0.2">
      <c r="K89" s="1"/>
    </row>
    <row r="90" spans="11:11" x14ac:dyDescent="0.2">
      <c r="K90" s="1"/>
    </row>
    <row r="91" spans="11:11" x14ac:dyDescent="0.2">
      <c r="K91" s="1"/>
    </row>
    <row r="92" spans="11:11" x14ac:dyDescent="0.2">
      <c r="K92" s="1"/>
    </row>
    <row r="93" spans="11:11" x14ac:dyDescent="0.2">
      <c r="K93" s="1"/>
    </row>
    <row r="94" spans="11:11" x14ac:dyDescent="0.2">
      <c r="K94" s="1"/>
    </row>
    <row r="95" spans="11:11" x14ac:dyDescent="0.2">
      <c r="K95" s="1"/>
    </row>
    <row r="96" spans="11:11" x14ac:dyDescent="0.2">
      <c r="K96" s="1"/>
    </row>
    <row r="97" spans="11:11" x14ac:dyDescent="0.2">
      <c r="K97" s="1"/>
    </row>
    <row r="98" spans="11:11" x14ac:dyDescent="0.2">
      <c r="K98" s="1"/>
    </row>
    <row r="99" spans="11:11" x14ac:dyDescent="0.2">
      <c r="K99" s="1"/>
    </row>
    <row r="100" spans="11:11" x14ac:dyDescent="0.2">
      <c r="K100" s="1"/>
    </row>
    <row r="101" spans="11:11" x14ac:dyDescent="0.2">
      <c r="K101" s="1"/>
    </row>
    <row r="102" spans="11:11" x14ac:dyDescent="0.2">
      <c r="K102" s="1"/>
    </row>
    <row r="103" spans="11:11" x14ac:dyDescent="0.2">
      <c r="K103" s="1"/>
    </row>
    <row r="104" spans="11:11" x14ac:dyDescent="0.2">
      <c r="K104" s="1"/>
    </row>
    <row r="105" spans="11:11" x14ac:dyDescent="0.2">
      <c r="K105" s="1"/>
    </row>
    <row r="106" spans="11:11" x14ac:dyDescent="0.2">
      <c r="K106" s="1"/>
    </row>
    <row r="107" spans="11:11" x14ac:dyDescent="0.2">
      <c r="K107" s="1"/>
    </row>
    <row r="108" spans="11:11" x14ac:dyDescent="0.2">
      <c r="K108" s="1"/>
    </row>
    <row r="109" spans="11:11" x14ac:dyDescent="0.2">
      <c r="K109" s="1"/>
    </row>
    <row r="110" spans="11:11" x14ac:dyDescent="0.2">
      <c r="K110" s="1"/>
    </row>
    <row r="111" spans="11:11" x14ac:dyDescent="0.2">
      <c r="K111" s="1"/>
    </row>
    <row r="112" spans="11:11" x14ac:dyDescent="0.2">
      <c r="K112" s="1"/>
    </row>
    <row r="113" spans="11:11" x14ac:dyDescent="0.2">
      <c r="K113" s="1"/>
    </row>
    <row r="114" spans="11:11" x14ac:dyDescent="0.2">
      <c r="K114" s="1"/>
    </row>
    <row r="115" spans="11:11" x14ac:dyDescent="0.2">
      <c r="K115" s="1"/>
    </row>
    <row r="116" spans="11:11" x14ac:dyDescent="0.2">
      <c r="K116" s="1"/>
    </row>
    <row r="117" spans="11:11" x14ac:dyDescent="0.2">
      <c r="K117" s="1"/>
    </row>
    <row r="118" spans="11:11" x14ac:dyDescent="0.2">
      <c r="K118" s="1"/>
    </row>
    <row r="119" spans="11:11" x14ac:dyDescent="0.2">
      <c r="K119" s="1"/>
    </row>
    <row r="120" spans="11:11" x14ac:dyDescent="0.2">
      <c r="K120" s="1"/>
    </row>
    <row r="121" spans="11:11" x14ac:dyDescent="0.2">
      <c r="K121" s="1"/>
    </row>
    <row r="122" spans="11:11" x14ac:dyDescent="0.2">
      <c r="K122" s="1"/>
    </row>
    <row r="123" spans="11:11" x14ac:dyDescent="0.2">
      <c r="K123" s="1"/>
    </row>
    <row r="124" spans="11:11" x14ac:dyDescent="0.2">
      <c r="K124" s="1"/>
    </row>
    <row r="125" spans="11:11" x14ac:dyDescent="0.2">
      <c r="K125" s="1"/>
    </row>
    <row r="126" spans="11:11" x14ac:dyDescent="0.2">
      <c r="K126" s="1"/>
    </row>
    <row r="127" spans="11:11" x14ac:dyDescent="0.2">
      <c r="K127" s="1"/>
    </row>
    <row r="128" spans="11:11" x14ac:dyDescent="0.2">
      <c r="K128" s="1"/>
    </row>
    <row r="129" spans="11:11" x14ac:dyDescent="0.2">
      <c r="K129" s="1"/>
    </row>
    <row r="130" spans="11:11" x14ac:dyDescent="0.2">
      <c r="K130" s="1"/>
    </row>
    <row r="131" spans="11:11" x14ac:dyDescent="0.2">
      <c r="K131" s="1"/>
    </row>
    <row r="132" spans="11:11" x14ac:dyDescent="0.2">
      <c r="K132" s="1"/>
    </row>
    <row r="133" spans="11:11" x14ac:dyDescent="0.2">
      <c r="K133" s="1"/>
    </row>
    <row r="134" spans="11:11" x14ac:dyDescent="0.2">
      <c r="K134" s="1"/>
    </row>
    <row r="135" spans="11:11" x14ac:dyDescent="0.2">
      <c r="K135" s="1"/>
    </row>
    <row r="136" spans="11:11" x14ac:dyDescent="0.2">
      <c r="K136" s="1"/>
    </row>
    <row r="137" spans="11:11" x14ac:dyDescent="0.2">
      <c r="K137" s="1"/>
    </row>
    <row r="138" spans="11:11" x14ac:dyDescent="0.2">
      <c r="K138" s="1"/>
    </row>
    <row r="139" spans="11:11" x14ac:dyDescent="0.2">
      <c r="K139" s="1"/>
    </row>
    <row r="140" spans="11:11" x14ac:dyDescent="0.2">
      <c r="K140" s="1"/>
    </row>
    <row r="141" spans="11:11" x14ac:dyDescent="0.2">
      <c r="K141" s="1"/>
    </row>
    <row r="142" spans="11:11" x14ac:dyDescent="0.2">
      <c r="K142" s="1"/>
    </row>
    <row r="143" spans="11:11" x14ac:dyDescent="0.2">
      <c r="K143" s="1"/>
    </row>
    <row r="144" spans="11:11" x14ac:dyDescent="0.2">
      <c r="K144" s="1"/>
    </row>
    <row r="145" spans="11:11" x14ac:dyDescent="0.2">
      <c r="K145" s="1"/>
    </row>
    <row r="146" spans="11:11" x14ac:dyDescent="0.2">
      <c r="K146" s="1"/>
    </row>
    <row r="147" spans="11:11" x14ac:dyDescent="0.2">
      <c r="K147" s="1"/>
    </row>
    <row r="148" spans="11:11" x14ac:dyDescent="0.2">
      <c r="K148" s="1"/>
    </row>
    <row r="149" spans="11:11" x14ac:dyDescent="0.2">
      <c r="K149" s="1"/>
    </row>
    <row r="150" spans="11:11" x14ac:dyDescent="0.2">
      <c r="K150" s="1"/>
    </row>
    <row r="151" spans="11:11" x14ac:dyDescent="0.2">
      <c r="K151" s="1"/>
    </row>
    <row r="152" spans="11:11" x14ac:dyDescent="0.2">
      <c r="K152" s="1"/>
    </row>
    <row r="153" spans="11:11" x14ac:dyDescent="0.2">
      <c r="K153" s="1"/>
    </row>
    <row r="154" spans="11:11" x14ac:dyDescent="0.2">
      <c r="K154" s="1"/>
    </row>
    <row r="155" spans="11:11" x14ac:dyDescent="0.2">
      <c r="K155" s="1"/>
    </row>
    <row r="156" spans="11:11" x14ac:dyDescent="0.2">
      <c r="K156" s="1"/>
    </row>
    <row r="157" spans="11:11" x14ac:dyDescent="0.2">
      <c r="K157" s="1"/>
    </row>
    <row r="158" spans="11:11" x14ac:dyDescent="0.2">
      <c r="K158" s="1"/>
    </row>
    <row r="159" spans="11:11" x14ac:dyDescent="0.2">
      <c r="K159" s="1"/>
    </row>
    <row r="160" spans="11:11" x14ac:dyDescent="0.2">
      <c r="K160" s="1"/>
    </row>
    <row r="161" spans="11:11" x14ac:dyDescent="0.2">
      <c r="K161" s="1"/>
    </row>
    <row r="162" spans="11:11" x14ac:dyDescent="0.2">
      <c r="K162" s="1"/>
    </row>
    <row r="163" spans="11:11" x14ac:dyDescent="0.2">
      <c r="K163" s="1"/>
    </row>
    <row r="164" spans="11:11" x14ac:dyDescent="0.2">
      <c r="K164" s="1"/>
    </row>
    <row r="165" spans="11:11" x14ac:dyDescent="0.2">
      <c r="K165" s="1"/>
    </row>
    <row r="166" spans="11:11" x14ac:dyDescent="0.2">
      <c r="K166" s="1"/>
    </row>
    <row r="167" spans="11:11" x14ac:dyDescent="0.2">
      <c r="K167" s="1"/>
    </row>
    <row r="168" spans="11:11" x14ac:dyDescent="0.2">
      <c r="K168" s="1"/>
    </row>
    <row r="169" spans="11:11" x14ac:dyDescent="0.2">
      <c r="K169" s="1"/>
    </row>
    <row r="170" spans="11:11" x14ac:dyDescent="0.2">
      <c r="K170" s="1"/>
    </row>
    <row r="171" spans="11:11" x14ac:dyDescent="0.2">
      <c r="K171" s="1"/>
    </row>
    <row r="172" spans="11:11" x14ac:dyDescent="0.2">
      <c r="K172" s="1"/>
    </row>
    <row r="173" spans="11:11" x14ac:dyDescent="0.2">
      <c r="K173" s="1"/>
    </row>
    <row r="174" spans="11:11" x14ac:dyDescent="0.2">
      <c r="K174" s="1"/>
    </row>
    <row r="175" spans="11:11" x14ac:dyDescent="0.2">
      <c r="K175" s="1"/>
    </row>
    <row r="176" spans="11:11" x14ac:dyDescent="0.2">
      <c r="K176" s="1"/>
    </row>
    <row r="177" spans="11:11" x14ac:dyDescent="0.2">
      <c r="K177" s="1"/>
    </row>
    <row r="178" spans="11:11" x14ac:dyDescent="0.2">
      <c r="K178" s="1"/>
    </row>
    <row r="179" spans="11:11" x14ac:dyDescent="0.2">
      <c r="K179" s="1"/>
    </row>
    <row r="180" spans="11:11" x14ac:dyDescent="0.2">
      <c r="K180" s="1"/>
    </row>
    <row r="181" spans="11:11" x14ac:dyDescent="0.2">
      <c r="K181" s="1"/>
    </row>
    <row r="182" spans="11:11" x14ac:dyDescent="0.2">
      <c r="K182" s="1"/>
    </row>
    <row r="183" spans="11:11" x14ac:dyDescent="0.2">
      <c r="K183" s="1"/>
    </row>
    <row r="184" spans="11:11" x14ac:dyDescent="0.2">
      <c r="K184" s="1"/>
    </row>
    <row r="185" spans="11:11" x14ac:dyDescent="0.2">
      <c r="K185" s="1"/>
    </row>
    <row r="186" spans="11:11" x14ac:dyDescent="0.2">
      <c r="K186" s="1"/>
    </row>
    <row r="187" spans="11:11" x14ac:dyDescent="0.2">
      <c r="K187" s="1"/>
    </row>
    <row r="188" spans="11:11" x14ac:dyDescent="0.2">
      <c r="K188" s="1"/>
    </row>
    <row r="189" spans="11:11" x14ac:dyDescent="0.2">
      <c r="K189" s="1"/>
    </row>
    <row r="190" spans="11:11" x14ac:dyDescent="0.2">
      <c r="K190" s="1"/>
    </row>
    <row r="191" spans="11:11" x14ac:dyDescent="0.2">
      <c r="K191" s="1"/>
    </row>
    <row r="192" spans="11:11" x14ac:dyDescent="0.2">
      <c r="K192" s="1"/>
    </row>
    <row r="193" spans="1:11" x14ac:dyDescent="0.2">
      <c r="K193" s="1"/>
    </row>
    <row r="194" spans="1:11" x14ac:dyDescent="0.2">
      <c r="K194" s="1"/>
    </row>
    <row r="195" spans="1:11" x14ac:dyDescent="0.2">
      <c r="K195" s="1"/>
    </row>
    <row r="196" spans="1:11" x14ac:dyDescent="0.2">
      <c r="K196" s="1"/>
    </row>
    <row r="197" spans="1:11" x14ac:dyDescent="0.2">
      <c r="K197" s="1"/>
    </row>
    <row r="198" spans="1:11" x14ac:dyDescent="0.2">
      <c r="K198" s="1"/>
    </row>
    <row r="199" spans="1:11" x14ac:dyDescent="0.2">
      <c r="A199" s="1"/>
      <c r="K199" s="1"/>
    </row>
    <row r="200" spans="1:11" x14ac:dyDescent="0.2">
      <c r="A200" s="1"/>
      <c r="K200" s="1"/>
    </row>
    <row r="201" spans="1:11" x14ac:dyDescent="0.2">
      <c r="A201" s="1"/>
      <c r="K201" s="1"/>
    </row>
    <row r="202" spans="1:11" x14ac:dyDescent="0.2">
      <c r="A202" s="1"/>
      <c r="K202" s="1"/>
    </row>
    <row r="203" spans="1:11" x14ac:dyDescent="0.2">
      <c r="A203" s="1"/>
      <c r="K203" s="1"/>
    </row>
    <row r="204" spans="1:11" x14ac:dyDescent="0.2">
      <c r="A204" s="1"/>
      <c r="K204" s="1"/>
    </row>
    <row r="205" spans="1:11" x14ac:dyDescent="0.2">
      <c r="A205" s="1"/>
      <c r="K205" s="1"/>
    </row>
    <row r="206" spans="1:11" x14ac:dyDescent="0.2">
      <c r="A206" s="1"/>
      <c r="K206" s="1"/>
    </row>
    <row r="207" spans="1:11" x14ac:dyDescent="0.2">
      <c r="A207" s="1"/>
      <c r="K207" s="1"/>
    </row>
    <row r="208" spans="1:11" x14ac:dyDescent="0.2">
      <c r="A208" s="1"/>
      <c r="K208" s="1"/>
    </row>
    <row r="209" spans="1:11" x14ac:dyDescent="0.2">
      <c r="A209" s="1"/>
      <c r="K209" s="1"/>
    </row>
    <row r="210" spans="1:11" x14ac:dyDescent="0.2">
      <c r="A210" s="1"/>
      <c r="K210" s="1"/>
    </row>
    <row r="211" spans="1:11" x14ac:dyDescent="0.2">
      <c r="A211" s="1"/>
      <c r="K211" s="1"/>
    </row>
    <row r="212" spans="1:11" x14ac:dyDescent="0.2">
      <c r="A212" s="1"/>
      <c r="K212" s="1"/>
    </row>
    <row r="213" spans="1:11" x14ac:dyDescent="0.2">
      <c r="A213" s="1"/>
      <c r="K213" s="1"/>
    </row>
    <row r="214" spans="1:11" x14ac:dyDescent="0.2">
      <c r="A214" s="1"/>
      <c r="K214" s="1"/>
    </row>
    <row r="215" spans="1:11" x14ac:dyDescent="0.2">
      <c r="A215" s="1"/>
      <c r="K215" s="1"/>
    </row>
    <row r="216" spans="1:11" x14ac:dyDescent="0.2">
      <c r="A216" s="1"/>
      <c r="K216" s="1"/>
    </row>
    <row r="217" spans="1:11" x14ac:dyDescent="0.2">
      <c r="A217" s="1"/>
      <c r="K2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Ali_allcombined_sweeps_data_wit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2021-09-10T00:24:18Z</dcterms:created>
  <dcterms:modified xsi:type="dcterms:W3CDTF">2022-10-20T00:03:12Z</dcterms:modified>
</cp:coreProperties>
</file>