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cenarioInfo" sheetId="1" state="visible" r:id="rId2"/>
    <sheet name="ScenarioParameters" sheetId="2" state="visible" r:id="rId3"/>
    <sheet name="SpecsData" sheetId="3" state="visible" r:id="rId4"/>
    <sheet name="SpecsDataCalib" sheetId="4" state="visible" r:id="rId5"/>
    <sheet name="SpecsDataCalib1" sheetId="5" state="visible" r:id="rId6"/>
    <sheet name="SpecsDataCalib2" sheetId="6" state="visible" r:id="rId7"/>
    <sheet name="SpecsDataCalib3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<sst xmlns="http://schemas.openxmlformats.org/spreadsheetml/2006/main" count="254" uniqueCount="67">
  <si>
    <t xml:space="preserve">Scenario</t>
  </si>
  <si>
    <t xml:space="preserve">Population_Growth</t>
  </si>
  <si>
    <t xml:space="preserve">Target_electricity_consumption_level</t>
  </si>
  <si>
    <t xml:space="preserve">Electrification_target_5_years</t>
  </si>
  <si>
    <t xml:space="preserve">Grid_electricity_generation_cost</t>
  </si>
  <si>
    <t xml:space="preserve">SA_PV_cost</t>
  </si>
  <si>
    <t xml:space="preserve">Diesel_price</t>
  </si>
  <si>
    <t xml:space="preserve">Productive_uses_demand</t>
  </si>
  <si>
    <t xml:space="preserve">Prioritization_algorithm</t>
  </si>
  <si>
    <t xml:space="preserve">PV_cost_adjust</t>
  </si>
  <si>
    <t xml:space="preserve">PopEndYear</t>
  </si>
  <si>
    <t xml:space="preserve">UrbanTargetTier</t>
  </si>
  <si>
    <t xml:space="preserve">RuralTargetTier</t>
  </si>
  <si>
    <t xml:space="preserve">5YearTarget</t>
  </si>
  <si>
    <t xml:space="preserve">GridGenerationCost</t>
  </si>
  <si>
    <t xml:space="preserve">PV_Cost_adjust</t>
  </si>
  <si>
    <t xml:space="preserve">SA_PV_Cost</t>
  </si>
  <si>
    <t xml:space="preserve">DieselPrice</t>
  </si>
  <si>
    <t xml:space="preserve">ProductiveDemand</t>
  </si>
  <si>
    <t xml:space="preserve">PrioritizationAlgorithm</t>
  </si>
  <si>
    <t xml:space="preserve">Country</t>
  </si>
  <si>
    <t xml:space="preserve">CountryCode</t>
  </si>
  <si>
    <t xml:space="preserve">StartYear</t>
  </si>
  <si>
    <t xml:space="preserve">EndYEar</t>
  </si>
  <si>
    <t xml:space="preserve">TimeStep</t>
  </si>
  <si>
    <t xml:space="preserve">PopStartYear</t>
  </si>
  <si>
    <t xml:space="preserve">UrbanRatioStartYear</t>
  </si>
  <si>
    <t xml:space="preserve">UrbanCutOff</t>
  </si>
  <si>
    <t xml:space="preserve">UrbanRatioModelled</t>
  </si>
  <si>
    <t xml:space="preserve">PopEndYearHigh</t>
  </si>
  <si>
    <t xml:space="preserve">PopEndYearLow</t>
  </si>
  <si>
    <t xml:space="preserve">UrbanRatioEndYear</t>
  </si>
  <si>
    <t xml:space="preserve">NumPeoplePerHHRural</t>
  </si>
  <si>
    <t xml:space="preserve">NumPeoplePerHHUrban</t>
  </si>
  <si>
    <t xml:space="preserve">DieselPriceLow</t>
  </si>
  <si>
    <t xml:space="preserve">DieselPriceHigh</t>
  </si>
  <si>
    <t xml:space="preserve">GridPrice</t>
  </si>
  <si>
    <t xml:space="preserve">GridCapacityInvestmentCost</t>
  </si>
  <si>
    <t xml:space="preserve">GridLosses</t>
  </si>
  <si>
    <t xml:space="preserve">BaseToPeak</t>
  </si>
  <si>
    <t xml:space="preserve">ExistingGridCostRatio</t>
  </si>
  <si>
    <t xml:space="preserve">MaxGridExtensionDist</t>
  </si>
  <si>
    <t xml:space="preserve">ElecActual</t>
  </si>
  <si>
    <t xml:space="preserve">ElecModelled</t>
  </si>
  <si>
    <t xml:space="preserve">MinNightLights</t>
  </si>
  <si>
    <t xml:space="preserve">DistToTrans</t>
  </si>
  <si>
    <t xml:space="preserve">MaxGridDist</t>
  </si>
  <si>
    <t xml:space="preserve">MaxRoadDist</t>
  </si>
  <si>
    <t xml:space="preserve">PopCutOffRoundOne</t>
  </si>
  <si>
    <t xml:space="preserve">PopCutOffRoundTwo</t>
  </si>
  <si>
    <t xml:space="preserve">Cap_Cost_grid</t>
  </si>
  <si>
    <t xml:space="preserve">Cap_Cost_MG_PV</t>
  </si>
  <si>
    <t xml:space="preserve">Cap_Cost_MG_DS</t>
  </si>
  <si>
    <t xml:space="preserve">Cap_Cost_MG_WD</t>
  </si>
  <si>
    <t xml:space="preserve">Cap_Cost_MG_HD</t>
  </si>
  <si>
    <t xml:space="preserve">Cap_Cost_SA_PV</t>
  </si>
  <si>
    <t xml:space="preserve">Cap_Cost_SA_DS</t>
  </si>
  <si>
    <t xml:space="preserve">NewGridGenerationCapacityTimestepLimit</t>
  </si>
  <si>
    <t xml:space="preserve">Rural_elec_ratio</t>
  </si>
  <si>
    <t xml:space="preserve">Urban_elec_ratio</t>
  </si>
  <si>
    <t xml:space="preserve">rural_elec_ratio</t>
  </si>
  <si>
    <t xml:space="preserve">urban_elec_ratio</t>
  </si>
  <si>
    <t xml:space="preserve">Bolivia</t>
  </si>
  <si>
    <t xml:space="preserve">bo</t>
  </si>
  <si>
    <t xml:space="preserve">As default values</t>
  </si>
  <si>
    <t xml:space="preserve">rural_elec_ratio_modelled</t>
  </si>
  <si>
    <t xml:space="preserve">urban_elec_ratio_modelled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</si>
</sst>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8.58"/>
    <col collapsed="false" customWidth="true" hidden="false" outlineLevel="0" max="3" min="3" style="0" width="35.29"/>
    <col collapsed="false" customWidth="true" hidden="false" outlineLevel="0" max="4" min="4" style="0" width="27.85"/>
    <col collapsed="false" customWidth="true" hidden="false" outlineLevel="0" max="5" min="5" style="0" width="30.57"/>
    <col collapsed="false" customWidth="true" hidden="false" outlineLevel="0" max="6" min="6" style="0" width="11.3"/>
    <col collapsed="false" customWidth="true" hidden="false" outlineLevel="0" max="7" min="7" style="0" width="11.99"/>
    <col collapsed="false" customWidth="true" hidden="false" outlineLevel="0" max="8" min="8" style="0" width="24.29"/>
    <col collapsed="false" customWidth="true" hidden="false" outlineLevel="0" max="9" min="9" style="0" width="22.57"/>
    <col collapsed="false" customWidth="true" hidden="false" outlineLevel="0" max="10" min="10" style="0" width="14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15.42"/>
    <col collapsed="false" customWidth="true" hidden="false" outlineLevel="0" max="4" min="4" style="0" width="14.69"/>
    <col collapsed="false" customWidth="true" hidden="false" outlineLevel="0" max="5" min="5" style="0" width="11.42"/>
    <col collapsed="false" customWidth="true" hidden="false" outlineLevel="0" max="7" min="6" style="0" width="18.85"/>
    <col collapsed="false" customWidth="true" hidden="false" outlineLevel="0" max="8" min="8" style="0" width="11.57"/>
    <col collapsed="false" customWidth="true" hidden="false" outlineLevel="0" max="9" min="9" style="0" width="10.99"/>
    <col collapsed="false" customWidth="true" hidden="false" outlineLevel="0" max="10" min="10" style="0" width="18.29"/>
    <col collapsed="false" customWidth="true" hidden="false" outlineLevel="0" max="11" min="11" style="0" width="23.28"/>
  </cols>
  <sheetData>
    <row r="1" customFormat="false" ht="15" hidden="false" customHeight="false" outlineLevel="0" collapsed="false">
      <c r="A1" s="0" t="s">
        <v>0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  <c r="H1" s="0" t="s">
        <v>16</v>
      </c>
      <c r="I1" s="0" t="s">
        <v>17</v>
      </c>
      <c r="J1" s="0" t="s">
        <v>18</v>
      </c>
      <c r="K1" s="0" t="s">
        <v>19</v>
      </c>
    </row>
    <row r="2" customFormat="false" ht="15" hidden="false" customHeight="false" outlineLevel="0" collapsed="false">
      <c r="A2" s="0" t="n">
        <v>0</v>
      </c>
      <c r="B2" s="0" t="n">
        <f aca="false">+SpecsData!J2</f>
        <v>12454178</v>
      </c>
      <c r="C2" s="0" t="n">
        <v>6</v>
      </c>
      <c r="D2" s="0" t="n">
        <v>6</v>
      </c>
      <c r="E2" s="0" t="n">
        <v>0</v>
      </c>
      <c r="F2" s="0" t="n">
        <v>0.1223</v>
      </c>
      <c r="G2" s="0" t="n">
        <v>1</v>
      </c>
      <c r="H2" s="0" t="n">
        <v>4500</v>
      </c>
      <c r="I2" s="0" t="n">
        <v>0.8</v>
      </c>
      <c r="J2" s="0" t="n">
        <v>1</v>
      </c>
      <c r="K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"/>
  <sheetViews>
    <sheetView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AM2" activeCellId="0" sqref="AM2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5" min="5" style="0" width="9.42"/>
    <col collapsed="false" customWidth="true" hidden="false" outlineLevel="0" max="6" min="6" style="0" width="12.57"/>
    <col collapsed="false" customWidth="true" hidden="false" outlineLevel="0" max="7" min="7" style="0" width="19.42"/>
    <col collapsed="false" customWidth="true" hidden="false" outlineLevel="0" max="8" min="8" style="0" width="12.29"/>
    <col collapsed="false" customWidth="true" hidden="false" outlineLevel="0" max="9" min="9" style="0" width="19.99"/>
    <col collapsed="false" customWidth="true" hidden="false" outlineLevel="0" max="10" min="10" style="0" width="15.87"/>
    <col collapsed="false" customWidth="true" hidden="false" outlineLevel="0" max="11" min="11" style="0" width="15.42"/>
    <col collapsed="false" customWidth="true" hidden="false" outlineLevel="0" max="12" min="12" style="0" width="18.58"/>
    <col collapsed="false" customWidth="true" hidden="false" outlineLevel="0" max="13" min="13" style="0" width="22.14"/>
    <col collapsed="false" customWidth="true" hidden="false" outlineLevel="0" max="14" min="14" style="0" width="23.01"/>
    <col collapsed="false" customWidth="true" hidden="false" outlineLevel="0" max="15" min="15" style="0" width="14.69"/>
    <col collapsed="false" customWidth="true" hidden="false" outlineLevel="0" max="16" min="16" style="0" width="15.15"/>
    <col collapsed="false" customWidth="true" hidden="false" outlineLevel="0" max="19" min="19" style="0" width="10.58"/>
    <col collapsed="false" customWidth="true" hidden="false" outlineLevel="0" max="20" min="20" style="0" width="12.29"/>
    <col collapsed="false" customWidth="true" hidden="false" outlineLevel="0" max="21" min="21" style="0" width="20.42"/>
    <col collapsed="false" customWidth="true" hidden="false" outlineLevel="0" max="22" min="22" style="0" width="21.14"/>
    <col collapsed="false" customWidth="true" hidden="false" outlineLevel="0" max="23" min="23" style="0" width="10.13"/>
    <col collapsed="false" customWidth="true" hidden="false" outlineLevel="0" max="24" min="24" style="0" width="13.43"/>
    <col collapsed="false" customWidth="true" hidden="false" outlineLevel="0" max="25" min="25" style="0" width="14.69"/>
    <col collapsed="false" customWidth="true" hidden="false" outlineLevel="0" max="26" min="26" style="0" width="11.3"/>
    <col collapsed="false" customWidth="true" hidden="false" outlineLevel="0" max="27" min="27" style="0" width="12.14"/>
    <col collapsed="false" customWidth="true" hidden="false" outlineLevel="0" max="28" min="28" style="0" width="12.71"/>
    <col collapsed="false" customWidth="true" hidden="false" outlineLevel="0" max="30" min="29" style="0" width="19.99"/>
    <col collapsed="false" customWidth="true" hidden="false" outlineLevel="0" max="31" min="31" style="0" width="13.7"/>
    <col collapsed="false" customWidth="true" hidden="false" outlineLevel="0" max="32" min="32" style="0" width="17"/>
    <col collapsed="false" customWidth="true" hidden="false" outlineLevel="0" max="33" min="33" style="0" width="16.87"/>
    <col collapsed="false" customWidth="true" hidden="false" outlineLevel="0" max="34" min="34" style="0" width="18"/>
    <col collapsed="false" customWidth="true" hidden="false" outlineLevel="0" max="35" min="35" style="0" width="17.29"/>
    <col collapsed="false" customWidth="true" hidden="false" outlineLevel="0" max="36" min="36" style="0" width="16"/>
    <col collapsed="false" customWidth="true" hidden="false" outlineLevel="0" max="37" min="37" style="0" width="15.87"/>
    <col collapsed="false" customWidth="true" hidden="false" outlineLevel="0" max="38" min="38" style="0" width="40.28"/>
    <col collapsed="false" customWidth="true" hidden="false" outlineLevel="0" max="39" min="39" style="0" width="15.57"/>
    <col collapsed="false" customWidth="true" hidden="false" outlineLevel="0" max="40" min="40" style="0" width="16.41"/>
    <col collapsed="false" customWidth="true" hidden="false" outlineLevel="0" max="41" min="41" style="0" width="15.15"/>
    <col collapsed="false" customWidth="true" hidden="false" outlineLevel="0" max="42" min="42" style="0" width="16.14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2" t="s">
        <v>39</v>
      </c>
      <c r="U1" s="1" t="s">
        <v>40</v>
      </c>
      <c r="V1" s="2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n">
        <v>2012</v>
      </c>
      <c r="D2" s="0" t="n">
        <v>2025</v>
      </c>
      <c r="E2" s="0" t="n">
        <v>1</v>
      </c>
      <c r="F2" s="0" t="n">
        <v>10351118</v>
      </c>
      <c r="G2" s="0" t="n">
        <v>0.677168662045789</v>
      </c>
      <c r="H2" s="0" t="n">
        <v>900</v>
      </c>
      <c r="I2" s="3" t="n">
        <v>0.677168662045789</v>
      </c>
      <c r="J2" s="0" t="n">
        <v>12454178</v>
      </c>
      <c r="K2" s="0" t="n">
        <v>11831469.1</v>
      </c>
      <c r="L2" s="0" t="n">
        <v>0.728044374580284</v>
      </c>
      <c r="M2" s="0" t="n">
        <v>3.41909407774657</v>
      </c>
      <c r="N2" s="0" t="n">
        <v>3.84183804743647</v>
      </c>
      <c r="O2" s="0" t="n">
        <v>1.04</v>
      </c>
      <c r="P2" s="0" t="n">
        <v>2.7</v>
      </c>
      <c r="Q2" s="0" t="n">
        <v>0.1223</v>
      </c>
      <c r="R2" s="0" t="n">
        <v>1722</v>
      </c>
      <c r="S2" s="0" t="n">
        <v>0.183</v>
      </c>
      <c r="T2" s="0" t="n">
        <v>0.52958</v>
      </c>
      <c r="U2" s="0" t="n">
        <v>0.1</v>
      </c>
      <c r="V2" s="0" t="n">
        <v>50</v>
      </c>
      <c r="W2" s="0" t="n">
        <v>0.820775973482325</v>
      </c>
      <c r="Y2" s="0" t="n">
        <v>0.2</v>
      </c>
      <c r="Z2" s="0" t="n">
        <v>1</v>
      </c>
      <c r="AA2" s="0" t="n">
        <v>600</v>
      </c>
      <c r="AB2" s="0" t="n">
        <v>30</v>
      </c>
      <c r="AC2" s="0" t="n">
        <v>900</v>
      </c>
      <c r="AD2" s="0" t="n">
        <v>700</v>
      </c>
      <c r="AE2" s="0" t="n">
        <v>120000</v>
      </c>
      <c r="AL2" s="0" t="n">
        <v>9999999</v>
      </c>
      <c r="AM2" s="0" t="n">
        <v>0.582129461087991</v>
      </c>
      <c r="AN2" s="0" t="n">
        <v>0.935822510175661</v>
      </c>
      <c r="AO2" s="0" t="n">
        <v>0.582129461087991</v>
      </c>
      <c r="AP2" s="0" t="n">
        <v>0.935822510175661</v>
      </c>
    </row>
    <row r="3" customFormat="false" ht="15" hidden="false" customHeight="false" outlineLevel="0" collapsed="false">
      <c r="V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V3" activeCellId="0" sqref="V3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22" min="22" style="0" width="24.73"/>
    <col collapsed="false" customWidth="true" hidden="false" outlineLevel="0" max="43" min="43" style="0" width="25"/>
    <col collapsed="false" customWidth="true" hidden="false" outlineLevel="0" max="44" min="44" style="0" width="26.13"/>
  </cols>
  <sheetData>
    <row r="1" customFormat="false" ht="15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4" t="s">
        <v>46</v>
      </c>
      <c r="AB1" s="4" t="s">
        <v>47</v>
      </c>
      <c r="AC1" s="4" t="s">
        <v>48</v>
      </c>
      <c r="AD1" s="4" t="s">
        <v>49</v>
      </c>
      <c r="AE1" s="4" t="s">
        <v>50</v>
      </c>
      <c r="AF1" s="4" t="s">
        <v>51</v>
      </c>
      <c r="AG1" s="4" t="s">
        <v>52</v>
      </c>
      <c r="AH1" s="4" t="s">
        <v>53</v>
      </c>
      <c r="AI1" s="4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65</v>
      </c>
      <c r="AR1" s="4" t="s">
        <v>66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n">
        <v>2012</v>
      </c>
      <c r="D2" s="0" t="n">
        <v>2025</v>
      </c>
      <c r="E2" s="0" t="n">
        <v>1</v>
      </c>
      <c r="F2" s="0" t="n">
        <v>10351118</v>
      </c>
      <c r="G2" s="0" t="n">
        <v>0.677168662045789</v>
      </c>
      <c r="H2" s="0" t="n">
        <v>900</v>
      </c>
      <c r="I2" s="0" t="n">
        <v>0.671872605535</v>
      </c>
      <c r="J2" s="0" t="n">
        <v>12454178</v>
      </c>
      <c r="K2" s="0" t="n">
        <v>11831469.1</v>
      </c>
      <c r="L2" s="0" t="n">
        <v>0.728044374580284</v>
      </c>
      <c r="M2" s="0" t="n">
        <v>3.41909407774657</v>
      </c>
      <c r="N2" s="0" t="n">
        <v>3.84183804743647</v>
      </c>
      <c r="O2" s="0" t="n">
        <v>1.04</v>
      </c>
      <c r="P2" s="0" t="n">
        <v>2.7</v>
      </c>
      <c r="Q2" s="0" t="n">
        <v>0.0815830432012069</v>
      </c>
      <c r="R2" s="0" t="n">
        <v>1722</v>
      </c>
      <c r="S2" s="0" t="n">
        <v>0.183</v>
      </c>
      <c r="T2" s="0" t="n">
        <v>0.52958</v>
      </c>
      <c r="U2" s="0" t="n">
        <v>0.1</v>
      </c>
      <c r="V2" s="0" t="n">
        <v>50</v>
      </c>
      <c r="W2" s="0" t="n">
        <v>0.820775973482325</v>
      </c>
      <c r="X2" s="0" t="n">
        <v>0.694292781674404</v>
      </c>
      <c r="Y2" s="0" t="n">
        <v>0.2</v>
      </c>
      <c r="Z2" s="0" t="n">
        <v>1</v>
      </c>
      <c r="AA2" s="0" t="n">
        <v>600</v>
      </c>
      <c r="AB2" s="0" t="n">
        <v>30</v>
      </c>
      <c r="AC2" s="0" t="n">
        <v>900</v>
      </c>
      <c r="AD2" s="0" t="n">
        <v>700</v>
      </c>
      <c r="AE2" s="0" t="n">
        <v>120000</v>
      </c>
      <c r="AL2" s="0" t="n">
        <v>9999999</v>
      </c>
      <c r="AM2" s="0" t="n">
        <v>0.582129461087991</v>
      </c>
      <c r="AN2" s="0" t="n">
        <v>0.935822510175661</v>
      </c>
      <c r="AO2" s="0" t="n">
        <v>0.582129461087991</v>
      </c>
      <c r="AP2" s="0" t="n">
        <v>0.935822510175661</v>
      </c>
      <c r="AQ2" s="0" t="n">
        <v>0.197376794897242</v>
      </c>
      <c r="AR2" s="0" t="n">
        <v>0.936975318015291</v>
      </c>
    </row>
    <row r="3" customFormat="false" ht="15" hidden="false" customHeight="false" outlineLevel="0" collapsed="false">
      <c r="V3" s="0" t="s">
        <v>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V3" activeCellId="0" sqref="V3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65</v>
      </c>
      <c r="AR1" s="5" t="s">
        <v>66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n">
        <v>2012</v>
      </c>
      <c r="D2" s="0" t="n">
        <v>2025</v>
      </c>
      <c r="E2" s="0" t="n">
        <v>1</v>
      </c>
      <c r="F2" s="0" t="n">
        <v>10351118</v>
      </c>
      <c r="G2" s="0" t="n">
        <v>0.677168662045789</v>
      </c>
      <c r="H2" s="0" t="n">
        <v>900</v>
      </c>
      <c r="I2" s="0" t="n">
        <v>0.671872605535004</v>
      </c>
      <c r="J2" s="0" t="n">
        <v>12454178</v>
      </c>
      <c r="K2" s="0" t="n">
        <v>11831469.1</v>
      </c>
      <c r="L2" s="0" t="n">
        <v>0.728044374580284</v>
      </c>
      <c r="M2" s="0" t="n">
        <v>3.41909407774657</v>
      </c>
      <c r="N2" s="0" t="n">
        <v>3.84183804743647</v>
      </c>
      <c r="O2" s="0" t="n">
        <v>1.04</v>
      </c>
      <c r="P2" s="0" t="n">
        <v>2.7</v>
      </c>
      <c r="Q2" s="0" t="n">
        <v>0.1223</v>
      </c>
      <c r="R2" s="0" t="n">
        <v>1722</v>
      </c>
      <c r="S2" s="0" t="n">
        <v>0.183</v>
      </c>
      <c r="T2" s="0" t="n">
        <v>0.52958</v>
      </c>
      <c r="U2" s="0" t="n">
        <v>0.1</v>
      </c>
      <c r="V2" s="0" t="n">
        <v>50</v>
      </c>
      <c r="W2" s="0" t="n">
        <v>0.820775973482325</v>
      </c>
      <c r="X2" s="0" t="n">
        <v>0.694292781674393</v>
      </c>
      <c r="Y2" s="0" t="n">
        <v>0.2</v>
      </c>
      <c r="Z2" s="0" t="n">
        <v>1</v>
      </c>
      <c r="AA2" s="0" t="n">
        <v>600</v>
      </c>
      <c r="AB2" s="0" t="n">
        <v>30</v>
      </c>
      <c r="AC2" s="0" t="n">
        <v>900</v>
      </c>
      <c r="AD2" s="0" t="n">
        <v>700</v>
      </c>
      <c r="AE2" s="0" t="n">
        <v>120000</v>
      </c>
      <c r="AL2" s="0" t="n">
        <v>9999999</v>
      </c>
      <c r="AM2" s="0" t="n">
        <v>0.582129461087991</v>
      </c>
      <c r="AN2" s="0" t="n">
        <v>0.935822510175661</v>
      </c>
      <c r="AO2" s="0" t="n">
        <v>0.582129461087991</v>
      </c>
      <c r="AP2" s="0" t="n">
        <v>0.935822510175661</v>
      </c>
      <c r="AQ2" s="0" t="n">
        <v>0.197376794897243</v>
      </c>
      <c r="AR2" s="0" t="n">
        <v>0.936975318015271</v>
      </c>
    </row>
    <row r="3" customFormat="false" ht="15" hidden="false" customHeight="false" outlineLevel="0" collapsed="false">
      <c r="V3" s="0" t="s">
        <v>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V3" activeCellId="0" sqref="V3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65</v>
      </c>
      <c r="AR1" s="5" t="s">
        <v>66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n">
        <v>2012</v>
      </c>
      <c r="D2" s="0" t="n">
        <v>2025</v>
      </c>
      <c r="E2" s="0" t="n">
        <v>1</v>
      </c>
      <c r="F2" s="0" t="n">
        <v>10351118</v>
      </c>
      <c r="G2" s="0" t="n">
        <v>0.677168662045789</v>
      </c>
      <c r="H2" s="0" t="n">
        <v>900</v>
      </c>
      <c r="I2" s="0" t="n">
        <v>0.671872605535004</v>
      </c>
      <c r="J2" s="0" t="n">
        <v>12454178</v>
      </c>
      <c r="K2" s="0" t="n">
        <v>11831469.1</v>
      </c>
      <c r="L2" s="0" t="n">
        <v>0.728044374580284</v>
      </c>
      <c r="M2" s="0" t="n">
        <v>3.41909407774657</v>
      </c>
      <c r="N2" s="0" t="n">
        <v>3.84183804743647</v>
      </c>
      <c r="O2" s="0" t="n">
        <v>1.04</v>
      </c>
      <c r="P2" s="0" t="n">
        <v>2.7</v>
      </c>
      <c r="Q2" s="0" t="n">
        <v>0.1223</v>
      </c>
      <c r="R2" s="0" t="n">
        <v>1722</v>
      </c>
      <c r="S2" s="0" t="n">
        <v>0.183</v>
      </c>
      <c r="T2" s="0" t="n">
        <v>0.52958</v>
      </c>
      <c r="U2" s="0" t="n">
        <v>0.1</v>
      </c>
      <c r="V2" s="0" t="n">
        <v>50</v>
      </c>
      <c r="W2" s="0" t="n">
        <v>0.820775973482325</v>
      </c>
      <c r="X2" s="0" t="n">
        <v>0.694292781674393</v>
      </c>
      <c r="Y2" s="0" t="n">
        <v>0.2</v>
      </c>
      <c r="Z2" s="0" t="n">
        <v>1</v>
      </c>
      <c r="AA2" s="0" t="n">
        <v>600</v>
      </c>
      <c r="AB2" s="0" t="n">
        <v>30</v>
      </c>
      <c r="AC2" s="0" t="n">
        <v>900</v>
      </c>
      <c r="AD2" s="0" t="n">
        <v>700</v>
      </c>
      <c r="AE2" s="0" t="n">
        <v>120000</v>
      </c>
      <c r="AL2" s="0" t="n">
        <v>9999999</v>
      </c>
      <c r="AM2" s="0" t="n">
        <v>0.582129461087991</v>
      </c>
      <c r="AN2" s="0" t="n">
        <v>0.935822510175661</v>
      </c>
      <c r="AO2" s="0" t="n">
        <v>0.582129461087991</v>
      </c>
      <c r="AP2" s="0" t="n">
        <v>0.935822510175661</v>
      </c>
      <c r="AQ2" s="0" t="n">
        <v>0.197376794897243</v>
      </c>
      <c r="AR2" s="0" t="n">
        <v>0.936975318015271</v>
      </c>
    </row>
    <row r="3" customFormat="false" ht="15" hidden="false" customHeight="false" outlineLevel="0" collapsed="false">
      <c r="V3" s="0" t="s">
        <v>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W19" activeCellId="0" sqref="W19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65</v>
      </c>
      <c r="AR1" s="5" t="s">
        <v>66</v>
      </c>
    </row>
    <row r="2" customFormat="false" ht="15" hidden="false" customHeight="false" outlineLevel="0" collapsed="false">
      <c r="A2" s="0" t="s">
        <v>62</v>
      </c>
      <c r="B2" s="0" t="s">
        <v>63</v>
      </c>
      <c r="C2" s="0" t="n">
        <v>2012</v>
      </c>
      <c r="D2" s="0" t="n">
        <v>2025</v>
      </c>
      <c r="E2" s="0" t="n">
        <v>1</v>
      </c>
      <c r="F2" s="0" t="n">
        <v>10351118</v>
      </c>
      <c r="G2" s="0" t="n">
        <v>0.677168662045789</v>
      </c>
      <c r="H2" s="0" t="n">
        <v>900</v>
      </c>
      <c r="I2" s="0" t="n">
        <v>0.671872605535004</v>
      </c>
      <c r="J2" s="0" t="n">
        <v>12454178</v>
      </c>
      <c r="K2" s="0" t="n">
        <v>11831469.1</v>
      </c>
      <c r="L2" s="0" t="n">
        <v>0.728044374580284</v>
      </c>
      <c r="M2" s="0" t="n">
        <v>3.41909407774657</v>
      </c>
      <c r="N2" s="0" t="n">
        <v>3.84183804743647</v>
      </c>
      <c r="O2" s="0" t="n">
        <v>1.04</v>
      </c>
      <c r="P2" s="0" t="n">
        <v>2.7</v>
      </c>
      <c r="Q2" s="0" t="n">
        <v>0.1223</v>
      </c>
      <c r="R2" s="0" t="n">
        <v>1722</v>
      </c>
      <c r="S2" s="0" t="n">
        <v>0.183</v>
      </c>
      <c r="T2" s="0" t="n">
        <v>0.52958</v>
      </c>
      <c r="U2" s="0" t="n">
        <v>0.1</v>
      </c>
      <c r="V2" s="0" t="n">
        <v>50</v>
      </c>
      <c r="W2" s="0" t="n">
        <v>0.820775973482325</v>
      </c>
      <c r="X2" s="0" t="n">
        <v>0.694292781674393</v>
      </c>
      <c r="Y2" s="0" t="n">
        <v>0.2</v>
      </c>
      <c r="Z2" s="0" t="n">
        <v>1</v>
      </c>
      <c r="AA2" s="0" t="n">
        <v>600</v>
      </c>
      <c r="AB2" s="0" t="n">
        <v>30</v>
      </c>
      <c r="AC2" s="0" t="n">
        <v>900</v>
      </c>
      <c r="AD2" s="0" t="n">
        <v>700</v>
      </c>
      <c r="AE2" s="0" t="n">
        <v>120000</v>
      </c>
      <c r="AL2" s="0" t="n">
        <v>9999999</v>
      </c>
      <c r="AM2" s="0" t="n">
        <v>0.582129461087991</v>
      </c>
      <c r="AN2" s="0" t="n">
        <v>0.935822510175661</v>
      </c>
      <c r="AO2" s="0" t="n">
        <v>0.582129461087991</v>
      </c>
      <c r="AP2" s="0" t="n">
        <v>0.935822510175661</v>
      </c>
      <c r="AQ2" s="0" t="n">
        <v>0.197376794897243</v>
      </c>
      <c r="AR2" s="0" t="n">
        <v>0.936975318015271</v>
      </c>
    </row>
    <row r="3" customFormat="false" ht="15" hidden="false" customHeight="false" outlineLevel="0" collapsed="false">
      <c r="V3" s="0" t="s">
        <v>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Gabriela Peña Balderrama</dc:creator>
  <dc:description/>
  <dc:language>es-BO</dc:language>
  <cp:lastModifiedBy/>
  <dcterms:modified xsi:type="dcterms:W3CDTF">2020-01-29T20:13:42Z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