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ttps://itumfoundation.sharepoint.com/sites/IT/Shared Documents/documentation/Horne/Controls Assessments/IS17 Review Baseline Workstation &amp; Server Image (Annually)/2025/Endpoint/Audit 4/"/>
    </mc:Choice>
  </mc:AlternateContent>
  <xr:revisionPtr revIDLastSave="929" documentId="11_26154647B178831B345C1ED209F9BEFE18E2BBC4" xr6:coauthVersionLast="47" xr6:coauthVersionMax="47" xr10:uidLastSave="{09943714-F383-4ADB-9578-4466B3274436}"/>
  <bookViews>
    <workbookView xWindow="-120" yWindow="-120" windowWidth="57840" windowHeight="23520" xr2:uid="{00000000-000D-0000-FFFF-FFFF00000000}"/>
  </bookViews>
  <sheets>
    <sheet name="Sheet1" sheetId="1" r:id="rId1"/>
  </sheets>
  <definedNames>
    <definedName name="_xlnm._FilterDatabase" localSheetId="0" hidden="1">Sheet1!$A$12:$G$432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44" i="1" l="1"/>
  <c r="B209" i="1"/>
  <c r="B371" i="1"/>
  <c r="B420" i="1"/>
  <c r="B426" i="1"/>
  <c r="B217" i="1"/>
  <c r="B98" i="1"/>
  <c r="B159" i="1"/>
  <c r="B153" i="1"/>
  <c r="B142" i="1"/>
  <c r="B393" i="1"/>
  <c r="B110" i="1"/>
  <c r="B253" i="1"/>
  <c r="B297" i="1"/>
  <c r="B146" i="1"/>
  <c r="B256" i="1"/>
  <c r="B427" i="1"/>
  <c r="B353" i="1"/>
  <c r="B392" i="1"/>
  <c r="B198" i="1"/>
  <c r="B129" i="1"/>
  <c r="B246" i="1"/>
  <c r="B32" i="1"/>
  <c r="B93" i="1"/>
  <c r="B229" i="1"/>
  <c r="B63" i="1"/>
  <c r="B136" i="1"/>
  <c r="B185" i="1"/>
  <c r="B36" i="1"/>
  <c r="B377" i="1"/>
  <c r="B216" i="1"/>
  <c r="B118" i="1"/>
  <c r="B14" i="1"/>
  <c r="B74" i="1"/>
  <c r="B323" i="1"/>
  <c r="B417" i="1"/>
  <c r="B349" i="1"/>
  <c r="B227" i="1"/>
  <c r="B215" i="1"/>
  <c r="B141" i="1"/>
  <c r="B124" i="1"/>
  <c r="B117" i="1"/>
  <c r="B409" i="1"/>
  <c r="B350" i="1"/>
  <c r="B378" i="1"/>
  <c r="B100" i="1"/>
  <c r="B267" i="1"/>
  <c r="B405" i="1"/>
  <c r="B232" i="1"/>
  <c r="B58" i="1"/>
  <c r="B176" i="1"/>
  <c r="B239" i="1"/>
  <c r="B400" i="1"/>
  <c r="B164" i="1"/>
  <c r="B315" i="1"/>
  <c r="B374" i="1"/>
  <c r="B99" i="1"/>
  <c r="B154" i="1"/>
  <c r="B104" i="1"/>
  <c r="B293" i="1"/>
  <c r="B261" i="1"/>
  <c r="B196" i="1"/>
  <c r="B181" i="1"/>
  <c r="B283" i="1"/>
  <c r="B179" i="1"/>
  <c r="B40" i="1"/>
  <c r="B65" i="1"/>
  <c r="B355" i="1"/>
  <c r="B86" i="1"/>
  <c r="B144" i="1"/>
  <c r="B326" i="1"/>
  <c r="B119" i="1"/>
  <c r="B76" i="1"/>
  <c r="B306" i="1"/>
  <c r="B294" i="1"/>
  <c r="B140" i="1"/>
  <c r="B407" i="1"/>
  <c r="B290" i="1"/>
  <c r="B379" i="1"/>
  <c r="B255" i="1"/>
  <c r="B251" i="1"/>
  <c r="B396" i="1"/>
  <c r="B305" i="1"/>
  <c r="B62" i="1"/>
  <c r="B398" i="1"/>
  <c r="B177" i="1"/>
  <c r="B218" i="1"/>
  <c r="B163" i="1"/>
  <c r="B380" i="1"/>
  <c r="B55" i="1"/>
  <c r="B282" i="1"/>
  <c r="B84" i="1"/>
  <c r="B368" i="1"/>
  <c r="B205" i="1"/>
  <c r="B319" i="1"/>
  <c r="B248" i="1"/>
  <c r="B77" i="1"/>
  <c r="B397" i="1"/>
  <c r="B162" i="1"/>
  <c r="B430" i="1"/>
  <c r="B26" i="1"/>
  <c r="B274" i="1"/>
  <c r="B286" i="1"/>
  <c r="B361" i="1"/>
  <c r="B206" i="1"/>
  <c r="B358" i="1"/>
  <c r="B69" i="1"/>
  <c r="B172" i="1"/>
  <c r="B303" i="1"/>
  <c r="B338" i="1"/>
  <c r="B281" i="1"/>
  <c r="B250" i="1"/>
  <c r="B386" i="1"/>
  <c r="B17" i="1"/>
  <c r="B79" i="1"/>
  <c r="B171" i="1"/>
  <c r="B337" i="1"/>
  <c r="B304" i="1"/>
  <c r="B103" i="1"/>
  <c r="B225" i="1"/>
  <c r="B112" i="1"/>
  <c r="B425" i="1"/>
  <c r="B120" i="1"/>
  <c r="B168" i="1"/>
  <c r="B41" i="1"/>
  <c r="B372" i="1"/>
  <c r="B325" i="1"/>
  <c r="B388" i="1"/>
  <c r="B423" i="1"/>
  <c r="B234" i="1"/>
  <c r="B343" i="1"/>
  <c r="B180" i="1"/>
  <c r="B252" i="1"/>
  <c r="B56" i="1"/>
  <c r="B375" i="1"/>
  <c r="B59" i="1"/>
  <c r="B152" i="1"/>
  <c r="B46" i="1"/>
  <c r="B87" i="1"/>
  <c r="B418" i="1"/>
  <c r="B240" i="1"/>
  <c r="B277" i="1"/>
  <c r="B122" i="1"/>
  <c r="B137" i="1"/>
  <c r="B321" i="1"/>
  <c r="B126" i="1"/>
  <c r="B347" i="1"/>
  <c r="B416" i="1"/>
  <c r="B320" i="1"/>
  <c r="B132" i="1"/>
  <c r="B33" i="1"/>
  <c r="B332" i="1"/>
  <c r="B336" i="1"/>
  <c r="B295" i="1"/>
  <c r="B236" i="1"/>
  <c r="B25" i="1"/>
  <c r="B316" i="1"/>
  <c r="B328" i="1"/>
  <c r="B228" i="1"/>
  <c r="B299" i="1"/>
  <c r="B383" i="1"/>
  <c r="B115" i="1"/>
  <c r="B221" i="1"/>
  <c r="B72" i="1"/>
  <c r="B95" i="1"/>
  <c r="B289" i="1"/>
  <c r="B184" i="1"/>
  <c r="B101" i="1"/>
  <c r="B266" i="1"/>
  <c r="B113" i="1"/>
  <c r="B249" i="1"/>
  <c r="B230" i="1"/>
  <c r="B75" i="1"/>
  <c r="B182" i="1"/>
  <c r="B170" i="1"/>
  <c r="B247" i="1"/>
  <c r="B21" i="1"/>
  <c r="B111" i="1"/>
  <c r="B15" i="1"/>
  <c r="B411" i="1"/>
  <c r="B352" i="1"/>
  <c r="B68" i="1"/>
  <c r="B135" i="1"/>
  <c r="B91" i="1"/>
  <c r="B226" i="1"/>
  <c r="B270" i="1"/>
  <c r="B156" i="1"/>
  <c r="B186" i="1"/>
  <c r="B85" i="1"/>
  <c r="B44" i="1"/>
  <c r="B105" i="1"/>
  <c r="B114" i="1"/>
  <c r="B272" i="1"/>
  <c r="B67" i="1"/>
  <c r="B318" i="1"/>
  <c r="B264" i="1"/>
  <c r="B127" i="1"/>
  <c r="B81" i="1"/>
  <c r="B273" i="1"/>
  <c r="B13" i="1"/>
  <c r="B49" i="1"/>
  <c r="B48" i="1"/>
  <c r="B151" i="1"/>
  <c r="B38" i="1"/>
  <c r="B47" i="1"/>
  <c r="B92" i="1"/>
  <c r="B71" i="1"/>
  <c r="B107" i="1"/>
  <c r="B94" i="1"/>
  <c r="B387" i="1"/>
  <c r="B90" i="1"/>
  <c r="B404" i="1"/>
  <c r="B183" i="1"/>
  <c r="B296" i="1"/>
  <c r="B224" i="1"/>
  <c r="B241" i="1"/>
  <c r="B340" i="1"/>
  <c r="B160" i="1"/>
  <c r="B29" i="1"/>
  <c r="B424" i="1"/>
  <c r="B275" i="1"/>
  <c r="B167" i="1"/>
  <c r="B80" i="1"/>
  <c r="B116" i="1"/>
  <c r="B53" i="1"/>
  <c r="B370" i="1"/>
  <c r="B174" i="1"/>
  <c r="B70" i="1"/>
  <c r="B161" i="1"/>
  <c r="B258" i="1"/>
  <c r="B143" i="1"/>
  <c r="B128" i="1"/>
  <c r="B243" i="1"/>
  <c r="B335" i="1"/>
  <c r="B298" i="1"/>
  <c r="B34" i="1"/>
  <c r="B43" i="1"/>
  <c r="B288" i="1"/>
  <c r="B259" i="1"/>
  <c r="B211" i="1"/>
  <c r="B327" i="1"/>
  <c r="B369" i="1"/>
  <c r="B280" i="1"/>
  <c r="B271" i="1"/>
  <c r="B421" i="1"/>
  <c r="B18" i="1"/>
  <c r="B385" i="1"/>
  <c r="B27" i="1"/>
  <c r="B194" i="1"/>
  <c r="B419" i="1"/>
  <c r="B66" i="1"/>
  <c r="B300" i="1"/>
  <c r="B51" i="1"/>
  <c r="B97" i="1"/>
  <c r="B317" i="1"/>
  <c r="B391" i="1"/>
  <c r="B233" i="1"/>
  <c r="B165" i="1"/>
  <c r="B307" i="1"/>
  <c r="B357" i="1"/>
  <c r="B291" i="1"/>
  <c r="B210" i="1"/>
  <c r="B285" i="1"/>
  <c r="B125" i="1"/>
  <c r="B376" i="1"/>
  <c r="B330" i="1"/>
  <c r="B406" i="1"/>
  <c r="B123" i="1"/>
  <c r="B61" i="1"/>
  <c r="B31" i="1"/>
  <c r="B50" i="1"/>
  <c r="B20" i="1"/>
  <c r="B169" i="1"/>
  <c r="B311" i="1"/>
  <c r="B231" i="1"/>
  <c r="B363" i="1"/>
  <c r="B219" i="1"/>
  <c r="B130" i="1"/>
  <c r="B408" i="1"/>
  <c r="B342" i="1"/>
  <c r="B356" i="1"/>
  <c r="B147" i="1"/>
  <c r="B313" i="1"/>
  <c r="B78" i="1"/>
  <c r="B102" i="1"/>
  <c r="B359" i="1"/>
  <c r="B310" i="1"/>
  <c r="B287" i="1"/>
  <c r="B367" i="1"/>
  <c r="B238" i="1"/>
  <c r="B257" i="1"/>
  <c r="B331" i="1"/>
  <c r="B149" i="1"/>
  <c r="B254" i="1"/>
  <c r="B208" i="1"/>
  <c r="B345" i="1"/>
  <c r="B268" i="1"/>
  <c r="B278" i="1"/>
  <c r="B191" i="1"/>
  <c r="B414" i="1"/>
  <c r="B308" i="1"/>
  <c r="B292" i="1"/>
  <c r="B384" i="1"/>
  <c r="B82" i="1"/>
  <c r="B432" i="1"/>
  <c r="B360" i="1"/>
  <c r="B364" i="1"/>
  <c r="B24" i="1"/>
  <c r="B30" i="1"/>
  <c r="B324" i="1"/>
  <c r="B35" i="1"/>
  <c r="B131" i="1"/>
  <c r="B395" i="1"/>
  <c r="B422" i="1"/>
  <c r="B195" i="1"/>
  <c r="B200" i="1"/>
  <c r="B373" i="1"/>
  <c r="B429" i="1"/>
  <c r="B301" i="1"/>
  <c r="B138" i="1"/>
  <c r="B203" i="1"/>
  <c r="B390" i="1"/>
  <c r="B189" i="1"/>
  <c r="B175" i="1"/>
  <c r="B23" i="1"/>
  <c r="B199" i="1"/>
  <c r="B150" i="1"/>
  <c r="B173" i="1"/>
  <c r="B309" i="1"/>
  <c r="B52" i="1"/>
  <c r="B212" i="1"/>
  <c r="B83" i="1"/>
  <c r="B341" i="1"/>
  <c r="B381" i="1"/>
  <c r="B334" i="1"/>
  <c r="B431" i="1"/>
  <c r="B96" i="1"/>
  <c r="B134" i="1"/>
  <c r="B214" i="1"/>
  <c r="B245" i="1"/>
  <c r="B190" i="1"/>
  <c r="B382" i="1"/>
  <c r="B362" i="1"/>
  <c r="B213" i="1"/>
  <c r="B284" i="1"/>
  <c r="B89" i="1"/>
  <c r="B262" i="1"/>
  <c r="B329" i="1"/>
  <c r="B201" i="1"/>
  <c r="B148" i="1"/>
  <c r="B197" i="1"/>
  <c r="B365" i="1"/>
  <c r="B394" i="1"/>
  <c r="B333" i="1"/>
  <c r="B428" i="1"/>
  <c r="B346" i="1"/>
  <c r="B54" i="1"/>
  <c r="B207" i="1"/>
  <c r="B351" i="1"/>
  <c r="B402" i="1"/>
  <c r="B312" i="1"/>
  <c r="B19" i="1"/>
  <c r="B235" i="1"/>
  <c r="B260" i="1"/>
  <c r="B39" i="1"/>
  <c r="B237" i="1"/>
  <c r="B60" i="1"/>
  <c r="B158" i="1"/>
  <c r="B223" i="1"/>
  <c r="B415" i="1"/>
  <c r="B242" i="1"/>
  <c r="B276" i="1"/>
  <c r="B139" i="1"/>
  <c r="B244" i="1"/>
  <c r="B202" i="1"/>
  <c r="B399" i="1"/>
  <c r="B157" i="1"/>
  <c r="B155" i="1"/>
  <c r="B178" i="1"/>
  <c r="B166" i="1"/>
  <c r="B366" i="1"/>
  <c r="B145" i="1"/>
  <c r="B354" i="1"/>
  <c r="B37" i="1"/>
  <c r="B28" i="1"/>
  <c r="B410" i="1"/>
  <c r="B269" i="1"/>
  <c r="B302" i="1"/>
  <c r="B204" i="1"/>
  <c r="B413" i="1"/>
  <c r="B265" i="1"/>
  <c r="B188" i="1"/>
  <c r="B16" i="1"/>
  <c r="B22" i="1"/>
  <c r="B133" i="1"/>
  <c r="B279" i="1"/>
  <c r="B401" i="1"/>
  <c r="B322" i="1"/>
  <c r="B220" i="1"/>
  <c r="B412" i="1"/>
  <c r="B222" i="1"/>
  <c r="B106" i="1"/>
  <c r="B64" i="1"/>
  <c r="B45" i="1"/>
  <c r="B108" i="1"/>
  <c r="B339" i="1"/>
  <c r="B73" i="1"/>
  <c r="B121" i="1"/>
  <c r="B314" i="1"/>
  <c r="B88" i="1"/>
  <c r="B403" i="1"/>
  <c r="B263" i="1"/>
  <c r="B187" i="1"/>
  <c r="B109" i="1"/>
  <c r="B57" i="1"/>
  <c r="B42" i="1"/>
  <c r="B348" i="1"/>
  <c r="B389" i="1"/>
  <c r="B192" i="1"/>
  <c r="B193" i="1"/>
  <c r="A344" i="1"/>
  <c r="A209" i="1"/>
  <c r="A371" i="1"/>
  <c r="A420" i="1"/>
  <c r="A426" i="1"/>
  <c r="A217" i="1"/>
  <c r="A98" i="1"/>
  <c r="A159" i="1"/>
  <c r="A153" i="1"/>
  <c r="A142" i="1"/>
  <c r="A393" i="1"/>
  <c r="A110" i="1"/>
  <c r="A253" i="1"/>
  <c r="A297" i="1"/>
  <c r="A146" i="1"/>
  <c r="A256" i="1"/>
  <c r="A427" i="1"/>
  <c r="A353" i="1"/>
  <c r="A392" i="1"/>
  <c r="A198" i="1"/>
  <c r="A129" i="1"/>
  <c r="A246" i="1"/>
  <c r="A32" i="1"/>
  <c r="A93" i="1"/>
  <c r="A229" i="1"/>
  <c r="A63" i="1"/>
  <c r="A136" i="1"/>
  <c r="A185" i="1"/>
  <c r="A36" i="1"/>
  <c r="A377" i="1"/>
  <c r="A216" i="1"/>
  <c r="A118" i="1"/>
  <c r="A14" i="1"/>
  <c r="A74" i="1"/>
  <c r="A323" i="1"/>
  <c r="A417" i="1"/>
  <c r="A349" i="1"/>
  <c r="A227" i="1"/>
  <c r="A215" i="1"/>
  <c r="A141" i="1"/>
  <c r="A124" i="1"/>
  <c r="A117" i="1"/>
  <c r="A409" i="1"/>
  <c r="A350" i="1"/>
  <c r="A378" i="1"/>
  <c r="A100" i="1"/>
  <c r="A267" i="1"/>
  <c r="A405" i="1"/>
  <c r="A232" i="1"/>
  <c r="A58" i="1"/>
  <c r="A176" i="1"/>
  <c r="A239" i="1"/>
  <c r="A400" i="1"/>
  <c r="A164" i="1"/>
  <c r="A315" i="1"/>
  <c r="A374" i="1"/>
  <c r="A99" i="1"/>
  <c r="A154" i="1"/>
  <c r="A104" i="1"/>
  <c r="A293" i="1"/>
  <c r="A261" i="1"/>
  <c r="A196" i="1"/>
  <c r="A181" i="1"/>
  <c r="A283" i="1"/>
  <c r="A179" i="1"/>
  <c r="A40" i="1"/>
  <c r="A65" i="1"/>
  <c r="A355" i="1"/>
  <c r="A86" i="1"/>
  <c r="A144" i="1"/>
  <c r="A326" i="1"/>
  <c r="A119" i="1"/>
  <c r="A76" i="1"/>
  <c r="A306" i="1"/>
  <c r="A294" i="1"/>
  <c r="A140" i="1"/>
  <c r="A407" i="1"/>
  <c r="A290" i="1"/>
  <c r="A379" i="1"/>
  <c r="A255" i="1"/>
  <c r="A251" i="1"/>
  <c r="A396" i="1"/>
  <c r="A305" i="1"/>
  <c r="A62" i="1"/>
  <c r="A398" i="1"/>
  <c r="A177" i="1"/>
  <c r="A218" i="1"/>
  <c r="A163" i="1"/>
  <c r="A380" i="1"/>
  <c r="A55" i="1"/>
  <c r="A282" i="1"/>
  <c r="A84" i="1"/>
  <c r="A368" i="1"/>
  <c r="A205" i="1"/>
  <c r="A319" i="1"/>
  <c r="A248" i="1"/>
  <c r="A77" i="1"/>
  <c r="A397" i="1"/>
  <c r="A162" i="1"/>
  <c r="A430" i="1"/>
  <c r="A26" i="1"/>
  <c r="A274" i="1"/>
  <c r="A286" i="1"/>
  <c r="A361" i="1"/>
  <c r="A206" i="1"/>
  <c r="A358" i="1"/>
  <c r="A69" i="1"/>
  <c r="A172" i="1"/>
  <c r="A303" i="1"/>
  <c r="A338" i="1"/>
  <c r="A281" i="1"/>
  <c r="A250" i="1"/>
  <c r="A386" i="1"/>
  <c r="A17" i="1"/>
  <c r="A79" i="1"/>
  <c r="A171" i="1"/>
  <c r="A337" i="1"/>
  <c r="A304" i="1"/>
  <c r="A103" i="1"/>
  <c r="A225" i="1"/>
  <c r="A112" i="1"/>
  <c r="A425" i="1"/>
  <c r="A120" i="1"/>
  <c r="A168" i="1"/>
  <c r="A41" i="1"/>
  <c r="A372" i="1"/>
  <c r="A325" i="1"/>
  <c r="A388" i="1"/>
  <c r="A423" i="1"/>
  <c r="A234" i="1"/>
  <c r="A343" i="1"/>
  <c r="A180" i="1"/>
  <c r="A252" i="1"/>
  <c r="A56" i="1"/>
  <c r="A375" i="1"/>
  <c r="A59" i="1"/>
  <c r="A152" i="1"/>
  <c r="A46" i="1"/>
  <c r="A87" i="1"/>
  <c r="A418" i="1"/>
  <c r="A240" i="1"/>
  <c r="A277" i="1"/>
  <c r="A122" i="1"/>
  <c r="A137" i="1"/>
  <c r="A321" i="1"/>
  <c r="A126" i="1"/>
  <c r="A347" i="1"/>
  <c r="A416" i="1"/>
  <c r="A320" i="1"/>
  <c r="A132" i="1"/>
  <c r="A33" i="1"/>
  <c r="A332" i="1"/>
  <c r="A336" i="1"/>
  <c r="A295" i="1"/>
  <c r="A236" i="1"/>
  <c r="A25" i="1"/>
  <c r="A316" i="1"/>
  <c r="A328" i="1"/>
  <c r="A228" i="1"/>
  <c r="A299" i="1"/>
  <c r="A383" i="1"/>
  <c r="A115" i="1"/>
  <c r="A221" i="1"/>
  <c r="A72" i="1"/>
  <c r="A95" i="1"/>
  <c r="A289" i="1"/>
  <c r="A184" i="1"/>
  <c r="A101" i="1"/>
  <c r="A266" i="1"/>
  <c r="A113" i="1"/>
  <c r="A249" i="1"/>
  <c r="A230" i="1"/>
  <c r="A75" i="1"/>
  <c r="A182" i="1"/>
  <c r="A170" i="1"/>
  <c r="A247" i="1"/>
  <c r="A21" i="1"/>
  <c r="A111" i="1"/>
  <c r="A15" i="1"/>
  <c r="A411" i="1"/>
  <c r="A352" i="1"/>
  <c r="A68" i="1"/>
  <c r="A135" i="1"/>
  <c r="A91" i="1"/>
  <c r="A226" i="1"/>
  <c r="A270" i="1"/>
  <c r="A156" i="1"/>
  <c r="A186" i="1"/>
  <c r="A85" i="1"/>
  <c r="A44" i="1"/>
  <c r="A105" i="1"/>
  <c r="A114" i="1"/>
  <c r="A272" i="1"/>
  <c r="A67" i="1"/>
  <c r="A318" i="1"/>
  <c r="A264" i="1"/>
  <c r="A127" i="1"/>
  <c r="A81" i="1"/>
  <c r="A273" i="1"/>
  <c r="A13" i="1"/>
  <c r="A49" i="1"/>
  <c r="A48" i="1"/>
  <c r="A151" i="1"/>
  <c r="A38" i="1"/>
  <c r="A47" i="1"/>
  <c r="A92" i="1"/>
  <c r="A71" i="1"/>
  <c r="A107" i="1"/>
  <c r="A94" i="1"/>
  <c r="A387" i="1"/>
  <c r="A90" i="1"/>
  <c r="A404" i="1"/>
  <c r="A183" i="1"/>
  <c r="A296" i="1"/>
  <c r="A224" i="1"/>
  <c r="A241" i="1"/>
  <c r="A340" i="1"/>
  <c r="A160" i="1"/>
  <c r="A29" i="1"/>
  <c r="A424" i="1"/>
  <c r="A275" i="1"/>
  <c r="A167" i="1"/>
  <c r="A80" i="1"/>
  <c r="A116" i="1"/>
  <c r="A53" i="1"/>
  <c r="A370" i="1"/>
  <c r="A174" i="1"/>
  <c r="A70" i="1"/>
  <c r="A161" i="1"/>
  <c r="A258" i="1"/>
  <c r="A143" i="1"/>
  <c r="A128" i="1"/>
  <c r="A243" i="1"/>
  <c r="A335" i="1"/>
  <c r="A298" i="1"/>
  <c r="A34" i="1"/>
  <c r="A43" i="1"/>
  <c r="A288" i="1"/>
  <c r="A259" i="1"/>
  <c r="A211" i="1"/>
  <c r="A327" i="1"/>
  <c r="A369" i="1"/>
  <c r="A280" i="1"/>
  <c r="A271" i="1"/>
  <c r="A421" i="1"/>
  <c r="A18" i="1"/>
  <c r="A385" i="1"/>
  <c r="A27" i="1"/>
  <c r="A194" i="1"/>
  <c r="A419" i="1"/>
  <c r="A66" i="1"/>
  <c r="A300" i="1"/>
  <c r="A51" i="1"/>
  <c r="A97" i="1"/>
  <c r="A317" i="1"/>
  <c r="A391" i="1"/>
  <c r="A233" i="1"/>
  <c r="A165" i="1"/>
  <c r="A307" i="1"/>
  <c r="A357" i="1"/>
  <c r="A291" i="1"/>
  <c r="A210" i="1"/>
  <c r="A285" i="1"/>
  <c r="A125" i="1"/>
  <c r="A376" i="1"/>
  <c r="A330" i="1"/>
  <c r="A406" i="1"/>
  <c r="A123" i="1"/>
  <c r="A61" i="1"/>
  <c r="A31" i="1"/>
  <c r="A50" i="1"/>
  <c r="A20" i="1"/>
  <c r="A169" i="1"/>
  <c r="A311" i="1"/>
  <c r="A231" i="1"/>
  <c r="A363" i="1"/>
  <c r="A219" i="1"/>
  <c r="A130" i="1"/>
  <c r="A408" i="1"/>
  <c r="A342" i="1"/>
  <c r="A356" i="1"/>
  <c r="A147" i="1"/>
  <c r="A313" i="1"/>
  <c r="A78" i="1"/>
  <c r="A102" i="1"/>
  <c r="A359" i="1"/>
  <c r="A310" i="1"/>
  <c r="A287" i="1"/>
  <c r="A367" i="1"/>
  <c r="A238" i="1"/>
  <c r="A257" i="1"/>
  <c r="A331" i="1"/>
  <c r="A149" i="1"/>
  <c r="A254" i="1"/>
  <c r="A208" i="1"/>
  <c r="A345" i="1"/>
  <c r="A268" i="1"/>
  <c r="A278" i="1"/>
  <c r="A191" i="1"/>
  <c r="A414" i="1"/>
  <c r="A308" i="1"/>
  <c r="A292" i="1"/>
  <c r="A384" i="1"/>
  <c r="A82" i="1"/>
  <c r="A432" i="1"/>
  <c r="A360" i="1"/>
  <c r="A364" i="1"/>
  <c r="A24" i="1"/>
  <c r="A30" i="1"/>
  <c r="A324" i="1"/>
  <c r="A35" i="1"/>
  <c r="A131" i="1"/>
  <c r="A395" i="1"/>
  <c r="A422" i="1"/>
  <c r="A195" i="1"/>
  <c r="A200" i="1"/>
  <c r="A373" i="1"/>
  <c r="A429" i="1"/>
  <c r="A301" i="1"/>
  <c r="A138" i="1"/>
  <c r="A203" i="1"/>
  <c r="A390" i="1"/>
  <c r="A189" i="1"/>
  <c r="A175" i="1"/>
  <c r="A23" i="1"/>
  <c r="A199" i="1"/>
  <c r="A150" i="1"/>
  <c r="A173" i="1"/>
  <c r="A309" i="1"/>
  <c r="A52" i="1"/>
  <c r="A212" i="1"/>
  <c r="A83" i="1"/>
  <c r="A341" i="1"/>
  <c r="A381" i="1"/>
  <c r="A334" i="1"/>
  <c r="A431" i="1"/>
  <c r="A96" i="1"/>
  <c r="A134" i="1"/>
  <c r="A214" i="1"/>
  <c r="A245" i="1"/>
  <c r="A190" i="1"/>
  <c r="A382" i="1"/>
  <c r="A362" i="1"/>
  <c r="A213" i="1"/>
  <c r="A284" i="1"/>
  <c r="A89" i="1"/>
  <c r="A262" i="1"/>
  <c r="A329" i="1"/>
  <c r="A201" i="1"/>
  <c r="A148" i="1"/>
  <c r="A197" i="1"/>
  <c r="A365" i="1"/>
  <c r="A394" i="1"/>
  <c r="A333" i="1"/>
  <c r="A428" i="1"/>
  <c r="A346" i="1"/>
  <c r="A54" i="1"/>
  <c r="A207" i="1"/>
  <c r="A351" i="1"/>
  <c r="A402" i="1"/>
  <c r="A312" i="1"/>
  <c r="A19" i="1"/>
  <c r="A235" i="1"/>
  <c r="A260" i="1"/>
  <c r="A39" i="1"/>
  <c r="A237" i="1"/>
  <c r="A60" i="1"/>
  <c r="A158" i="1"/>
  <c r="A223" i="1"/>
  <c r="A415" i="1"/>
  <c r="A242" i="1"/>
  <c r="A276" i="1"/>
  <c r="A139" i="1"/>
  <c r="A244" i="1"/>
  <c r="A202" i="1"/>
  <c r="A399" i="1"/>
  <c r="A157" i="1"/>
  <c r="A155" i="1"/>
  <c r="A178" i="1"/>
  <c r="A166" i="1"/>
  <c r="A366" i="1"/>
  <c r="A145" i="1"/>
  <c r="A354" i="1"/>
  <c r="A37" i="1"/>
  <c r="A28" i="1"/>
  <c r="A410" i="1"/>
  <c r="A269" i="1"/>
  <c r="A302" i="1"/>
  <c r="A204" i="1"/>
  <c r="A413" i="1"/>
  <c r="A265" i="1"/>
  <c r="A188" i="1"/>
  <c r="A16" i="1"/>
  <c r="A22" i="1"/>
  <c r="A133" i="1"/>
  <c r="A279" i="1"/>
  <c r="A401" i="1"/>
  <c r="A322" i="1"/>
  <c r="A220" i="1"/>
  <c r="A412" i="1"/>
  <c r="A222" i="1"/>
  <c r="A106" i="1"/>
  <c r="A64" i="1"/>
  <c r="A45" i="1"/>
  <c r="A108" i="1"/>
  <c r="A339" i="1"/>
  <c r="A73" i="1"/>
  <c r="A121" i="1"/>
  <c r="A314" i="1"/>
  <c r="A88" i="1"/>
  <c r="A403" i="1"/>
  <c r="A263" i="1"/>
  <c r="A187" i="1"/>
  <c r="A109" i="1"/>
  <c r="A57" i="1"/>
  <c r="A42" i="1"/>
  <c r="A348" i="1"/>
  <c r="A389" i="1"/>
  <c r="A192" i="1"/>
  <c r="A193" i="1"/>
  <c r="B3" i="1"/>
  <c r="B2" i="1" l="1"/>
  <c r="B4" i="1" s="1"/>
  <c r="B1" i="1"/>
</calcChain>
</file>

<file path=xl/sharedStrings.xml><?xml version="1.0" encoding="utf-8"?>
<sst xmlns="http://schemas.openxmlformats.org/spreadsheetml/2006/main" count="519" uniqueCount="478">
  <si>
    <t>Passed</t>
  </si>
  <si>
    <t>Failed</t>
  </si>
  <si>
    <t>No Action Required</t>
  </si>
  <si>
    <t>Remediations Required</t>
  </si>
  <si>
    <t>CIS Section</t>
  </si>
  <si>
    <t>Status</t>
  </si>
  <si>
    <t>Action Applied</t>
  </si>
  <si>
    <t>Description</t>
  </si>
  <si>
    <t>Conclusion</t>
  </si>
  <si>
    <t>Proof / Explanation</t>
  </si>
  <si>
    <t>Action</t>
  </si>
  <si>
    <t>s1</t>
  </si>
  <si>
    <t>s2</t>
  </si>
  <si>
    <t>s3</t>
  </si>
  <si>
    <t>s4</t>
  </si>
  <si>
    <t>s5</t>
  </si>
  <si>
    <t>s6</t>
  </si>
  <si>
    <t>"1.1 (L1) Ensure 'Allow Cortana Above Lock' is set to 'Block': [PASSED]"
This policy setting determines whether or not the user can interact with Cortana using speech while the system is locked.
The recommended state for this setting is: Block
Access to any computer resource should not be allowed when the device is locked.
Solution:
To establish the recommended configuration via configuration profiles, set the following Settings Catalog path to Block
Above Lock\Allow Cortana Above Lock
Impact:
The system will need to be unlocked for the user to interact with Cortana using speech.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0
Actual Value:
0</t>
  </si>
  <si>
    <t>Active Configurations:</t>
  </si>
  <si>
    <t>L1+L2</t>
  </si>
  <si>
    <t>Blank Policies</t>
  </si>
  <si>
    <t>Bitlocker</t>
  </si>
  <si>
    <t>Lock after 5 minutes</t>
  </si>
  <si>
    <t>Attack Service Reduction</t>
  </si>
  <si>
    <t>Services Configuration</t>
  </si>
  <si>
    <t>"69.15 (L2) Ensure 'Peer Networking Grouping (p2psvc)' is set to 'Disabled': [PASSED]"
Enables multi-party communication using Peer-to-Peer Grouping.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p2psvc -StartupType Disabled
Impact:
Some applications, such as HomeGroup,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</si>
  <si>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"5.22 (L1) Ensure 'Policy Change Audit Other Policy Change Events' is set to include 'Failure': [PASSED]"
This subcategory contains events about EFS Data Recovery Agent policy changes, changes in Windows Filtering Platform filter, status on Security policy settings updates for local Group Policy settings, Central Access Policy changes, and detailed troubleshooting events for Cryptographic Next Generation (CNG) operations.
 -
5063: A cryptographic provider operation was attempted.
 -
5064: A cryptographic context operation was attempted.
 -
5065: A cryptographic context modification was attempted.
 -
5066: A cryptographic function operation was attempted.
 -
5067: A cryptographic function modification was attempted.
 -
5068: A cryptographic function provider operation was attempted.
 -
5069: A cryptographic function property operation was attempted.
 -
5070: A cryptographic function property modification was attempted.
 -
6145: One or more errors occurred while processing security policy in the group policy objects.
The recommended state for this setting is to include: Failure
This setting can help detect errors in applied Security settings which came from Group Policy, and failure events related to Cryptographic Next Generation (CNG) functions.
Solution:
To establish the recommended configuration via configuration profiles, set the following Settings Catalog path to Failure
Auditing\Policy Change Audit Other Policy Change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</si>
  <si>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"69.42 (L1) Ensure 'Xbox Accessory Management Service (XboxGipSvc)' is set to 'Disabled': [PASSED]"
This service manages connected Xbox Accessories.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Accessory Management Service
Impact:
Connected Xbox accessories may not function.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</si>
  <si>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"85.2 (L1) Ensure 'Password Age Days' is set to 'Configured: 30 or fewer': [PASSED]"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30 or fewer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Age Days to Configured: 30 (or fewer)
Impact:
None - this is the default behavior, unless set to fewer than 30 days.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[1..30]
Actual Value:
7</t>
  </si>
  <si>
    <t>"86.1.2 (L1) Ensure 'Allow Windows to automatically connect to suggested open hotspots, to networks shared by contacts, and to hotspots offering paid services' is set to 'Disabled': [PASSED]"
This policy setting determines whether users can enable the following WLAN settings: 'Connect to suggested open hotspots,' 'Connect to networks shared by my contacts,' and 'Enable paid services'.
 - 'Connect to suggested open hotspots' enables Windows to automatically connect users to open hotspots it knows about by crowdsourcing networks that other people using Windows have connected to.
 - 'Connect to networks shared by my contacts' enables Windows to automatically connect to networks that the user's contacts have shared with them, and enables users on this device to share networks with their contacts.
 - 'Enable paid services' enables Windows to temporarily connect to open hotspots to determine if paid services are available.
The recommended state for this setting is: Disabled
Note: These features are also known by the name '
Wi-Fi Sense
'.
Automatically connecting to an open hotspot or network can introduce the system to a rogue network with malicious intent.
Solution:
To establish the recommended configuration, set the following Custom Configuration Policy to 0 :
Name: 	 &lt;Enter name&gt;
Description: &lt;Enter Description&gt;
OMA-URI: ./Device/Vendor/MSFT/Policy/Config/Wifi/AllowAutoConnectToWiFiSenseHotspots
Data type: Integer
Value: 0
Impact:
Connect to suggested open hotspots
,
Connect to networks shared by my contacts
, and
Enable paid services
will each be turned off and users on the device will be prevented from enabling them.
See Also:
https://workbench.cisecurity.org/benchmarks/16853
Reference:
800-171|3.4.2, 800-171|3.4.6, 800-171|3.4.7, 800-53|CM-6, 800-53|CM-7, 800-53r5|CM-6, 800-53r5|CM-7, CSCv7|15.5, CSCv8|4.8, CSF|PR.IP-1, CSF|PR.PT-3, CSF2.0|DE.CM-09, CSF2.0|PR.PS-01, GDPR|32.1.b, HIPAA|164.306(a)(1), ISO-27001-2022|A.8.9, ITSG-33|CM-6, ITSG-33|CM-7, LEVEL|1A, NIAv2|SS15a, PCI-DSSv3.2.1|2.2.2, SWIFT-CSCv1|2.3
Policy Value:
0
Actual Value:
0</t>
  </si>
  <si>
    <t>"21.2 (L1) Ensure 'Allow Email Scanning' is set to 'Allowed': [PASSED]"
This policy setting allows you to configure e-mail scanning. When e-mail scanning is enabled, the engine will parse the mailbox and mail files, according to their specific format, in order to analyze the mail bodies and attachments. Several e-mail formats are currently supported, for example: pst (Outlook), dbx, mbx, mime (Outlook Express), binhex (Mac).
The recommended state for this setting is: Allowed
Incoming e-mails should be scanned by an antivirus solution such as Microsoft Defender Antivirus, as email attachments are a commonly used attack vector to infiltrate computers with malicious software.
Solution:
To establish the recommended configuration via configuration profiles, set the following Settings Catalog path to Allowed
Defender\Allow Email Scanning
Impact:
E-mail scanning by Microsoft Defender Antivirus will be enabled.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</si>
  <si>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"3.10.30.1 (L1) Ensure 'Enable RPC Endpoint Mapper Client Authentication' is set to 'Enabled': [PASSED]"
This policy setting controls whether RPC clients authenticate with the Endpoint Mapper Service when the call they are making contains authentication information. The Endpoint Mapper Service on computers running Windows NT4 (all service packs) cannot process authentication information supplied in this manner. This policy setting can cause a specific issue with
1-way
forest trusts if it is applied to the
trusting
domain DCs (see Microsoft
KB3073942
), so we do not recommend applying it to Domain Controllers.
Note: This policy will not in effect until the system is rebooted.
The recommended state for this setting is: Enabled
Anonymous access to RPC services could result in accidental disclosure of information to unauthenticated users.
Solution:
To establish the recommended configuration via configuration profiles, set the following Settings Catalog path to Disa Enabled`ed.
Administrative Templates\System\Remote Procedure Call\Enable RPC Endpoint Mapper Client Authentication
Impact:
RPC clients will authenticate to the Endpoint Mapper Service for calls that contain authentication information. Clients making such calls will not be able to communicate with the Windows NT4 Server Endpoint Mapper Service.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</si>
  <si>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"3.11.36.4.2.1 (L2) Ensure 'Allow users to connect remotely by using Remote Desktop Services' is set to 'Disabled': [PASSED]"
This policy setting allows you to configure remote access to computers by using Remote Desktop Services.
The recommended state for this setting is: Disabled
Any account with the
Allow log on through Remote Desktop Services
user right can log on to the remote console of the computer. If you do not restrict access to legitimate users who need to log on to the console of the computer, unauthorized users could download and execute malicious code to elevate their privileges.
Solution:
To establish the recommended configuration via configuration profiles, set the following Settings Catalog path to Disabled
Administrative Templates\Windows Components\Remote Desktop Services\Remote Desktop Session Host\Connections\Allow users to connect remotely by using Remote Desktop Services
Impact:
None - this is the default configuration, unless Remote Desktop Services has been manually enabled on the Remote tab in the System Properties sheet.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</si>
  <si>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"3.11.28.3.2 (L2) Ensure 'Join Microsoft MAPS' is set to 'Disabled': [FAILED]"
This policy setting allows you to join Microsoft Active Protection Service (MAPS), which Microsoft renamed to
Windows Defender Antivirus Cloud Protection Service
and then
Microsoft Defender Antivirus Cloud Protection Service
. Microsoft MAPS / Microsoft Defender Antivirus Cloud Protection Service is the online community that helps you choose how to respond to potential threats. The community also helps stop the spread of new malicious software infections. You can choose to send basic or additional information about detected software. Additional information helps Microsoft create new definitions and help it to protect your computer.
Possible options are:
 - (0x0) Disabled (default)
 - (0x1) Basic membership
 - (0x2) Advanced membership
Basic membership will send basic information to Microsoft about software that has been detected including where the software came from the actions that you apply or that are applied automatically and whether the actions were successful.
Advanced membership in addition to basic information will send more information to Microsoft about malicious software spyware and potentially unwanted software including the location of the software file names how the software operates and how it has impacted your computer.
The recommended state for this setting is: Disabled
The information that would be sent can include things like location of detected items on your computer if harmful software was removed. The information would be automatically collected and sent. In some instances personal information might unintentionally be sent to Microsoft. However, Microsoft states that it will not use this information to identify you or contact you.
For privacy reasons in high security environments, it is best to prevent these data submissions altogether.
Solution:
To establish the recommended configuration via configuration profiles, set the following Settings Catalog path to Disabled
Administrative Templates\Windows Components\Microsoft Defender Antivirus\MAPS\Join Microsoft MAPS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2</t>
  </si>
  <si>
    <t>"3.11.15.3.1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Service\Setup\Control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</si>
  <si>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"74.19 (L1) Ensure 'Increase Scheduling Priority' is set to 'Administrators, Window Manager\Window Manager Group': [PASSED]"
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 Window Manager\Window Manager Group
A user who is assigned this user right could increase the scheduling priority of a process to Real-Time, which would leave little processing time for all other processes and could lead to a DoS condition.
Solution:
To establish the recommended configuration via configuration profiles, set the following Settings Catalog path to Administrators, Window Manager\Window Manager Group
User Rights\Increase scheduling priority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'Window Manager Group') || ('Administrators' &amp;&amp; 'Window Manager\Window Manager Group')
Actual Value:
'window manager group' &amp;&amp; 'administrators'</t>
  </si>
  <si>
    <t>"3.11.7.1.1 (BL) Ensure 'Choose how BitLocker-protected fixed drives can be recovered' is set to 'Enabled': [PASSED]"
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Administrators should always have a safe, secure way to access encrypted data in the event users cannot access their data.
Additionally, as with any authentication method, a drive can be compromised by guessing or finding the authentication information used to access the drive.
Solution:
To establish the recommended configuration via configuration profiles, set the following Settings Catalog path to Enabled
Administrative Templates\Windows Components\BitLocker Drive Encryption\Fixed Data Drives\Choose how BitLocker-protected fixed drives can be recovered
Impact:
To use BitLocker, a Data Recovery Agent will need to be configured for fixed drives. To recover a drive will require highly-controlled access to the Data Recovery Agent private key.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</si>
  <si>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"35.12 (L1) Ensure 'Enable Private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Private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</si>
  <si>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"45.31 (L1) Ensure 'User Account Control: Detect application installations and prompt for elevation' is set to 'Enabled': [PASSED]"
This policy setting controls the behavior of application installation detection for the computer.
The recommended state for this setting is: Enabled
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
Solution:
To establish the recommended configuration via configuration profiles, set the following Settings Catalog path to Enabled :
Local Policies Security Options\User Account Control: Detect application installations and prompt for elevation
Impact:
When an application installation package is detected that requires elevation of privilege, the user is prompted to enter an administrative user name and password. If the user enters valid credentials, the operation continues with the applicable privilege.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</si>
  <si>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"3.11.18.1 (L1) Ensure 'Configure Windows Defender SmartScreen' is set to 'Enabled: Warn and prevent bypass': [PASSED]"
This policy setting allows you to manage the behavior of Windows Defender SmartScreen. Windows Defender SmartScreen helps keep PCs safer by warning users before running unrecognized programs downloaded from the Internet. Some information is sent to Microsoft about files and programs run on PCs with this feature enabled.
The recommended state for this setting is: Enabled: Warn and prevent bypass
Windows Defender SmartScreen helps keep PCs safer by warning users before running unrecognized programs downloaded from the Internet. However, due to the fact that some information is sent to Microsoft about files and programs run on PCs some organizations may prefer to disable it.
Solution:
To establish the recommended configuration via configuration profiles, set the following Settings Catalog path to Enabled: Warn and prevent bypass
Administrative Templates\Windows Components\File Explorer\Configure Windows Defender SmartScreen
Impact:
Users will be warned and prevented from running unrecognized programs downloaded from the Internet.
See Also:
https://workbench.cisecurity.org/benchmarks/16853
Reference:
800-53|SI-16, 800-53r5|SI-16, CSCv7|8.3, CSCv8|10.5, CSF2.0|PR.DS-10, GDPR|32.1.b, HIPAA|164.306(a)(1), ITSG-33|SI-16, LEVEL|1A
Policy Value:
1
Actual Value:
1</t>
  </si>
  <si>
    <t>"35.15 (L1) Ensure 'Enable Public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(recommended):
Firewall\Enable Public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</si>
  <si>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"86.1.3 (L2) Ensure 'Configure Authenticated Proxy usage for the Connected User Experience and Telemetry service' is set to 'Enabled: Disable Authenticated Proxy usage': [PASSED]"
This policy setting controls whether the Connected User Experience and Telemetry service can automatically use an authenticated proxy to send data back to Microsoft.
The recommended state for this setting is: Enabled: Disable Authenticated Proxy usage
Sending any data to a third-party vendor is a security concern and should only be done on an as needed basis.
Solution:
To establish the recommended configuration, set the following Custom Configuration Policy to 1 :
Name: 	 &lt;Enter name&gt;
Description: &lt;Enter Description&gt;
OMA-URI: ./Device/Vendor/MSFT/Policy/Config/System/DisableEnterpriseAuthProxy
Data type: Integer
Value: 1
Impact:
The Connected User Experience and Telemetry service will be blocked from automatically using an authenticated proxy.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</si>
  <si>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"69.24 (L1) Ensure 'Remote Procedure Call (RPC) Locator (RpcLocator)' is set to 'Disabled': [PASSED]"
In Windows 2003 and older versions of Windows, the Remote Procedure Call (RPC) Locator service manages the RPC name service database. In Windows Vista or newer versions of Windows, this service does not provide any functionality and is present for application compatibility.
The recommended state for this setting is: Disabled
This is a legacy service that has no value or purpose other than application compatibility for very old software. It should be disabled unless there is a specific old application still in use on the system that requires it.
Solution:
To establish the recommended configuration, set the following Custom Configuration Policy to 4 :
Name: 	 &lt;Enter name&gt;
Description: &lt;Enter Description&gt;
OMA-URI: ./Device/Vendor/MSFT/Policy/Config/SystemServices/ConfigureRemoteProcedureCallLocatorServiceStartupMode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RpcLocator -StartupType Disabled
Impact:
No impact, unless an old, legacy application requires it.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</si>
  <si>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"74.18 (L1) Ensure 'Impersonate Client' is set to 'Administrators, LOCAL SERVICE, NETWORK SERVICE, SERVICE': [PASSED]"
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 - for example, by remote procedure call (RPC) or named pipes - 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The recommended state for this setting is: Administrators, LOCAL SERVICE, NETWORK SERVICE, SERVICE
Note: This user right is considered a 'sensitive privilege' for the purposes of auditing.
An attacker with the Impersonate a client after authentication user right could create a service, trick a client to make them connect to the service, and then impersonate that client to elevate the attacker's level of access to that of the client.
Solution:
To establish the recommended configuration via configuration profiles, set the following Settings Catalog path to Administrators, LOCAL SERVICE, NETWORK SERVICE, SERVICE
User Rights\Impersonate Client
Note: Include only one User or Group per line in the Settings Catalog configuration screen.
Impact:
In most cases this configuration will have no impact. If you have installed
Web Server (IIS)
, you will need to also assign the user right to IIS_IUSRS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</si>
  <si>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"5.11 (L1) Ensure 'Audit Other Logon Logoff Events' is set to 'Success and Failure': [PASSED]"
This subcategory reports other logon/logoff-related events, such as Remote Desktop Services session disconnects and reconnects, using RunAs to run processes under a different account, and locking and unlocking a workstation. Events for this subcategory include:
 - 4649: A replay attack was detected.
 - 4778: A session was reconnected to a Window Station.
 - 4779: A session was disconnected from a Window Station.
 - 4800: The workstation was locked.
 - 4801: The workstation was unlocked.
 - 4802: The screen saver was invoked.
 - 4803: The screen saver was dismissed.
 - 5378: The requested credentials delegation was disallowed by policy.
 - 5632: A request was made to authenticate to a wireless network.
 - 5633: A request was made to authenticate to a wired network.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Auditing\Audit Other Logon Logoff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</si>
  <si>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"3.11.7.2.12 (BL) Ensure 'Require additional authentication at startup: Configure TPM startup key and PIN:' is set to 'Enabled: Do not allow startup key and PIN with TPM': [PASSED]"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and PIN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startup key and PIN with TPM
Administrative Templates\Windows Components\BitLocker Drive Encryption\Operating System Drives\Require additional authentication at startup: Configure TPM startup key and PIN:
Impact:
A TPM, PIN
and
startup key will not be a permitted combination for BitLocker authentication. A PIN requires physical presence to restart the computer. This functionality is not compatible with Wake on LAN solutions.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0</t>
  </si>
  <si>
    <t>"35.5 (L1) Ensure 'Enable Domain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
Firewall\Enable Domain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</si>
  <si>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"3.5.11 (L2) Ensure 'MSS: (TcpMaxDataRetransmissions IPv6)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configuration profiles, set the following Settings Catalog path to Enabled: 3
Administrative Templates\MSS (Legacy)\MSS:(TcpMaxDataRetransmissions IPv6) How many times unacknowledged data is retransmitted
Impact:
TCP starts a retransmission timer when each outbound segment is passed to the IP. If no acknowledgment is received for the data in a given segment before the timer expires, then the segment is retransmitted up to three times.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</si>
  <si>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"3.10.28.5.4 (BL) Ensure 'Allow standby states (S1-S3) when sleeping (plugged in)' is set to 'Disabled': [FAILED]"
This policy setting manages whether or not Windows is allowed to use standby states when putting the computer in a sleep state.
The recommended state for this setting is: Disabled
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
Solution:
To establish the recommended configuration via configuration profiles, set the following Settings Catalog path to Disabled
Administrative Templates\System\Power Management\Sleep Settings\Allow standby states (S1-S3) when sleeping (plugged in)
Impact:
Users will not be able to use Sleep (S3) while plugged in, which resumes faster than Hibernation (S4).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LEVEL|BLA, NESA|T1.2.1, NESA|T1.2.2, NESA|T3.2.5, NESA|T3.4.1, NESA|T4.5.3, NESA|T4.5.4, NESA|T7.2.1, NESA|T7.5.1, NESA|T7.5.3, NESA|T7.6.1, NESA|T7.6.2, NESA|T7.6.3, NESA|T7.6.5, NIAv2|SS3, NIAv2|SS15a, NIAv2|SS16, NIAv2|VL2, PCI-DSSv3.2.1|2.2.2, QCSC-v1|3.2, QCSC-v1|4.2, QCSC-v1|5.2.1, QCSC-v1|5.2.2, SWIFT-CSCv1|2.3
Policy Value:
0
Actual Value:
1</t>
  </si>
  <si>
    <t>"23.3 (L1) Ensure 'Require Platform Security Features' is set to 'Turns on VBS with Secure Boot' or higher: [PASSED]"
This policy setting specifies whether Virtualization Based Security (VBS) is enabled. VBS uses the Windows Hypervisor to provide support for security services.
The recommended state for this setting is: Turns on VBS with Secure Boot or Turns on VBS with Secure Boot and direct memory access (DMA). DMA requires hardware support
Note: VBS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Secure Boot can help reduce the risk of bootloader attacks and in conjunction with DMA protections to help protect data from being scraped from memory.
Solution:
To establish the recommended configuration via configuration profiles, set the following Settings Catalog path to Turns on VBS with Secure Boot or Turns on VBS with Secure Boot and direct memory access (DMA). DMA requires hardware support :
Device Guard\Require Platform Security Features
Impact:
Choosing the Secure Boot option provides the system with as much protection as is supported by the computer's hardware. A system with input/output memory management units (IOMMUs) will have Secure Boot with DMA protection. A system without IOMMUs will simply have Secure Boot enabled without DMA protection.
Choosing the Secure Boot with DMA protection option requires the system to have IOMMUs in order to enable VBS. Without IOMMU hardware support, VBS will be disabled.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3 || 1
Actual Value:
3</t>
  </si>
  <si>
    <t>"3.10.19.2 (L1) Ensure 'Configure registry policy processing: Process even if the Group Policy objects have not changed' is set to 'Enabled: TRUE': [PASSED]"
The 'Process even if the Group Policy objects have not changed' option updates and reapplies registry policies even if the registry policies have not changed.
This setting affects all registry policy settings within the Administrative Templates folder and any other policies that store values in the registry.
The recommended state for this setting is: Enabled: TRUE (checked).
Setting this option to true (checked) will ensure unauthorized local changes are reverted to match the domain-based Group Policy settings.
Solution:
To establish the recommended configuration via configuration profiles, set the following Settings Catalog path to Enabled then set the Process even if the Group Policy objects have not changed option to TRUE (checked).
Administrative Templates\System\Group Policy\Configure registry policy processing
Impact:
Group Policy settings within the Administrative Templates folder (and other policies that store values in the registry) will be reapplied even if they have not been changed, which may cause Group Policy refreshes to take longer.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</si>
  <si>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"3.11.8.2 (L1) Ensure 'Enumerate administrator accounts on elevation' is set to 'Disabled': [PASSED]"
This policy setting controls whether administrator accounts are displayed when a user attempts to elevate a running application.
The recommended state for this setting is: Disabled
Users could see the list of administrator accounts, making it slightly easier for a malicious user who has logged onto a console session to try to crack the passwords of those accounts.
Solution:
To establish the recommended configuration via configuration profiles, set the following Settings Catalog path to Disabled
Administrative Templates\Windows Components\Credential User Interface\Enumerate administrator accounts on elevation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</si>
  <si>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"3.11.55.2.3 (L1) Ensure 'Allow unencrypted traffic' is set to 'Disabled': [PASSED]"
This policy setting allows you to manage whether the Windows Remote Management (WinRM) service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configuration profiles, set the following Settings Catalog path to Disabled
Administrative Templates\Windows Components\Windows Remote Management (WinRM)\WinRM Service\Allow unencrypted traffic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</si>
  <si>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"3.6.8.1 (L2) Ensure 'Turn on Mapper I/O (LLTDIO) driver' is set to 'Disabled': [PASSED]"
This policy setting changes the operational behavior of the Mapper I/O network protocol driver.
LLTDIO allows a computer to discover the topology of a network it's connected to. It also allows a computer to initiate Quality-of-Service requests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configuration profiles, set the following Settings Catalog path to Disabled
Administrative Templates\Network\Link-Layer Topology Discovery\Turn on Mapper I/O (LLTDIO) driver
Impact:
None - this is the default behavior.
See Also:
https://workbench.cisecurity.org/benchmarks/16853
Reference:
800-171|3.4.2, 800-53|CM-6, 800-53r5|CM-6, CSCv7|5.1, CSF|PR.IP-1, CSF2.0|DE.CM-09, CSF2.0|PR.PS-01, GDPR|32.1.b, HIPAA|164.306(a)(1), ISO-27001-2022|A.8.9, ITSG-33|CM-6, LEVEL|2A, SWIFT-CSCv1|2.3
Policy Value:
PASSED
Actual Value:
All of the following must pass to satisfy this requirement:
-------------------------
PASSED - Value of AllowLLTDIOOnDomain:
 Remote value: 0
 Policy value: 0
-------------------------
PASSED - Value of AllowLLTDIOOnPublicNet:
 Remote value: 0
 Policy value: 0
-------------------------
PASSED - Value of EnableLLTDIO:
 Remote value: 0
 Policy value: 0
-------------------------
PASSED - Value of ProhibitLLTDIOOnPrivateNet:
 Remote value: 0
 Policy value: 0</t>
  </si>
  <si>
    <t>"74.3 (L1) Ensure 'Act As Part Of The Operating System' is set to 'No One': [PASSED]"
This policy setting allows a process to assume the identity of any user and thus gain access to the resources that the user is authorized to access.
The recommended state for this setting is: No One
Note: This user right is considered a 'sensitive privilege' for the purposes of auditing.
The Act as part of the operating system user right is extremely powerful. Anyone with this user right can take complete control of the computer and erase evidence of their activities.
Solution:
To establish the recommended configuration via configuration profiles, set the following Settings Catalog path to (&lt;![CDATA[]]&gt;) which equals No One
User Rights\Act As Part Of The Operating System
Note: Using (&lt;![CDATA[]]&gt;) to represent a blank value or No One is recommended by Microsoft. However, there is a known issue where an error occurs in Endpoint Manger (Intune) but does not affect the policy setting from being applied to the system properly.
Impact:
There should be little or no impact because the Act as part of the operating system user right is rarely needed by any accounts other than the Local System account, which implicitly has this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</si>
  <si>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"21.1 (L1) Ensure 'Allow Behavior Monitoring' is set to 'Allowed': [PASSED]"
This policy setting allows you to configure behavior monitoring for Microsoft Defender Antivirus.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Behavior Monitoring
Impact:
None - this is the default behavior.
See Also:
https://workbench.cisecurity.org/benchmarks/16853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ISO-27001-2022|A.8.16, ITSG-33|SI-4, LEVEL|1A, NESA|M1.2.2, QCSC-v1|3.2, QCSC-v1|5.2.1, QCSC-v1|5.2.2, QCSC-v1|5.2.3, QCSC-v1|6.2, QCSC-v1|8.2.1, QCSC-v1|10.2.1, QCSC-v1|11.2
Policy Value:
1
Actual Value:
1</t>
  </si>
  <si>
    <t>"3.11.7.2.1 (BL) Ensure 'Allow enhanced PINs for startup' is set to 'Enabled': [PASSED]"
This policy setting allows you to configure whether or not enhanced startup PINs are used with BitLocker.
Enhanced startup PINs permit the use of characters including uppercase and lowercase letters, symbols, numbers, and spaces. This policy setting is applied when you turn on BitLocker.
The recommended state for this setting is: Enabled
A numeric-only PIN provides less entropy than a PIN that is alpha-numeric. When not using enhanced PIN for startup, BitLocker requires the use of the function keys [F1-F10] for PIN entry since the PIN is entered in the pre-OS environment before localization support is available. This limits each PIN digit to one of ten possibilities. The TPM has an anti-hammering feature that includes a mechanism to exponentially increase the delay for PIN retry attempts; however, an attacker is able to more effectively mount a brute force attack using a domain of 10 digits of the function keys.
Solution:
To establish the recommended configuration via configuration profiles, set the following Settings Catalog path to Enabled
Administrative Templates\Windows Components\BitLocker Drive Encryption\Operating System Drives\Allow enhanced PINs for startup
Impact:
All new BitLocker startup PINs set will be enhanced PINs.
Note: Not all computers enable full keyboard support in the Pre-OS environment. Some keys may not be available. It is recommended this functionality be tested using the computers in your environment prior to it being deployed.
See Also:
https://workbench.cisecurity.org/benchmarks/16853
Reference:
800-171|3.5.2, 800-53|IA-5(1), 800-53r5|IA-5(1), CSCv7|16.3, CSCv8|5.2, CSF|PR.AC-1, CSF2.0|PR.AA-01, CSF2.0|PR.AA-03, GDPR|32.1.b, HIPAA|164.306(a)(1), HIPAA|164.312(a)(2)(i), HIPAA|164.312(d), ISO-27001-2022|A.5.16, ISO-27001-2022|A.5.17, ITSG-33|IA-5(1), LEVEL|BLA, NESA|T5.2.3, QCSC-v1|5.2.2, QCSC-v1|13.2, SWIFT-CSCv1|4.1
Policy Value:
1
Actual Value:
1</t>
  </si>
  <si>
    <t>"3.1.3.1 (L1) Ensure 'Enable screen saver (User)' is set to 'Enabled': [PASSED]"
This policy setting enables/disables the use of desktop screen savers.
The recommended state for this setting is: Enabled
If a user forgets to lock their computer when they walk away, it is possible that a passerby will hijack it. Configuring a timed screen saver with password lock will help to protect against these hijacks.
Solution:
To establish the recommended configuration via configuration profiles, set the following Settings Catalog path to Enabled
Administrative Templates\Control Panel\Personalization\Enable screen saver (User)
Impact:
A screen saver runs, provided that the following two conditions hold: First, a valid screen saver on the client is specified through the recommendation
Force specific screen saver
or through Control Panel on the client computer. Second, the recommendation
Screen saver timeout
setting is set to a nonzero value through the setting or through Control Panel.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
Actual Value:
'Compliant items:
  '</t>
  </si>
  <si>
    <t>"3.10.20.1.7 (L2) Ensure 'Turn off Registration if URL connection is referring to Microsoft.com' is set to 'Enabled': [PASSED]"
This policy setting specifies whether the Windows Registration Wizard connects to Microsoft.com for online registration.
The recommended state for this setting is: Enabled
Users in an enterprise managed environment should not be registering their own copies of Windows, providing their own PII in the process.
Solution:
To establish the recommended configuration via configuration profiles, set the following Settings Catalog path to Enabled
Administrative Templates\System\Internet Communication Management\Internet Communication settings\Turn off Registration if URL connection is referring to Microsoft.com
Impact:
Users are blocked from connecting to Microsoft.com for online registration and they cannot register their copy of Windows online.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</si>
  <si>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"64.1.4 (L1) Ensure 'Service Enabled' is set to 'Enabled': [PASSED]"
This policy setting determines whether Enhanced Phishing Protection is in audit mode. This allows notifications to be sent to users regarding unsafe password events. Additionally, Enhanced Phishing Protection captures unsafe password entry events and sends diagnostic data through Microsoft Defender.
The recommended state for this setting is: Enabled
Note: This setting only applies to Microsoft accounts (computer or browser login) while using Microsoft Windows 11 and not on-prem domain-joined accounts.
Allowing Enhanced Phishing Protection the ability to warn users about unsafe password use could prevent phishing attempts and (credential) data loss. In addition, the Microsoft 365 Defender Portal provides valuable phishing sensor data found in the environment.
Solution:
To establish the recommended configuration via configuration profiles, set the following Settings Catalog path to Enabled :
Smart Screen\Enhanced Phishing Protection\Service Enabled
Impact:
None - this is default behavior.
See Also:
https://workbench.cisecurity.org/benchmarks/16853
Reference:
800-53|SI-16, 800-53r5|SI-16, CSCv7|8.3, CSCv8|10.5, CSF2.0|PR.DS-10, GDPR|32.1.b, HIPAA|164.306(a)(1), ITSG-33|SI-16, LEVEL|1A
Policy Value:
1
Actual Value:
1</t>
  </si>
  <si>
    <t>"83.5 (L1) Ensure 'Scheduled Install Day' is set to 'Every day': [PASSED]"
This policy setting specifies when computers in your environment will receive security updates from Windows Update or WSUS.
The recommended state for this setting is: Every day
Note: This setting is only applicable if the option of 3 or 4 is selected in the recommendation
'Allow Auto Update'
. It will have no impact if any other option is selected.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configuration profiles, set the following Settings Catalog path to Every day
Windows Update For Business\Scheduled Install Day
Impact:
If option 3 or 4 is selected in recommendation
'Allow Auto Update'
, critical operating system updates and service packs will automatically download every day (at 3:00 A.M., by default).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</si>
  <si>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"69.20 (L2) Ensure 'Remote Access Auto Connection Manager (RasAuto)' is set to 'Disabled': [PASSED]"
Creates a connection to a remote network whenever a program references a remote DNS or NetBIOS name or address.
The recommended state for this setting is: Disabled
The function of this service is to provide a 'demand dial' type of functionality. In a high security environment, it is preferred that any remote 'dial' connections (whether they be legacy dial-in POTS or VPN) are initiated by the user
not
automatically by the system.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RasAuto -StartupType Disabled
Impact:
'Dial on demand' functionality will no longer operate - remote dial-in (POTS) and VPN connections must be initiated manually by the user.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</si>
  <si>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"23.1 (L1) Ensure 'Enable Virtualization Based Security' is set to 'Enable virtualization based security': [PASSED]"
This policy setting specifies whether Virtualization Based Security is enabled. Virtualization Based Security uses the Windows Hypervisor to provide support for security services.
The recommended state for this setting is: Enable virtualization based security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Kerberos, NTLM, and Credential manager isolate secrets by using virtualization-based security. Previous versions of Windows stored secrets in the Local Security Authority (LSA). Prior to Windows 10, the LSA stored secrets used by the operating system in its process memory. With Windows Defender Credential Guard enabled, the LSA process in the operating system talks to a new component called the isolated LSA process that stores and protects those secrets. Data stored by the isolated LSA process is protected using virtualization-based security and is not accessible to the rest of the operating system.
Solution:
To establish the recommended configuration via configuration profiles, set the following Settings Catalog path to Enable virtualization based security :
Device Guard\Enable Virtualization Based Security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1
Actual Value:
1</t>
  </si>
  <si>
    <t>"11.1 (L2) Ensure 'Allow Camera' is set to 'Not allowed': [FAILED]"
This policy setting controls whether the use of Camera devices on the machine are permitted.
The recommended state for this setting is: Not allowed
Cameras in a high security environment can pose serious privacy and data exfiltration risks - they should be disabled to help mitigate that risk.
Solution:
To establish the recommended configuration via configuration profiles, set the following Settings Catalog path to Not allowed :
Camera\Allow Camera
Impact:
Users will not be able to utilize the camera on a system.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1</t>
  </si>
  <si>
    <t>"3.11.15.2.2 (L1) Ensure 'Specify the maximum log file size (KB)' is set to 'Enabled: 196,608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196,608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196,608 or greater
Administrative Templates\Windows Components\Event Log Service\Security\Specify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[196608..4294967295]
Actual Value:
2097152</t>
  </si>
  <si>
    <t>"3.11.7.2.7 (BL) Ensure 'Choose how BitLocker-protected operating system drives can be recovered: Do not enable BitLocker until recovery information is stored to AD DS for operating system drives' is set to 'Enabled: True': [PASSED]"
This policy setting allows you to control how BitLocker-protected operating system drives are recovered in the absence of the required startup key information. This policy setting is applied when you turn on BitLocker.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
Impact:
Users will need to be domain connected and the back up of BitLocker recovery information for the operating system drive must succeed in order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</si>
  <si>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"3.11.7.1.8 (BL) Ensure 'Choose how BitLocker-protected fixed drives can be recovered: Save BitLocker recovery information to AD DS for fixed data drives' is set to 'Enabled: False': [FAILED]"
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False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False
Administrative Templates\Windows Components\BitLocker Drive Encryption\Fixed Data Drives\Choose how BitLocker-protected fixed drives can be recovered: Save BitLocker recovery information to AD DS for fixed data drives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1</t>
  </si>
  <si>
    <t>"79.2 (L1) Ensure 'Minimum PIN Length' is set to '6 more character(s)': [PASSED]"
Minimum PIN length configures the minimum number of characters required for the PIN. The lowest number you can configure for this policy setting is 4. The largest number you can configure must be less than the number configured in the Maximum PIN length policy setting or the number 127, whichever is the lowest.
The recommended state for this setting is: 6 more character(s)
Windows Hello for Business utilizes key-based or certificate-based authentication and makes credential theft extremely difficult.
When backed with a TPM chip multiple physical security mechanisms are added in order to make it tamper resistant.
Solution:
To establish the recommended configuration via configuration profiles, set the following Settings Catalog path to 6 (or more character(s)):
Windows Hello For Business\Minimum PIN Length
Impact:
PIN theft is possible through shoulder surfing or other means of reconnaissance. Although this threat applies to passwords as well it is reduced with passphrases which involve complexity and length.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'^([6-9]|[1-9][0-9])$'
Actual Value:
'6'</t>
  </si>
  <si>
    <t>"69.21 (L2) Ensure 'Remote Desktop Configuration (SessionEnv)' is set to 'Disabled': [PASSED]"
Remote Desktop Configuration service (RDCS) is responsible for all Remote Desktop related configuration and session maintenance activities that require SYSTEM context. These include per-session temporary folders, RD themes, and RD certificates.
The recommended state for this setting is: Disabled
In a high security environment, Remote Desktop access is an increased security risk. For these environments, only local console access should be permitted.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SessionEnv -StartupType Disabled
Impact:
Users will be unable to use Remote Assistance.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</si>
  <si>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"74.4 (L1) Ensure 'Allow Local Log On' is set to 'Administrators, Users': [PASSED]"
This policy setting determines which users can interactively log on to computers in your environment. Logons that are initiated by pressing the CTRL+ALT+DEL key sequence on the client computer keyboard require this user right. Users who attempt to log on through Terminal Services / Remote Desktop Services or IIS also require this user right.
The recommended state for this setting is: Administrators, Users
Note: The Guest account is also assigned this user right by default. Although this account is disabled by default, it's recommended that you configure this setting through Group Policy. However, this user right should generally be restricted to the Administrators and Users groups. Assign this user right to the Backup Operators group if your organization requires that they have this capability.
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Solution:
To establish the recommended configuration via configuration profiles, set the following Settings Catalog path to Administrators, Users
User Rights\Allow Local Log On
Note: Include only one User or Group per line in the Settings Catalog configuration screen.
Impact:
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'Users'
Actual Value:
'users' &amp;&amp; 'administrators'</t>
  </si>
  <si>
    <t>"3.10.38.5.1 (L2) Ensure 'Microsoft Support Diagnostic Tool: Turn on MSDT interactive communication with support provider' is set to 'Disabled': [PASSED]"
This policy setting configures Microsoft Support Diagnostic Tool (MSDT) interactive communication with the support provider. MSDT gathers diagnostic data for analysis by support professionals.
The recommended state for this setting is: Disabled
Due to privacy concerns, data should never be sent to any third-party since this data could contain sensitive information.
Solution:
To establish the recommended configuration via configuration profiles, set the following Settings Catalog path to Disabled
Administrative Templates\System\Troubleshooting and Diagnostics\Microsoft Support Diagnostic Tool\Microsoft Support Diagnostic Tool: Turn on MSDT interactive communication with support provider
Impact:
MSDT cannot run in support mode, and no data can be collected or sent to the support provider.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</si>
  <si>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"45.1 (L1) Ensure 'Accounts: Block Microsoft accounts' is set to 'Users can't add or log on with Microsoft accounts': [PASSED]"
This policy setting prevents users from adding new Microsoft accounts on this computer.
The recommended state for this setting is: Users can't add or log on with Microsoft accounts
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Solution:
To establish the recommended configuration via configuration profiles, set the following Settings Catalog path to Users can't add or log on with Microsoft accounts :
Local Policies Security Options\Accounts: Block Microsoft accounts
Impact:
Users will not be able to log onto the computer with their Microsoft account.
See Also:
https://workbench.cisecurity.org/benchmarks/16853
Reference:
800-171|3.1.1, 800-53|AC-2(1), 800-53r5|AC-2(1), CN-L3|7.1.3.2(d), CSCv7|16.2,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3
Actual Value:
3</t>
  </si>
  <si>
    <t>"75.2 (L1) Ensure 'Require UEFI Memory Attributes Table' is set to 'Require UEFI Memory Attributes Table': [PASSED]"
This option will only enable Virtualization Based Protection of Code Integrity on devices with UEFI firmware support for the Memory Attributes Table. Devices without the UEFI Memory Attributes Table may have firmware that is incompatible with Virtualization Based Protection of Code Integrity which in some cases can lead to crashes or data loss or incompatibility with certain plug-in cards. If not setting this option the targeted devices should be tested to ensure compatibility.
The recommended state for this setting is: Require UEFI Memory Attributes Table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This setting will help protect this control from being enabled on a system that is not compatible which could lead to a crash or data loss.
Solution:
To establish the recommended configuration via configuration profiles, set the following Settings Catalog path to Require UEFI Memory Attributes Table
Virtualization Based Technology\Require UEFI Memory Attributes Table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800-53|SI-16, 800-53r5|SI-16, CSCv7|8.3, CSCv8|10.5, CSF2.0|PR.DS-10, GDPR|32.1.b, HIPAA|164.306(a)(1), ITSG-33|SI-16, LEVEL|1A
Policy Value:
1
Actual Value:
1</t>
  </si>
  <si>
    <t>"24.2 (L1) Ensure 'Device Password Expiration' is set to '365 or fewer days, but not 0': [PASSED]"
This policy setting defines how long a user can use their password before it expires.
Values for this policy setting range from 0 to 730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365 or fewer days, but not 0
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Solution:
To establish the recommended configuration via configuration profiles, set the following Settings Catalog path to 365 or fewer days, but not 0 :
Device Lock\Device Password Enabled: Device Password Expiration
Impact:
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0
Actual Value:
0</t>
  </si>
  <si>
    <t>"3.10.9.1.5 (BL) Ensure 'Prevent installation of devices using drivers that match these device setup classes: Also apply to matching devices that are already installed.' is set to 'True' (checked):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True (checked)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using drivers that match these device setup classes
Impact:
Existing devices (that match the device setup classes specified) that were previously installed prior to the hardening will be disabled or removed.
See Also:
https://workbench.cisecurity.org/benchmarks/16853
Reference:
800-53|SI-16, 800-53r5|SI-16, CSCv8|10.5, CSF2.0|PR.DS-10, GDPR|32.1.b, HIPAA|164.306(a)(1), ITSG-33|SI-16, LEVEL|BLA
Policy Value:
1
Actual Value:
NULL</t>
  </si>
  <si>
    <t>"3.11.50.1 (L1) Ensure 'Sign-in and lock last interactive user automatically after a restart' is set to 'Disabled': [PASSED]"
This policy setting controls whether a device will automatically sign-in the last interactive user after Windows Update restarts the system.
The recommended state for this setting is: Disabled
Disabling this feature will prevent the caching of user's credentials and unauthorized use of the device, and also ensure the user is aware of the restart.
Solution:
To establish the recommended configuration via configuration profiles, set the following Settings Catalog path to Disabled
Administrative Templates\Windows Components\Windows Logon Options\Sign-in and lock last interactive user automatically after a restart
Impact:
The device does not store the user's credentials for automatic sign-in after a Windows Update restart. The users' lock screen apps are not restarted after the system restarts. The user is required to present the logon credentials in order to proceed after restart.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</si>
  <si>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"30.3 (L2) Ensure 'Allow Windows Spotlight (User)' is set to 'Block': [PASSED]"
This policy setting determines whether the all Windows Spotlight features are turned on/off (together).
The recommended state for this setting is: Block
Note:
Per Microsoft TechNet
, this policy setting only applies to Windows 10 Enterprise and Windows 10 Education editions.
Note #2: Setting this recommendation to Block also disables the Recommendation Allow Tailored Experiences With Diagnostic Data which was is included in the on-prem Workstation Benchmarks. It was not included in the Intune version since this setting is automatically disabled.
Disabling this setting will help ensure your data is not shared with any third party. The Windows Spotlight feature collects data and uses that data to display suggested apps as well as images from the internet.
Solution:
To establish the recommended configuration via configuration profiles, set the following Settings Catalog path to Block :
Experience\Allow Windows Spotlight (User)
Impact:
Windows Spotlight on lock screen, Windows tips, Microsoft consumer features and other related features will be turned off.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Compliant items:</t>
  </si>
  <si>
    <t>"74.26 (L1) Ensure 'Profile Single Process' is set to 'Administrators': [PASSED]"
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
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
Solution:
To establish the recommended configuration via configuration profiles, set the following Settings Catalog path to Administrators
User Rights\Profile single process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</si>
  <si>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"3.11.36.4.9.1 (L1) Ensure 'Always prompt for password upon connection' is set to 'Enabled': [PASSED]"
This policy setting specifies whether Remote Desktop Services always prompts the client computer for a password upon connection. You can use this policy setting to enforce a password prompt for users who log on to Remote Desktop Services, even if they already provided the password in the Remote Desktop Connection client.
The recommended state for this setting is: Enabled
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Solution:
To establish the recommended configuration via configuration profiles, set the following Settings Catalog path to Enabled
Administrative Templates\Windows Components\Remote Desktop Services\Remote Desktop Session Host\Security\Always prompt for password upon connection
Impact:
Users cannot automatically log on to Remote Desktop Services by supplying their passwords in the Remote Desktop Connection client. They will be prompted for a password to log on.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</si>
  <si>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"60.1 (L2) Ensure 'Allow Cloud Search' is set to 'Not allowed': [PASSED]"
This policy setting allows search and Cortana to search cloud sources like OneDrive and SharePoint.
The recommended state for this setting is: Not allowed
Due to privacy concerns, data should never be sent to any third-party since this data could contain sensitive information.
Solution:
To establish the recommended configuration via configuration profiles, set the following Settings Catalog path to Not allowed :
Search\Allow Cloud Search
Impact:
Search and Cortana will not be permitted to search cloud sources like OneDrive and SharePoint.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</si>
  <si>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"69.45 (L1) Ensure 'Xbox Live Networking Service (XboxNetApiSvc)' is set to 'Disabled': [PASSED]"
This service supports the Windows.Networking.XboxLive application programming interface.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Networking Service
Impact:
Connections to Xbox Live may fail and applications that interact with that service may also fail.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</si>
  <si>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"3.10.30.2 (L1) Ensure 'Restrict Unauthenticated RPC clients' is set to 'Enabled: Authenticated': [PASSED]"
This policy setting controls how the RPC server runtime handles unauthenticated RPC clients connecting to RPC servers.
This policy setting impacts all RPC applications. In a domain environment this policy setting should be used with caution as it can impact a wide range of functionality including group policy processing itself. Reverting a change to this policy setting can require manual intervention on each affected machine. This policy setting should never be applied to a Domain Controller.
A client will be considered an authenticated client if it uses a named pipe to communicate with the server or if it uses RPC Security. RPC Interfaces that have specifically requested to be accessible by unauthenticated clients may be exempt from this restriction, depending on the selected value for this policy setting.
-- ' None ' allows all RPC clients to connect to RPC Servers running on the machine on which the policy setting is applied.
-- ' Authenticated ' allows only authenticated RPC Clients (per the definition above) to connect to RPC Servers running on the machine on which the policy setting is applied. Exemptions are granted to interfaces that have requested them.
-- ' Authenticated without exceptions ' allows only authenticated RPC Clients (per the definition above) to connect to RPC Servers running on the machine on which the policy setting is applied. No exceptions are allowed. This value has the potential to cause serious problems and is not recommended.
Note: This policy setting will not be applied until the system is rebooted.
The recommended state for this setting is: Enabled: Authenticated
Unauthenticated RPC communication can create a security vulnerability.
Solution:
To establish the recommended configuration via configuration profiles, set the following Settings Catalog path to Enabled: Authenticated
Administrative Templates\System\Remote Procedure Call\Restrict Unauthenticated RPC clients
Impact:
None - this is the default behavior.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</si>
  <si>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"3.11.28.10.1 (L2) Ensure 'Configure Watson events' is set to 'Disabled': [PASSED]"
This policy setting allows you to configure whether or not Watson events are sent.
The recommended state for this setting is: Disabled
Watson events are the reports that get sent to Microsoft when a program or service crashes or fails, including the possibility of automatic submission. Preventing this information from being sent can help reduce privacy concerns.
Solution:
To establish the recommended configuration via configuration profiles, set the following Settings Catalog path to Disabled
Administrative Templates\Windows Components\Microsoft Defender Antivirus\Reporting\Configure Watson events
Impact:
Watson events will not be sent to Microsoft automatically when a program or service crashes or fails.
See Also:
https://workbench.cisecurity.org/benchmarks/16853
Reference:
800-171|3.12.3, 800-53|CA-7, 800-53r5|CA-7, CSCv7|13.3, CSF|DE.AE-2, CSF|DE.AE-3, CSF|DE.CM-1, CSF|DE.CM-2, CSF|DE.CM-3, CSF|DE.CM-6, CSF|DE.CM-7, CSF|DE.DP-1, CSF|DE.DP-2, CSF|DE.DP-3, CSF|DE.DP-4, CSF|DE.DP-5, CSF|ID.RA-1, CSF|PR.IP-7, CSF|PR.IP-8, CSF|RS.AN-1, CSF|RS.CO-3, CSF|RS.MI-3, CSF2.0|DE.AE-02, CSF2.0|DE.AE-03, CSF2.0|DE.CM-01, CSF2.0|DE.CM-02, CSF2.0|DE.CM-03, CSF2.0|DE.CM-06, CSF2.0|DE.CM-09, CSF2.0|ID.IM-01, CSF2.0|ID.IM-02, CSF2.0|ID.IM-03, CSF2.0|ID.RA-01, CSF2.0|ID.RA-07, GDPR|32.1.b, GDPR|32.1.d, GDPR|32.2, HIPAA|164.306(a)(1), HIPAA|164.312(b), ISO-27001-2022|A.5.36, ISO-27001-2022|9.1, ISO-27001-2022|9.3.2, ISO-27001-2022|9.3.3, ITSG-33|CA-7, LEVEL|2A, NESA|M1.2.2, NESA|M5.3.1, NESA|M5.4.1, NESA|M6.2.2, QCSC-v1|3.2, QCSC-v1|5.2.1, QCSC-v1|5.2.2, QCSC-v1|5.2.3, QCSC-v1|6.2, QCSC-v1|8.2.1, QCSC-v1|10.2.1, QCSC-v1|11.2
Policy Value:
1
Actual Value:
1</t>
  </si>
  <si>
    <t>"3.11.3.2 (L2) Ensure 'Block launching Universal Windows apps with Windows Runtime API access from hosted content.' is set to 'Enabled': [PASSED]"
This policy setting controls whether Microsoft Store apps with Windows Runtime API access directly from web content can be launched.
The recommended state for this setting is: Enabled
Blocking apps from the web with direct access to the Windows API can prevent malicious apps from being run on a system. Only system administrators should be installing approved applications.
Solution:
To establish the recommended configuration via configuration profiles, set the following Settings Catalog path to Enabled
Administrative Templates\Windows Components\App runtime\Block launching Universal Windows apps with Windows Runtime API access from hosted content.
Note: A reboot may be required after the setting is applied.
Impact:
Universal Windows apps which declare Windows Runtime API access in the ApplicationContentUriRules section of the manifest cannot be launched (Universal Windows apps which have not declared Windows Runtime API access in the manifest will not be affected).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</si>
  <si>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"45.27 (L1) Ensure 'Network security: Minimum session security for NTLM SSP based (including secure RPC) servers' is set to 'Require NTLM and 128-bit encryption': [PASSED]"
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Solution:
To establish the recommended configuration via configuration profiles, set the following Settings Catalog path to Require NTLMv2 session security, Require 128-bit encryption :
Local Policies Security Options\Network security: Minimum session security for NTLM SSP based (including secure RPC) servers
Impact:
NTLM connections will fail if NTLMv2 protocol and strong encryption (128-bit) are not both negotiated. Server applications that are enforcing these settings will be unable to communicate with older servers that do not support them.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CSCv7|12.5,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</si>
  <si>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"35.20 (L1) Ensure 'Enable Public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Public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</si>
  <si>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"5.9 (L1) Ensure 'Audit Changes to Audit Policy' is set to include 'Success': [PASSED]"
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Changes to Audit Policy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</si>
  <si>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"3.11.55.1.2 (L1) Ensure 'Allow unencrypted traffic' is set to 'Disabled': [PASSED]"
This policy setting allows you to manage whether the Windows Remote Management (WinRM) client sends and receives unencrypted messages over the network.
The recommended state for this setting is: Disabled
Encrypting WinRM network traffic reduces the risk of an attacker viewing or modifying WinRM messages as they transit the network.
Solution:
To establish the recommended configuration via configuration profiles, set the following Settings Catalog path to Disabled
Administrative Templates\Windows Components\Windows Remote Management (WinRM)\WinRM Client\Allow unencrypted traffic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CSCv7|14.4,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</si>
  <si>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"45.17 (L1) Ensure 'Microsoft network server: Digitally sign communications (if client agrees)' is set to 'Enabled': [PASSED]"
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server: Digitally sign communications (if client agrees)
Impact:
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</si>
  <si>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"3.11.54.2 (L1) Ensure 'Turn on PowerShell Transcription' is set to 'Enabled': [PASSED]"
This Policy setting lets you capture the input and output of Windows PowerShell commands into text-based transcripts.
The recommended state for this setting is: Enabled
PowerShell transcript input can be very valuable when performing forensic investigations of PowerShell attack incidents to determine what occurred.
Solution:
To establish the recommended configuration via configuration profiles, set the following Settings Catalog path to Enabled
Administrative Templates\Windows Components\Windows PowerShell\Turn on PowerShell Transcription
Impact:
PowerShell transcript input will be logged to the PowerShell_transcript output file, which is saved to the My Documents folder of each users' profile by default.
Warning: There are potential risks of capturing credentials and sensitive information in the PowerShell_transcript output file, which could be exposed to users who have read-access to the file.
Warning #2: PowerShell Transcription is not compatible with the natively installed PowerShell v4 on Microsoft Windows 10 Release 1511 and Server 2012 R2 and below. If this recommendation is set as prescribed, PowerShell will need to be updated to at least v5.1 or newer. For more information on updating PowerShell, please see
Windows PowerShell System Requirements - PowerShell | Microsoft Learn
.
See Also:
https://workbench.cisecurity.org/benchmarks/16853
Reference:
800-171|3.3.1, 800-171|3.3.2, 800-53|AU-2, 800-53r5|AU-2, CN-L3|8.1.4.3(a), CSCv7|8.8, CSCv8|8.8, CSF|PR.PT-1, CSF2.0|PR.PS-04, GDPR|32.1.b, HIPAA|164.306(a)(1), HIPAA|164.312(b), ISO-27001-2022|A.8.15, ITSG-33|AU-2, LEVEL|1A, NESA|M1.2.2, NESA|M5.5.1, NIAv2|AM7, NIAv2|AM11a, NIAv2|AM11b, NIAv2|AM11c, NIAv2|AM11d, NIAv2|AM11e, NIAv2|SS30, NIAv2|VL8, QCSC-v1|8.2.1, QCSC-v1|13.2, SWIFT-CSCv1|6.4
Policy Value:
1
Actual Value:
1</t>
  </si>
  <si>
    <t>"3.6.9.3 (L1) Ensure 'Require domain users to elevate when setting a network's location' is set to 'Enabled': [PASSED]"
This policy setting determines whether to require domain users to elevate when setting a network's location.
The recommended state for this setting is: Enabled
Allowing regular users to set a network location increases the risk and attack surface.
Solution:
To establish the recommended configuration via configuration profiles, set the following Settings Catalog path to Enabled
Administrative Templates\Network\Network Connections\Require domain users to elevate when setting a network's location
Impact:
Domain users must elevate when setting a network's location.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1
Actual Value:
1</t>
  </si>
  <si>
    <t>"3.10.19.4 (L1) Ensure 'Configure security policy processing: Process even if the Group Policy objects have not changed' is set to 'Enabled: TRUE': [PASSED]"
The 'Process even if the Group Policy objects have not changed' option updates and reapplies security policies even if the security policies have not changed.
This setting affects all policy settings within the built-in security template of Group Policy (e.g. Windows Settings\Security Settings).
The recommended state for this setting is: Enabled: TRUE (checked).
Setting this option to true (checked) will ensure unauthorized local changes are reverted to match the domain-based Group Policy settings.
Solution:
To establish the recommended configuration via configuration profiles, set the following Settings Catalog path to Enabled then set the Process even if the Group Policy objects have not changed option to TRUE (checked).
Administrative Templates\System\Group Policy\Configure security policy processing
Impact:
Built-in security template settings will be reapplied even if they have not been changed, which may cause Group Policy refreshes to take longer.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</si>
  <si>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"69.26 (L1) Ensure 'Routing and Remote Access (RemoteAccess)' is set to 'Disabled': [PASSED]"
Offers routing services to businesses in local area and wide area network environments.
The recommended state for this setting is: Disabled
This service's main purpose is to provide Windows router functionality - this is not an appropriate use of workstations in an enterprise managed environment.
Solution:
To establish the recommended configuration, set the following Custom Configuration Policy to 4 :
Name: 	 &lt;Enter name&gt;
Description: &lt;Enter Description&gt;
OMA-URI: ./Device/Vendor/MSFT/Policy/Config/SystemServices/ConfigureRoutingAndRemoteAccessServiceStartupMode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RemoteAccess -StartupType Disabled
Impact:
The computer will not be able to be configured as a Windows router between different connections.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</si>
  <si>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"3.10.25.4 (L1) Ensure 'Enumerate local users on domain-joined computers' is set to 'Disabled': [PASSED]"
This policy setting allows local users to be enumerated on domain-joined computers.
The recommended state for this setting is: Disabled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configuration profiles, set the following Settings Catalog path to Disabled
Administrative Templates\System\Logon\Enumerate local users on domain-joined computers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</si>
  <si>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"3.11.15.4.1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Service\System\Control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</si>
  <si>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"67.3 (L2) Ensure 'Disable One Drive File Sync' is set to 'Sync Disabled': [FAILED]"
This policy setting lets you prevent apps and features from working with files on OneDrive using the Next Generation Sync Client.
The recommended state for this setting is: Sync Disabled
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workstation, not just the one supplied with Windows.
Solution:
To establish the recommended configuration via configuration profiles, set the following Settings Catalog path to Sync Disabled :
System\Disable One Drive File Sync
Impact:
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Microsoft 365, be aware that this setting will prevent users from saving files to OneDrive/SkyDrive.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See Also:
https://workbench.cisecurity.org/benchmarks/16853
Reference:
800-171|3.4.2, 800-171|3.4.6, 800-171|3.4.7, 800-53|CM-6, 800-53|CM-7, 800-53r5|CM-6, 800-53r5|CM-7, CSCv7|13.4, CSCv8|4.8, CSF|PR.IP-1, CSF|PR.PT-3, CSF2.0|DE.CM-09, CSF2.0|PR.PS-01, GDPR|32.1.b, HIPAA|164.306(a)(1), ISO-27001-2022|A.8.9, ITSG-33|CM-6, ITSG-33|CM-7, LEVEL|2A, NIAv2|SS15a, PCI-DSSv3.2.1|2.2.2, SWIFT-CSCv1|2.3
Policy Value:
1
Actual Value:
0</t>
  </si>
  <si>
    <t>"3.11.7.2.2 (BL) Ensure 'Choose how BitLocker-protected operating system drives can be recovered' is set to 'Enabled': [PASSED]"
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In 'Configure user storage of BitLocker recovery information' select whether users are allowed, required, or not allowed to generate a 48-digit recovery password or a 256-bit recovery key.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Select the 'Do not enable BitLocker until recovery information is stored in AD DS for operating system drives' check box if you want to prevent users from enabling BitLocker unless the computer is connected to the domain and the backup of BitLocker recovery information to AD DS succeeds.
Note: If the 'Do not enable BitLocker until recovery information is stored in AD DS for operating system drives' check box is selected, a recovery password is automatically generated.
The recommended state for this setting is: Enabled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Administrative Templates\Windows Components\BitLocker Drive Encryption\Operating System Drives\Choose how BitLocker-protected operating system drives can be recovered
Impact: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</si>
  <si>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"3.10.20.1.9 (L2) Ensure 'Turn off the 'Order Prints' picture task' is set to 'Enabled': [PASSED]"
This policy setting specifies whether the 'Order Prints Online' task is available from Picture Tasks in Windows folders.
The Order Prints Online Wizard is used to download a list of providers and allow users to order prints online.
The recommended state for this setting is: Enabled
In an enterprise managed environment we want to lower the risk of a user unknowingly exposing sensitive data.
Solution:
To establish the recommended configuration via configuration profiles, set the following Settings Catalog path to Enabled
Administrative Templates\System\Internet Communication Management\Internet Communication settings\Turn off the 'Order Prints' picture task
Impact:
The task 'Order Prints Online' is removed from Picture Tasks in File Explorer folders.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</si>
  <si>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"48.4 (L1) Ensure 'MSI Allow user control over installs' is set to 'Disabled': [PASSED]"
This setting controls whether users are permitted to change installation options that typically are available only to system administrators. The security features of Windows Installer normally prevent users from changing installation options that are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
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Solution:
To establish the recommended configuration via configuration profiles, set the following Settings Catalog path to Disabled :
Microsoft App Store\MSI Allow user control over installs
Impact:
None - this is the default behavior.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</si>
  <si>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"45.28 (L1) Ensure 'Network security: Restrict NTLM: Audit Incoming NTLM Traffic' is set to 'Enable auditing for all accounts': [PASSED]"
This policy setting allows the auditing of incoming NTLM traffic. Events for this setting are recorded in the operational event log (e.g. Applications and Services Log\Microsoft\Windows\NTLM).
The recommended state for this setting is: Enable auditing for all accounts
Auditing and monitoring NTLM traffic can assist in identifying systems using this outdated authentication protocol, so they can be remediated to using a more secure protocol, such as Kerberos. The log information gathered can also assist in forensic investigations after a malicious attack.
NTLM and NTLMv2 authentication is vulnerable to various attacks, including SMB relay, man-in-the-middle, and brute force attacks. Reducing and eliminating NTLM authentication in an environment reduces the risk of an attacker gaining access to systems on the network.
Solution:
To establish the recommended configuration via configuration profiles, set the following Settings Catalog path to Enable auditing for all accounts :
Local Policies Security Options\Network security: Restrict NTLM: Audit Incoming NTLM Traffic
Impact:
The event log will contain information on incoming NTLM authentication traffic.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2
Actual Value:
2</t>
  </si>
  <si>
    <t>"3.11.15.2.1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Service\Security\Control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</si>
  <si>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"78.1 (L1) Ensure 'Disallow Exploit Protection Override' is set to '(Enable)': [PASSED]"
This policy setting prevent users from making changes to the Exploit protection settings area in the Windows Security settings.
The recommended state for this setting is: (Enable)
Only authorized IT staff should be able to make changes to the exploit protection settings in order to ensure the organizations specific configuration is not modified.
Solution:
To establish the recommended configuration via configuration profiles, set the following Settings Catalog path to (Enable)
Windows Defender Security Center\Disallow Exploit Protection Override
Impact:
Local users cannot make changes in the Exploit protection settings area.
See Also:
https://workbench.cisecurity.org/benchmarks/16853
Reference:
800-53|SI-16, 800-53r5|SI-16, CSCv7|8.3, CSCv8|10.5, CSF2.0|PR.DS-10, GDPR|32.1.b, HIPAA|164.306(a)(1), ITSG-33|SI-16, LEVEL|1A
Policy Value:
1
Actual Value:
1</t>
  </si>
  <si>
    <t>"45.24 (L1) Ensure 'Network security: Do not store LAN Manager hash value on next password change' is set to 'Enabled': [PASSED]"
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
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
Solution:
To establish the recommended configuration via configuration profiles, set the following Settings Catalog path to Enabled :
Local Policies Security Options\Network security: Do not store LAN Manager hash value on next password change
Impact:
None - this is the default behavior. Earlier operating systems such as Windows 95, Windows 98, and Windows ME as well as some third-party applications will fail.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1
Actual Value:
1</t>
  </si>
  <si>
    <t>"74.5 (L1) Ensure 'Backup Files And Directories' is set to 'Administrators': [PASSED]"
This policy setting allows users to circumvent file and directory permissions to back up the system. This user right is enabled only when an application (such as NTBACKUP ) attempts to access a file or directory through the NTFS file system backup application programming interface (API). Otherwise, the assigned file and directory permissions apply.
The recommended state for this setting is: Administrators
Note: This user right is considered a 'sensitive privilege' for the purposes of auditing.
Users who are able to back up data from a computer could take the backup media to a non-domain computer on which they have administrative privileges and restore the data. They could take ownership of the files and view any unencrypted data that is contained within the backup set.
Solution:
To establish the recommended configuration via configuration profiles, set the following Settings Catalog path to Administrators
User Rights\Backup Files And Directories
Note: Include only one User or Group per line in the Settings Catalog configuration screen.
Impact:
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</si>
  <si>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"35.14 (L1) Ensure 'Enable Private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Private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</si>
  <si>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"35.10 (L1) Ensure 'Enable Private Network Firewall: Disable Inbound Notifications' is set to 'True': [PASSED]"
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configuration profiles, set the following Settings Catalog path to True :
Firewall\Enable Private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</si>
  <si>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"74.22 (L1) Ensure 'Manage auditing and security log' is set to 'Administrators': [PASSED]"
This policy setting determines which users can change the auditing options for files and directories and clear the Security log.
The recommended state for this setting is: Administrators
Note: This user right is considered a 'sensitive privilege' for the purposes of auditing.
The ability to manage the Security event log is a powerful user right and it should be closely guarded. Anyone with this user right can clear the Security log to erase important evidence of unauthorized activity.
Solution:
To establish the recommended configuration via configuration profiles, set the following Settings Catalog path to Administrators
User Rights\Manage auditing and security log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</si>
  <si>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"48.3 (L2) Ensure 'Disable Store Originated Apps' is set to 'Enabled': [FAILED]"
This setting configures the launch of all apps from the Microsoft Store that came pre-installed or were downloaded.
The recommended state for this setting is: Enabled
Note: This policy setting only applies to Windows 10 Enterprise and Windows 10 Education editions.
Note #2: The name of this setting and the Enabled/Disabled values are incorrectly worded - logically, the title implies that configuring it to Enabled will disable all apps from the Microsoft Store and configuring it to Disabled will enable all apps from the Microsoft Store. The opposite is true (and is consistent with the GPME help text). This is a logical wording mistake by Microsoft in the Administrative Template.
The Store service is a retail outlet built into Windows, primarily for consumer use. In an enterprise managed environment the IT department should be managing the installation of all applications to reduce the risk of the installation of vulnerable software.
Solution:
To establish the recommended configuration via configuration profiles, set the following Settings Catalog path to Enabled :
Microsoft App Store\Disable Store Originated Apps
Impact:
All apps from the Microsoft Store that came pre-installed or were downloaded are prevented from launching. Existing Microsoft Store apps will not be updated. Microsoft Store is disabled.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0</t>
  </si>
  <si>
    <t>"3.10.19.1 (L1) Ensure 'Configure registry policy processing: Do not apply during periodic background processing' is set to 'Enabled: FALSE': [PASSED]"
The 'Do not apply during periodic background processing' option prevents the system from updating affected registry policies in the background while the computer is in use. When background updates are disabled, registry policy changes will not take effect until the next user logon or system restart.
This setting affects all policy settings within the Administrative Templates folder and any other policies that store values in the registry.
The recommended state for this setting is: Enabled: FALSE (unchecked).
Setting this option to false (unchecked) will ensure that domain registry policy changes are applied more quickly, as compared to waiting until the next user logon or system restart.
Solution:
To establish the recommended configuration via configuration profiles, set the following Settings Catalog path to `Disabled.
Administrative Templates\MSS (Legacy)\
To establish the recommended configuration via configuration profiles, set the following Settings Catalog path to Enabled then set the Do not apply during periodic background processing option to FALSE (unchecked).
Administrative Templates\System\Group Policy\Configure registry policy processing
Impact:
Group Policy settings within the Administrative Templates folder (and other policies that store values in the registry) will be reapplied even when the system is in use, which may have a slight impact on performance.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</si>
  <si>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"74.24 (L1) Ensure 'Modify Firmware Environment' is set to 'Administrators': [PASSED]"
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
Note: This user right is considered a 'sensitive privilege' for the purposes of auditing.
Anyone who is assigned the Modify firmware environment values user right could configure the settings of a hardware component to cause it to fail, which could lead to data corruption or a DoS condition.
Solution:
To establish the recommended configuration via configuration profiles, set the following Settings Catalog path to Administrators
User Rights\Modify Firmware Environment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</si>
  <si>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"3.11.52.1.1 (L2) Ensure 'Prevent Codec Download (User)' is set to 'Enabled': [PASSED]"
This setting controls whether Windows Media Player is allowed to download additional codecs for decoding media files it does not already understand.
The recommended state for this setting is: Enabled
This has some potential for risk if a malicious data file is opened in Media Player that requires an additional codec to be installed. If a special codec is required for a necessary job function, then that codec should first be tested to ensure it is legitimate, and it should be supplied by the IT department in the organization.
Solution:
To establish the recommended configuration via configuration profiles, set the following Settings Catalog path to Enabled
Administrative Templates\Windows Components\Windows Media Player\Playback\Prevent Codec Download (User)
Impact:
Windows Media Player is prevented from automatically downloading codecs to your computer. In addition, the
Download codecs automatically
check box on the Player tab in the Player is not available.
See Also:
https://workbench.cisecurity.org/benchmarks/16853
Reference:
800-171|3.13.13, 800-53|SC-18(3), 800-53r5|SC-18(3), CSF|DE.CM-5, GDPR|32.1.b, HIPAA|164.306(a)(1), ITSG-33|SC-18(3), LEVEL|2A, NIAv2|NS26f, QCSC-v1|3.2, QCSC-v1|8.2.1
Policy Value:
1
Actual Value:
Compliant items:</t>
  </si>
  <si>
    <t>"21.3 (L1) Ensure 'Allow Full Scan Removable Drive Scanning' is set to 'Allowed': [PASSED]"
This policy setting allows you to manage whether or not to scan for malicious software and unwanted software in the contents of removable drives, such as USB flash drives, when running a full scan.
The recommended state for this setting is: Allowed
It is important to ensure that any present removable drives are always included in any type of scan, as removable drives are more likely to contain malicious software brought in to the enterprise managed environment from an external, unmanaged computer.
Solution:
To establish the recommended configuration via configuration profiles, set the following Settings Catalog path to Allowed
Defender Antivirus\Allow Full Scan Removable Drive Scanning
Impact:
Removable drives will be scanned during any type of scan by Microsoft Defender Antivirus.
See Also:
https://workbench.cisecurity.org/benchmarks/16853
Reference:
800-171|3.8.7, 800-171|3.14.2, 800-171|3.14.4, 800-171|3.14.5, 800-53|MP-7, 800-53|SI-3, 800-53r5|MP-7, 800-53r5|SI-3, CN-L3|7.1.3.6(b), CN-L3|8.1.4.5, CN-L3|8.1.9.6(a), CN-L3|8.1.9.6(b), CN-L3|8.1.10.5(b), CN-L3|8.1.10.7(a), CN-L3|8.1.10.7(b), CN-L3|8.5.4.1(c), CSCv7|8.4, CSCv8|10.4, CSF|DE.CM-4, CSF|DE.DP-3, CSF|PR.PT-2, CSF2.0|PR.DS-01, CSF2.0|PR.DS-02, CSF2.0|PR.DS-10, GDPR|32.1.b, HIPAA|164.306(a)(1), HIPAA|164.312(a)(1), ISO-27001-2022|A.5.10, ISO-27001-2022|A.7.10, ISO-27001-2022|A.8.7, ISO/IEC-27001|A.8.3.1, ISO/IEC-27001|A.8.3.3, ISO/IEC-27001|A.12.2.1, ITSG-33|SI-3, LEVEL|1A, NESA|T1.4.1, NIAv2|GS8a, PCI-DSSv3.2.1|5.1, PCI-DSSv3.2.1|5.1.1, PCI-DSSv4.0|5.2.1, QCSC-v1|3.2, QCSC-v1|5.2.3, QCSC-v1|8.2.1, TBA-FIISB|49.2.1, TBA-FIISB|49.2.2, TBA-FIISB|49.3.1, TBA-FIISB|49.3.2, TBA-FIISB|50.2.1, TBA-FIISB|51.2.4, TBA-FIISB|51.2.7
Policy Value:
1
Actual Value:
1</t>
  </si>
  <si>
    <t>"3.11.36.4.3.4 (L2) Ensure 'Do not allow supported Plug and Play device redirection' is set to 'Enabled': [PASSED]"
This policy setting allows you to control the redirection of supported Plug and Play devices, such as Windows Portable Devices, to the remote computer in a Remote Desktop Services session.
The recommended state for this setting is: Enabled
In a more security-sensitive environment, it is desirable to reduce the possible attack surface. The need for Plug and Play device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supported Plug and Play device redirection
Impact:
Users in a Remote Desktop Services session will not be able to redirect their supported (local client) Plug and Play devices to the remote computer.
See Also:
https://workbench.cisecurity.org/benchmarks/16853
Reference:
800-171|3.4.6, 800-171|3.4.7, 800-53|CM-7b., 800-53r5|CM-7b., CN-L3|7.1.3.5(c), CN-L3|7.1.3.7(d), CN-L3|8.1.4.4(b), CSF|PR.IP-1, CSF|PR.PT-3, CSF2.0|PR.PS-01, GDPR|32.1.b, HIPAA|164.306(a)(1), ITSG-33|CM-7a., LEVEL|2A, NIAv2|SS13b, NIAv2|SS14a, NIAv2|SS14c, PCI-DSSv3.2.1|2.2.2, PCI-DSSv4.0|2.2.4, QCSC-v1|3.2, SWIFT-CSCv1|2.3
Policy Value:
1
Actual Value:
1</t>
  </si>
  <si>
    <t>"74.6 (L1) Ensure 'Change System Time' is set to 'Administrators, LOCAL SERVICE': [PASSED]"
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The recommended state for this setting is: Administrators, LOCAL SERVICE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
Solution:
To establish the recommended configuration via configuration profiles, set the following Settings Catalog path to Administrators, LOCAL SERVICE
User Rights\Change System Time
Note: Include only one User or Group per line in the Settings Catalog configuration screen.
Impact:
There should be no impact, because time synchronization for most organizations should be fully automated for all computers that belong to the domain. Computers that do not belong to the domain should be configured to synchronize with an external source.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Actual Value:
'administrators' &amp;&amp; 'local service'</t>
  </si>
  <si>
    <t>"3.10.9.1.2 (BL) Ensure 'Prevent installation of devices that match any of these device IDs: Also apply to matching devices that are already installed.' is set to 'True' (checked):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True (checked)
Note: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check the Also apply to matching devices that are already installed. button.
Administrative Templates\System\Device Installation\Device Installation Restrictions\Prevent installation of devices that match any of these device IDs
Impact:
Existing devices (that match the device IDs specified) that were previously installed prior to the hardening will be disabled or removed.
See Also:
https://workbench.cisecurity.org/benchmarks/16853
Reference:
800-171|3.8.7, 800-53|MP-7, 800-53r5|MP-7, CN-L3|8.5.4.1(c), CSF|PR.PT-2, GDPR|32.1.b, HIPAA|164.306(a)(1), HIPAA|164.312(a)(1), ISO-27001-2022|A.5.10, ISO-27001-2022|A.7.10, ISO/IEC-27001|A.8.3.1, ISO/IEC-27001|A.8.3.3, LEVEL|BLA, NESA|T1.4.1
Policy Value:
1
Actual Value:
NULL</t>
  </si>
  <si>
    <t>"45.16 (L1) Ensure 'Microsoft network server: Digitally sign communications (always)' is set to 'Enabled': [PASSED]"
This policy setting determines whether packet signing is required by the SMB server component. Enable this policy setting in a mixed environment to prevent downstream clients from using the workstation as a network server.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server: Digitally sign communications (always)
Impact:
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</si>
  <si>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"3.10.25.2 (L1) Ensure 'Do not display network selection UI' is set to 'Enabled': [PASSED]"
This policy setting allows you to control whether anyone can interact with available networks UI on the logon screen.
The recommended state for this setting is: Enabled
An unauthorized user could disconnect the PC from the network or can connect the PC to other available networks without signing into Windows.
Solution:
To establish the recommended configuration via configuration profiles, set the following Settings Catalog path to Enabled
Administrative Templates\System\Logon\Do not display network selection UI
Impact:
The PC's network connectivity state cannot be changed without signing into Windows.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</si>
  <si>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"69.39 (L2) Ensure 'Windows PushToInstall Service (PushToInstall)' is set to 'Disabled': [PASSED]"
This service manages Apps that are pushed to the device from the Microsoft Store App running on other devices or the web.
The recommended state for this setting is: Disabled
In a high security managed environment, application installations should be managed centrally by IT staff, not by end users.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PushToInstall -StartupType Disabled
Impact:
Users will not be able to push Apps to this device from the Microsoft Store running on other devices or the web.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</si>
  <si>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"5.18 (L1) Ensure 'Object Access Audit Detailed File Share' is set to include 'Failure': [PASSED]"
This subcategory allows you to audit attempts to access files and folders on a shared folder. Events for this subcategory include:
 - 5145: network share object was checked to see whether client can be granted desired access.
The recommended state for this setting is to include: Failure
Auditing the Failures will log which unauthorized users attempted (and failed) to get access to a file or folder on a network share on this computer, which could possibly be an indication of malicious intent.
Solution:
To establish the recommended configuration via configuration profiles, set the following Settings Catalog path to Failure
Auditing\Object Access Audit Detailed File Share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'failure'</t>
  </si>
  <si>
    <t>"62.1 (L2) Ensure 'Allow Online Tips' is set to 'Block': [PASSED]"
This policy setting configures the retrieval of online tips and help for the Settings app.
The recommended state for this setting is: Block
Due to privacy concerns, data should never be sent to any third-party since this data could contain sensitive information.
Solution:
To establish the recommended configuration via configuration profiles, set the following Settings Catalog path to Block
Settings\Allow Online Tips
Impact:
Settings will not contact Microsoft content services to retrieve tips and help content.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</si>
  <si>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"35.7 (L1) Ensure 'Enable Domain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Domain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</si>
  <si>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"3.10.20.1.10 (L2) Ensure 'Turn off the 'Publish to Web' task for files and folders' is set to 'Enabled': [PASSED]"
This policy setting specifies whether the tasks Publish this file to the Web, Publish this folder to the Web, and Publish the selected items to the Web are available from File and Folder Tasks in Windows folders. The Web Publishing wizard is used to download a list of providers and allow users to publish content to the Web.
The recommended state for this setting is: Enabled
Users may publish confidential or sensitive information to a public service outside of the control of the organization.
Solution:
To establish the recommended configuration via configuration profiles, set the following Settings Catalog path to Enabled
Administrative Templates\System\Internet Communication Management\Internet Communication settings\Turn off the 'Publish to Web' task for files and folders
Impact:
The 'Publish to Web' task is removed from File and Folder tasks in Windows folders.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</si>
  <si>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"74.23 (L1) Ensure 'Manage Volume' is set to 'Administrators': [PASSED]"
This policy setting allows users to manage the system's volume or disk configuration, which could allow a user to delete a volume and cause data loss as well as a denial-of-service condition.
The recommended state for this setting is: Administrators
Note: A workstation with Microsoft SQL Server installed will require a special exception to this recommendation for the account that runs the SQL Server service to be granted this user right.
A user who is assigned the Perform volume maintenance tasks user right could delete a volume, which could result in the loss of data or a DoS condition.
Solution:
To establish the recommended configuration via configuration profiles, set the following Settings Catalog path to Administrators
User Rights\Manage Volume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</si>
  <si>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"3.11.36.4.3.3 (L2) Ensure 'Do not allow LPT port redirection' is set to 'Enabled': [PASSED]"
This policy setting specifies whether to prevent the redirection of data to client LPT ports during a Remote Desktop Services session.
The recommended state for this setting is: Enabled
In a more security-sensitive environment, it is desirable to reduce the possible attack surface. The need for LPT port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LPT port redirection
Impact:
Users in a Remote Desktop Services session will not be able to redirect server data to local (client) LPT ports.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</si>
  <si>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"86.1.6 (L2) Ensure 'Turn off location' is set to 'Enabled': [PASSED]"
This policy setting turns off the location feature for the computer.
The recommended state for this setting is: Enabled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To establish the recommended configuration, set the following Custom Configuration Policy to 0 :
Name: 	 &lt;Enter name&gt;
Description: &lt;Enter Description&gt;
OMA-URI: ./Device/Vendor/MSFT/Policy/Config/System/AllowLocation
Data type: Integer
Value: 0
Impact:
The location feature is turned off, and all programs on the computer are prevented from using location information from the location feature.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</si>
  <si>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"3.5.5 (L1) Ensure 'MSS: (EnableICMPRedirect) Allow ICMP redirects to override OSPF generated routes' is set to 'Disabled': [PASSED]"
Internet Control Message Protocol (ICMP) redirects cause the IPv4 stack to plumb host routes. These routes override the Open Shortest Path First (OSPF) generated routes.
The recommended state for this setting is: Disabled
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Solution:
To establish the recommended configuration via configuration profiles, set the following Settings Catalog path to Disabled
Administrative Templates\MSS (Legacy)\MSS: (EnableICMPRedirect) Allow ICMP redirects to override OSPF generated routes
Impact:
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</si>
  <si>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"45.8 (L1) Ensure 'Interactive logon: Do not require CTRL+ALT+DEL' is set to 'Disabled': [FAILED]"
This policy setting determines whether users must press CTRL+ALT+DEL before they log on.
The recommended state for this setting is: Disabled
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
Solution:
To establish the recommended configuration via configuration profiles, set the following Settings Catalog path to Disabled :
Local Policies Security Options\Interactive logon: Do not require CTRL+ALT+DEL
Impact:
Users must press CTRL+ALT+DEL before they log on to Windows unless they use a smart card for Windows logon. A smart card is a tamper-proof device that stores security information.
See Also:
https://workbench.cisecurity.org/benchmarks/16853
Reference:
800-171|3.4.2, 800-53|CM-6b., 800-53r5|CM-6b., CN-L3|8.1.10.6(d), CSF|PR.IP-1, CSF2.0|DE.CM-09, CSF2.0|PR.PS-01, GDPR|32.1.b, HIPAA|164.306(a)(1), ISO-27001-2022|A.8.9, ITSG-33|CM-6b., LEVEL|1A, NESA|T3.2.1, SWIFT-CSCv1|2.3
Policy Value:
0
Actual Value:
1</t>
  </si>
  <si>
    <t>"45.20 (L1) Ensure 'Network access: Restrict anonymous access to Named Pipes and Shares' is set to 'Enabled': [PASSED]"
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HKLM\SYSTEM\CurrentControlSet\Services\LanManServer\Parameters
registry key. This registry value toggles null session shares on or off to control whether the server service restricts unauthenticated clients' access to named resources.
The recommended state for this setting is: Enabled
Null sessions are a weakness that can be exploited through shares (including the default shares) on computers in your environment.
Solution:
To establish the recommended configuration via configuration profiles, set the following Settings Catalog path to Enabled :
Local Policies Security Options\Network access: Restrict anonymous access to Named Pipes and Shares
Impact:
None - this is the default behavior.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</si>
  <si>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"69.32 (L1) Ensure 'UPnP Device Host (upnphost)' is set to 'Disabled': [PASSED]"
Allows UPnP devices to be hosted on this computer.
The recommended state for this setting is: Disabled
Universal Plug n Play (UPnP) is a real security risk - it allows automatic discovery and attachment to network devices. Notes that UPnP is different than regular Plug n Play (PnP). Workstations should not be advertising their services (or automatically discovering and connecting to networked services) in a security-conscious enterprise managed environment.
Solution:
To establish the recommended configuration, set the following Custom Configuration Policy to 4 :
Name: 	 &lt;Enter name&gt;
Description: &lt;Enter Description&gt;
OMA-URI: ./Device/Vendor/MSFT/Policy/Config/SystemServices/ConfigureUPnPDeviceHostServiceStartupMode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upnphost -StartupType Disabled
Impact:
Any hosted UPnP devices will stop functioning and no additional hosted devices can be added.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</si>
  <si>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"5.19 (L1) Ensure 'Object Access Audit Other Object Access Events' is set to 'Success and Failure': [PASSED]"
This policy setting allows you to audit events generated by the management of task scheduler jobs or COM+ objects.
For scheduler jobs, the following are audited:
 - Job created.
 - Job deleted.
 - Job enabled.
 - Job disabled.
 - Job updated.
For COM+ objects, the following are audited:
 - Catalog object added.
 - Catalog object updated.
 - Catalog object deleted.
The recommended state for this setting is: Success and Failure
The unexpected creation of scheduled tasks and COM+ objects could potentially be an indication of malicious activity. Since these types of actions are generally low volume, it may be useful to capture them in the audit logs for use during an investigation.
Solution:
To establish the recommended configuration via configuration profiles, set the following Settings Catalog path to Success and Failure
Auditing\Object Access Audit Other Object Access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</si>
  <si>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"69.29 (L2) Ensure 'SNMP Service (SNMP)' is set to 'Disabled' or 'Not Installed': [PASSED]"
Enables Simple Network Management Protocol (SNMP) requests to be processed by this computer.
The recommended state for this setting is: Disabled or Not Installed
Note: This service is not installed by default. It is supplied with Windows, but is installed by enabling an optional Windows feature (
Simple Network Management Protocol (SNMP)
).
Features that enable inbound network connections increase the attack surface. In a high security environment, management of secure workstations should be handled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SNMP -StartupType Disabled
Impact:
The computer will be unable to process SNMP requests.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NULL</t>
  </si>
  <si>
    <t>"3.10.20.1.2 (L1) Ensure 'Turn off downloading of print drivers over HTTP' is set to 'Enabled': [PASSED]"
This policy setting controls whether the computer can download print driver packages over HTTP. To set up HTTP printing, printer drivers that are not available in the standard operating system installation might need to be downloaded over HTTP.
The recommended state for this setting is: Enabled
Users might download drivers that include malicious code.
Solution:
To establish the recommended configuration via configuration profiles, set the following Settings Catalog path to Enabled
Administrative Templates\System\Internet Communication Management\Internet Communication settings\Turn off downloading of print drivers over HTTP
Impact:
Print drivers cannot be downloaded over HTTP.
Note: This policy setting does not prevent the client computer from printing to printers on the intranet or the Internet over HTTP. It only prohibits downloading drivers that are not already installed locally.
See Also:
https://workbench.cisecurity.org/benchmarks/16853
Reference:
800-171|3.4.8, 800-53|CM-7(5), 800-53r5|CM-7(5), CSCv7|2.7, CSF|PR.IP-1, CSF|PR.PT-3, CSF2.0|PR.PS-01, GDPR|32.1.b, HIPAA|164.306(a)(1), ISO-27001-2022|A.8.19, ISO/IEC-27001|A.12.5.1, ISO/IEC-27001|A.12.6.2, ITSG-33|CM-7, LEVEL|1A, NIAv2|SS15a, PCI-DSSv3.2.1|2.2.2, QCSC-v1|3.2, SWIFT-CSCv1|2.3, TBA-FIISB|44.2.2, TBA-FIISB|49.2.3
Policy Value:
1
Actual Value:
1</t>
  </si>
  <si>
    <t>"3.11.37.1 (L1) Ensure 'Prevent downloading of enclosures' is set to 'Enabled': [PASSED]"
This policy setting prevents the user from having enclosures (file attachments) downloaded from an RSS feed to the user's computer.
The recommended state for this setting is: Enabled
Allowing attachments to be downloaded through the RSS feed can introduce files that could have malicious intent.
Solution:
To establish the recommended configuration via configuration profiles, set the following Settings Catalog path to Enabled
Administrative Templates\Windows Components\RSS Feeds\Prevent downloading of enclosures
Impact:
Users cannot set the Feed Sync Engine to download an enclosure through the Feed property page. Developers cannot change the download setting through feed APIs.
See Also:
https://workbench.cisecurity.org/benchmarks/16853
Reference:
800-171|3.4.9, 800-171|3.13.13, 800-53|CM-10, 800-53|CM-11, 800-53|SC-18, 800-53r5|CM-10, 800-53r5|CM-11, 800-53r5|SC-18, CSCv7|7.2, CSCv8|9.4, CSF|DE.CM-3, CSF|DE.CM-5, CSF2.0|DE.CM-03, CSF2.0|DE.CM-09, CSF2.0|PR.PS-01, CSF2.0|PR.PS-02, GDPR|32.1.b, HIPAA|164.306(a)(1), ISO-27001-2022|A.5.32, ISO-27001-2022|A.8.19, ISO/IEC-27001|A.12.6.2, ITSG-33|SC-18, LEVEL|1A, NIAv2|SU3, QCSC-v1|3.2, QCSC-v1|8.2.1, SWIFT-CSCv1|5.1
Policy Value:
1
Actual Value:
1</t>
  </si>
  <si>
    <t>"48.1 (L1) Ensure 'Allow apps from the Microsoft app store to auto update' is set to 'Allowed': [PASSED]"
This setting enables or disables the automatic download and installation of Microsoft Store app updates.
The recommended state for this setting is: Allowed
Keeping your system properly patched can help protect against 0 day vulnerabilities.
Solution:
To establish the recommended configuration via configuration profiles, set the following Settings Catalog path to Allowed :
Microsoft App Store\Allow apps from the Microsoft app store to auto update
Impact:
None - this is the default behavior.
See Also:
https://workbench.cisecurity.org/benchmarks/16853
Reference:
800-171|3.11.2, 800-171|3.11.3, 800-171|3.14.1, 800-53|RA-5, 800-53|SI-2, 800-53|SI-2(2), 800-53r5|RA-5, 800-53r5|RA-7, 800-53r5|SI-2, 800-53r5|SI-2(2), CN-L3|8.1.4.4(e), CN-L3|8.1.10.5(a), CN-L3|8.1.10.5(b), CN-L3|8.5.4.1(b), CN-L3|8.5.4.1(d), CN-L3|8.5.4.1(e), CSCv7|9.2,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
Actual Value:
1</t>
  </si>
  <si>
    <t>"69.9 (L2) Ensure 'Link-Layer Topology Discovery Mapper (lltdsvc)' is set to 'Disabled': [PASSED]"
Creates a Network Map, consisting of PC and device topology (connectivity) information, and metadata describing each PC and device.
The recommended state for this setting is: Disabled
The feature that this service enables could potentially be used for unauthorized discovery and connection to network devices. Disabling the service helps to prevent responses to requests for network topology discovery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lltdsvc -StartupType Disabled
Impact:
The Network Map will not function properly.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</si>
  <si>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"45.15 (L1) Ensure 'Microsoft network client: Send unencrypted password to third-party SMB servers' is set to 'Disabled': [PASSED]"
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
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
Solution:
To establish the recommended configuration via configuration profiles, set the following Settings Catalog path to Disabled :
Local Policies Security Options\Microsoft network client: Send unencrypted password to third-party SMB servers
Impact:
None - this is the default behavior.
Some very old applications and operating systems such as MS-DOS, Windows for Workgroups 3.11, and Windows 95a may not be able to communicate with the servers in your organization by means of the SMB protocol.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CSCv7|16.4,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</si>
  <si>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"35.9 (L1) Ensure 'Enable Private Network Firewall: Default Inbound Action for Private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Private Network Firewall: Default Inbound Action for Private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</si>
  <si>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"74.12 (L1) Ensure 'Debug Programs' is set to 'Administrators': [PASSED]"
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
Note: This user right is considered a 'sensitive privilege' for the purposes of auditing.
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
Solution:
To establish the recommended configuration via configuration profiles, set the following Settings Catalog path to Administrators
User Rights\Debug Programs
Note: Include only one User or Group per line in the Settings Catalog configuration screen.
Impact:
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user right; if it does not have it, Windows Clustering will fail.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CSCv7|18.2,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</si>
  <si>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"3.4.1 (L1) Ensure 'Apply UAC restrictions to local accounts on network logons' is set to 'Enabled': [PASSED]"
This setting controls whether local accounts can be used for remote administration via network logon (e.g., NET USE, connecting to C$, etc.). Local accounts are at high risk for credential theft when the same account and password is configured on multiple systems. Enabling this policy significantly reduces that risk.
Enabled: Applies UAC token-filtering to local accounts on network logons. Membership in powerful group such as Administrators is disabled and powerful privileges are removed from the resulting access token. This configures the LocalAccountTokenFilterPolicy registry value to 0 This is the default behavior for Windows.
Disabled: Allows local accounts to have full administrative rights when authenticating via network logon, by configuring the LocalAccountTokenFilterPolicy registry value to 1
For more information about local accounts and credential theft, review the '
Mitigating Pass-the-Hash (PtH) Attacks and Other Credential Theft Techniques
' documents.
For more information about LocalAccountTokenFilterPolicy see Microsoft Knowledge Base article 951016:
Description of User Account Control and remote restrictions in Windows Vista
.
The recommended state for this setting is: Enabled
Local accounts are at high risk for credential theft when the same account and password is configured on multiple systems. Ensuring this policy is Enabled significantly reduces that risk.
Solution:
To establish the recommended configuration via configuration profiles, set the following Settings Catalog path to Enabled
Administrative Templates\MS Security Guide\Apply UAC restrictions to local accounts on network logons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0</t>
  </si>
  <si>
    <t>"3.10.20.1.12 (L2) Ensure 'Turn off Windows Customer Experience Improvement Program' is set to 'Enabled': [PASSED]"
This policy setting specifies whether Windows Messenger can collect anonymous information about how the Windows Messenger software and service is used.
Microsoft uses information collected through the Windows Customer Experience Improvement Program to detect software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Windows Customer Experience Improvement Program
Impact:
All users are opted out of the Windows Customer Experience Improvement Program.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</si>
  <si>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"3.11.36.4.11.1 (L1) Ensure 'Do not delete temp folders upon exit' is set to 'Disabled': [PASSED]"
This policy setting specifies whether Remote Desktop Services retains a user's per-session temporary folders at logoff.
The recommended state for this setting is: Disabled
Sensitive information could be contained inside the temporary folders and visible to other administrators that log into the system.
Solution:
To establish the recommended configuration via configuration profiles, set the following Settings Catalog path to Disabled
Administrative Templates\Windows Components\Remote Desktop Services\Remote Desktop Session Host\Temporary Folders\Do not delete temp folders upon exit
Impact:
None - this is the default behavior.
See Also:
https://workbench.cisecurity.org/benchmarks/16853
Reference:
800-53|AU-11, 800-53|SI-12, 800-53r5|AU-11, 800-53r5|SI-12, CSCv7|9.2, CSCv8|3.4, CSF|PR.PT-1, CSF2.0|ID.AM-07, CSF2.0|ID.AM-08, CSF2.0|PR.PS-04, GDPR|32.1.b, HIPAA|164.306(a)(1), HIPAA|164.312(b), ISO-27001-2022|A.5.28, ISO-27001-2022|A.8.15, ITSG-33|AU-11, ITSG-33|SI-12, ITSG-33|SI-12a., LEVEL|1A, NESA|M5.2.3, NESA|M5.2.4, NESA|M5.3.1, NESA|T3.6.2, NIAv2|DR1, NIAv2|DR1a, NIAv2|DR1b, NIAv2|DR1c, NIAv2|DR2, NIAv2|DR3, NIAv2|DR4, NIAv2|DR5, NIAv2|DR6, NIAv2|SM7, PCI-DSSv3.2.1|3.1, PCI-DSSv3.2.1|10.7, PCI-DSSv4.0|3.2.1, PCI-DSSv4.0|10.5.1, QCSC-v1|8.2.1, QCSC-v1|13.2
Policy Value:
1
Actual Value:
1</t>
  </si>
  <si>
    <t>"69.8 (L1) Ensure 'Internet Connection Sharing (ICS) (SharedAccess)' is set to 'Disabled': [PASSED]"
Provides network access translation, addressing, name resolution and/or intrusion prevention services for a home or small office network.
The recommended state for this setting is: Disabled
Internet Connection Sharing (ICS) is a feature that allows someone to 'share' their Internet connection with other machines on the network - it was designed for home or small office environments where only one machine has Internet access - it effectively turns that machine into an Internet router. This feature causes the bridging of networks and likely bypassing other, more secure pathways. It should not be used on any enterprise-managed system.
Solution:
To establish the recommended configuration, set the following Custom Configuration Policy to 4 :
Name: 	 &lt;Enter name&gt;
Description: &lt;Enter Description&gt;
OMA-URI: ./Device/Vendor/MSFT/Policy/Config/SystemServices/ConfigureInternetConnectionSharingServiceStartupMode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SharedAccess -StartupType Disabled
Impact:
Internet Connection Sharing (ICS) will not be available. Wireless connections using Miracast will also be prevented.
Note: This service is a prerequisite for the
Microsoft Defender Application Guard
feature in Windows 10, so an exception should be made to this recommendation if intending to use Microsoft Defender Application Guard.
Note #2: If your organization is using Windows Subsystem for Linux (WSL) this service is needed for WSL to function, so an exception should be made to this recommendation. For more information, please visit the following Microsoft Blog:
Troubleshooting Windows Subsystem for Linux | Microsoft Docs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</si>
  <si>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"48.2 (L1) Ensure 'Allow Game DVR' is set to 'Block': [PASSED]"
This setting enables or disables the Windows Game Recording and Broadcasting features.
The recommended state for this setting is: Block
If this setting is allowed, users could record and broadcast session info to external sites, which is both a risk of accidentally exposing sensitive company data (on-screen) outside the company as well as a privacy concern.
Solution:
To establish the recommended configuration via configuration profiles, set the following Settings Catalog path to Block :
Microsoft App Store\Allow Game DVR
Impact:
Windows Game Recording will not be allowed.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</si>
  <si>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"3.11.3.1 (L1) Ensure 'Allow Microsoft accounts to be optional' is set to 'Enabled': [PASSED]"
This policy setting lets you control whether Microsoft accounts are optional for Windows Store apps that require an account to sign in. This policy only affects Windows Store apps that support it.
The recommended state for this setting is: Enabled
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Solution:
To establish the recommended configuration via configuration profiles, set the following Settings Catalog path to Enabled
Administrative Templates\Windows Components\App runtime\Allow Microsoft accounts to be optional
Impact:
Windows Store apps that typically require a Microsoft account to sign in will allow users to sign in with an enterprise account instead.
See Also:
https://workbench.cisecurity.org/benchmarks/16853
Reference:
800-171|3.1.1, 800-53|AC-2(1), 800-53r5|AC-2(1), CN-L3|7.1.3.2(d), CSCv7|16.2,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</si>
  <si>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"21.10 (L1) Ensure 'PUA Protection' is set to 'PUA Protection on': [PASSED]"
This policy setting controls detection and action for Potentially Unwanted Applications (PUA), which are sneaky unwanted application bundlers or their bundled applications, that can deliver adware or malware.
The recommended state for this setting is: PUA Protection on
For more information, see this link:
Block potentially unwanted applications with Microsoft Defender Antivirus | Microsoft Docs
Potentially unwanted applications can increase the risk of your network being infected with malware, cause malware infections to be harder to identify, and can waste IT resources in cleaning up the applications. They should be blocked from installation.
Solution:
To establish the recommended configuration via GP, set the following UI path to PUA Protection on :
Defender\PUA Protection
Impact:
Applications that are identified by Microsoft as PUA will be blocked at download and install time.
See Also:
https://workbench.cisecurity.org/benchmarks/16853
Reference:
800-171|3.14.2, 800-171|3.14.4, 800-171|3.14.5, 800-53|SI-3, 800-53r5|SI-3, CN-L3|7.1.3.6(b), CN-L3|8.1.4.5, CN-L3|8.1.9.6(a), CN-L3|8.1.9.6(b), CN-L3|8.1.10.5(b), CN-L3|8.1.10.7(a), CN-L3|8.1.10.7(b), CSCv7|2.7,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</si>
  <si>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"3.11.7.1.3 (BL) Ensure 'Choose how BitLocker-protected fixed drives can be recovered: Recovery Password' is set to 'Enabled: Allow 48-digit recovery password': [PASSED]"
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48-digit recovery password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Allow 48-digit recovery password
Administrative Templates\Windows Components\BitLocker Drive Encryption\Fixed Data Drives\Choose how BitLocker-protected fixed drives can be recovered: Recovery Password
Impact:
A 48-digit recovery password will be permitted for fixed drives.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2
Actual Value:
2</t>
  </si>
  <si>
    <t>"86.1.1 (L2) Ensure 'Allow a Windows app to share application data between users' is set to 'Disabled': [PASSED]"
Manages a Windows app's ability to share data between users who have installed the app. Data is shared through the SharedLocal folder. This folder is available through the Windows.Storage API.
The recommended state for this setting is: Disabled
Users of a system could accidentally share sensitive data with other users on the same system.
Solution:
To establish the recommended configuration, set the following Custom Configuration Policy to 0 :
Name: 	 &lt;Enter name&gt;
Description: &lt;Enter Description&gt;
OMA-URI: ./Device/Vendor/MSFT/Policy/Config/ApplicationManagement/AllowSharedUserAppData
Data type: Integer
Value: 0
Impact:
None - this is the default behavior.
See Also:
https://workbench.cisecurity.org/benchmarks/16853
Reference:
800-171|3.1.1, 800-53|AC-3, 800-53r5|AC-3, CN-L3|8.1.4.2(f), CN-L3|8.1.4.11(b), CN-L3|8.1.10.2(c), CN-L3|8.5.3.1, CN-L3|8.5.4.1(a), CSCv7|14.6, CSF|PR.AC-4, CSF|PR.PT-3, CSF2.0|PR.AA-05, CSF2.0|PR.DS-10, CSF2.0|PR.IR-01, GDPR|32.1.b, HIPAA|164.306(a)(1), HIPAA|164.312(a)(1), ISO-27001-2022|A.5.15, ISO-27001-2022|A.5.33, ISO-27001-2022|A.8.3, ISO-27001-2022|A.8.18, ISO-27001-2022|A.8.20, ISO/IEC-27001|A.9.4.1, ISO/IEC-27001|A.9.4.5, ITSG-33|AC-3, LEVEL|2A, NESA|T4.2.1, NESA|T5.4.4, NESA|T5.4.5, NESA|T5.5.4, NESA|T5.6.1, NESA|T7.5.2, NESA|T7.5.3, NIAv2|AM3, NIAv2|SS29, QCSC-v1|3.2, QCSC-v1|5.2.2, QCSC-v1|13.2, TBA-FIISB|31.1
Policy Value:
0
Actual Value:
0</t>
  </si>
  <si>
    <t>"3.11.7.2.3 (BL) Ensure 'Choose how BitLocker-protected operating system drives can be recovered: Recovery Key' is set to 'Enabled: Do not allow 256-bit recovery key': [PASSED]"
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Do not allow 256-bit recovery key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Do not allow 256-bit recovery key
Administrative Templates\Windows Components\BitLocker Drive Encryption\Operating System Drives\Choose how BitLocker-protected operating system drives can be recovered: Recovery Key
Impact:
A 256-bit recovery key will not be permitted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0</t>
  </si>
  <si>
    <t>"3.11.36.4.9.5 (L1) Ensure 'Set client connection encryption level' is set to 'Enabled: High Level': [PASSED]"
This policy setting specifies whether to require the use of a specific encryption level to secure communications between client computers and RD Session Host servers during Remote Desktop Protocol (RDP) connections. This policy only applies when you are using native RDP encryption. However, native RDP encryption (as opposed to SSL encryption) is not recommended. This policy does not apply to SSL encryption.
The recommended state for this setting is: Enabled: High Level
If Remote Desktop client connections that use low level encryption are allowed, it is more likely that an attacker will be able to decrypt any captured Remote Desktop Services network traffic.
Solution:
To establish the recommended configuration via configuration profiles, set the following Settings Catalog path to Enabled: High Level
Administrative Templates\Windows Components\Remote Desktop Services\Remote Desktop Session Host\Security\Set client connection encryption level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3
Actual Value:
3</t>
  </si>
  <si>
    <t>"3.6.11.1 (L1) Ensure 'Hardened UNC Paths' is set to 'Enabled, with 'Require Mutual Authentication' and 'Require Integrity' set for all NETLOGON and SYSVOL shares': [PASSED]"
This policy setting configures secure access to UNC paths.
The recommended state for this setting is: Enabled, with 'Require Mutual Authentication' and 'Require Integrity' set for all NETLOGON and SYSVOL shares
Note: If the environment exclusively contains Windows 8.0 / Server 2012 (non-R2) or newer systems, then the ' Require Privacy ' setting may (optionally) also be set to enable SMB encryption. However, using SMB encryption will render the targeted share paths completely inaccessible by older OSes, so only use this additional option with caution and thorough testing.
Note #2: If the environment is 100% managed by Intune these shares will not be available. An exception to this recommendation will be needed.
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 NetworkProvider.admx/adml )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
Solution:
To establish the recommended configuration via configuration profiles, set the following Settings Catalog path to Enabled with the following paths configured, at a minimum:
\\*\NETLOGON RequireMutualAuthentication=1, RequireIntegrity=1 \\*\SYSVOL RequireMutualAuthentication=1, RequireIntegrity=1
Administrative Templates\Network\Network Provider\Hardened UNC Paths
Impact:
Windows only allows access to the specified UNC paths after fulfilling additional security requirements.
See Also:
https://workbench.cisecurity.org/benchmarks/16853
Reference:
800-53|IA-3(1), QCSC-v1|13.2, 800-53r5|IA-3(1), HIPAA|164.312(a)(2)(i), CSF|PR.AC-1, NESA|T5.4.3, CSF2.0|PR.AA-01, HIPAA|164.312(d), CSF2.0|PR.AA-03, TBA-FIISB|27.1, GDPR|32.1.b, ITSG-33|IA-3(1), HIPAA|164.306(a)(1)
Policy Value:
PASSED
Actual Value:
All of the following must pass to satisfy this requirement:
-------------------------
PASSED - Value for SYSVOL:
 Remote value: 'RequireMutualAuthentication=1,RequireIntegrity=1'
 Policy value: '[Rr]equire([Mm]utual[Aa]uthentication|[Ii]ntegrity)=1.*[Rr]equire([Mm]utual[Aa]uthentication|[Ii]ntegrity)=1'
-------------------------
PASSED - Value for NETLOGON:
 Remote value: 'RequireMutualAuthentication=1,RequireIntegrity=1'
 Policy value: '[Rr]equire([Mm]utual[Aa]uthentication|[Ii]ntegrity)=1.*[Rr]equire([Mm]utual[Aa]uthentication|[Ii]ntegrity)=1'</t>
  </si>
  <si>
    <t>"69.43 (L1) Ensure 'Xbox Live Auth Manager (XblAuthManager)' is set to 'Disabled': [PASSED]"
Provides authentication and authorization services for interacting with Xbox Live.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Auth Manager
Impact:
Connections to Xbox Live may fail and applications that interact with that service may also fail.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</si>
  <si>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"67.2 (L2) Ensure 'Allow Font Providers' is set to 'Not allowed': [FAILED]"
This policy setting determines whether Windows is allowed to download fonts and font catalog data from an online font provider.
The recommended state for this setting is: Not allowed
In an enterprise managed environment the IT department should be managing the changes to the system configuration, to ensure all changes are tested and approved.
Solution:
To establish the recommended configuration via configuration profiles, set the following Settings Catalog path to Not allowed :
System\Allow Font Providers
Impact:
Windows will not connect to an online font provider and will only enumerate locally-installed fonts.
See Also:
https://workbench.cisecurity.org/benchmarks/16853
Reference:
800-171|3.5.2, 800-53|IA-5, 800-53r5|SR-11, CSCv7|18.4, CSCv8|16.5, CSF|PR.AC-1, CSF2.0|PR.AA-01, CSF2.0|PR.AA-03, GDPR|32.1.b, HIPAA|164.306(a)(1), HIPAA|164.312(a)(2)(i), HIPAA|164.312(d), ISO-27001-2022|A.5.16, ISO-27001-2022|A.5.17, ITSG-33|IA-5, LEVEL|2A, NESA|T5.2.3, QCSC-v1|5.2.2, QCSC-v1|13.2
Policy Value:
0
Actual Value:
1</t>
  </si>
  <si>
    <t>"74.14 (L1) Ensure 'Deny Local Log On' to include 'Guests': [PASSED]"
This security setting determines which users are prevented from logging on at the computer. This policy setting supersedes the Allow log on locally policy setting if an account is subject to both policies.
The recommended state for this setting is to include: Guests
Important: If you apply this security policy to the Everyone group, no one will be able to log on locally.
Warning: The help text in Intune associated with this recommendation is for the setting,
Deny log on as a service
and not this setting.
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configuration profiles, set the following Settings Catalog path to Guests
User Rights\Deny Local Log On
Note: Include only one User or Group per line in the Settings Catalog configuration screen.
Impact:
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Actual Value:
'guests'</t>
  </si>
  <si>
    <t>"85.5 (L1) Ensure 'Post-authentication actions' is set to 'Reset the password and logoff the managed account' or higher: [PASSED]"
This policy settings configures post-authentication actions which will be executed after detecting an authentication by the LAPS managed account. The Action refers to actions to take upon expiry of the grace period before executing the specified post-authentication actions.
Post-authentication actions:
 - Reset password : upon expiry of the grace period, the managed account password will be reset.
 - Reset the password and logoff the managed account : upon expiry of the grace period, the managed account password will be reset and any interactive logon sessions using the managed account will terminated.
 - Reset the password and reboot the device : upon expiry of the grace period, the managed account password will be reset and the managed device will be immediately rebooted.
Warning: After an interactive logon session is terminated, other authenticated sessions using the Windows LAPS managed account may still be active. The only way to ensure that the previous password is no longer in use is to reboot the OS.
The recommended state for this setting is: Reset the password and logoff the managed account or higher.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Post Authentication Actions to Reset the password and logoff the managed account (or higher).
Note: Both Reset the password and logoff the managed account and Reset the password and reboot are considered passing states.
Impact:
After the grace period expires, the Windows LAPS managed account password will be reset and logged off the system or the OS will be restarted.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3 || 5
Actual Value:
3</t>
  </si>
  <si>
    <t>"24.4 (L1) Ensure 'Min Device Password Complex Characters' is set to 'Digits lowercase letters and uppercase letters are required': [FAILED]"
The number of complex element types (uppercase and lowercase letters, numbers, and punctuation) required for a strong PIN or password.
When this policy is enabled, passwords must meet the following minimum requirements:
 -
Not contain the user's account name or parts of the user's full name that exceed two consecutive characters
 -
Be at least six characters in length
 -
Contain characters from three of the following categories:
 -
English uppercase characters (A through Z)
 -
English lowercase characters (a through z)
 -
Base 10 digits (0 through 9)
The recommended state for this setting is: Digits lowercase letters and uppercase letters are required.
Note: The enforcement of policies for Microsoft accounts happens on the server, and the server requires a password length of 8 and a complexity of 2. A complexity value of 3 or 4 is unsupported and setting this value on the server makes Microsoft accounts non-compliant.
Passwords that contain only alphanumeric characters are extremely easy to discover with several publicly available tools.
Solution:
To establish the recommended configuration via configuration profiles, set the following Settings Catalog path to Digits lowercase letters and uppercase letters are required :
Device Lock\Device Password Enabled: Alphanumeric Device Password Required: Min Device Password Complex Characters
Note: As of January 30 2024 this setting is nested under Alphanumeric Device Password Required and may not fully appear in Settings Catalog unless unchecked and re-checked in the settings picker.
Impact: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3
Actual Value:
NULL</t>
  </si>
  <si>
    <t>"69.14 (L2) Ensure 'Peer Name Resolution Protocol (PNRPsvc)' is set to 'Disabled': [PASSED]"
Enables serverless peer name resolution over the Internet using the Peer Name Resolution Protocol (PNRP).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PNRPsvc -StartupType Disabled
Impact:
Some peer-to-peer and collaborative applications, such as Remote Assistance,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</si>
  <si>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"3.11.55.1.1 (L1) Ensure 'Allow Basic authentication' is set to 'Disabled': [PASSED]"
This policy setting allows you to manage whether the Windows Remote Management (WinRM) client uses Basic authentication.
The recommended state for this setting is: Disabled
Note: Clients that use Microsoft's Exchange Online service (Office 365) will require an exception to this recommendation, to instead have this setting set to Enabled. Exchange Online uses Basic authentication over HTTPS, and so the Exchange Online authentication traffic will still be safely encrypted.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Disabled
Administrative Templates\Windows Components\Windows Remote Management (WinRM)\WinRM Client\Allow Basic authentication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</si>
  <si>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"35.11 (L1) Ensure 'Enable Private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
Firewall\Enable Private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</si>
  <si>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"3.10.9.1.3 (BL) Ensure 'Prevent installation of devices that match any of these device IDs: Prevent installation of devices that match any of these device IDs' is set to 'PCI\CC_0C0A':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PCI\CC_0C0A
Note: This device ID is for Thunderbolt controllers. The USB Type-C (USB-C) port standard that is now common in many computers, especially laptops, utilizes Thunderbolt technology, and therefore may be affected by this restriction. If your organization needs to use USB-C extensively, you may need to decide, internally, to allow yourselves an exception to this recommendation. However, please ensure that all necessary decision-makers have accepted the increased risk of BitLocker encryption key theft (and therefore data theft) via malicious Thunderbolt devices (when left unattended), by doing so.
Note #2: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add PCI\CC_0C0A to the Device IDs list.
Administrative Templates\System\Device Installation\Device Installation Restrictions\Prevent installation of devices that match any of these device IDs
Impact:
Thunderbolt controllers will be prevented from being installed in Windows.
See Also:
https://workbench.cisecurity.org/benchmarks/16853
Reference:
800-171|3.8.7, 800-53|MP-7, 800-53r5|MP-7, CN-L3|8.5.4.1(c), CSF|PR.PT-2, GDPR|32.1.b, HIPAA|164.306(a)(1), HIPAA|164.312(a)(1), ISO-27001-2022|A.5.10, ISO-27001-2022|A.7.10, ISO/IEC-27001|A.8.3.1, ISO/IEC-27001|A.8.3.3, LEVEL|BLA, NESA|T1.4.1
Policy Value:
'PCI\CC_0C0A'
Actual Value:
''</t>
  </si>
  <si>
    <t>"74.1 (L1) Ensure 'Access Credential Manager As Trusted Caller' is set to 'No One': [PASSED]"
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
If an account is given this right the user of the account may create an application that calls into Credential Manager and is returned the credentials for another user.
Solution:
To establish the recommended configuration via configuration profiles, set the following Settings Catalog path to (&lt;![CDATA[]]&gt;) which represents No One
User Rights\Access Credential Manager As Trusted Caller
Note: Using (&lt;![CDATA[]]&gt;) to represent a blank value or No One is recommended by Microsoft. However, there is a known issue where an error occurs in Endpoint Manger (Intune) but this does not affect the policy setting from being applied properly to the system.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CSCv7|4.8,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</si>
  <si>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"3.10.9.1.6 (BL) Ensure 'Prevent installation of devices using drivers that match these device setup classes: Prevent installation of devices using drivers for these device setup' is set to 'IEEE 1394 device setup classes':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Here are the four entries we recommend and what they translate to:
 - {d48179be-ec20-11d1-b6b8-00c04fa372a7} - IEEE 1394 devices that support the SBP2 Protocol Class
 - {7ebefbc0-3200-11d2-b4c2-00a0C9697d07} - IEEE 1394 devices that support the IEC-61883 Protocol Class
 - {c06ff265-ae09-48f0-812c-16753d7cba83} - IEEE 1394 devices that support the AVC Protocol Class
 - {6bdd1fc1-810f-11d0-bec7-08002be2092f} - IEEE 1394 Host Bus Controller Class
The full list of system-defined device setup classes available in Windows is here:
System-Defined Device Setup Classes Available to Vendors | Microsoft Docs
The recommended state for this setting is: {d48179be-ec20-11d1-b6b8-00c04fa372a7} {7ebefbc0-3200-11d2-b4c2-00a0C9697d07} {c06ff265-ae09-48f0-812c-16753d7cba83} and {6bdd1fc1-810f-11d0-bec7-08002be2092f}
Note: IEEE 1394 has also been known/branded as
FireWire
(by Apple),
i.LINK
(by Sony) and
Lynx
(by Texas Instruments).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and add {d48179be-ec20-11d1-b6b8-00c04fa372a7} {7ebefbc0-3200-11d2-b4c2-00a0C9697d07} {c06ff265-ae09-48f0-812c-16753d7cba83} and {6bdd1fc1-810f-11d0-bec7-08002be2092f} to the device setup classes list.
Administrative Templates\System\Device Installation\Device Installation Restrictions\Prevent installation of devices using drivers that match these device setup classes
Impact:
IEEE 1394 drives &amp;amp; devices will be prevented from being installed in Windows.
See Also:
https://workbench.cisecurity.org/benchmarks/16853
Reference:
800-171|3.14.2, 800-171|3.14.4, 800-171|3.14.5, 800-53|SI-3c.2., 800-53r5|SI-3c.2., CN-L3|7.1.3.6(b), CN-L3|8.1.4.5, CN-L3|8.1.9.6(a), CN-L3|8.1.9.6(b), CN-L3|8.1.10.5(b), CN-L3|8.1.10.7(a), CN-L3|8.1.10.7(b), CSF|DE.CM-4, CSF|DE.DP-3, CSF2.0|PR.DS-01, CSF2.0|PR.DS-02, CSF2.0|PR.DS-10, GDPR|32.1.b, HIPAA|164.306(a)(1), ISO-27001-2022|A.8.7, ISO/IEC-27001|A.12.2.1, ITSG-33|SI-3c.b., LEVEL|BLA, NESA|T3.4.1, NIAv2|NS24, PCI-DSSv3.2.1|5.1, PCI-DSSv3.2.1|5.1.1, PCI-DSSv4.0|5.3.2, PCI-DSSv4.0|5.3.3, QCSC-v1|3.2, QCSC-v1|5.2.3, QCSC-v1|8.2.1, TBA-FIISB|49.2.1, TBA-FIISB|49.2.2, TBA-FIISB|49.3.1, TBA-FIISB|49.3.2, TBA-FIISB|50.2.1, TBA-FIISB|51.2.4, TBA-FIISB|51.2.7
Policy Value:
'STATUS: PASSED'
Actual Value:
'The following values are missing:_x000D_
_x000D_
{d48179be-ec20-11d1-b6b8-00c04fa372a7}_x000D_
{7ebefbc0-3200-11d2-b4c2-00a0C9697d07}_x000D_
{c06ff265-ae09-48f0-812c-16753d7cba83}_x000D_
{6bdd1fc1-810f-11d0-bec7-08002be2092f}_x000D_
_x000D_
STATUS: FAILED'</t>
  </si>
  <si>
    <t>"3.11.28.3.1 (L1) Ensure 'Configure local setting override for reporting to Microsoft MAPS' is set to 'Disabled': [PASSED]"
This policy setting configures a local override for the configuration to join Microsoft Active Protection Service (MAPS), which Microsoft renamed to
Windows Defender Antivirus Cloud Protection Service
and then
Microsoft Defender Antivirus Cloud Protection Service
. This setting can only be set by Group Policy.
The recommended state for this setting is: Disabled
The decision on whether or not to participate in Microsoft MAPS / Microsoft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Solution:
To establish the recommended configuration via configuration profiles, set the following Settings Catalog path to Disabled
Administrative Templates\Windows Components\Microsoft Defender Antivirus\MAPS\Configure local setting override for reporting to Microsoft MAPS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</si>
  <si>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"3.6.19.1 (L1) Ensure 'Require PIN pairing' is set to 'Enabled': [PASSED]"
This policy setting controls whether or not a PIN is required for pairing to a wireless display device.
The recommended state for this setting is: Enabled
If this setting is not configured or disabled then a PIN would not be required when pairing wireless display devices to the system, increasing the risk of unauthorized use.
Solution:
To establish the recommended configuration via configuration profiles, set the following Settings Catalog path to Enabled
Administrative Templates\Network\Wireless Display\Require pin pairing
Impact:
The pairing ceremony for connecting to new wireless display devices will always require a PIN.
See Also:
https://workbench.cisecurity.org/benchmarks/16853
Reference:
800-171|3.13.12, 800-53|SC-15, 800-53r5|SC-15, GDPR|32.1.b, HIPAA|164.306(a)(1), ISO-27001-2022|A.5.14, ITSG-33|SC-15, LEVEL|1A, QCSC-v1|3.2, QCSC-v1|5.2.2
Policy Value:
'&lt;enabled[\s]?/&gt;'
Actual Value:
'&lt;enabled/&gt;'</t>
  </si>
  <si>
    <t>"3.10.25.5 (L1) Ensure 'Turn off app notifications on the lock screen' is set to 'Enabled': [PASSED]"
This policy setting allows you to prevent app notifications from appearing on the lock screen.
The recommended state for this setting is: Enabled
Warning: If the
Self Service Password Reset (SSPR)
feature is used in Microsoft Entra ID, an exception to this recommendation is needed as it's known to interfere with SSPR.
App notifications might display sensitive business or personal data.
Solution:
To establish the recommended configuration via configuration profiles, set the following Settings Catalog path to Enabled
Administrative Templates\System\Logon\Turn off app notifications on the lock screen
Impact:
No app notifications are displayed on the lock screen.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1
Actual Value:
1</t>
  </si>
  <si>
    <t>"83.6 (L1) Ensure 'Block 'Pause Updates' ability' is set to 'Block': [PASSED]"
This policy removes access to 'Pause updates' feature.
The recommended state for this setting is: Block
In order to ensure security and system updates are applied, system administrators should control when updates are applied to systems.
Solution:
To establish the recommended configuration via GP, set the following UI path to Block :
Windows Update For Business\Block 'Pause Updates' ability
Impact:
Users will not be able to select the 'Pause updates' option in Windows Update to prevent updates from being installed on a system.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
Actual Value:
1</t>
  </si>
  <si>
    <t>"30.4 (L1) Ensure 'Disable Consumer Account State Content' is set to 'Enabled': [PASSED]"
This policy setting determines whether cloud consumer account state content is allowed in all Windows experiences.
The recommended state for this setting is: Enabled
The use of consumer accounts in an enterprise managed environment is not good security practice as it could lead to possible data leakage.
Solution:
To establish the recommended configuration via configuration profiles, set the following Settings Catalog path to Enabled :
Experience\Disable Consumer Account State Content
Impact:
Users will not be able to use Microsoft consumer accounts on the system, and associated Windows experiences will instead present default fallback content.
See Also:
https://workbench.cisecurity.org/benchmarks/16853
Reference:
800-171|3.1.1, 800-53|AC-2(1), 800-53r5|AC-2(1), CN-L3|7.1.3.2(d),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</si>
  <si>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"45.11 (L1) Configure 'Interactive logon: Message title for users attempting to log on': [PASSED]"
This policy setting specifies the text displayed in the title bar of the window that users see when they log on to the system. Configure this setting in a manner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Solution:
To establish the recommended configuration via configuration profiles, set the following Settings Catalog path to a value that is consistent with the security and operational requirements of your organization:
Local Policies Security Options\Interactive logon: Message title for users attempting to log on
Impact:
Users will have to acknowledge a dialog box with the configured title before they can log on to the computer.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800-171|3.1.9, 800-53|AC-8, 800-53r5|AC-8, GDPR|32.1.b, HIPAA|164.306(a)(1), ISO-27001-2022|A.8.5, ITSG-33|AC-8, LEVEL|1A, NESA|M1.3.6, TBA-FIISB|45.2.4
Policy Value:
'Login'
Actual Value:
'Login'</t>
  </si>
  <si>
    <t>"3.11.7.2.5 (BL) Ensure 'Choose how BitLocker-protected operating system drives can be recovered: Allow data recovery agent' is set to 'Enabled: False': [PASSED]"
This policy setting allows you to control how BitLocker-protected operating system drives are recovered in the absence of the required startup key information. This policy setting is applied when you turn on BitLocker.
The 'Allow certificate-based data recovery agent' check box is used to specify whether a Data Recovery Agent can be used with BitLocker-protected operating system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False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False
Administrative Templates\Windows Components\BitLocker Drive Encryption\Operating System Drives\Choose how BitLocker-protected operating system drives can be recovered: Allow data recovery agent
Impact:
A Data Recovery Agent will not be permitted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0</t>
  </si>
  <si>
    <t>"3.11.8.3 (L1) Ensure 'Prevent the use of security questions for local accounts' is set to 'Enabled': [PASSED]"
This policy setting controls whether security questions can be used to reset local account passwords. The security question feature does not apply to domain accounts, only local accounts on the workstation.
The recommended state for this setting is: Enabled
Users could establish security questions that are easily guessed or sleuthed by observing the user's social media accounts, making it easier for a malicious actor to change the local user account password and gain access to the computer as that user account.
Solution:
To establish the recommended configuration via configuration profiles, set the following Settings Catalog path to Enabled
Administrative Templates\Windows Components\Credential User Interface\Prevent the use of security questions for local accounts
Impact:
Local user accounts will not be able to set up and use security questions to reset their passwords.
See Also:
https://workbench.cisecurity.org/benchmarks/16853
Reference:
800-171|3.4.2, 800-53|CM-6b., 800-53r5|CM-6b., CN-L3|8.1.10.6(d), CSF|PR.IP-1, CSF2.0|DE.CM-09, CSF2.0|PR.PS-01, GDPR|32.1.b, HIPAA|164.306(a)(1), ISO-27001-2022|A.8.9, ITSG-33|CM-6b., LEVEL|1A, NESA|T3.2.1, SWIFT-CSCv1|2.3
Policy Value:
1
Actual Value:
1</t>
  </si>
  <si>
    <t>"64.1.2 (L1) Ensure 'Notify Password Reuse' is set to 'Enabled': [PASSED]"
This policy setting determines whether Enhanced Phishing Protection in Microsoft Defender SmartScreen warns users if they reuse their work or school password.
The recommended state for this setting is: Enabled
Note: This setting only applies to Microsoft Accounts (computer or browser login) while using Microsoft Windows 11 and not on prem domain-joined accounts.
Users will be alerted if they try to use a password that has been exposed in a known data breach. This can help reduce the risk of password-related security incidents, such as unauthorized access to online accounts, and can encourage users to choose strong and unique passwords.
Solution:
To establish the recommended configuration via configuration profiles, set the following Settings Catalog path to Enabled :
Smart Screen\Enhanced Phishing Protection\Notify Password Reuse
Impact:
Password reuse may be detected as a false positive by Microsoft.
See Also:
https://workbench.cisecurity.org/benchmarks/16853
Reference:
800-53|SI-16, 800-53r5|SI-16, CSCv7|8.3, CSCv8|10.5, CSF2.0|PR.DS-10, GDPR|32.1.b, HIPAA|164.306(a)(1), ITSG-33|SI-16, LEVEL|1A
Policy Value:
1
Actual Value:
1</t>
  </si>
  <si>
    <t>"3.11.7.2.9 (BL) Ensure 'Choose how BitLocker-protected operating system drives can be recovered: Save BitLocker recovery information to AD DS for operating system drives' is set to 'Enabled: True': [PASSED]"
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Do not enable BitLocker until recovery information is stored to AD DS for operating system drives
Impact:
BitLocker recovery information for the operating system drive will be backed up to AD DS.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</si>
  <si>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"69.18 (L2) Ensure 'Print Spooler (Spooler)' is set to 'Disabled': [FAILED]"
This service spools print jobs and handles interaction with printers.
The recommended state for this setting is: Disabled
In a high security environment, unnecessary services especially those with known vulnerabilities should be disabled.
Disabling the Print Spooler (Spooler) service mitigates the PrintNightmare vulnerability (
CVE-2021-34527
) and other attacks against the service.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Spooler -StartupType Disabled
Impact:
Users will not be able to print, including printing to files (such as Adobe Portable Document Format (PDF)) which uses the Print Spooler service.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2</t>
  </si>
  <si>
    <t>"83.4 (L1) Ensure 'Manage preview builds' is set to 'Disable Preview builds': [PASSED]"
This policy setting manages which updates that are received prior to the update being released.
Dev Channel: Ideal for highly technical users. Insiders in the Dev Channel will receive builds from our active development branch that is earliest in a development cycle. These builds are not matched to a specific Windows 10 release.
Beta Channel: Ideal for feature explorers who want to see upcoming Windows 10 features. Your feedback will be especially important here as it will help our engineers ensure key issues are fixed before a major release.
Release Preview Channel (default): Insiders in the Release Preview Channel will have access to the upcoming release of Windows 10 prior to it being released to the world. These builds are supported by Microsoft. The Release Preview Channel is where we recommend companies preview and validate upcoming Windows 10 releases before broad deployment within their organization.
The recommended state for this setting is: Disable Preview builds
Note: Preview Build enrollment requires a telemetry level setting of 2 or higher and your domain registered on insider.windows.com. For additional information on Preview Builds, see:
https://aka.ms/wipforbiz
It can be risky for experimental features to be allowed in an enterprise managed environment because this can introduce bugs and security holes into systems, making it easier for an attacker to gain access. It is generally preferred to only use production-ready builds.
Solution:
To establish the recommended configuration via configuration profiles, set the following Settings Catalog path to Disable Preview builds
Windows Update For Business\Manage preview builds
Impact:
Preview builds are prevented from installing on the device.
See Also:
https://workbench.cisecurity.org/benchmarks/16853
Reference:
800-171|3.4.8, 800-53|CM-7(5), 800-53|CM-10, 800-53r5|CM-7(5), 800-53r5|CM-10, CSCv7|2.6, CSCv8|2.5, CSF|DE.CM-3, CSF|PR.IP-1, CSF|PR.PT-3, CSF2.0|DE.CM-03, CSF2.0|DE.CM-09, CSF2.0|PR.PS-01, GDPR|32.1.b, HIPAA|164.306(a)(1), ISO-27001-2022|A.5.32, ISO-27001-2022|A.8.19, ISO/IEC-27001|A.12.5.1, ISO/IEC-27001|A.12.6.2, ITSG-33|CM-7, LEVEL|1A, NIAv2|SS15a, PCI-DSSv3.2.1|2.2.2, QCSC-v1|3.2, QCSC-v1|8.2.1, SWIFT-CSCv1|2.3, TBA-FIISB|44.2.2, TBA-FIISB|49.2.3
Policy Value:
0
Actual Value:
0</t>
  </si>
  <si>
    <t>"64.1.1 (L1) Ensure 'Notify Malicious' is set to 'Enabled': [PASSED]"
This policy setting determines whether Enhanced Phishing Protection in Microsoft Defender SmartScreen warns users if they type their work or school password into one of the following malicious scenarios: into a reported phishing site, into a Microsoft login URL with an invalid certificate, or into an application connecting to either a reported phishing site or a Microsoft login URL with an invalid certificate.
The recommended state for this setting is: Enabled
Note: This setting only applies to Microsoft Accounts (computer or browser login) while using Microsoft Windows 11 and not on-prem domain-joined accounts.
Users will receive a pop-up notification if they try to access a website that is being blocked by Windows Defender SmartScreen. This assists users in making informed decisions about why the website is being blocked and whether to continue to it.
Solution:
To establish the recommended configuration via configuration profiles, set the following Settings Catalog path to Enabled :
Smart Screen\Enhanced Phishing Protection\Notify Malicious
Impact:
In some cases, Windows Defender SmartScreen may block legitimate websites, that have been incorrectly flagged by Microsoft.
See Also:
https://workbench.cisecurity.org/benchmarks/16853
Reference:
800-53|SI-16, 800-53r5|SI-16, CSCv7|8.3, CSCv8|10.5, CSF2.0|PR.DS-10, GDPR|32.1.b, HIPAA|164.306(a)(1), ITSG-33|SI-16, LEVEL|1A
Policy Value:
1
Actual Value:
1</t>
  </si>
  <si>
    <t>"3.11.7.2.15 (BL) Ensure 'Require additional authentication at startup: Configure TPM startup:' is set to 'Enabled: Do not allow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Do not allow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TPM
Administrative Templates\Windows Components\BitLocker Drive Encryption\Operating System Drives\Require additional authentication at startup: Configure TPM startup:
Impact:
A TPM alone will be insufficient authentication for use with BitLocker.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1</t>
  </si>
  <si>
    <t>"3.5.12 (L2) Ensure 'MSS: (TcpMaxDataRetransmissions) How many times unacknowledged data is retransmitted' is set to 'Enabled: 3': [PASSED]"
This setting controls the number of times that TCP retransmits an individual data segment (non-connect segment) before the connection is aborted. The retransmission time-out is doubled with each successive retransmission on a connection. It is reset when responses resume. The base time-out value is dynamically determined by the measured round-trip time on the connection.
The recommended state for this setting is: Enabled: 3
A malicious user could exhaust a target computer's resources if it never sent any acknowledgment messages for data that was transmitted by the target computer.
Solution:
To establish the recommended configuration via configuration profiles, set the following Settings Catalog path to Enabled: 3
Administrative Templates\MSS (Legacy)\MSS:(TcpMaxDataRetransmissions) How many times unacknowledged data is retransmitted
Impact:
TCP starts a retransmission timer when each outbound segment is passed to the IP. If no acknowledgment is received for the data in a given segment before the timer expires, then the segment is retransmitted up to three times.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LEVEL|2A, NESA|T1.2.1, NESA|T1.2.2, NESA|T3.2.5, NESA|T5.4.2, NESA|T7.5.1, NESA|T7.5.3, NESA|T7.6.1, NESA|T7.6.2, NESA|T7.6.3, NIAv2|NS33, NIAv2|NS34, NIAv2|NS38, NIAv2|SS15a, NIAv2|SS16, PCI-DSSv3.2.1|2.2.2, QCSC-v1|3.2, QCSC-v1|5.2.1, QCSC-v1|5.2.2, SWIFT-CSCv1|2.3
Policy Value:
3
Actual Value:
3</t>
  </si>
  <si>
    <t>"69.3 (L1) Ensure 'Computer Browser (Browser)' is set to 'Disabled' or 'Not Installed': [PASSED]"
Maintains an updated list of computers on the network and supplies this list to computers designated as browsers.
The recommended state for this setting is: Disabled or Not Installed
Note: In Windows 8.1 and Windows 10, this service is bundled with the
SMB 1.0/CIFS File Sharing Support
optional feature. As a result, removing that feature (highly recommended unless backward compatibility is needed to XP/2003 and older Windows OSes - see
Stop using SMB1 | Storage at Microsoft
) will also remediate this recommendation. The feature is not installed by default starting with Windows 10 R1709.
This is a legacy service - its sole purpose is to maintain a list of computers and their network shares in the environment (i.e. 'Network Neighborhood'). If enabled, it generates a lot of unnecessary traffic, including 'elections' to see who gets to be the 'master browser'. This noisy traffic could also aid malicious attackers in discovering online machines, because the service also allows anyone to 'browse' for shared resources without any authentication. This service used to be running by default in older Windows versions (e.g. Windows XP), but today it only remains for backward compatibility for very old software that requires it.
Solution:
To establish the recommended configuration, set the following Custom Configuration Policy to 4 or confirm that the service is Not installed :
Name: 	 &lt;Enter name&gt;
Description: &lt;Enter Description&gt;
OMA-URI: ./Device/Vendor/MSFT/Policy/Config/SystemServices/ConfigureComputerBrowserServiceStartupMode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if(Test-Path -LiteralPath 'HKLM:\SYSTEM\CurrentControlSet\Services\Browser') {
    Set-ItemProperty -LiteralPath 'HKLM:\SYSTEM\CurrentControlSet\Services\Browser' -Name 'Start' -Value 4 -Verbose
}
Note: This service is not installed in Windows 10 R1709 and newer. Running the cmdlet Set-Service -Name 'Browser' -StartupType Disabled will cause a inadvertent match against a similarly named service called bowser which coincidentally has the DisplayName of Browser and will then throw an error. bowser is actually the NT Lan Manager Datagram Receiver Driver Using the literal registry path above avoids that error.
Impact:
The list of computers and their shares on the network will not be updated or maintained.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</si>
  <si>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"69.7 (L1) Ensure 'Infrared monitor service (irmon)' is set to 'Disabled' or 'Not Installed': [PASSED]"
Detects other Infrared devices that are in range and launches the file transfer application.
The recommended state for this setting is: Disabled or Not Installed
Infrared connections can potentially be a source of data compromise - especially via the automatic 'file transfer application' functionality. Enterprise-managed systems should utilize a more secure method of connection than infrared.
Solution:
To establish the recommended configuration, set the following Custom Configuration Policy to 4 or confirm that the service is Not installed :
Name: 	 &lt;Enter name&gt;
Description: &lt;Enter Description&gt;
OMA-URI: ./Device/Vendor/MSFT/Policy/Config/SystemServices/ConfigureInfraredMonitorServiceStartupMode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irmon -StartupType Disabled
Impact:
Infrared file transfers will be prevented from working.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</si>
  <si>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"45.29 (L1) Ensure 'User Account Control: Behavior of the elevation prompt for administrators' is set to 'Prompt for consent on the secure desktop' or higher: [PASSED]"
This policy setting controls the behavior of the elevation prompt for administrators.
The recommended state for this setting is: Prompt for consent on the secure desktop Configuring this setting to Prompt for credentials on the secure desktop also conforms to the benchmark.
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Solution:
To establish the recommended configuration via configuration profiles, set the following Settings Catalog path to Prompt for consent on the secure desktop or Prompt for credentials on the secure desktop :
Local Policies Security Options\User Account Control: Behavior of the elevation prompt for administrators
Impact:
When an operation (including execution of a Windows binary) requires elevation of privilege, the user is prompted on the secure desktop to select either Permit or Deny. If the user selects Permit, the operation continues with the user's highest available privilege.
Warning: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 2
Actual Value:
2</t>
  </si>
  <si>
    <t>"24.6 (L1) Ensure 'Minimum Password Age' is set to '1 or more day(s)': [PASSED]"
This security setting determines the period of time (in days) that a password must be used before the user can change it. You can set a value between 1 and 998 days, or you can allow changes immediately by setting the number of days to 0.
The recommended state for this setting is: 1 or more day(s))
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Solution:
To establish the recommended configuration via configuration profiles, set the following Settings Catalog path to 1 (or more day(s)):
Device Lock\Minimum Password Age
Impact:
If an administrator sets a password for a user but wants that user to change the password when the user first logs on, the administrator must select the User must change password at next logon check box, or the user will not be able to change the password until the next day.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CSCv7|16.10, CSCv8|5.2, CSF|PR.AC-1, CSF2.0|PR.AA-01, CSF2.0|PR.AA-03, GDPR|32.1.b, HIPAA|164.306(a)(1), HIPAA|164.312(a)(2)(i), HIPAA|164.312(d), ISO-27001-2022|A.5.16, ISO-27001-2022|A.5.17, ITSG-33|IA-5(1), LEVEL|1A, NESA|T5.2.3, QCSC-v1|5.2.2, QCSC-v1|13.2, SWIFT-CSCv1|4.1
Policy Value:
[1..4294967295]
Actual Value:
1</t>
  </si>
  <si>
    <t>"3.5.4 (L2) Ensure 'MSS: (DisableSavePassword) Prevent the dial-up password from being saved (recommended)' is set to 'Enabled': [PASSED]"
When you dial a phonebook or VPN entry in Dial-Up Networking, you can use the 'Save Password' option so that your Dial-Up Networking password is cached and you will not need to enter it on successive dial attempts. For security, administrators may want to prevent users from caching passwords.
The recommended state for this setting is: Enabled
An attacker who steals a mobile user's computer could automatically connect to the organization's network if the Save This Password check box is selected for the dial-up or VPN networking entry used to connect to your organization's network.
Solution:
To establish the recommended configuration via configuration profiles, set the following Settings Catalog path to Enabled
Administrative Templates\MSS (Legacy)\MSS:(DisableSavePassword) Prevent the dial-up password from being saved (recommended)
Impact:
Users will not be able to automatically store their logon credentials for dial-up and VPN connections.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LEVEL|2A, NESA|T1.2.1, NESA|T1.2.2, NESA|T3.2.5, NESA|T3.4.1, NESA|T4.5.3, NESA|T4.5.4, NESA|T7.2.1, NESA|T7.5.1, NESA|T7.5.3, NESA|T7.6.1, NESA|T7.6.2, NESA|T7.6.3, NESA|T7.6.5, NIAv2|SS3, NIAv2|SS15a, NIAv2|SS16, NIAv2|VL2, PCI-DSSv3.2.1|2.2.2, QCSC-v1|3.2, QCSC-v1|4.2, QCSC-v1|5.2.1, QCSC-v1|5.2.2, SWIFT-CSCv1|2.3
Policy Value:
1
Actual Value:
1</t>
  </si>
  <si>
    <t>"60.2 (L1) Ensure 'Allow Indexing Encrypted Stores Or Items' is set to 'Block': [FAILED]"
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Block
Indexing and allowing users to search encrypted files could potentially reveal confidential data stored within the encrypted files.
Solution:
To establish the recommended configuration via configuration profiles, set the following Settings Catalog path to Block :
Search\Allow Indexing Encrypted Stores Or Items
Impact:
None - this is the default behavior.
See Also:
https://workbench.cisecurity.org/benchmarks/16853
Reference:
800-171|3.4.2, 800-171|3.4.6, 800-171|3.4.7, 800-53|CM-6, 800-53|CM-7, 800-53r5|CM-6, 800-53r5|CM-7, CSCv7|14.8, CSCv8|4.8, CSF|PR.IP-1, CSF|PR.PT-3, CSF2.0|DE.CM-09, CSF2.0|PR.PS-01, GDPR|32.1.b, HIPAA|164.306(a)(1), ISO-27001-2022|A.8.9, ITSG-33|CM-6, ITSG-33|CM-7, LEVEL|1A, NIAv2|SS15a, PCI-DSSv3.2.1|2.2.2, SWIFT-CSCv1|2.3
Policy Value:
0
Actual Value:
1</t>
  </si>
  <si>
    <t>"67.5 (L1) Ensure 'Limit Diagnostic Log Collection' is set to 'Enabled': [PASSED]"
This policy setting controls whether additional diagnostic logs are collected when more information is needed to troubleshoot a problem on the device.
The recommended state for this setting is: Enabled
Note: Diagnostic logs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Sending data to a third-party vendor is a security concern and should only be done on an as-needed basis.
Solution:
To establish the recommended configuration via configuration profiles, set the following Settings Catalog path to Enabled :
System\Limit Diagnostic Log Collection
Impact:
Diagnostic logs and information such as crash dumps will not be collected for transmission to Microsoft.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1
Actual Value:
1</t>
  </si>
  <si>
    <t>"23.2 (L1) Ensure 'Configure System Guard Launch' is set to 'Unmanaged Enables Secure Launch if supported by hardware': [PASSED]"
Secure Launch protects the Virtualization Based Security environment from exploited vulnerabilities in device firmware.
The recommended state for this setting is: Unmanaged Enables Secure Launch if supported by hardware
Note: Credential Guard and Device Guard are not currently supported when using Azure IaaS VMs.
Secure Launch changes the way Windows boots to use Intel Trusted Execution Technology (TXT) and Runtime BIOS Resilience features to prevent firmware exploits from being able to impact the security of the Windows Virtualization Based Security environment.
Solution:
To establish the recommended configuration via configuration profiles, set the following Settings Catalog path to Unmanaged Enables Secure Launch if supported by hardware :
Device Guard\Configure System Guard Launch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 All drivers on the system must be compatible with this feature or the system may crash. Ensure that this policy setting is only deployed to computers which are known to be compatible.
See Also:
https://workbench.cisecurity.org/benchmarks/16853
Reference:
800-53|SI-16, 800-53r5|SI-16, CSCv7|8.3, CSCv8|10.5, CSF2.0|PR.DS-10, GDPR|32.1.b, HIPAA|164.306(a)(1), ITSG-33|SI-16, LEVEL|1A
Policy Value:
1
Actual Value:
1</t>
  </si>
  <si>
    <t>"45.33 (L1) Ensure 'User Account Control: Use Admin Approval Mode' is set to 'Enabled': [PASSED]"
This policy setting controls the behavior of Admin Approval Mode for the built-in Administrator account.
The recommended state for this setting is: Enabled
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or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Solution:
To establish the recommended configuration via configuration profiles, set the following Settings Catalog path to Enabled :
Local Policies Security Options\User Account Control: Use Admin Approval Mode
Impact:
The built-in Administrator account uses Admin Approval Mode. Users that log on using the local Administrator account will be prompted for consent whenever a program requests an elevation in privilege, just like any other user would.
See Also:
https://workbench.cisecurity.org/benchmarks/16853
Reference:
800-171|3.5.2, 800-53|IA-5(1), 800-53r5|IA-5(1), CSCv7|4.4, CSF|PR.AC-1, CSF2.0|PR.AA-01, CSF2.0|PR.AA-03, GDPR|32.1.b, HIPAA|164.306(a)(1), HIPAA|164.312(a)(2)(i), HIPAA|164.312(d), ISO-27001-2022|A.5.16, ISO-27001-2022|A.5.17, ITSG-33|IA-5(1), LEVEL|1A, NESA|T5.2.3, QCSC-v1|5.2.2, QCSC-v1|13.2, SWIFT-CSCv1|4.1
Policy Value:
1
Actual Value:
1</t>
  </si>
  <si>
    <t>"74.9 (L1) Ensure 'Create Permanent Shared Objects' is set to 'No One': [PASSED]"
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
Users who have the Create permanent shared objects user right could create new shared objects and expose sensitive data to the network.
Solution:
To establish the recommended configuration via configuration profiles, set the following Settings Catalog path to (&lt;![CDATA[]]&gt;) which equals No One
User Rights\Create Permanent Shared Objects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</si>
  <si>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"3.11.7.1.6 (BL) Ensure 'Choose how BitLocker-protected fixed drives can be recovered: Do not enable BitLocker until recovery information is stored to AD DS for fixed data drives' is set to 'Enabled: False': [FAILED]"
This policy setting allows you to control how BitLocker-protected fixed data drives are recovered in the absence of the required credentials. This policy setting is applied when you turn on BitLocker.
Select the 'Do not enable BitLocker until recovery information is stored in AD DS for fixed data drives' check box if you want to prevent users from enabling BitLocker unless the computer is connected to the domain and the backup of BitLocker recovery information to AD DS succeeds.
Note: If the 'Do not enable BitLocker until recovery information is stored in AD DS for fixed data drives' check box is selected, a recovery password is automatically generated.
The recommended state for this setting is: Enabled: False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False
Administrative Templates\Windows Components\BitLocker Drive Encryption\Fixed Data Drives\Choose how BitLocker-protected fixed drives can be recovered: Do not enable BitLocker until recovery information is stored to AD DS for fixed data drives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0
Actual Value:
1</t>
  </si>
  <si>
    <t>"21.6 (L1) Ensure 'Allow Script Scanning' is set to 'Allowed': [PASSED]"
This policy setting allows script scanning to be turned on/off. Script scanning intercepts scripts then scans them before they are executed on the system.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Script Scanning
Impact:
None - this is the default behavior.
See Also:
https://workbench.cisecurity.org/benchmarks/16853
Reference:
800-171|3.14.6, 800-171|3.14.7, 800-53|SI-4, 800-53r5|SI-4, CN-L3|7.1.3.5(a), CN-L3|8.1.10.5(b), CN-L3|8.1.10.6(f), CSCv7|8.1, CSCv8|10.7, CSF|DE.AE-1, CSF|DE.AE-2, CSF|DE.AE-3, CSF|DE.AE-4, CSF|DE.CM-1, CSF|DE.CM-5, CSF|DE.CM-6, CSF|DE.CM-7, CSF|DE.DP-2, CSF|DE.DP-3, CSF|DE.DP-4, CSF|DE.DP-5, CSF|ID.RA-1, CSF|PR.DS-5, CSF|PR.IP-8, CSF|RS.AN-1, CSF|RS.CO-3, CSF2.0|DE.AE-02, CSF2.0|DE.AE-03, CSF2.0|DE.CM-01, CSF2.0|DE.CM-06, CSF2.0|DE.CM-09, CSF2.0|ID.IM-01, CSF2.0|ID.IM-02, CSF2.0|ID.IM-03, CSF2.0|ID.RA-01, CSF2.0|PR.DS-01, CSF2.0|PR.DS-02, CSF2.0|PR.DS-10, GDPR|32.1.b, HIPAA|164.306(a)(1), HIPAA|164.312(b), ISO-27001-2022|A.8.16, ITSG-33|SI-4, LEVEL|1A, NESA|M1.2.2, QCSC-v1|3.2, QCSC-v1|5.2.1, QCSC-v1|5.2.2, QCSC-v1|5.2.3, QCSC-v1|6.2, QCSC-v1|8.2.1, QCSC-v1|10.2.1, QCSC-v1|11.2
Policy Value:
1
Actual Value:
1</t>
  </si>
  <si>
    <t>"3.10.20.1.5 (L1) Ensure 'Turn off Internet download for Web publishing and online ordering wizards' is set to 'Enabled': [PASSED]"
This policy setting controls whether Windows will download a list of providers for the Web publishing and online ordering wizards.
The recommended state for this setting is: Enabled
Although the risk is minimal, enabling this setting will reduce the possibility of a user unknowingly downloading malicious content through this feature.
Solution:
To establish the recommended configuration via configuration profiles, set the following Settings Catalog path to Enabled
Administrative Templates\System\Internet Communication Management\Internet Communication settings\Turn off Internet download for Web publishing and online ordering wizards
Impact:
Windows is prevented from downloading providers; only the service providers cached in the local registry are displayed.
See Also:
https://workbench.cisecurity.org/benchmarks/16853
Reference:
800-171|3.4.2, 800-171|3.4.6, 800-171|3.4.7, 800-53|CM-6, 800-53|CM-7, 800-53r5|CM-6, 800-53r5|CM-7, CSCv7|7.4, CSCv8|4.8, CSF|PR.IP-1, CSF|PR.PT-3, CSF2.0|DE.CM-09, CSF2.0|PR.PS-01, GDPR|32.1.b, HIPAA|164.306(a)(1), ISO-27001-2022|A.8.9, ITSG-33|CM-6, ITSG-33|CM-7, LEVEL|1A, NIAv2|SS15a, PCI-DSSv3.2.1|2.2.2, SWIFT-CSCv1|2.3
Policy Value:
1
Actual Value:
1</t>
  </si>
  <si>
    <t>"3.10.28.5.6 (L1) Ensure 'Require a password when a computer wakes (plugged in)'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configuration profiles, set the following Settings Catalog path to Enabled
Administrative Templates\System\Power Management\Sleep Settings\Require a password when a computer wakes (plugged in)
Impact:
None - this is the default behavior.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</si>
  <si>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"45.23 (L1) Ensure 'Network Security: Allow PKU2U authentication requests' is set to 'Block': [PASSED]"
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Block
The PKU2U protocol is a peer-to-peer authentication protocol - authentication should be managed centrally in most managed networks.
Solution:
To establish the recommended configuration via configuration profiles, set the following Settings Catalog path to Block :
Local Policies Security Options\Network Security: Allow PKU2U authentication requests to this computer
Impact:
None - this is the default configuration for domain-joined computers.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CSCv7|9.2,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</si>
  <si>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"3.11.55.2.2 (L2) Ensure 'Allow remote server management through WinRM' is set to 'Disabled': [PASSED]"
This policy setting allows you to manage whether the Windows Remote Management (WinRM) service automatically listens on the network for requests on the HTTP transport over the default HTTP port.
The recommended state for this setting is: Disabled
Any feature is a potential avenue of attack, those that enable inbound network connections are particularly risky. Only enable the use of the Windows Remote Management (WinRM) service on trusted networks and when feasible employ additional controls such as IPsec.
Solution:
To establish the recommended configuration via configuration profiles, set the following Settings Catalog path to Disabled
Administrative Templates\Windows Components\Windows Remote Management (WinRM)\WinRM Service\Allow remote server management through WinRM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</si>
  <si>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"3.10.42.1.1 (L1) Ensure 'Enable Windows NTP Client' is set to 'Enabled': [PASSED]"
This policy setting specifies whether the Windows NTP Client is enabled. Enabling the Windows NTP Client allows synchronization from a systems computer clock to NTP server(s).
The recommended state for this setting is: Enabled
Note: If a third-party time provider is used in the environment, an exception to this recommendation will be needed.
A reliable and accurate account of time is important for a number of services and security requirements, including but not limited to distributed applications, authentication services, multi-user databases and logging services. The use of an NTP client (with secure operation) establishes functional accuracy and is a focal point when reviewing security relevant events.
Solution:
To establish the recommended configuration via configuration profiles, set the following Settings Catalog path to Enabled
Administrative Templates\System\Windows Time Service\Time Providers\Enable Windows NTP Client
Impact:
System time will be synced to the configured NTP server(s).
See Also:
https://workbench.cisecurity.org/benchmarks/16853
Reference:
800-171|3.3.6, 800-171|3.3.7, 800-53|AU-7, 800-53|AU-8, 800-53r5|AU-7, 800-53r5|AU-8, CN-L3|7.1.2.3(c), CN-L3|8.1.4.3(b), CSCv7|6.1, CSCv8|8.4, CSF|PR.PT-1, CSF|RS.AN-3, CSF2.0|PR.PS-04, CSF2.0|RS.AN-03, CSF2.0|RS.AN-06, CSF2.0|RS.AN-07, GDPR|32.1.b, HIPAA|164.306(a)(1), HIPAA|164.312(b), ISO-27001-2022|A.8.17, ITSG-33|AU-7, ITSG-33|AU-8, LEVEL|1A, NESA|T3.6.2, QCSC-v1|8.2.1, QCSC-v1|10.2.1, QCSC-v1|11.2, QCSC-v1|13.2, SWIFT-CSCv1|6.4, TBA-FIISB|37.4
Policy Value:
1
Actual Value:
1</t>
  </si>
  <si>
    <t>"43.1 (L2) Ensure 'Disallow KMS Client Online AVS Validation' is set to 'Allow': [PASSED]"
The Key Management Service (KMS) is a Microsoft license activation method that entails setting up a local server to store the software licenses. The KMS server itself needs to connect to Microsoft to activate the KMS service, but subsequent on-network clients can activate Microsoft Windows OS and/or their Microsoft Office via the KMS server instead of connecting directly to Microsoft. This policy setting lets you opt-out of sending KMS client activation data to Microsoft automatically.
The recommended state for this setting is: Allow
Even though the KMS licensing method does not
require
KMS clients to connect to Microsoft, they still send KMS client activation state data to Microsoft automatically. Preventing this information from being sent can help reduce privacy concerns in high security environments.
Solution:
To establish the recommended configuration via configuration profiles, set the following Settings Catalog path to Allow :
Licensing\Disallow KMS Client Online AVS Validation
Impact:
The computer is prevented from sending data to Microsoft regarding its KMS client activation state.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1</t>
  </si>
  <si>
    <t>"3.11.7.1.4 (BL) Ensure 'Choose how BitLocker-protected fixed drives can be recovered: Allow data recovery agent' is set to 'Enabled: True': [PASSED]"
This policy setting allows you to control how BitLocker-protected fixed data drives are recovered in the absence of the required credentials. This policy setting is applied when you turn on BitLocker.
The 'Allow data recovery agent' check box is used to specify whether a Data Recovery Agent can be used with BitLocker-protected fixed data drives. Before a Data Recovery Agent can be used it must be added from the Public Key Policies item in either the Group Policy Management Console or the Local Group Policy Editor. Consult the BitLocker Drive Encryption Deployment Guide on Microsoft TechNet for more information about adding Data Recovery Agents.
The recommended state for this setting is: Enabled: True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True
Administrative Templates\Windows Components\BitLocker Drive Encryption\Fixed Data Drives\Choose how BitLocker-protected fixed drives can be recovered: Allow data recovery agent
Impact:
None - this is the default behavior.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</si>
  <si>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"35.8 (L1) Ensure 'Enable Private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(recommended)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(recommended) :
Firewall\Enable Private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</si>
  <si>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"23.4 (L1) Ensure 'Credential Guard' is set to 'Enabled with UEFI lock': [PASSED]"
This setting lets users turn on Credential Guard with virtualization-based security to help protect credentials. The 'Enabled with UEFI lock' option ensures that Credential Guard cannot be disabled remotely. In order to disable the feature, you must set the Group Policy to 'Disabled' as well as remove the security functionality from each computer, with a physically present user, in order to clear configuration persisted in UEFI.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Credential Guard cannot be disabled remotely.
Solution:
To establish the recommended configuration via configuration profiles, set the following Settings Catalog path to Enabled with UEFI lock :
Device Guard\Credential Guard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Credential Guard cannot be disabled solely via GPO or any other remote method. After removing the setting from GPO, the features must also be manually disabled
locally at the machine
using the steps provided at this link:
Manage Windows Defender Credential Guard (Windows 10) | Microsoft Docs
See Also:
https://workbench.cisecurity.org/benchmarks/16853
Reference:
800-53|SI-16, 800-53r5|SI-16, CSCv7|8.3, CSCv8|10.5, CSF2.0|PR.DS-10, GDPR|32.1.b, HIPAA|164.306(a)(1), ITSG-33|SI-16, LEVEL|1A
Policy Value:
1
Actual Value:
1</t>
  </si>
  <si>
    <t>"3.10.20.1.8 (L2) Ensure 'Turn off Search Companion content file updates' is set to 'Enabled': [PASSED]"
This policy setting specifies whether Search Companion should automatically download content updates during local and Internet searches.
The recommended state for this setting is: Enabled
There is a small risk that users will unknowingly reveal sensitive information because of the topics they are searching for. This risk is very low because even if this setting is enabled users still must submit search queries to the desired search engine in order to perform searches.
Solution:
To establish the recommended configuration via configuration profiles, set the following Settings Catalog path to Enabled
Administrative Templates\System\Internet Communication Management\Internet Communication settings\Turn off Search Companion content file updates
Impact:
Search Companion does not download content updates during searches.
Note: Internet searches will still send the search text and information about the search to Microsoft and the chosen search provider. If you select Classic Search, the Search Companion feature will be unavailable. You can select Classic Search by clicking Start, Search, Change Preferences, and then Change Internet Search Behavior.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</si>
  <si>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"3.11.55.1.3 (L1) Ensure 'Disallow Digest authentication' is set to 'Enabled': [PASSED]"
This policy setting allows you to manage whether the Windows Remote Management (WinRM) client will not use Digest authentication.
The recommended state for this setting is: Enabled
Digest authentication is less robust than other authentication methods available in WinRM,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Enabled
Administrative Templates\Windows Components\Windows Remote Management (WinRM)\WinRM Client\Disallow Digest authentication
Impact:
The WinRM client will not use Digest authentication.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</si>
  <si>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"3.11.36.4.10.2 (L2) Ensure 'Set time limit for disconnected sessions' is set to 'Enabled: 1 minute': [PASSED]"
This policy setting allows you to configure a time limit for disconnected Remote Desktop Services sessions.
The recommended state for this setting is: Enabled: 1 minute
This setting helps to prevent active Remote Desktop sessions from tying up the computer for long periods of time while not in use, preventing computing resources from being consumed by large numbers of disconnected but still 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This setting is important to ensure a disconnected session is properly terminated.
In addition, session timeouts that are misconfigured or set for a long period of time can leave the system open to an attacker hijacking the session.
Solution:
To establish the recommended configuration via configuration profiles, set the following Settings Catalog path to Enabled: 1 minute
Administrative Templates\Windows Components\Remote Desktop Services\Remote Desktop Session Host\Session Time Limits\Set time limit for disconnected sessions
Impact:
Disconnected Remote Desktop sessions are deleted from the server after 1 minute. Note that disconnected session time limits do not apply to console sessions.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60000
Actual Value:
60000</t>
  </si>
  <si>
    <t>"35.6 (L1) Ensure 'Enable Domain Network Firewall: Log File Path' is set to '%SystemRoot%\System32\logfiles\firewall\domainfw.log': [PASSED]"
Use this option to specify the path and name of the file in which Windows Firewall will write its log information.
The recommended state for this setting is: %SystemRoot%\System32\logfiles\firewall\domainfw.log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%SystemRoot%\System32\logfiles\firewall\domainfw.log :
Firewall\Enable Domain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'%SystemRoot%\System32\logfiles\firewall\domainfw.log'
Actual Value:
'%SystemRoot%\System32\logfiles\firewall\domainfw.log'</t>
  </si>
  <si>
    <t>"3.4.5 (L1) Ensure 'WDigest Authentication' is set to 'Disabled': [PASSED]"
When WDigest authentication is enabled, Lsass.exe retains a copy of the user's plaintext password in memory, where it can be at risk of theft. If this setting is not configured, WDigest authentication is disabled in Windows 8.1 and in Windows Server 2012 R2; it is enabled by default in earlier versions of Windows and Windows Server.
For more information about local accounts and credential theft, review the '
Mitigating Pass-the-Hash (PtH) Attacks and Other Credential Theft Techniques
' documents.
For more information about UseLogonCredential see Microsoft Knowledge Base article 2871997:
Microsoft Security Advisory Update to improve credentials protection and management May 13, 2014
.
The recommended state for this setting is: Disabled
Preventing the plaintext storage of credentials in memory may reduce opportunity for credential theft.
Solution:
To establish the recommended configuration via configuration profiles, set the following Settings Catalog path to Disabled
Administrative Templates\MS Security Guide\WDigest Authentication (disabling may require KB2871997)
Impact:
None - this is also the default configuration for Windows 8.1 or newer.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0
Actual Value:
0</t>
  </si>
  <si>
    <t>"3.11.7.1.2 (BL) Ensure 'Choose how BitLocker-protected fixed drives can be recovered: Recovery Key' is set to 'Enabled: Allow 256-bit recovery key': [FAILED]"
This policy setting allows you to control how BitLocker-protected fixed data drives are recovered in the absence of the required credentials.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Allow 256-bit recovery key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Allow 256-bit recovery key
Administrative Templates\Windows Components\BitLocker Drive Encryption\Fixed Data Drives\Choose how BitLocker-protected fixed drives can be recovered: Recovery Key
Impact:
A 256-bit recovery key will be permitted for fixed drives.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2
Actual Value:
1</t>
  </si>
  <si>
    <t>"3.1.3.2 (L1) Ensure 'Prevent enabling lock screen camera' is set to 'Enabled': [PASSED]"
Disables the lock screen camera toggle switch in PC Settings and prevents a camera from being invoked on the lock screen.
The recommended state for this setting is: Enabled
Disabling the lock screen camera extends the protection afforded by the lock screen to camera features.
Solution:
To establish the recommended configuration via configuration profiles, set the following Settings Catalog path to Enabled
Administrative Templates\Control Panel\Personalization\Prevent enabling lock screen camera
Impact:
If you enable this setting, users will no longer be able to enable or disable lock screen camera access in PC Settings, and the camera cannot be invoked on the lock screen.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</si>
  <si>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"80.1 (L2) Ensure 'Allow suggested apps in Windows Ink Workspace' is set to 'Block': [PASSED]"
This policy setting determines whether suggested apps in Windows Ink Workspace are allowed.
The recommended state for this setting is: Block
This Microsoft feature is designed to collect data and suggest apps based on that data collected. Disabling this setting will help ensure your data is not shared with any third party.
Solution:
To establish the recommended configuration via configuration profiles, set the following Settings Catalog path to Block
Windows Ink Workspace\Allow suggested apps in Windows Ink Workspace
Impact:
The suggested apps in Windows Ink Workspace will not be allowed.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</si>
  <si>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"69.23 (L2) Ensure 'Remote Desktop Services UserMode Port Redirector (UmRdpService)' is set to 'Disabled': [PASSED]"
Allows the redirection of Printers/Drives/Ports for RDP connections.
The recommended state for this setting is: Disabled
In a security-sensitive environment, it is desirable to reduce the possible attack surface - preventing the redirection of COM, LPT and PnP ports will reduce the number of unexpected avenues for data exfiltration and/or malicious code transfer within an RDP session.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UmRdpService -StartupType Disabled
Impact:
Printers, drives and ports (COM, LPT, PnP, etc.) will not be allowed to be redirected inside RDP sessions.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</si>
  <si>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"3.10.20.1.1 (L2) Ensure 'Turn off access to the Store' is set to 'Enabled': [PASSED]"
This policy setting specifies whether to use the Store service for finding an application to open a file with an unhandled file type or protocol association. When a user opens a file type or protocol that is not associated with any applications on the computer, the user is given the choice to select a local application or use the Store service to find an application.
The recommended state for this setting is: Enabled
The Store service is a retail outlet built into Windows, primarily for consumer use. In an enterprise managed environment the IT department should be managing the installation of all applications to reduce the risk of the installation of vulnerable software.
Solution:
To establish the recommended configuration via configuration profiles, set the following Settings Catalog path to Enabled
Administrative Templates\System\Internet Communication Management\Internet Communication settings\Turn off access to the Store
Impact:
The 'Look for an app in the Store' item in the Open With dialog is removed.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</si>
  <si>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"3.11.8.1 (L1) Ensure 'Do not display the password reveal button' is set to 'Enabled': [PASSED]"
This policy setting allows you to configure the display of the password reveal button in password entry user experiences.
The recommended state for this setting is: Enabled
This is a useful feature when entering a long and complex password, especially when using a touchscreen. The potential risk is that someone else may see your password while surreptitiously observing your screen.
Solution:
To establish the recommended configuration via configuration profiles, set the following Settings Catalog path to Enabled
Administrative Templates\Windows Components\Credential User Interface\Do not display the password reveal button
Impact:
The password reveal button will not be displayed after a user types a password in the password entry text box.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1
Actual Value:
1</t>
  </si>
  <si>
    <t>"3.10.28.5.2 (L1) Ensure 'Allow network connectivity during connected-standby (plugged in)' is set to 'Disabled': [FAILED]"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plugged in and in a sleep state.
Solution:
To establish the recommended configuration via configuration profiles, set the following Settings Catalog path to Disabled
Administrative Templates\System\Power Management\Sleep Settings\Allow network connectivity during connected-standby (plugged in)
Impact:
Network connectivity in standby (while plugged in) is not guaranteed. This connectivity restriction currently only applies to WLAN networks only, but is subject to change (according to Microsoft).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1</t>
  </si>
  <si>
    <t>"22.1 (L1) Ensure 'DO Download Mode' is NOT set to 'HTTP blended with Internet Peering': [PASSED]"
This policy setting specifies the download method that Delivery Optimization can use in downloads of Windows Updates, Apps and App updates. The following methods are supported:
 - 0 = HTTP only, no peering.
 - 1 = HTTP blended with peering behind the same NAT.
 - 2 = HTTP blended with peering across a private group. Peering occurs on devices in the same Active Directory Site (if exist) or the same domain by default. When this option is selected, peering will cross NATs. To create a custom group use Group ID in combination with Mode 2.
 - 3 = HTTP blended with Internet Peering.
 - 99 = Simple download mode with no peering. Delivery Optimization downloads using HTTP only and does not attempt to contact the Delivery Optimization cloud services.
 - 100 = Bypass mode. Do not use Delivery Optimization and use BITS instead.
The recommended state for this setting is any value EXCEPT: Enabled: Internet (3)
Note: The default on all SKUs other than Enterprise, Enterprise LTSB or Education is Enabled: Internet (3) so on other SKUs, be sure to set this to a different value.
Due to privacy concerns and security risks, updates should only be downloaded directly from Microsoft, or from a trusted machine on the internal network that received
its
updates from a trusted source and approved by the network administrator.
Solution:
To establish the recommended configuration via configuration profiles, set the following Settings Catalog path to any value
other than
HTTP blended with Internet Peering :
Delivery Optimization\DO Download Mode
Impact:
Machines will not be able to download updates from peers on the Internet. If set to Enabled: HTTP only (0) Enabled: Simple (99) or Enabled: Bypass (100) machines will not be able to download updates from other machines on the same LAN.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 1 || 2 || 99 || 100
Actual Value:
0</t>
  </si>
  <si>
    <t>"45.4 (L1) Configure 'Accounts: Rename administrator account': [PASSED]"
The built-in local administrator account is a well-known account name that attackers will target. It is recommended to choose another name for this account, and to avoid names that denote administrative or elevated access accounts. Be sure to also change the default description for the local administrator (through the Computer Management console).
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Solution:
To establish the recommended configuration via configuration profiles, set the following Settings Catalog path:
Local Policies Security Options\Accounts: Rename administrator account
Impact:
You will have to inform users who are authorized to use this account of the new account name. (The guidance for this setting assumes that the Administrator account was not disabled, which was recommended earlier in this chapter.)
See Also:
https://workbench.cisecurity.org/benchmarks/16853
Reference:
800-171|3.5.2, 800-53|IA-5, 800-53r5|IA-5, CSCv8|4.7, CSF|PR.AC-1, CSF2.0|PR.AA-01, CSF2.0|PR.AA-03, GDPR|32.1.b, HIPAA|164.306(a)(1), HIPAA|164.312(a)(2)(i), HIPAA|164.312(d), ISO-27001-2022|A.5.16, ISO-27001-2022|A.5.17, ITSG-33|IA-5, LEVEL|1A, NESA|T5.2.3, QCSC-v1|5.2.2, QCSC-v1|13.2
Policy Value:
'\b[Aa]dmin(istrator)?'
Actual Value:
'nonsa'</t>
  </si>
  <si>
    <t>"3.11.31.1 (L1) Ensure 'Prevent users from sharing files within their profile. (User)' is set to 'Enabled': [PASSED]"
This policy setting determines whether users can share files within their profile. By default, users are allowed to share files within their profile to other users on their network after an administrator opts in the computer. An administrator can opt in the computer by using the sharing wizard to share a file within their profile.
The recommended state for this setting is: Enabled
If not properly configured, a user could accidentally share sensitive data with unauthorized users. In an enterprise managed environment, the company should provide a managed location for file sharing, such as a file server or SharePoint, instead of the user sharing files directly from their own user profile.
Solution:
To establish the recommended configuration via configuration profiles, set the following Settings Catalog path to Enabled
Administrative Templates\Windows Components\Network Sharing\Prevent users from sharing files within their profile. (User)
Impact:
Users cannot share files within their profile using the sharing wizard. Also, the sharing wizard cannot create a share at %root%\Users and can only be used to create SMB shares on folders.
See Also:
https://workbench.cisecurity.org/benchmarks/16853
Reference:
800-171|3.1.1, 800-53|AC-3, 800-53r5|AC-3, CN-L3|8.1.4.2(f), CN-L3|8.1.4.11(b), CN-L3|8.1.10.2(c), CN-L3|8.5.3.1, CN-L3|8.5.4.1(a), CSCv7|14.6, CSF|PR.AC-4, CSF|PR.PT-3, CSF2.0|PR.AA-05, CSF2.0|PR.DS-10, CSF2.0|PR.IR-01, GDPR|32.1.b, HIPAA|164.306(a)(1), HIPAA|164.312(a)(1), ISO-27001-2022|A.5.15, ISO-27001-2022|A.5.33, ISO-27001-2022|A.8.3, ISO-27001-2022|A.8.18, ISO-27001-2022|A.8.20, ISO/IEC-27001|A.9.4.1, ISO/IEC-27001|A.9.4.5, ITSG-33|AC-3, LEVEL|1A, NESA|T4.2.1, NESA|T5.4.4, NESA|T5.4.5, NESA|T5.5.4, NESA|T5.6.1, NESA|T7.5.2, NESA|T7.5.3, NIAv2|AM3, NIAv2|SS29, QCSC-v1|3.2, QCSC-v1|5.2.2, QCSC-v1|13.2, TBA-FIISB|31.1
Policy Value:
1
Actual Value:
Compliant items:</t>
  </si>
  <si>
    <t>"3.11.55.2.4 (L1) Ensure 'Disallow WinRM from storing RunAs credentials' is set to 'Enabled': [PASSED]"
This policy setting allows you to manage whether the Windows Remote Management (WinRM) service will allow RunAs credentials to be stored for any plug-ins.
The recommended state for this setting is: Enabled
Note: If you enable and then disable this policy setting, any values that were previously configured for RunAsPassword will need to be reset.
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Solution:
To establish the recommended configuration via configuration profiles, set the following Settings Catalog path to Enabled
Administrative Templates\Windows Components\Windows Remote Management (WinRM)\WinRM Service\Disallow WinRM from storing RunAs credentials
Impact:
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See Also:
https://workbench.cisecurity.org/benchmarks/16853
Reference:
800-171|3.13.2, 800-171|3.13.5, 800-53|SC-7(21), 800-53r5|SC-7(21), CN-L3|8.1.10.6(j), CSCv7|14.3, CSF|PR.AC-5, CSF|PR.DS-5, CSF2.0|DE.CM-01, CSF2.0|PR.DS-01, CSF2.0|PR.DS-02, CSF2.0|PR.DS-10, CSF2.0|PR.IR-01, GDPR|32.1.b, HIPAA|164.306(a)(1), ISO-27001-2022|A.5.14, ISO-27001-2022|A.8.16, ISO-27001-2022|A.8.20, ISO/IEC-27001|A.13.1.3, ITSG-33|SC-7, LEVEL|1A, NESA|T4.5.3, NIAv2|VL6, PCI-DSSv3.2.1|1.1, PCI-DSSv3.2.1|1.2, PCI-DSSv3.2.1|1.2.1, PCI-DSSv3.2.1|1.3, PCI-DSSv4.0|1.2.1, PCI-DSSv4.0|1.4.1, QCSC-v1|5.2.1, QCSC-v1|5.2.2, QCSC-v1|6.2, QCSC-v1|8.2.1, TBA-FIISB|43.1
Policy Value:
1
Actual Value:
1</t>
  </si>
  <si>
    <t>"3.10.25.3 (L1) Ensure 'Do not enumerate connected users on domain-joined computers' is set to 'Enabled': [PASSED]"
This policy setting prevents connected users from being enumerated on domain-joined computers.
The recommended state for this setting is: Enabled
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Solution:
To establish the recommended configuration via configuration profiles, set the following Settings Catalog path to Enabled
Administrative Templates\System\Logon\Do not enumerate connected users on domain-joined computers
Impact:
The Logon UI will not enumerate any connected users on domain-joined computers.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</si>
  <si>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"3.6.18.1 (L1) Ensure 'Minimize the number of simultaneous connections to the Internet or a Windows Domain' is set to 'Enabled: 3 = Prevent Wi-Fi when on Ethernet': [PASSED]"
This policy setting prevents computers from establishing multiple simultaneous connections to either the Internet or to a Windows domain.
The recommended state for this setting is: Enabled: 3 = Prevent Wi-Fi when on Ethernet
Preventing bridged network connections can help prevent a user unknowingly allowing traffic to route between internal and external networks, which risks exposure to sensitive internal data.
Solution:
To establish the recommended configuration via configuration profiles, set the following Settings Catalog path to Enabled: 3 = Prevent Wi-Fi when on Ethernet
Administrative Templates\Network\Windows Connection Manager\Minimize the number of simultaneous connections to the Internet or a Windows Domain
Impact:
While connected to an Ethernet connection, Windows won't allow use of a WLAN (automatically
or
manually) until Ethernet is disconnected. However, if a cellular data connection is available, it will always stay connected for services that require it, but no Internet traffic will be routed over cellular if an Ethernet or WLAN connection is present.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CSCv7|15.5,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3
Actual Value:
3</t>
  </si>
  <si>
    <t>"3.11.5.1 (L1) Ensure 'Do not preserve zone information in file attachments (User)' is set to 'Disabled': [PASSED]"
This policy setting allows you to manage whether Windows marks file attachments with information about their zone of origin (such as restricted, Internet, intranet, local). This requires NTFS in order to function correctly, and will fail without notice on FAT32. By not preserving the zone information, Windows cannot make proper risk assessments.
The recommended state for this setting is: Disabled
Note: The Attachment Manager feature warns users when opening or executing files which are marked as being from an untrusted source, unless/until the file's zone information has been removed via the 'Unblock' button on the file's properties or via a separate tool such as
Microsoft Sysinternals Streams
.
A file that is downloaded from a computer in the Internet or Restricted Sites zone may be moved to a location that makes it appear safe, like an intranet file share, and executed by an unsuspecting user. The Attachment Manager feature will warn users when opening or executing files which are marked as being from an untrusted source, unless/until the file's zone information has been removed.
Solution:
To establish the recommended configuration via configuration profiles, set the following Settings Catalog path to Disabled
Administrative Templates\Windows Components\Attachment Manager\Do not preserve zone information in file attachments (User)
Impact:
None - this is the default behavior.
See Also:
https://workbench.cisecurity.org/benchmarks/16853
Reference:
800-171|3.4.2, 800-53|CM-6b., 800-53r5|CM-6b., CN-L3|8.1.10.6(d), CSF|PR.IP-1, CSF2.0|DE.CM-09, CSF2.0|PR.PS-01, GDPR|32.1.b, HIPAA|164.306(a)(1), ISO-27001-2022|A.8.9, ITSG-33|CM-6b., LEVEL|1A, NESA|T3.2.1, SWIFT-CSCv1|2.3
Policy Value:
2
Actual Value:
Compliant items:</t>
  </si>
  <si>
    <t>"3.11.7.1.5 (BL) Ensure 'Choose how BitLocker-protected fixed drives can be recovered: Configure storage of BitLocker recovery information to AD DS' is set to 'Enabled: Backup recovery passwords and key packages': [PASSED]"
This policy setting allows you to control how BitLocker-protected fixed data drives are recovered in the absence of the required credentials. This policy setting is applied when you turn on BitLocker.
In 'Save BitLocker recovery information to Active Directory Domain Services' choose which BitLocker recovery information to store in AD DS for fixed data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Backup recovery passwords and key packages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Backup recovery passwords and key packages
Administrative Templates\Windows Components\BitLocker Drive Encryption\Fixed Data Drives\Choose how BitLocker-protected fixed drives can be recovered: Configure storage of BitLocker recovery information to AD DS:
Impact:
None - this value is ignored when the checkbox above it (
Save BitLocker recovery information to AD DS for fixed data drives
) is False (unchecked). If that checkbox is set to True (checked), both recovery passwords and key packages for fixed drives will be saved to AD DS.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</si>
  <si>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"45.6 (L2) Ensure 'Devices: Prevent users from installing printer drivers when connecting to shared printers' is set to 'Enable': [PASSED]"
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
Note: This setting does not affect the ability to add a local printer. This setting does not affect Administrators.
It may be appropriate in some organizations to allow users to install printer drivers on their own workstations. However, in a high security environment, you should allow only Administrators, not users, to do this, because printer driver installation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
Solution:
To establish the recommended configuration via configuration profiles, set the following Settings Catalog path to Enable :
Local Policies Security Options\Devices: Prevent users from installing printer drivers when connecting to shared printers
Impact:
Only Administrators will be able to install a printer driver as part of connecting to a shared printer. The ability to add a local printer will not be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LEVEL|2A,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1
Actual Value:
1</t>
  </si>
  <si>
    <t>"3.10.19.6 (L1) Ensure 'Turn off background refresh of Group Policy' is set to 'Disabled': [PASSED]"
This policy setting prevents Group Policy from being updated while the computer is in use. This policy setting applies to Group Policy for computers, users and Domain Controllers.
The recommended state for this setting is: Disabled
This setting ensures that group policy changes take effect more quickly, as compared to waiting until the next user logon or system restart.
Solution:
To establish the recommended configuration via configuration profiles, set the following Settings Catalog path to Disabled
Administrative Templates\System\Group Policy\Turn off background refresh of Group
Impact:
None - this is the default behavior.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'HKLM\Software\Microsoft\Windows\CurrentVersion\Policies\System'
Actual Value:
'HKLM\Software\Microsoft\Windows\CurrentVersion\Policies\System_registry_does_not_exist'</t>
  </si>
  <si>
    <t>"60.4 (L2) Ensure 'Allow search highlights' is set to '0': [PASSED]"
This policy setting controls search highlights in the start menu search box and in search home.
The recommended state for this setting is: 0
Note: As of February 2024 this setting does not deploy correctly on Windows 10 via Intune and only applies to Windows 11.
In a high security environment, data should never be sent to or received by any third-party since this data could contain sensitive information.
Solution:
To establish the recommended configuration via configuration profiles, set the following Settings Catalog path to 0 :
Search\Allow search highlights
Impact:
'Interesting', 'informative', and 'noteworthy' information about the current date will not be displayed (by Microsoft) to the user.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0</t>
  </si>
  <si>
    <t>"35.23 (L1) Ensure 'Enable Public Network Firewall: Log Max File Size' is set to '16,384 KB or greater': [PASSED]"
Use this option to specify the size limit of the file in which Windows Firewall will write its log information.
The recommended state for this setting is: 16,384 KB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16,384 KB or greater :
Firewall\Enable Public Network Firewall: Log Max File Size (KB)
Impact:
The log file size will be limited to the specified size, old events will be overwritten by newer ones when the limit is reached.
See Also:
https://workbench.cisecurity.org/benchmarks/16853
Reference:
800-53|AU-4, 800-53r5|AU-4, CSCv7|6.4, CSCv7|9.4, CSCv8|8.3, CSF|PR.DS-4, CSF|PR.PT-1, GDPR|32.1.b, HIPAA|164.306(a)(1), HIPAA|164.312(b), ISO-27001-2022|A.8.6, ITSG-33|AU-4, LEVEL|1A, NESA|T3.3.1, NESA|T3.6.2, QCSC-v1|8.2.1, QCSC-v1|13.2
Policy Value:
[16384..4294967295]
Actual Value:
32767</t>
  </si>
  <si>
    <t>"3.11.7.2.10 (BL) Ensure 'Require additional authentication at startup' is set to 'Enabled': [PASSED]"
This policy setting allows you to configure whether BitLocker requires additional authentication each time the computer starts and whether you are using BitLocker with or without a Trusted Platform Module (TPM). This policy setting is applied when you turn on BitLocker.
Note: Only one of the additional authentication options can be required at startup, otherwise a policy error occurs.
If you want to use BitLocker on a computer without a TPM, select the 'Allow BitLocker without a compatible TPM' check box. In this mode a USB drive is required for start-up and the key information used to encrypt the drive is stored on the USB drive, creating a USB key. When the USB key is inserted the access to the drive is authenticated and the drive is accessible. If the USB key is lost or unavailable you will need to use one of the BitLocker recovery options to access the drive.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Users can configure advanced startup options in the BitLocker setup wizard.
Note #2: If you want to require the use of a startup PIN and a USB flash drive, you must configure BitLocker settings using the command-line tool manage-bde instead of the BitLocker Drive Encryption setup wizard.
The recommended state for this setting is: Enabled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Administrative Templates\Windows Components\BitLocker Drive Encryption\Operating System Drives\Require additional authentication at startup
Impact:
A PIN requires physical presence to restart the computer. This functionality is not compatible with Wake on LAN solutions.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1
Actual Value:
1</t>
  </si>
  <si>
    <t>"3.10.23.1 (L2) Ensure 'Support device authentication using certificate' is set to 'Enabled: Automatic': [PASSED]"
This policy setting allows you to set support for Kerberos to attempt authentication using the certificate for the device to the domain.
Support for device authentication using certificate will require connectivity to a DC in the device account domain which supports certificate authentication for computer accounts.
The recommended state for this setting is: Enabled: Automatic
Having stronger device authentication with the use of certificates is strongly encouraged over standard username and password authentication. Having this set to Automatic will allow certificate based authentication to be used whenever possible.
Solution:
To establish the recommended configuration via configuration profiles, set the following Settings Catalog path to Enabled: Automatic
Administrative Templates\System\Kerberos\Support device authentication using certificate
Impact:
None - this is the default behavior.
See Also:
https://workbench.cisecurity.org/benchmarks/16853
Reference:
800-171|3.4.1, 800-53|CM-8, 800-53|IA-3, 800-53r5|CM-8, 800-53r5|IA-3, CN-L3|8.1.10.2(a), CN-L3|8.1.10.2(b), CSCv7|1.6, CSCv7|1.8, CSF|DE.CM-7, CSF|ID.AM-1, CSF|ID.AM-2, CSF|PR.AC-1, CSF|PR.DS-3, CSF2.0|ID.AM-01, CSF2.0|ID.AM-02, CSF2.0|PR.AA-01, CSF2.0|PR.AA-03, CSF2.0|PR.PS-01, GDPR|32.1.b, HIPAA|164.306(a)(1), HIPAA|164.312(a)(2)(i), HIPAA|164.312(d), ISO-27001-2022|A.5.9, ISO-27001-2022|A.8.9, ITSG-33|CM-8, ITSG-33|IA-3, ITSG-33|IA-3a., LEVEL|2A, NESA|T1.2.1, NESA|T1.2.2, NESA|T5.4.3, QCSC-v1|13.2, TBA-FIISB|27.1
Policy Value:
PASSED
Actual Value:
All of the following must pass to satisfy this requirement:
-------------------------
PASSED - Value of DevicePKInitBehavior:
 Remote value: 0
 Policy value: 0
-------------------------
PASSED - Value of DevicePKInitEnabled:
 Remote value: 1
 Policy value: 1</t>
  </si>
  <si>
    <t>"45.7 (L1) Ensure 'Interactive logon: Do not display last signed-in' is set to 'Enabled': [FAILED]"
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
Warning: If the
Self Service Password Reset (SSPR)
feature is used in Microsoft Entra ID, an exception to this recommendation is needed as it's known to interfere with SSPR.
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Solution:
To establish the recommended configuration via configuration profiles, set the following Settings Catalog path to Enabled :
Local Policies Security Options\Interactive logon: Don't display last signed-in
Note: In older versions of Microsoft Windows, this setting was named
Interactive logon: Do not display last user name
, but it was renamed starting with Windows 10 Release 1703.
Impact:
The name of the last user to successfully log on will not be displayed in the Windows logon screen.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0</t>
  </si>
  <si>
    <t>"3.7.3 (L1) Ensure 'Point and Print Restrictions: When updating drivers for an existing connection' is set to 'Enabled: Show warning and elevation prompt': [PASSED]"
This policy setting controls whether computers will show a warning and a security elevation prompt when users are updating drivers for an existing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 Manage new Point and Print default driver installation behavior (CVE-2021-34481). This change overrides all Point and Print Group Policy settings and ensures that only Administrators can install printer drivers from a print server using Point and Print. Enabling Windows User Account Control (UAC) for updating existing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
Solution:
To establish the recommended configuration via configuration profiles, set the following Settings Catalog path to Enabled: Show warning and elevation prompt
Administrative Templates\Printers\Point and Print Restrictions: When updating drivers for an existing connection
Impact:
None - this is the default behavior.
See Also:
https://workbench.cisecurity.org/benchmarks/16853
Reference:
800-171|3.4.2, 800-53|CM-6b., 800-53r5|CM-6b., CN-L3|8.1.10.6(d), CSF|PR.IP-1, CSF2.0|DE.CM-09, CSF2.0|PR.PS-01, GDPR|32.1.b, HIPAA|164.306(a)(1), ISO-27001-2022|A.8.9, ITSG-33|CM-6b., LEVEL|1A, NESA|T3.2.1, SWIFT-CSCv1|2.3
Policy Value:
0
Actual Value:
0</t>
  </si>
  <si>
    <t>"3.7.2 (L1) Ensure 'Point and Print Restrictions: When installing drivers for a new connection' is set to 'Enabled: Show warning and elevation prompt': [PASSED]"
This policy setting controls whether computers will show a warning and a security elevation prompt when users create a new printer connection using Point and Print.
The recommended state for this setting is: Enabled: Show warning and elevation prompt
Note: On August 10, 2021, Microsoft announced a Point and Print Default Behavior Change which modifies the default Point and Print driver installation and update behavior to require Administrator privileges. This is documented in KB5005652 - Manage new Point and Print default driver installation behavior (CVE-2021-34481). This change overrides all Point and Print Group Policy settings and ensures that only Administrators can install printer drivers from a print server using Point and Print. Enabling Windows User Account Control (UAC) for the installation of new print drivers can help mitigate the PrintNightmare vulnerability (CVE-2021-34527) and other Print Spooler attacks.
Although the Point and Print default driver installation behavior overrides this setting, it is important to configure this as a backstop in the event that behavior is reversed.
Solution:
To establish the recommended configuration via configuration profiles, set the following Settings Catalog path to Enabled: Show warning and elevation prompt
Administrative Templates\Printers\Point and Print Restrictions: When installing drivers for a new connection
Impact:
None - this is the default behavior.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0</t>
  </si>
  <si>
    <t>"3.11.27.1 (L1) Ensure 'Block all consumer Microsoft account user authentication' is set to 'Enabled': [PASSED]"
This setting determines whether applications and services on the device can utilize new consumer Microsoft account authentication via the Windows OnlineID and WebAccountManager APIs.
The recommended state for this setting is: Enabled
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Solution:
To establish the recommended configuration via configuration profiles, set the following Settings Catalog path to Enabled
Administrative Templates\Windows Components\Microsoft accounts\Block all consumer Microsoft account user authentication
Impact:
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See Also:
https://workbench.cisecurity.org/benchmarks/16853
Reference:
800-171|3.1.1, 800-53|AC-2(1), 800-53r5|AC-2(1), CN-L3|7.1.3.2(d), CSCv7|16.8, CSCv8|5.6, CSF|PR.AC-1, CSF|PR.AC-4, CSF2.0|DE.CM-01, CSF2.0|DE.CM-03, CSF2.0|PR.AA-01, CSF2.0|PR.AA-05, CSF2.0|PR.DS-10, GDPR|32.1.b, HIPAA|164.306(a)(1), HIPAA|164.312(a)(1), ISO-27001-2022|A.5.16, ISO-27001-2022|A.5.18, ISO-27001-2022|A.8.2, ISO/IEC-27001|A.9.2.1, ITSG-33|AC-2(1), LEVEL|1A, NIAv2|AM28, NIAv2|NS5j, NIAv2|SS14e, QCSC-v1|5.2.2, QCSC-v1|8.2.1, QCSC-v1|13.2, QCSC-v1|15.2
Policy Value:
1
Actual Value:
1</t>
  </si>
  <si>
    <t>"3.6.9.1 (L1) Ensure 'Prohibit installation and configuration of Network Bridge on your DNS domain network' is set to 'Enabled': [PASSED]"
You can use this procedure to control a user's ability to install and configure a Network Bridge.
The recommended state for this setting is: Enabled
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Solution:
To establish the recommended configuration via configuration profiles, set the following Settings Catalog path to Enabled
Administrative Templates\Network\Network Connections\Prohibit installation and configuration of Network Bridge on your DNS domain network
Impact:
Users cannot create or configure a Network Bridge.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CSCv7|11.3,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0
Actual Value:
0</t>
  </si>
  <si>
    <t>"3.7.1 (L1) Ensure 'Allow Print Spooler to accept client connections' is set to 'Disabled': [PASSED]"
This policy setting controls whether the Print Spooler service will accept client connections.
The recommended state for this setting is: Disabled
Note: The Print Spooler service must be restarted for changes to this policy to take effect.
Disabling the ability for the Print Spooler service to accept client connections mitigates remote attacks against the PrintNightmare vulnerability (
CVE-2021-34527
) and other remote Print Spooler attacks. However, this recommendation
does not
mitigate against local attacks on the Print Spooler service.
Solution:
To establish the recommended configuration via configuration profiles, set the following Settings Catalog path to Disabled
Administrative Templates\Printers\Allow Print Spooler to accept client connections
Impact:
Provided that the Print Spooler service is not disabled, users will continue to be able to print
from their workstation
. However, the workstation's Print Spooler service will not accept client connections or allow users to share printers. Note that all printers that were already shared will continue to be shared.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CSCv8|4.1, CSCv8|4.8,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2
Actual Value:
2</t>
  </si>
  <si>
    <t>"3.10.28.5.3 (BL) Ensure 'Allow standby states (S1-S3) when sleeping (on battery)' is set to 'Disabled': [FAILED]"
This policy setting manages whether or not Windows is allowed to use standby states when putting the computer in a sleep state.
The recommended state for this setting is: Disabled
System sleep states (S1-S3) keep power to the RAM which may contain secrets, such as the BitLocker volume encryption key. An attacker finding a computer in sleep states (S1-S3) could directly attack the memory of the computer and gain access to the secrets through techniques such as RAM reminisce and direct memory access (DMA).
Solution:
To establish the recommended configuration via configuration profiles, set the following Settings Catalog path to Disabled
Administrative Templates\System\Power Management\Sleep Settings\Allow standby states (S1-S3) when sleeping (on battery)
Impact:
Users will not be able to use Sleep (S3) while on battery, which resumes faster than Hibernation (S4).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LEVEL|BLA, NESA|T1.2.1, NESA|T1.2.2, NESA|T3.2.5, NESA|T3.4.1, NESA|T4.5.3, NESA|T4.5.4, NESA|T7.2.1, NESA|T7.5.1, NESA|T7.5.3, NESA|T7.6.1, NESA|T7.6.2, NESA|T7.6.3, NESA|T7.6.5, NIAv2|SS3, NIAv2|SS15a, NIAv2|SS16, NIAv2|VL2, PCI-DSSv3.2.1|2.2.2, QCSC-v1|3.2, QCSC-v1|4.2, QCSC-v1|5.2.1, QCSC-v1|5.2.2, SWIFT-CSCv1|2.3
Policy Value:
0
Actual Value:
1</t>
  </si>
  <si>
    <t>"3.10.20.1.4 (L2) Ensure 'Turn off Internet Connection Wizard if URL connection is referring to Microsoft.com' is set to 'Enabled': [PASSED]"
This policy setting specifies whether the Internet Connection Wizard can connect to Microsoft to download a list of Internet Service Providers (ISPs).
The recommended state for this setting is: Enabled
In an enterprise managed environment we want to lower the risk of a user unknowingly exposing sensitive data.
Solution:
To establish the recommended configuration via configuration profiles, set the following Settings Catalog path to Enabled
Administrative Templates\System\Internet Communication Management\Internet Communication settings\Turn off Internet Connection Wizard if URL connection is referring to Microsoft.com
Impact:
The 'Choose a list of Internet Service Providers' path in the Internet Connection Wizard causes the wizard to exit. This prevents users from retrieving the list of ISPs, which resides on Microsoft servers.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</si>
  <si>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"3.11.6.1 (L1) Ensure 'Disallow Autoplay for non-volume devices' is set to 'Enabled': [PASSED]"
This policy setting disallows AutoPlay for MTP devices like cameras or phones.
The recommended state for this setting is: Enabled
An attacker could use this feature to launch a program to damage a client computer or data on the computer.
Solution:
To establish the recommended configuration via configuration profiles, set the following Settings Catalog path to Enabled
Administrative Templates\Windows Components\AutoPlay Policies\Disallow Autoplay for non-volume devices
Impact:
AutoPlay will not be allowed for MTP devices like cameras or phones.
See Also:
https://workbench.cisecurity.org/benchmarks/16853
Reference:
800-171|3.8.7, 800-53|MP-7, 800-53r5|MP-7, CN-L3|8.5.4.1(c), CSCv7|8.5, CSCv8|10.3, CSF|PR.PT-2, GDPR|32.1.b, HIPAA|164.306(a)(1), HIPAA|164.312(a)(1), ISO-27001-2022|A.5.10, ISO-27001-2022|A.7.10, ISO/IEC-27001|A.8.3.1, ISO/IEC-27001|A.8.3.3, LEVEL|1A, NESA|T1.4.1
Policy Value:
1
Actual Value:
1</t>
  </si>
  <si>
    <t>"3.10.28.5.5 (L1) Ensure 'Require a password when a computer wakes (on battery)' is set to 'Enabled': [PASSED]"
Specifies whether or not the user is prompted for a password when the system resumes from sleep.
The recommended state for this setting is: Enabled
Enabling this setting ensures that anyone who wakes an unattended computer from sleep state will have to provide logon credentials before they can access the system.
Solution:
To establish the recommended configuration via configuration profiles, set the following Settings Catalog path to Enabled
Administrative Templates\System\Power Management\Sleep Settings\Require a password when a computer wakes (on battery)
Impact:
None - this is the default behavior.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</si>
  <si>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"74.13 (L1) Ensure 'Deny Access From Network' to include 'Guests, Local account': [PASSED]"
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This user right supersedes the Access Computer From Network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
Users who can log on to the computer over the network can enumerate lists of account names, group names, and shared resources. Users with permission to access shared folders and files can connect over the network and possibly view or modify data.
Solution:
To establish the recommended configuration via configuration profiles, set the following Settings Catalog path to Guests, Local account
User Rights\Deny Access From Network
Note: Include only one User or Group per line in the Settings Catalog configuration screen.
Impact:
If you configure the Deny access to this computer from the network user right for other groups, you could limit the abilities of users who are assigned to specific administrative roles in your environment. You should verify that delegated tasks will not be negatively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</si>
  <si>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"3.10.28.5.1 (L1) Ensure 'Allow network connectivity during connected-standby (on battery)' is set to 'Disabled': [PASSED]"
This policy setting allows you to control the network connectivity state in standby on modern standby-capable systems.
The recommended state for this setting is: Disabled
Disabling this setting ensures that the computer will not be accessible to attackers over a WLAN network while left unattended, on battery and in a sleep state.
Solution:
To establish the recommended configuration via configuration profiles, set the following Settings Catalog path to Disabled
Administrative Templates\System\Power Management\Sleep Settings\Allow network connectivity during connected-standby (on battery)
Impact:
Network connectivity in standby (while on battery) is not guaranteed. This connectivity restriction currently only applies to WLAN networks only, but is subject to change (according to Microsoft).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</si>
  <si>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"75.1 (L1) Ensure 'Hypervisor Enforced Code Integrity' is set to 'Enabled with UEFI lock': [PASSED]"
This setting enables virtualization based protection of Kernel Mode Code Integrity. When this is enabled, kernel mode memory protections are enforced and the Code Integrity validation path is protected by the Virtualization Based Security feature.
The recommended state for this setting is: Enabled with UEFI lock
Note: Virtualization Based Security requires a 64-bit version of Windows with Secure Boot enabled, which in turn requires that Windows was installed with a UEFI BIOS configuration, not a Legacy BIOS configuration. In addition, if running Windows on a virtual machine, the hardware-assisted CPU virtualization feature (Intel VT-x or AMD-V) must be exposed by the host to the guest VM.
More information on system requirements for this feature can be found at
Windows Defender Credential Guard Requirements (Windows 10) | Microsoft Docs
Note #2: Credential Guard and Device Guard are not currently supported when using Azure IaaS VMs.
The Enabled with UEFI lock option ensures that Virtualization Based Protection of Code Integrity cannot be disabled remotely.
Solution:
To establish the recommended configuration via configuration profiles, set the following Settings Catalog path to Enabled with UEFI lock
Virtualization Based Technology\Hypervisor Enforced Code Integrity
Impact:
Note: This setting was moved from the Next Generation (NG) profile to the Level 1 (L1) profile for the Windows 11 Operating System only NG profile settings were isolated from the L1 profile due to potential hardware compatibility issues. The Windows 11 Operating System is dependent on the same hardware as the NG settings, so hardware compatibility is no longer an issue.
Warning: All drivers on the system must be compatible with this feature or the system may crash. Ensure that this policy setting is only deployed to computers which are known to be compatible.
Warning #2: Once this setting is turned on and active, Virtualization Based Security cannot be disabled solely via GPO or any other remote method. After removing the setting from GPO, the features must also be manually disabled
locally at the machine
using the steps provided at this link:
Manage Windows Defender Credential Guard (Windows 10) | Microsoft Docs
Warning #3 :
Windows Autopilot - Policy Conflicts
: This policy requires a reboot to apply. As a result, prompts may appear when modifying user account control (UAC) settings during the Out of the Box Experience (OOBE) using the device Enrollment Status Page (ESP). Increased prompts are more likely if the device reboots after policies are applied. To work around this issue, the policies can be targeted to users instead of devices so that they apply later in the process. An exception to this recommendation may be needed if Windows AutoPilot is used.
See Also:
https://workbench.cisecurity.org/benchmarks/16853
Reference:
800-53|SI-16, 800-53r5|SI-16, CSCv7|8.3, CSCv8|10.5, CSF2.0|PR.DS-10, GDPR|32.1.b, HIPAA|164.306(a)(1), ITSG-33|SI-16, LEVEL|1A
Policy Value:
1
Actual Value:
1</t>
  </si>
  <si>
    <t>"3.11.55.2.1 (L1) Ensure 'Allow Basic authentication' is set to 'Disabled': [PASSED]"
This policy setting allows you to manage whether the Windows Remote Management (WinRM) service accepts Basic authentication from a remote client.
The recommended state for this setting is: Disabled
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Solution:
To establish the recommended configuration via configuration profiles, set the following Settings Catalog path to Disabled
Administrative Templates\Windows Components\Windows Remote Management (WinRM)\WinRM Service\Allow Basic authentication
Impact:
None - this is the default behavior.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CSCv7|16.5,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0
Actual Value:
0</t>
  </si>
  <si>
    <t>"45.30 (L1) Ensure 'User Account Control: Behavior of the elevation prompt for standard users' is set to 'Automatically deny elevation requests': [FAILED]"
This policy setting controls the behavior of the elevation prompt for standard users.
The recommended state for this setting is: Automatically deny elevation requests
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Solution:
To establish the recommended configuration via configuration profiles, set the following Settings Catalog path to Automatically deny elevation requests:
Local Policies Security Options\User Account Control: Behavior of the elevation prompt for standard users
Impact:
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
This program will not run. This program is blocked by group policy. For more information, contact your system administrator.
'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Note #2: When using third-party remote support tools, this recommendation could prevent Administrators from entering their administrative credentials. In this case, an exception to this recommendation will be needed.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0
Actual Value:
1</t>
  </si>
  <si>
    <t>"21.9 (L1) Ensure 'Enable Network Protection' is set to 'Enabled (block mode)': [PASSED]"
This policy setting controls Microsoft Defender Exploit Guard network protection.
The recommended state for this setting is: Enabled (block mode)
This setting can help prevent employees from using any application to access dangerous domains that may host phishing scams, exploit-hosting sites, and other malicious content on the Internet.
Solution:
To establish the recommended configuration via configuration profiles, set the following Settings Catalog path to Enabled (block mode) :
Defender\Enable Network Protection
Impact:
Users and applications will not be able to access dangerous domains.
See Also:
https://workbench.cisecurity.org/benchmarks/16853
Reference:
800-171|3.13.1, 800-53|SC-7(3), 800-53|SC-7(4), 800-53|SI-16, 800-53r5|SC-7(3), 800-53r5|SC-7(4), 800-53r5|SI-16, CN-L3|8.1.10.6(j), CSCv7|7.4, CSCv7|8.3, CSCv8|9.3, CSCv8|10.5, CSF|PR.AC-5, CSF|PR.PT-4, CSF2.0|DE.CM-01, CSF2.0|PR.DS-01, CSF2.0|PR.DS-02, CSF2.0|PR.DS-10, CSF2.0|PR.IR-01, GDPR|32.1.b, HIPAA|164.306(a)(1), ISO-27001-2022|A.5.14, ISO-27001-2022|A.8.16, ISO-27001-2022|A.8.20, ISO/IEC-27001|A.13.1.3, ITSG-33|SC-7(3), ITSG-33|SC-7(4), ITSG-33|SI-16, LEVEL|1A, NESA|T4.5.4, NIAv2|GS1, NIAv2|GS2a, NIAv2|GS2b, PCI-DSSv3.2.1|1.1, PCI-DSSv3.2.1|1.2, PCI-DSSv3.2.1|1.2.1, PCI-DSSv3.2.1|1.3, PCI-DSSv4.0|1.2.1, PCI-DSSv4.0|1.4.1, QCSC-v1|5.2.1, QCSC-v1|5.2.2, QCSC-v1|6.2, QCSC-v1|8.2.1, SWIFT-CSCv1|1.1, TBA-FIISB|43.1, TBA-FIISB|44.1.2
Policy Value:
1
Actual Value:
1</t>
  </si>
  <si>
    <t>"30.5 (L1) Ensure 'Do not show feedback notifications' is set to 'Feedback notifications are disabled': [PASSED]"
This policy setting allows an organization to prevent its devices from showing feedback questions from Microsoft.
The recommended state for this setting is: Enabled
Users should not be sending any feedback to third-party vendors in an enterprise managed environment.
Solution:
To establish the recommended configuration via configuration profiles, set the following Settings Catalog path to Enabled :
Experience\Do not show feedback notifications
Impact:
Users will no longer see feedback notifications through the Windows Feedback app.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</si>
  <si>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"69.11 (L1) Ensure 'Microsoft FTP Service (FTPSVC)' is set to 'Disabled' or 'Not Installed': [PASSED]"
Enables the server to be a File Transfer Protocol (FTP) server.
The recommended state for this setting is: Disabled or Not Installed
Note: This service is not installed by default. It is supplied with Windows, but is installed by enabling an optional Windows feature (
Internet Information Services - FTP Server
).
Hosting an FTP server (especially a non-secure FTP server) from a workstation is an increased security risk, as the attack surface of that workstation is then greatly increased.
Note: This security concern applies to
any
FTP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./Device/Vendor/MSFT/Policy/Config/SystemServices/ConfigureMicrosoftFTPServiceStartupMode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FTPSVC -StartupType Disabled
Impact:
The computer will not function as an FTP server.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</si>
  <si>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"3.11.36.4.3.1 (L2) Ensure 'Do not allow COM port redirection' is set to 'Enabled': [PASSED]"
This policy setting specifies whether to prevent the redirection of data to client COM ports from the remote computer in a Remote Desktop Services session.
The recommended state for this setting is: Enabled
In a more security-sensitive environment, it is desirable to reduce the possible attack surface. The need for COM port redirection within a Remote Desktop session is very rare, so makes sense to reduce the number of unexpected avenues for data exfiltration and/or malicious code transfer.
Solution:
To establish the recommended configuration via configuration profiles, set the following Settings Catalog path to Enabled
Administrative Templates\Windows Components\Remote Desktop Services\Remote Desktop Session Host\Device and Resource Redirection\Do not allow COM port redirection
Impact:
Users in a Remote Desktop Services session will not be able to redirect server data to local (client) COM ports.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</si>
  <si>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"3.5.8 (L2) Ensure 'MSS: (PerformRouterDiscovery) Allow IRDP to detect and configure Default Gateway addresses (could lead to DoS)' is set to 'Disabled': [PASSED]"
This setting is used to enable or disable the Internet Router Discovery Protocol (IRDP), which allows the system to detect and configure default gateway addresses automatically as described in RFC 1256 on a per-interface basis.
The recommended state for this setting is: Disabled
An attacker who has gained control of a computer on the same network segment could configure a computer on the network to impersonate a router. Other computers with IRDP enabled would then attempt to route their traffic through the already compromised computer.
Solution:
To establish the recommended configuration via configuration profiles, set the following Settings Catalog path to Disabled
Administrative Templates\MSS (Legacy)\MSS: (PerformRouterDiscovery) Allow IRDP to detect and configure Default Gateway addresses (could lead to DoS)
Impact:
Windows will not automatically detect and configure default gateway addresses on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</si>
  <si>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"85.6 (L1) Ensure 'Post Authentication Reset Delay' is set to 'Configured: 8 or fewer hours, but not 0': [PASSED]"
This policy settings configures post-authentication actions which will be executed after detecting an authentication by the Windows LAPS managed account. The Grace period refers to the amount of time (hours) to wait after an authentication before executing the specified post-authentication actions.
The recommended state for this setting is: Configured: 8 or fewer hours, but not 0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Note #3: If this policy is set to 0 it prevents all post-authentication actions from occurring.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Post Authentication Reset Delay to Configured: 8 (or fewer hours, but not 0)
Impact:
After 8 hours, the Windows LAPS managed account password will be reset and log off the system.
See Also:
https://workbench.cisecurity.org/benchmarks/16853
Reference:
800-171|3.5.2, 800-53|IA-5(1), 800-53r5|IA-5(1), CSF|PR.AC-1, CSF2.0|PR.AA-01, CSF2.0|PR.AA-03, GDPR|32.1.b, HIPAA|164.306(a)(1), HIPAA|164.312(a)(2)(i), HIPAA|164.312(d), ISO-27001-2022|A.5.16, ISO-27001-2022|A.5.17, ITSG-33|IA-5(1), LEVEL|1A, NESA|T5.2.3, QCSC-v1|5.2.2, QCSC-v1|13.2, SWIFT-CSCv1|4.1
Policy Value:
[1..8]
Actual Value:
8</t>
  </si>
  <si>
    <t>"45.9 (L1) Ensure 'Interactive logon: Machine inactivity limit' is set to '900 or fewer second(s), but not 0': [PASSED]"
Windows notices inactivity of a logon session, and if the amount of inactive time exceeds the inactivity limit, then the screen saver will run, locking the session.
The recommended state for this setting is: 900 or fewer second(s), but not 0
Note: A value of 0 does not conform to the benchmark as it disables the machine inactivity limit.
If a user forgets to lock their computer when they walk away it's possible that a passerby will hijack it.
Solution:
To establish the recommended configuration via configuration profiles, set the following Settings Catalog path to 900 or fewer seconds, but not 0 :
Local Policies Security Options\Interactive logon: Machine inactivity limit
Impact:
The screen saver will automatically activate when the computer has been unattended for the amount of time specified. The impact should be minimal since the screen saver is enabled by default.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[1..900]
Actual Value:
300</t>
  </si>
  <si>
    <t>"3.11.36.4.9.4 (L1) Ensure 'Require user authentication for remote connections by using Network Level Authentication' is set to 'Enabled': [FAILED]"
This policy setting allows you to specify whether to require user authentication for remote connections to the RD Session Host server by using Network Level Authentication.
The recommended state for this setting is: Enabled
Requiring that user authentication occur earlier in the remote connection process enhances security.
Solution:
To establish the recommended configuration via configuration profiles, set the following Settings Catalog path to Enabled
Administrative Templates\Windows Components\Remote Desktop Services\Remote Desktop Session Host\Security\Require user authentication for remote connections by using Network Level Authentication
Impact:
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0</t>
  </si>
  <si>
    <t>"3.10.20.1.13 (L2) Ensure 'Turn off Windows Error Reporting' is set to 'Enabled': [PASSED]"
This policy setting controls whether or not errors are reported to Microsoft.
Error Reporting is used to report information about a system or application that has failed or has stopped responding and is used to improve the quality of the product.
The recommended state for this setting is: Enabled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To establish the recommended configuration via configuration profiles, set the following Settings Catalog path to Enabled
Administrative Templates\System\Internet Communication Management\Internet Communication settings\Turn off Windows Error Reporting
Impact:
Users are not given the option to report errors to Microsoft.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PASSED
Actual Value:
All of the following must pass to satisfy this requirement:
-------------------------
PASSED - Value of Disabled:
 Remote value: 1
 Policy value: 1
-------------------------
PASSED - Value of DoReport:
 Remote value: 0
 Policy value: 0</t>
  </si>
  <si>
    <t>"3.11.7.1.7 (BL) Ensure 'Choose how BitLocker-protected fixed drives can be recovered: Omit recovery options from the BitLocker setup wizard' is set to 'Enabled: True': [PASSED]"
This policy setting allows you to control how BitLocker-protected fixed data drives are recovered in the absence of the required credentials.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Administrators should always have a safe, secure way to access encrypted data in the event users cannot access their data.
Additionally, as with any authentication method, a drive can be compromised by guessing or finding the authentication information used to access the drive.
To use BitLocker, a Data Recovery Agent will need to be configured for fixed drives. To recover a drive will require highly-controlled access to the Data Recovery Agent private key.
Solution:
To establish the recommended configuration via configuration profiles, set the following Settings Catalog path to Enabled: True
Administrative Templates\Windows Components\BitLocker Drive Encryption\Fixed Data Drives\Choose how BitLocker-protected fixed drives can be recovered: Omit recovery options from the BitLocker setup wizard
Impact:
The ability to manually select recovery options for fixed drives will not be presented to the user in the BitLocker setup wizard.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</si>
  <si>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"3.10.5.2 (L1) Ensure 'Remote host allows delegation of non-exportable credentials' is set to 'Enabled': [PASSED]"
Remote host allows delegation of non-exportable credentials. When using credential delegation, devices provide an exportable version of credentials to the remote host. This exposes users to the risk of credential theft from attackers on the remote host. The Restricted Admin Mode and Windows Defender Remote Credential Guard features are two options to help protect against this risk.
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connection.Both features should be enabled and supported, as they reduce the chance of credential theft.
Solution:
To establish the recommended configuration via configuration profiles, set the following Settings Catalog path to Enabled
Administrative Templates\System\Credentials Delegation\Remote host allows delegation of non-exportable credentials
Impact:
The host will support the
Restricted Admin Mode
and
Windows Defender Remote Credential Guard
features.
See Also:
https://workbench.cisecurity.org/benchmarks/16853
Reference:
800-171|3.5.2, 800-53|IA-5, 800-53r5|IA-5, CSCv7|16.5, CSF|PR.AC-1, CSF2.0|PR.AA-01, CSF2.0|PR.AA-03, GDPR|32.1.b, HIPAA|164.306(a)(1), HIPAA|164.312(a)(2)(i), HIPAA|164.312(d), ISO-27001-2022|A.5.16, ISO-27001-2022|A.5.17, ITSG-33|IA-5, LEVEL|1A, NESA|T5.2.3, QCSC-v1|5.2.2, QCSC-v1|13.2
Policy Value:
1
Actual Value:
1</t>
  </si>
  <si>
    <t>"69.41 (L1) Ensure 'World Wide Web Publishing Service (W3SVC)' is set to 'Disabled' or 'Not Installed': [PASSED]"
Provides Web connectivity and administration through the Internet Information Services Manager.
The recommended state for this setting is: Disabled or Not Installed
Note: This service is not installed by default. It is supplied with Windows, but is installed by enabling an optional Windows feature (
Internet Information Services - World Wide Web Services
).
Note #2: An organization may choose to selectively grant exceptions to web developers to allow IIS (or another web server) on their workstation, in order for them to locally test &amp;amp; develop web pages. However, the organization should track those machines and ensure the security controls and mitigations are kept up to date, to reduce risk of compromise.
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./Device/Vendor/MSFT/Policy/Config/SystemServices/ConfigureWorldWideWebPublishingServiceStartupMode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W3SVC -StartupType Disabled
Impact:
IIS Web Services will not function.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</si>
  <si>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"3.11.42.2 (L2) Ensure 'Turn off the Store application' is set to 'Enabled': [FAILED]"
This setting denies or allows access to the Store application.
The recommended state for this setting is: Enabled
Note:
Per Microsoft TechNet
and
MSKB 3135657
, this policy setting does not apply to any Windows 10 editions other than Enterprise and Education.
Only applications approved by an IT department should be installed. Allowing users to install third-party applications can lead to missed patches and potential zero day vulnerabilities.
Solution:
To establish the recommended configuration via configuration profiles, set the following Settings Catalog path to Enabled
Administrative Templates\Windows Components\Store\Turn off the Store application
Impact:
Access to the Microsoft Store application is denied.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0</t>
  </si>
  <si>
    <t>"3.10.20.1.3 (L2) Ensure 'Turn off Help Experience Improvement Program (User)' is set to 'Enabled': [PASSED]"
This policy setting specifies whether users can participate in the Help Experience Improvement program. The Help Experience Improvement program collects information about how customers use Windows Help so that Microsoft can improve it.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Help Experience Improvement Program
Impact:
Users cannot participate in the Help Experience Improvement program.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Compliant items:</t>
  </si>
  <si>
    <t>"3.11.36.4.3.2 (L1) Ensure 'Do not allow drive redirection' is set to 'Enabled': [PASSED]"
This policy setting prevents users from sharing the local drives on their client computers to Remote Desktop Servers that they access. Mapped drives appear in the session folder tree in Windows Explorer in the following format:
\\TSClient\&lt;driveletter&gt;$
If local drives are shared they are left vulnerable to intruders who want to exploit the data that is stored on them.
The recommended state for this setting is: Enabled
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Solution:
To establish the recommended configuration via configuration profiles, set the following Settings Catalog path to Enabled
Administrative Templates\Windows Components\Remote Desktop Services\Remote Desktop Session Host\Device and Resource Redirection\Do not allow drive redirection
Impact:
Drive redirection will not be possible. In most situations, traditional network drive mapping to file shares (including administrative shares) performed manually by the connected user will serve as a capable substitute to still allow file transfers when needed.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1
Actual Value:
1</t>
  </si>
  <si>
    <t>"35.17 (L1) Ensure 'Enable Public Network Firewall: Allow Local Policy Merge' is set to 'False': [PASSED]"
This setting controls whether local administrators are allowed to create local firewall rules that apply together with firewall rules configured by Group Policy.
The recommended state for this setting is: False
Note: When the Allow Local Policy Merge setting is configured to False it's recommended to also configure the Disable Inbound Notifications setting to True Otherwise, users will continue to receive messages that ask if they want to unblock a restricted inbound connection, but the user's response will be ignored.
When in the Public profile, there should be no special local firewall exceptions per computer. These settings should be managed by a centralized policy.
Solution:
To establish the recommended configuration via configuration profiles, set the following Settings Catalog path to False :
Firewall\Enable Public Network Firewall: Allow Local Policy Merge
Impact:
Administrators can still create firewall rules, but the rules will not be applied.
See Also:
https://workbench.cisecurity.org/benchmarks/16853
Reference:
800-171|3.13.1, 800-171|3.13.5, 800-171|3.13.6, 800-53|SC-7, 800-53|SC-7(5), 800-53r5|SC-7, 800-53r5|SC-7(5), CN-L3|7.1.2.2(c), CN-L3|8.1.10.6(j), CSCv7|9.4, CSCv7|11.3,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0
Actual Value:
0</t>
  </si>
  <si>
    <t>"3.11.15.3.2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Service\Setup\Specify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102400</t>
  </si>
  <si>
    <t>"3.11.7.2.11 (BL) Ensure 'Require additional authentication at startup: Allow BitLocker without a compatible TPM' is set to 'Enabled: False': [PASSED]"
This policy setting allows you to configure whether you can use BitLocker without a Trusted Platform Module (TPM), instead using a password or startup key on a USB flash drive. This policy setting is applied when you turn on BitLocker.
The recommended state for this setting is: Enabled: False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False
Administrative Templates\Windows Components\BitLocker Drive Encryption\Operating System Drives\Require additional authentication at startup: Allow BitLocker without a compatible TPM
Impact:
A compatible TPM will be required in order to use BitLocker.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0</t>
  </si>
  <si>
    <t>"35.2 (L1) Ensure 'Enable Domain Network Firewall: Default Inbound Action for Domain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Domain Network Firewall: Default Inbound Action for Domain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</si>
  <si>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"69.6 (L1) Ensure 'IIS Admin Service (IISADMIN)' is set to 'Disabled' or 'Not Installed': [PASSED]"
Enables the server to administer the IIS metabase. The IIS metabase stores configuration for the SMTP and FTP services.
The recommended state for this setting is: Disabled or Not Installed
Note: This service is not installed by default. It is supplied with Windows, but is installed by enabling an optional Windows feature (
Internet Information Services
).
Note #2: An organization may choose to selectively grant exceptions to web developers to allow IIS (or another web server) on their workstation, in order for them to locally test &amp;amp; develop web pages. However, the organization should track those machines and ensure the security controls and mitigations are kept up to date, to reduce risk of compromise.
Hosting a website from a workstation is an increased security risk, as the attack surface of that workstation is then greatly increased. If proper security mitigations are not followed, the chance of successful attack increases significantly.
Note: This security concern applies to
any
web server application installed on a workstation, not just IIS.
Solution:
To establish the recommended configuration, set the following Custom Configuration Policy to 4 or confirm that the service is Not installed :
Name: 	 &lt;Enter name&gt;
Description: &lt;Enter Description&gt;
OMA-URI: ./Device/Vendor/MSFT/Policy/Config/SystemServices/ConfigureIISAdminServiceStartupMode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IISADMIN -StartupType Disabled
Impact:
IIS will not function, including Web, SMTP or FTP services.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</si>
  <si>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"45.32 (L1) Ensure 'User Account Control: Only elevate UIAccess applications that are installed in secure locations' is set to 'Enabled': [PASSED]"
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
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
Solution:
To establish the recommended configuration via configuration profiles, set the following Settings Catalog path to Enabled :
Local Policies Security Options\User Account Control: Only elevate UIAccess applications that are installed in secure locations
Impact:
None - this is the default behavior.
See Also:
https://workbench.cisecurity.org/benchmarks/16853
Reference:
800-171|3.1.5, 800-53|AC-6(8), 800-53r5|AC-6(8),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</si>
  <si>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"3.5.13 (L1) Ensure 'MSS: (WarningLevel) Percentage threshold for the security event log at which the system will generate a warning' is set to 'Enabled: 90% or less': [PASSED]"
This setting can generate a security audit in the Security event log when the log reaches a user-defined threshold.
The recommended state for this setting is: Enabled: 90% or less
Note: If log settings are configured to Overwrite events as needed or Overwrite events older than x days, this event will not be generated.
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Solution:
To establish the recommended configuration via configuration profiles, set the following Settings Catalog path to Enabled: 90% or less
Administrative Templates\MSS (Legacy)\MSS: (WarningLevel) Percentage threshold for the security event log at which the system will generate a warning
Impact:
An audit event will be generated when the Security log reaches the 90% percent full threshold (or whatever lower value may be set) unless the log is configured to overwrite events as needed.
See Also:
https://workbench.cisecurity.org/benchmarks/16853
Reference:
800-53|AU-4, 800-53r5|AU-4, CSCv7|6.3, CSCv7|6.4, CSCv8|8.3, CSF|PR.DS-4, CSF|PR.PT-1, GDPR|32.1.b, HIPAA|164.306(a)(1), HIPAA|164.312(b), ISO-27001-2022|A.8.6, ITSG-33|AU-4, LEVEL|1A, NESA|T3.3.1, NESA|T3.6.2, QCSC-v1|8.2.1, QCSC-v1|13.2
Policy Value:
[1..90]
Actual Value:
90</t>
  </si>
  <si>
    <t>"3.6.17.2 (L2) Ensure 'Prohibit access of the Windows Connect Now wizards' is set to 'Enabled': [PASSED]"
This policy setting prohibits access to Windows Connect Now (WCN) wizards.
The recommended state for this setting is: Enabled
Allowing standard users to access the Windows Connect Now wizard increases the risk and attack surface.
Solution:
To establish the recommended configuration via configuration profiles, set the following Settings Catalog path to Enabled
Administrative Templates\Network\Windows Connect Now\Prohibit access of the Windows Connect Now wizards
Impact:
The WCN wizards are turned off and users have no access to any of the wizard tasks. All the configuration related tasks including 'Set up a wireless router or access point' and 'Add a wireless device' are disabled.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</si>
  <si>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"45.22 (L1) Ensure 'Network security: Allow Local System to use computer identity for NTLM' is set to 'Allow': [PASSED]"
This policy setting determines whether Local System services that use Negotiate when reverting to NTLM authentication can use the computer identity. This policy is supported on at least Windows 7 or Windows Server 2008 R2.
The recommended state for this setting is: Allow
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Solution:
To establish the recommended configuration via configuration profiles, set the following Settings Catalog path to Allow :
Local Policies Security Options\Network security: Allow Local System to use computer identity for NTLM
Impact:
Services running as Local System that use Negotiate when reverting to NTLM authentication will use the computer identity. This might cause some authentication requests between Windows operating systems to fail and log an error.
See Also:
https://workbench.cisecurity.org/benchmarks/16853
Reference:
800-53|IA-3, 800-53r5|IA-3, CSF|PR.AC-1, CSF2.0|PR.AA-01, CSF2.0|PR.AA-03, GDPR|32.1.b, HIPAA|164.306(a)(1), HIPAA|164.312(a)(2)(i), HIPAA|164.312(d), ITSG-33|IA-3, ITSG-33|IA-3a., LEVEL|1A, NESA|T5.4.3, QCSC-v1|13.2, TBA-FIISB|27.1
Policy Value:
1
Actual Value:
1</t>
  </si>
  <si>
    <t>"35.18 (L1) Ensure 'Enable Public Network Firewall: Default Inbound Action for Public Profile' is set to 'Block': [PASSED]"
This setting determines the behavior for inbound connections that do not match an inbound firewall rule.
The recommended state for this setting is: Block
If the firewall allows all traffic to access the system then an attacker may be more easily able to remotely exploit a weakness in a network service.
Solution:
To establish the recommended configuration via configuration profiles, set the following Settings Catalog path to Block :
Firewall\Enable Public Network Firewall: Default Inbound Action for Public Profile
Impact:
None - this is the default behavior.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</si>
  <si>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"5.24 (L1) Ensure 'System Audit I Psec Driver' is set to 'Success and Failure': [PASSED]"
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Auditing\System Audit I Psec Driver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</si>
  <si>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"67.4 (L1) Ensure 'Enable OneSettings Auditing' is set to 'Enabled': [PASSED]"
This policy setting controls whether Windows records attempts to connect with the OneSettings service to the Event Log.
The recommended state for this setting is: Enabled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
System\Enable OneSettings Auditing
Impact:
Windows will record attempts to connect with the OneSettings service to the Applications and Services Logs\Microsoft\Windows\Privacy-Auditing\Operational Event Log channel.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1
Actual Value:
1</t>
  </si>
  <si>
    <t>"69.40 (L2) Ensure 'Windows Remote Management (WS-Management) (WinRM)' is set to 'Disabled': [PASSED]"
Windows Remote Management (WinRM) service implements the WS-Management protocol for remote management. WS-Management is a standard web services protocol used for remote software and hardware management. The WinRM service listens on the network for WS-Management requests and processes them.
The recommended state for this setting is: Disabled
Features that enable inbound network connections increase the attack surface. In a high security environment, management of secure workstations should be handled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WinRM -StartupType Disabled
Impact:
The ability to remotely manage the system with WinRM will be lost.
Note: Many remote administration tools, such as System Center Configuration Manager (SCCM), may require the WinRM service to be operational for remote management.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</si>
  <si>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"45.14 (L1) Ensure 'Microsoft network client: Digitally sign communications (if server agrees)' is set to 'Enabled': [PASSED]"
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client: Digitally sign communications (if server agrees)
Impact:
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</si>
  <si>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"45.5 (L1) Configure 'Accounts: Rename guest account': [PASSED]"
The built-in local guest account is another well-known name to attackers. It is recommended to rename this account to something that does not indicate its purpose. Even if you disable this account, which is recommended, ensure that you rename it for added security.
The Guest account exists on all computers that run the Windows 2000 or newer operating systems. If you rename this account, it is slightly more difficult for unauthorized persons to guess this privileged user name and password combination.
Solution:
To establish the recommended configuration via configuration profiles, set the following Settings Catalog path:
Local Policies Security Options\Accounts: Rename guest account
Impact:
There should be little impact, because the Guest account is disabled by default.
See Also:
https://workbench.cisecurity.org/benchmarks/16853
Reference:
800-171|3.5.2, 800-53|IA-5, 800-53r5|IA-5, CSCv8|4.7, CSF|PR.AC-1, CSF2.0|PR.AA-01, CSF2.0|PR.AA-03, GDPR|32.1.b, HIPAA|164.306(a)(1), HIPAA|164.312(a)(2)(i), HIPAA|164.312(d), ISO-27001-2022|A.5.16, ISO-27001-2022|A.5.17, ITSG-33|IA-5, LEVEL|1A, NESA|T5.2.3, QCSC-v1|5.2.2, QCSC-v1|13.2
Policy Value:
'Guest'
Actual Value:
'noguest'</t>
  </si>
  <si>
    <t>"85.3 (L1) Ensure 'Password Complexity' is set to 'Large letters + small letters + numbers + special characters': [PASSED]"
This policy setting configures the Windows LAPS Password Settings policy for password complexity.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Large letters + small letters + numbers + special characters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Complexity to Large letters + small letters + numbers + special characters
Impact:
None - this is the default behavior.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5
Actual Value:
5</t>
  </si>
  <si>
    <t>"3.4.2 (L1) Ensure 'Configure SMB v1 client driver' is set to 'Enabled: Disable driver (recommended)': [PASSED]"
This setting configures the start type for the Server Message Block version 1 (SMBv1) client driver service ( MRxSmb10 ), which is recommended to be disabled.
The recommended state for this setting is: Enabled: Disable driver (recommended)
Note: Do not,
under any circumstances
, configure this overall setting as Disabled as doing so will delete the underlying registry entry altogether, which will cause serious problems.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configuration profiles, set the following Settings Catalog path to Enabled: Disable driver (recommended)
Administrative Templates\MS Security Guide\Configure SMB v1 client driver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https://workbench.cisecurity.org/benchmarks/16853
Reference:
800-171|3.4.2, 800-171|3.4.6, 800-171|3.4.7, 800-53|CM-6, 800-53|CM-7, 800-53r5|CM-6, 800-53r5|CM-7, CSCv7|9.2, CSCv7|14.3, CSCv8|4.8, CSF|PR.IP-1, CSF|PR.PT-3, CSF2.0|DE.CM-09, CSF2.0|PR.PS-01, GDPR|32.1.b, HIPAA|164.306(a)(1), ISO-27001-2022|A.8.9, ITSG-33|CM-6, ITSG-33|CM-7, LEVEL|1A, NIAv2|SS15a, PCI-DSSv3.2.1|2.2.2, SWIFT-CSCv1|2.3
Policy Value:
4
Actual Value:
4</t>
  </si>
  <si>
    <t>"74.11 (L1) Ensure 'Create Token' is set to 'No One': [PASSED]"
This policy setting allows a process to create an access token, which may provide elevated rights to access sensitive data.
The recommended state for this setting is: No One
Note: This user right is considered a 'sensitive privilege' for the purposes of auditing.
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
Solution:
To establish the recommended configuration via configuration profiles, set the following Settings Catalog path to (&lt;![CDATA[]]&gt;) which equals No One
User Rights\Create Token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</si>
  <si>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"3.5.6 (L2) Ensure 'MSS: (KeepAliveTime) How often keep-alive packets are sent in milliseconds' is set to 'Enabled: 300,000 or 5 minutes (recommended)': [PASSED]"
This value controls how often TCP attempts to verify that an idle connection is still intact by sending a keep-alive packet. If the remote computer is still reachable, it acknowledges the keep-alive packet.
The recommended state for this setting is: Enabled: 300,000 or 5 minutes (recommended)
An attacker who is able to connect to network applications could establish numerous connections to cause a DoS condition.
Solution:
To establish the recommended configuration via configuration profiles, set the following Settings Catalog path to Enabled: 300,000 or 5 minutes (recommended)
Administrative Templates\MSS (Legacy)\MSS: (KeepAliveTime) How often keep-alive packets are sent in milliseconds
Impact:
Keep-alive packets are not sent by default by Windows. However, some applications may configure the TCP stack flag that requests keep-alive packets. For such configurations, you can lower this value from the default setting of two hours to five minutes to disconnect inactive sessions more quickly.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LEVEL|2A, NESA|T4.5.4, NIAv2|AM38, NIAv2|SS13d, NIAv2|SS26, PCI-DSSv3.2.1|1.4, PCI-DSSv4.0|1.5.1, QCSC-v1|5.2.1, QCSC-v1|5.2.2, QCSC-v1|6.2, QCSC-v1|8.2.1, TBA-FIISB|43.1
Policy Value:
[0..300000]
Actual Value:
300000</t>
  </si>
  <si>
    <t>"5.7 (L1) Ensure 'Audit Authentication Policy Change' is set to include 'Success': [PASSED]"
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Authentication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</si>
  <si>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"85.1 (L1) Ensure 'Backup Directory' is set to 'Backup the password to Azure AD only': [PASSED]"
This policy setting configures which directory Windows LAPS will use to back up the local admin account password.
The recommended state for this setting is: Backup the password to Azure AD only
Note: Organizations that utilize third-party commercial software to manage unique &amp;amp; complex local Administrator passwords on domain members may opt to disregard these LAPS recommendations.
 - Windows LAPS does not support standalone computers - they must be joined to an Active Directory domain or Entra ID (formerly Azure Active Directory).
 - Windows LAPS does not support simultaneous storage of the local admin password in both directory types.
 - If the setting is configured and the managed device is not joined to the configured directory type, the local administrator password will not be managed by Windows LAPS.
Important: An organization wishing to use Active Directory to backup the LAPS password may make an exception for this recommendation. To implement Active Directory backup see the latest on-premises CIS Benchmark for Windows 10/11. When backing up with Active Directory there are 2 additional security controls to be considered in the benchmark which are not available when using Azure AD for backup. These were excluded from the Intune benchmark as they cannot be selected unless Active Directory is selected as the backup location.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of the type Local admin password solution (Windows LAPS)
 - Set Backup Directory to Backup the password to Azure AD only
Impact:
The passwords managed by Windows LAPS will only be retrievable from the configured directory type.
See Also:
https://workbench.cisecurity.org/benchmarks/16853
Reference:
800-171|3.8.9, 800-53|CP-9, 800-53r5|CP-9, CSF|PR.IP-4, CSF2.0|PR.DS-01, CSF2.0|PR.DS-10, CSF2.0|PR.DS-11, CSF2.0|RC.RP-03, GDPR|32.1.b, GDPR|32.1.c, HIPAA|164.306(a)(1), ISO-27001-2022|A.5.29, ISO-27001-2022|A.5.33, ISO-27001-2022|A.8.13, ISO/IEC-27001|A.12.3.1, ITSG-33|CP-9, LEVEL|1A, NESA|M5.2.3, NESA|T2.2.4
Policy Value:
1
Actual Value:
1</t>
  </si>
  <si>
    <t>"3.10.19.5 (L1) Ensure 'Continue experiences on this device' is set to 'Disabled': [PASSED]"
This policy setting determines whether the Windows device is allowed to participate in cross-device experiences (continue experiences).
The recommended state for this setting is: Disabled
A cross-device experience is when a system can access app and send messages to other devices. In an enterprise managed environment only trusted systems should be communicating within the network. Access to any other system should be prohibited.
Solution:
To establish the recommended configuration via configuration profiles, set the following Settings Catalog path to Disabled
Administrative Templates\System\Group Policy\Continue experiences on this device
Impact:
The Windows device will not be discoverable by other devices, and cannot participate in cross-device experiences.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</si>
  <si>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"45.34 (L1) Ensure 'User Account Control: Switch to the secure desktop when prompting for elevation' is set to 'Enabled': [PASSED]"
This policy setting controls whether the elevation request prompt is displayed on the interactive user's desktop or the secure desktop.
The recommended state for this setting is: Enabled
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
Solution:
To establish the recommended configuration via configuration profiles, set the following Settings Catalog path to Enabled :
Local Policies Security Options\User Account Control: Switch to the secure desktop when prompting for elevation
Impact:
None - this is the default behavior.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Actual Value:
1</t>
  </si>
  <si>
    <t>"3.10.4.1 (L1) Ensure 'Include command line in process creation events' is set to 'Enabled': [PASSED]"
This policy setting controls whether the process creation command line text is logged in security audit events when a new process has been created.
The recommended state for this setting is: Enabled
Note: This feature that this setting controls was not originally supported in workstation OSes older than Windows 8.1. However, in February 2015 Microsoft added support for the feature to Windows 7 and Windows 8.0 via an update -
KB3004375
. Therefore, this setting is also important to set on those older OSes.
Capturing process command line information in event logs can be very valuable when performing forensic investigations of attack incidents.
Solution:
To establish the recommended configuration via configuration profiles, set the following Settings Catalog path to Enabled
Administrative Templates\System\Audit Process Creation\Include command line in process creation events
Impact:
Process command line information will be included in the event logs, which can contain sensitive or private information such as passwords or user data.
Warning: There are potential risks of capturing credentials and sensitive information which could be exposed to users who have read-access to event logs. Microsoft provides a feature called 'Protected Event Logging' to better secure event log data. For assistance with protecting event logging, visit:
About Logging Windows - PowerShell | Microsoft Docs
.
See Also:
https://workbench.cisecurity.org/benchmarks/16853
Reference:
800-171|3.3.1, 800-171|3.3.2, 800-53|AU-2, 800-53r5|AU-2, CN-L3|8.1.4.3(a), CSCv7|16.4, CSCv8|8.8, CSF|PR.PT-1, CSF2.0|PR.PS-04, GDPR|32.1.b, HIPAA|164.306(a)(1), HIPAA|164.312(b), ISO-27001-2022|A.8.15, ITSG-33|AU-2, LEVEL|1A, NESA|M1.2.2, NESA|M5.5.1, NIAv2|AM7, NIAv2|AM11a, NIAv2|AM11b, NIAv2|AM11c, NIAv2|AM11d, NIAv2|AM11e, NIAv2|SS30, NIAv2|VL8, QCSC-v1|8.2.1, QCSC-v1|13.2, SWIFT-CSCv1|6.4
Policy Value:
1
Actual Value:
1</t>
  </si>
  <si>
    <t>"3.10.29.2 (L1) Ensure 'Configure Solicited Remote Assistance' is set to 'Disabled': [PASSED]"
This policy setting allows you to turn on or turn off Solicited (Ask for) Remote Assistance on this computer.
The recommended state for this setting is: Disabled
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Solution:
To establish the recommended configuration via configuration profiles, set the following Settings Catalog path to Disabled
Administrative Templates\System\Remote Assistance\Configure Solicited Remote Assistance
Impact:
Users on this computer cannot use e-mail or file transfer to ask someone for help. Also, users cannot use instant messaging programs to allow connections to this computer.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</si>
  <si>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"60.3 (L1) Ensure 'Allow Search To Use Location' is set to 'Block': [PASSED]"
This policy setting specifies whether search and Cortana can provide location aware search and Cortana results.
The recommended state for this setting is: Block
In an enterprise managed environment, allowing Cortana and Search to have access to location data is unnecessary. Organizations likely do not want this information shared out.
Solution:
To establish the recommended configuration via configuration profiles, set the following Settings Catalog path to Block :
Search\Allow search to use location
Impact:
Search and Cortana will not have access to location information.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</si>
  <si>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"74.17 (L1) Ensure 'Generate Security Audits' is set to 'LOCAL SERVICE, NETWORK SERVICE': [PASSED]"
This policy setting determines which users or processes can generate audit records in the Security log.
The recommended state for this setting is: LOCAL SERVICE, NETWORK SERVICE
Note: This user right is considered a 'sensitive privilege' for the purposes of auditing.
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
Solution:
To establish the recommended configuration via configuration profiles, set the following Settings Catalog path to LOCAL SERVICE, NETWORK SERVICE
User Rights\Generate security audits
Note: Include only one User or Group per line in the Settings Catalog configuration screen.
Impact:
On most computers, this is the default configuration and there will be no negative impact. However, if you have installed
Web Server (IIS)
, you will need to allow the IIS application pool(s) to be granted this user right.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CSCv7|6.2,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'LOCAL SERVICE' &amp;&amp; 'NETWORK SERVICE'
Actual Value:
'network service' &amp;&amp; 'local service'</t>
  </si>
  <si>
    <t>"24.3 (L1) Ensure 'Device Password History' is set to '24 or more password(s)': [PASSED]"
This policy setting determines the number of renewed, unique passwords that have to be associated with a user account before you can reuse an old password. In an Intune managed environment this setting applies to local user accounts and not Entra ID accounts.
The value includes the user's current password. This value denotes that with a setting of 1, the user can't reuse their current password when choosing a new password, while a setting of 5 means that a user can't set their new password to their current password or any of their previous four passwords.
The recommended state for this setting is: 24 or more password(s)
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Solution:
To establish the recommended configuration via configuration profiles, set the following Settings Catalog path to 24 or more password(s) :
Device Lock\Device Password Enabled: Device Password History
Impact:
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CSCv7|16.2, CSCv8|5.2, CSF|PR.AC-1, CSF2.0|PR.AA-01, CSF2.0|PR.AA-03, GDPR|32.1.b, HIPAA|164.306(a)(1), HIPAA|164.312(a)(2)(i), HIPAA|164.312(d), ISO-27001-2022|A.5.16, ISO-27001-2022|A.5.17, ITSG-33|IA-5(1), LEVEL|1A, NESA|T5.2.3, QCSC-v1|5.2.2, QCSC-v1|13.2, SWIFT-CSCv1|4.1
Policy Value:
0
Actual Value:
0</t>
  </si>
  <si>
    <t>"3.11.36.4.9.2 (L1) Ensure 'Require secure RPC communication' is set to 'Enabled': [PASSED]"
This policy setting allows you to specify whether Remote Desktop Services requires secure Remote Procedure Call (RPC) communication with all clients or allows unsecured communication.
You can use this policy setting to strengthen the security of RPC communication with clients by allowing only authenticated and encrypted requests.
The recommended state for this setting is: Enabled
Allowing unsecure RPC communication can exposes the server to man in the middle attacks and data disclosure attacks.
Solution:
To establish the recommended configuration via configuration profiles, set the following Settings Catalog path to Enabled
Administrative Templates\Windows Components\Remote Desktop Services\Remote Desktop Session Host\Security\Require secure RPC communication
Impact:
Remote Desktop Services accepts requests from RPC clients that support secure requests, and does not allow unsecured communication with untrusted clients.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</si>
  <si>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"48.5 (L1) Ensure 'MSI Always install with elevated privileges'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configuration profiles, set the following Settings Catalog path to Disabled :
Microsoft App Store\MSI Always install with elevated privileges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0</t>
  </si>
  <si>
    <t>"69.28 (L1) Ensure 'Simple TCP/IP Services (simptcp)' is set to 'Disabled' or 'Not Installed': [PASSED]"
Supports the following TCP/IP services: Character Generator, Daytime, Discard, Echo, and Quote of the Day.
The recommended state for this setting is: Disabled or Not Installed
Note: This service is not installed by default. It is supplied with Windows, but is installed by enabling an optional Windows feature (
Simple TCPIP services (i.e. echo, daytime etc)
).
The Simple TCP/IP Services have very little purpose in a modern enterprise environment - allowing them might increase exposure and risk for attack.
Solution:
To establish the recommended configuration, set the following Custom Configuration Policy to 4 or confirm that the service is Not installed :
Name: 	 &lt;Enter name&gt;
Description: &lt;Enter Description&gt;
OMA-URI: ./Device/Vendor/MSFT/Policy/Config/SystemServices/ConfigureSimpleTCPIPServicesStartupMode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simptcp -StartupType Disabled
Impact:
The Simple TCP/IP services (Character Generator, Daytime, Discard, Echo and Quote of the Day)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</si>
  <si>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"45.25 (L1) Ensure 'Network security: LAN Manager authentication level' is set to 'Send LM and NTLMv2 responses only. Refuse LM and NTLM': [PASSED]"
LAN Manager (LM) was a family of early Microsoft client/server software (predating Windows NT) that allowed users to link personal computers together on a single network. LM network capabilities included transparent file and print sharing, user security features, and network administration tools. In Active Directory domains, the Kerberos protocol is the default authentication protocol. However, if the Kerberos protocol is not negotiated for some reason, Active Directory will use LM, NTLM, or NTLMv2. LAN Manager authentication includes the LM, NTLM, and NTLM version 2 (NTLMv2) variants, and is the protocol that is used to authenticate all Windows clients when they perform the following operations:
 - Join a domain
 - Authenticate between Active Directory forests
 - Authenticate to down-level domains
 - Authenticate to computers that do not run Windows 2000, Windows Server 2003, or Windows XP
 - Authenticate to computers that are not in the domain
The Network security: LAN Manager authentication level setting determines which challenge/response authentication protocol is used for network logons. This choice affects the level of authentication protocol used by clients, the level of session security negotiated, and the level of authentication accepted by servers.
The recommended state for this setting is: Send LM and NTLMv2 responses only. Refuse LM and NTLM
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&amp;amp; NTLM (non-v2) as much as possible.
Solution:
To establish the recommended configuration via configuration profiles, set the following Settings Catalog path to: Send LM and NTLMv2 responses only. Refuse LM and NTLM :
Local Policies Security Options\Network security: LAN Manager authentication level
Impact:
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
Actual Value:
5</t>
  </si>
  <si>
    <t>"5.23 (L1) Ensure 'Privilege Use Audit Sensitive Privilege Use' is set to 'Success and Failure': [PASSED]"
This subcategory reports when a user account or service uses a sensitive privilege. A sensitive privilege includes the following user rights:
 - Act as part of the operating system
 - Back up files and directories
 - Create a token object
 - Debug programs
 - Enable computer and user accounts to be trusted for delegation
 - Generate security audits
 - Impersonate a client after authentication
 - Load and unload device drivers
 - Manage auditing and security log
 - Modify firmware environment values
 - Replace a process-level token
 - Restore files and directories
 -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Auditing\Privilege Use Audit Sensitive Privilege Use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</si>
  <si>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"45.19 (L1) Ensure 'Network access: Do not allow anonymous enumeration of SAM accounts and shares' is set to 'Enabled': [PASSED]"
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
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Enabled :
Local Policies Security Options\Network access: Do not allow anonymous enumeration of SAM accounts and shares
Impact:
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</si>
  <si>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"3.11.7.2.8 (BL) Ensure 'Choose how BitLocker-protected operating system drives can be recovered: Omit recovery options from the BitLocker setup wizard' is set to 'Enabled: True': [PASSED]"
This policy setting allows you to control how BitLocker-protected operating system drives are recovered in the absence of the required startup key information. This policy setting is applied when you turn on BitLocker.
Select 'Omit recovery options from the BitLocker setup wizard' to prevent users from specifying recovery options when they enable BitLocker on a drive. This means that you will not be able to specify which recovery option to use when you enable BitLocker, instead BitLocker recovery options for the drive are determined by the policy setting.
The recommended state for this setting is: Enabled: True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True
Administrative Templates\Windows Components\BitLocker Drive Encryption\Operating System Drives\Choose how BitLocker-protected operating system drives can be recovered: Omit recovery options from the BitLocker setup wizard
Impact:
The ability to manually select recovery options for the operating drive will not be presented to the user in the BitLocker setup wizard.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</si>
  <si>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"74.2 (L1) Ensure 'Access From Network' is set to 'Administrators, Remote Desktop Users': [PASSED]"
This policy setting allows other users on the network to connect to the computer and is required by various network protocols that include Server Message Block (SMB)-based protocols, NetBIOS, Common Internet File System (CIFS), and Component Object Model Plus (COM+).
The recommended state for this setting is: Administrators, Remote Desktop Users
Note: If your organization is using Microsoft Defender for Identity (formerly Azure Advanced Threat Protection (Azure ATP)), the (organization-named) Defender for Identity Directory Service Account (DSA), will also need to be granted the same Access from network User Right Assignment. For more information on adding the service account please see
Make sure the DSA is allowed to access computers from the network in Microsoft Defender for Identity | Microsoft Docs
.
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Solution:
To establish the recommended configuration via configuration profiles, set the following Settings Catalog path to Administrators, Remote Desktop Users
User Rights\Access From Network
Note: Include only one User or Group per line in the Settings Catalog configuration screen.
Impact:
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be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CSCv7|9.2,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'Remote Desktop Users'
Actual Value:
'remote desktop users' &amp;&amp; 'administrators'</t>
  </si>
  <si>
    <t>"69.1 (L2) Ensure 'Bluetooth Audio Gateway Service (BTAGService)' is set to 'Disabled': [FAILED]"
Service supporting the audio gateway role of the Bluetooth Handsfree Profile.
The recommended state for this setting is: Disabled
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BTAGService -StartupType Disabled
Note: This service was first introduced in Windows 10 Release 1803. It appears to have replaced the older
Bluetooth Handsfree Service (BthHFSrv)
, which was removed from Windows in that release (it is not simply a rename, but a different service).
Impact:
Bluetooth hands-free devices will not function properly with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</si>
  <si>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"77.1 (L1) Ensure 'Allow widgets' is set to 'Not allowed': [PASSED]"
This policy setting specifies whether the Widgets feature is allowed on the device. The Widgets feature provides information such as, weather, news, sports, stocks, traffic, and entertainment (not an inclusive list).
The recommended state for this setting is: Not allowed
Due to privacy concerns, apps and features such as Widgets on the Windows taskbar should be treated as a possible security risk due to the potential of data being sent back to third-parties, such as Microsoft.
Solution:
To establish the recommended configuration via configuration profiles, set the following Settings Catalog path to Not Allowed
Widgets\Allow widgets
Impact:
The Widgets feature on the Windows taskbar will not be available on the device.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</si>
  <si>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"3.11.7.2.6 (BL) Ensure 'Choose how BitLocker-protected operating system drives can be recovered: Configure storage of BitLocker recovery information to AD DS:' is set to 'Enabled: Store recovery passwords and key packages': [PASSED]"
This policy setting allows you to control how BitLocker-protected operating system drives are recovered in the absence of the required startup key information. This policy setting is applied when you turn on BitLocker.
In 'Save BitLocker recovery information to Active Directory Domain Services', choose which BitLocker recovery information to store in AD DS for operating system drives. If you select 'Backup recovery password and key package', both the BitLocker recovery password and key package are stored in AD DS. Storing the key package supports recovering data from a drive that has been physically corrupted. If you select 'Backup recovery password only', only the recovery password is stored in AD DS.
The recommended state for this setting is: Enabled: Store recovery passwords and key packages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Store recovery passwords and key packages
Administrative Templates\Windows Components\BitLocker Drive Encryption\Operating System Drives\Choose how BitLocker-protected operating system drives can be recovered: Configure storage of BitLocker recovery information to AD DS:
Impact:
Both the recovery password and the key package for the operating system drive will be saved to AD DS.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1</t>
  </si>
  <si>
    <t>"3.10.13.1 (L1) Ensure 'Boot-Start Driver Initialization Policy' is set to 'Enabled: Good, unknown and bad but critical': [PASSED]"
This policy setting allows you to specify which boot-start drivers are initialized based on a classification determined by an Early Launch Antimalware boot-start driver. The Early Launch Antimalware boot-start driver can return the following classifications for each boot-start driver:
 - Good : The driver has been signed and has not been tampered with.
 - Bad : The driver has been identified as malware. It is recommended that you do not allow known bad drivers to be initialized.
 - Bad, but required for boot : The driver has been identified as malware, but the computer cannot successfully boot without loading this driver.
 - Unknown : This driver has not been attested to by your malware detection application and has not been classified by the Early Launch Antimalware boot-start driver.
If you enable this policy setting you will be able to choose which boot-start drivers to initialize the next time the computer is started.
If your malware detection application does not include an Early Launch Antimalware boot-start driver or if your Early Launch Antimalware boot-start driver has been disabled, this setting has no effect and all boot-start drivers are initialized.
The recommended state for this setting is: Enabled: Good, unknown and bad but critical
This policy setting helps reduce the impact of malware that has already infected your system.
Solution:
To establish the recommended configuration via configuration profiles, set the following Settings Catalog path to Enabled: `Good, unknown and bad but critical.
Administrative Templates\System\Early Launch Antimalware\Boot-Start Driver Initialization Policy
Impact:
None - this is the default behavior.
See Also:
https://workbench.cisecurity.org/benchmarks/16853
Reference:
800-53|SI-16, 800-53r5|SI-16, CSCv7|8.3, CSCv8|10.5, CSF2.0|PR.DS-10, GDPR|32.1.b, HIPAA|164.306(a)(1), ITSG-33|SI-16, LEVEL|1A
Policy Value:
3
Actual Value:
3</t>
  </si>
  <si>
    <t>"3.5.10 (L1) Ensure 'MSS: (ScreenSaverGracePeriod) The time in seconds before the screen saver grace period expires (0 recommended)' is set to 'Enabled: 5 or fewer seconds': [PASSED]"
Windows includes a grace period between when the screen saver is launched and when the console is actually locked automatically when screen saver locking is enabled.
The recommended state for this setting is: Enabled: 5 or fewer seconds
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Solution:
To establish the recommended configuration via configuration profiles, set the following Settings Catalog path to Enabled: 5 or fewer seconds
Administrative Templates\MSS (Legacy)\MSS: (ScreenSaverGracePeriod) The time in seconds before the screen saver grace period expires (0 recommended)
Impact:
Users will have to enter their passwords to resume their console sessions as soon as the grace period ends after screen saver activation.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[0..5]
Actual Value:
5</t>
  </si>
  <si>
    <t>"3.9.1.1 (L1) Ensure 'Turn off toast notifications on the lock screen (User)' is set to 'Enabled': [PASSED]"
This policy setting turns off toast notifications on the lock screen.
The recommended state for this setting is Enabled
While this feature can be handy for users, applications that provide toast notifications might display sensitive personal or business data while the device is left unattended.
Solution:
To establish the recommended configuration via configuration profiles, set the following Settings Catalog path to Enabled
Administrative Templates\Start Menu and Taskbar\Notifications\Turn off toast notifications on the lock screen (User)
Impact:
Applications will not be able to raise toast notifications on the lock screen.
See Also:
https://workbench.cisecurity.org/benchmarks/16853
Reference:
800-171|3.4.2, 800-171|3.4.6, 800-171|3.4.7, 800-53|CM-6, 800-53|CM-7, 800-53r5|CM-6, 800-53r5|CM-7, CSCv7|16.11, CSCv8|4.8, CSF|PR.IP-1, CSF|PR.PT-3, CSF2.0|DE.CM-09, CSF2.0|PR.PS-01, GDPR|32.1.b, HIPAA|164.306(a)(1), ISO-27001-2022|A.8.9, ITSG-33|CM-6, ITSG-33|CM-7, LEVEL|1A, NIAv2|SS15a, PCI-DSSv3.2.1|2.2.2, SWIFT-CSCv1|2.3
Policy Value:
1
Actual Value:
Compliant items:</t>
  </si>
  <si>
    <t>"3.4.4 (L1) Ensure 'Enable Structured Exception Handling Overwrite Protection (SEHOP)' is set to 'Enabled': [PASSED]"
Windows includes support for Structured Exception Handling Overwrite Protection (SEHOP). We recommend enabling this feature to improve the security profile of the computer.
The recommended state for this setting is: Enabled
This feature is designed to block exploits that use the Structured Exception Handler (SEH) overwrite technique. This protection mechanism is provided at run-time. Therefore, it helps protect applications regardless of whether they have been compiled with the latest improvements, such as the /SAFESEH option.
Solution:
To establish the recommended configuration via configuration profiles, set the following Settings Catalog path to Enabled
Administrative Templates\MS Security Guide\Enable Structured Exception Handling Overwrite Protection (SEHOP)
More information is available at
MSKB 956607: How to enable Structured Exception Handling Overwrite Protection (SEHOP) in Windows operating systems
Impact:
After you enable SEHOP, existing versions of Cygwin, Skype, and Armadillo-protected applications may not work correctly.
See Also:
https://workbench.cisecurity.org/benchmarks/16853
Reference:
800-53|SI-16, 800-53r5|SI-16, CSCv7|8.3, CSCv8|10.5, CSF2.0|PR.DS-10, GDPR|32.1.b, HIPAA|164.306(a)(1), ITSG-33|SI-16, LEVEL|1A
Policy Value:
0
Actual Value:
0</t>
  </si>
  <si>
    <t>"3.11.36.4.10.1 (L2) Ensure 'Set time limit for active but idle Remote Desktop Services sessions' is set to 'Enabled: 15 minutes or less, but not Never (0)': [PASSED]"
This policy setting allows you to specify the maximum amount of time that an active Remote Desktop Services session can be idle (without user input) before it is automatically disconnected.
The recommended state for this setting is: Enabled: 15 minutes or less, but not Never (0)
This setting helps to prevent active Remote Desktop sessions from tying up the computer for long periods of time while not in use, preventing computing resources from being consumed by large numbers of inactive sessions. In addition, old, forgotten Remote Desktop sessions that are still active can cause password lockouts if the user's password has changed but the old session is still running. For systems that limit the number of connected users (e.g. servers in the default Administrative mode - 2 sessions only), other users' old but still active sessions can prevent another user from connecting, resulting in an effective denial of service.
In addition, session timeouts that are misconfigured or set for a long period of time can leave the system open to an attacker hijacking the session.
Solution:
To establish the recommended configuration via configuration profiles, set the following Settings Catalog path to Enabled: 15 minutes or less, but not Never (0)
Administrative Templates\Windows Components\Remote Desktop Services\Remote Desktop Session Host\Session Time Limits\Set time limit for active but idle Remote Desktop Services sessions
Impact:
Remote Desktop Services will automatically disconnect active but idle sessions after 15 minutes (or the specified amount of time). The user receives a warning two minutes before the session disconnects, which allows the user to press a key or move the mouse to keep the session active. Note that idle session time limits do not apply to console sessions.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[1..900000]
Actual Value:
900000</t>
  </si>
  <si>
    <t>"58.2 (L1) Ensure 'Allow Input Personalization' is set to 'Block': [PASSED]"
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Block
If this setting is Enabled sensitive information could be stored in the cloud or sent to Microsoft.
Solution:
To establish the recommended configuration via configuration profiles, set the following Settings Catalog path to Block :
Privacy\Allow Input Personalization
Impact:
Automatic learning of speech, inking, and typing stops and users cannot change its value via PC Settings.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</si>
  <si>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"24.1 (L1) Ensure 'Alphanumeric Device Password Required' is set to 'Password, Numeric PIN, or Alphanumeric PIN required': [PASSED]"
This policy setting determines the type of PIN or password required. This policy only applies if the DeviceLock/DevicePasswordEnabled policy is set to 0. In settings catalog this setting is a pre-requisite for 'Min Device Password Complex Characters'.
The recommended state for this setting is: Password, Numeric PIN, or Alphanumeric PIN required
This is a pre-requisite for 'Min Device Password Complex Characters', which enforces a more complex local user account password. This has no impact on Entra ID accounts.
Solution:
To establish the recommended configuration via configuration profiles, set the following Settings Catalog path to Password, Numeric PIN, or Alphanumeric PIN required :
Device Lock\Device Password Enabled: Alphanumeric Device Password Required
Impact: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See Also:
https://workbench.cisecurity.org/benchmarks/16853
Reference:
800-171|3.5.2, 800-53|IA-5(1), 800-53r5|IA-5(1), CSCv7|16.2, CSCv8|5.2, CSF|PR.AC-1, CSF2.0|PR.AA-01, CSF2.0|PR.AA-03, GDPR|32.1.b, HIPAA|164.306(a)(1), HIPAA|164.312(a)(2)(i), HIPAA|164.312(d), ISO-27001-2022|A.5.16, ISO-27001-2022|A.5.17, ITSG-33|IA-5(1), LEVEL|1A, NESA|T5.2.3, QCSC-v1|5.2.2, QCSC-v1|13.2, SWIFT-CSCv1|4.1
Policy Value:
2
Actual Value:
2</t>
  </si>
  <si>
    <t>"69.34 (L2) Ensure 'Windows Error Reporting Service (WerSvc)' is set to 'Disabled': [PASSED]"
Allows errors to be reported when programs stop working or responding and allows existing solutions to be delivered. Also allows logs to be generated for diagnostic and repair services.
The recommended state for this setting is: Disabled
If a Windows Error occurs in a secure, enterprise managed environment, the error should be reported directly to IT staff for troubleshooting and remediation. There is no benefit to the corporation to report these errors directly to Microsoft, and there is some risk of unknowingly exposing sensitive data as part of the error.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WerSvc -StartupType Disabled
Impact:
If this service is stopped, error reporting might not work correctly and results of diagnostic services and repairs might not be displayed.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</si>
  <si>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"21.4 (L1) Ensure 'Allow Realtime Monitoring' is set to 'Allowed': [PASSED]"
This policy setting configures real-time protection prompts for known malware detection.
Microsoft Defender Antivirus alerts you when malware or potentially unwanted software attempts to install itself or to run on your computer.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Realtime Monitoring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</si>
  <si>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"3.11.7.2.13 (BL) Ensure 'Require additional authentication at startup: Configure TPM startup key:' is set to 'Enabled: Do not allow startup key with TPM': [PASSED]"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Note #2: If you want to require the use of a startup PIN and a USB flash drive, you must configure BitLocker settings using the command-line tool manage-bde instead of the BitLocker Drive Encryption setup wizard.
The recommended state for this setting is: Enabled: Do not allow startup key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Do not allow startup key with TPM
Administrative Templates\Windows Components\BitLocker Drive Encryption\Operating System Drives\Require additional authentication at startup: Configure TPM startup key:
Impact:
A TPM and a startup key will not be a permitted combination for BitLocker authentication.
See Also:
https://workbench.cisecurity.org/benchmarks/16853
Reference:
800-171|3.1.19, 800-53|AC-19(5), 800-53r5|AC-19(5), CSCv7|13.6, CSF|PR.AC-3, CSF2.0|PR.AA-05, GDPR|32.1.b, HIPAA|164.306(a)(1), ISO-27001-2022|A.5.14, ISO-27001-2022|A.7.9, ISO-27001-2022|A.8.1, ISO/IEC-27001|A.6.2.1, ITSG-33|AC-19, LEVEL|BLA, NIAv2|OS5, QCSC-v1|3.2, QCSC-v1|5.2.2, QCSC-v1|13.2
Policy Value:
0
Actual Value:
0</t>
  </si>
  <si>
    <t>"79.1 (L1) Ensure 'Facial Features Use Enhanced Anti Spoofing' is set to 'true': [PASSED]"
This policy setting determines whether enhanced anti-spoofing is configured for devices which support it.
The recommended state for this setting is: true
Enterprise managed environments are now supporting a wider range of mobile devices, increasing the security on these devices will help protect against unauthorized access on your network.
Solution:
To establish the recommended configuration via configuration profiles, set the following Settings Catalog path to true
Windows Hello For Business\Facial Features Use Enhanced Anti Spoofing
Impact:
Windows will require all users on the device to use anti-spoofing for facial features, on devices which support it.
See Also:
https://workbench.cisecurity.org/benchmarks/16853
Reference:
800-53|SC-39, 800-53|SI-16, 800-53r5|SC-39, 800-53r5|SI-16, CSCv7|8.3, CSF2.0|PR.DS-01, CSF2.0|PR.DS-10, CSF2.0|PR.IR-03, GDPR|32.1.b, HIPAA|164.306(a)(1), ITSG-33|SI-16, LEVEL|1A, QCSC-v1|5.2.1
Policy Value:
1
Actual Value:
1</t>
  </si>
  <si>
    <t>"69.13 (L1) Ensure 'OpenSSH SSH Server (sshd)' is set to 'Disabled' or 'Not Installed': [PASSED]"
SSH protocol based service to provide secure encrypted communications between two untrusted hosts over an insecure network.
The recommended state for this setting is: Disabled or Not Installed
Note: This service is not installed by default. It is supplied with Windows, but it is installed by enabling an optional Windows feature (
OpenSSH Server
).
Hosting an SSH server from a workstation is an increased security risk, as the attack surface of that workstation is then greatly increased.
Note: This security concern applies to
any
SSH server application installed on a workstation, not just the one supplied with Windows.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sshd -StartupType Disabled
Impact:
The workstation will not be permitted to be a SSH host server.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</si>
  <si>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"69.27 (L2) Ensure 'Server (LanmanServer)' is set to 'Disabled': [PASSED]"
Supports file, print, and named-pipe sharing over the network for this computer. If this service is stopped, these functions will be unavailable.
The recommended state for this setting is: Disabled
In a high security environment, a secure workstation should only be a
client
, not a server. Sharing workstation resources for remote access increases security risk as the attack surface is notably higher.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LanmanServer -StartupType Disabled
Impact:
File, print and named-pipe sharing functions will be unavailable from this machine over the network.
Note: Many remote administration tools, such as System Center Configuration Manager (SCCM), require the Server service to be operational for remote management. In addition, many vulnerability scanners use this service to scan the file system remotely.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</si>
  <si>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"3.11.18.2 (L1) Ensure 'Turn off Data Execution Prevention for Explorer' is set to 'Disabled': [PASSED]"
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
Data Execution Prevention is an important security feature supported by Explorer that helps to limit the impact of certain types of malware.
Solution:
To establish the recommended configuration via configuration profiles, set the following Settings Catalog path to Disabled
Administrative Templates\Windows Components\File Explorer\Turn off Data Execution Prevention for Explorer
Impact:
None - this is the default behavior.
See Also:
https://workbench.cisecurity.org/benchmarks/16853
Reference:
800-53|SI-16, 800-53r5|SI-16, CSCv7|8.3, CSCv8|10.5, CSF2.0|PR.DS-10, GDPR|32.1.b, HIPAA|164.306(a)(1), ITSG-33|SI-16, LEVEL|1A
Policy Value:
0
Actual Value:
0</t>
  </si>
  <si>
    <t>"58.4 (L1) Ensure 'Let Apps Activate With Voice Above Lock' is set to 'Enabled: Force Deny': [PASSED]"
This policy setting specifies whether Windows apps can be activated by voice (apps and Cortana) while the system is locked.
The recommended state for this setting is: Enabled: Force Deny
Access to any computer resource should not be allowed when the device is locked.
Solution:
To establish the recommended configuration via configuration profiles, set the following Settings Catalog path to Enabled: Force Deny :
Privacy\Let Apps Activate With Voice Above Lock
Impact:
Users will not be able to activate apps while the computer is locked.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2
Actual Value:
2</t>
  </si>
  <si>
    <t>"3.10.20.1.11 (L2) Ensure 'Turn off the Windows Messenger Customer Experience Improvement Program' is set to 'Enabled': [PASSED]"
This policy setting specifies whether the Windows Customer Experience Improvement Program can collect anonymous information about how Windows is used.
Microsoft uses information collected through the Windows Customer Experience Improvement Program to improve features that are most used and to detect flaws so that they can be corrected more quickly. Enabling this setting will reduce the amount of data Microsoft is able to gather for this purpose. The recommended state for this setting is: Enabled
Large enterprise managed environments may not want to have information collected by Microsoft from managed client computers.
Solution:
To establish the recommended configuration via configuration profiles, set the following Settings Catalog path to Enabled
Administrative Templates\System\Internet Communication Management\Internet Communication settings\Turn off the Windows Messenger Customer Experience Improvement Program
Impact:
Windows Messenger will not collect usage information, and the user settings to enable the collection of usage information will not be shown.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2
Actual Value:
2</t>
  </si>
  <si>
    <t>"3.10.42.1.2 (L1) Ensure 'Enable Windows NTP Server' is set to 'Disabled': [PASSED]"
This policy setting specifies whether the Windows NTP Server is enabled. Disabling this setting prevents the system from acting as a NTP Server (time source) to service NTP requests from other systems (NTP Clients).
The recommended state for this setting is: Disabled
The configuration of proper time synchronization is critically important in an enterprise managed environment both due to the sensitivity of Kerberos authentication timestamps and also to ensure accurate security logging. This should be done through a known NTP server. Member servers and workstations should not typically be time sources for other clients.
Solution:
To establish the recommended configuration via configuration profiles, set the following Settings Catalog path to Disabled
Administrative Templates\System\Windows Time Service\Time Providers\Enable Windows NTP Server
Impact:
None - this is the default behavior.
See Also:
https://workbench.cisecurity.org/benchmarks/16853
Reference:
800-171|3.3.6, 800-171|3.3.7, 800-53|AU-7, 800-53|AU-8, 800-53r5|AU-7, 800-53r5|AU-8, CN-L3|7.1.2.3(c), CN-L3|8.1.4.3(b), CSCv7|6.1, CSCv8|8.4, CSF|PR.PT-1, CSF|RS.AN-3, CSF2.0|PR.PS-04, CSF2.0|RS.AN-03, CSF2.0|RS.AN-06, CSF2.0|RS.AN-07, GDPR|32.1.b, HIPAA|164.306(a)(1), HIPAA|164.312(b), ISO-27001-2022|A.8.17, ITSG-33|AU-7, ITSG-33|AU-8, LEVEL|1A, NESA|T3.6.2, QCSC-v1|8.2.1, QCSC-v1|10.2.1, QCSC-v1|11.2, QCSC-v1|13.2, SWIFT-CSCv1|6.4, TBA-FIISB|37.4
Policy Value:
0
Actual Value:
0</t>
  </si>
  <si>
    <t>"69.30 (L1) Ensure 'Special Administration Console Helper (sacsvr)' is set to 'Disabled' or 'Not Installed': [PASSED]"
This service allows administrators to remotely access a command prompt using Emergency Management Services.
The recommended state for this setting is: Disabled or Not Installed
Note: This service is not installed by default. It is supplied with Windows, but it is installed by enabling an optional Windows capability (
Windows Emergency Management Services and Serial Console
).
Allowing the use of a remotely accessible command prompt that provides the ability to perform remote management tasks on a computer is a security risk.
Solution:
To establish the recommended configuration, set the following Custom Configuration Policy to 4 or confirm that the service is Not installed :
Name: 	 &lt;Enter name&gt;
Description: &lt;Enter Description&gt;
OMA-URI:
       ./Device/Vendor/MSFT/Policy/Config/SystemServices/ConfigureSpecialAdministrationConsoleHelperServiceStartupMode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sacsvr -StartupType Disabled
Impact:
Users will not have access to a remote command prompt using Emergency Management Services.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</si>
  <si>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"58.1 (L2) Ensure 'Allow Cross Device Clipboard' is set to 'Block': [PASSED]"
This setting determines whether Clipboard contents can be synchronized across devices.
The recommended state for this setting is: Block
In high security environments, clipboard data should stay local to the system and not synced across devices, as it may contain very sensitive information that must be contained locally.
Solution:
To establish the recommended configuration via configuration profiles, set the following Settings Catalog path to Block :
Privacy\Allow Cross Device Clipboard
Impact:
Clipboard contents will not be shareable to other devices.
See Also:
https://workbench.cisecurity.org/benchmarks/16853
Reference:
800-171|3.4.2, 800-171|3.4.6, 800-171|3.4.7, 800-53|CM-6, 800-53|CM-7, 800-53r5|CM-6, 800-53r5|CM-7, CSCv8|4.8, CSF|PR.IP-1, CSF|PR.PT-3, CSF2.0|DE.CM-09, CSF2.0|PR.PS-01, GDPR|32.1.b, HIPAA|164.306(a)(1), ISO-27001-2022|A.8.9, ITSG-33|CM-6, ITSG-33|CM-7, LEVEL|2A, NIAv2|SS15a, PCI-DSSv3.2.1|2.2.2, SWIFT-CSCv1|2.3
Policy Value:
0
Actual Value:
0</t>
  </si>
  <si>
    <t>"45.21 (L1) Ensure 'Network access: Restrict clients allowed to make remote calls to SAM' is set to 'Administrators: Remote Access: Allow': [PASSED]"
This policy setting allows you to restrict remote RPC connections to SAM.
The recommended state for this setting is: Administrators: Remote Access: Allow
Note: A Windows 10 R1607, Server 2016 or newer OS is required to access and set this value in Group Policy.
Note #2: This setting was originally only supported on Windows 10 R1607 or newer, then support for it was added to Windows 7 or newer via the March 2017 security patches.
Note #3: If your organization is using Microsoft Defender for Identity (formerly Azure Advanced Threat Protection (Azure ATP)), the (organization-named) Defender for Identity Directory Service Account (DSA), will also need to be granted the same Remote Access: Allow permission. For more information on adding the service account please see
Configure SAM-R to enable lateral movement path detection in Microsoft Defender for Identity | Microsoft Docs
.
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Administrators: Remote Access: Allow :
Local Policies Security Options\Network access: Restrict clients allowed to make remote calls to SAM
Impact:
None - this is the default behavior.
See Also:
https://workbench.cisecurity.org/benchmarks/16853
Reference:
800-171|3.1.5, 800-53|AC-6(3), 800-53r5|AC-6(3), CN-L3|7.1.3.2(b), CN-L3|7.1.3.2(g), CN-L3|8.1.4.2(d), CN-L3|8.1.10.6(a), CSF|PR.AC-4, CSF2.0|PR.AA-05, GDPR|32.1.b, HIPAA|164.306(a)(1), HIPAA|164.312(a)(1), ISO-27001-2022|A.5.15, ISO-27001-2022|A.8.2, ISO-27001-2022|A.8.18, ISO/IEC-27001|A.9.1.2, ISO/IEC-27001|A.9.4.4, ITSG-33|AC-6(3), LEVEL|1A, NESA|T5.1.1, NESA|T5.5.4, NIAv2|AM1, NIAv2|AM23f, NIAv2|SS13c, NIAv2|SS15c, PCI-DSSv3.2.1|7.1.2, PCI-DSSv4.0|7.2.1, PCI-DSSv4.0|7.2.2, QCSC-v1|5.2.2, QCSC-v1|6.2, SWIFT-CSCv1|5.1, TBA-FIISB|31.4.2, TBA-FIISB|31.4.3
Policy Value:
'O:BAG:BAD:(A;;RC;;;BA)'
Actual Value:
'O:BAG:BAD:(A;;RC;;;BA)'</t>
  </si>
  <si>
    <t>"69.38 (L2) Ensure 'Windows Push Notifications System Service (WpnService)' is set to 'Disabled': [PASSED]"
This service runs in session 0 and hosts the notification platform and connection provider which handles the connection between the device and WNS server.
The recommended state for this setting is: Disabled
Note: In the first two releases of Windows 10 (R1507 &amp;amp; R1511), the display name of this service was initially named
Windows Push Notifications Service
- but it was renamed to
Windows Push Notifications System Service
starting with Windows 10 R1607.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WpnService -StartupType Disabled
Impact:
Live Tiles and other features will not get live updates.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</si>
  <si>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"30.2 (L1) Ensure 'Allow Spotlight Collection (User)' is set to '0': [PASSED]"
This policy setting removes the Spotlight collection setting in Personalization, rendering the user unable to select and subsequently download daily images from Microsoft to the system desktop.
The recommended state for this setting is: 0
Disabling this setting will help ensure your data is not shared with any third party. The Windows Spotlight feature collects data and uses that data to display images from Microsoft.
Solution:
To establish the recommended configuration via configuration profiles, set the following Settings Catalog path to 0 :
Experience\Allow Spotlight Collection (User)
Impact:
The Spotlight collection feature will not be available as an option in Personalization settings, so users will not be able to download daily images from Microsoft.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Compliant items:</t>
  </si>
  <si>
    <t>"35.16 (L1) Ensure 'Enable Public Network Firewall: Allow Local Ipsec Policy Merge' is set to 'False': [PASSED]"
This setting controls whether local administrators are allowed to create connection security rules that apply together with connection security rules configured by Group Policy.
The recommended state for this setting is: False
Users with administrative privileges might create firewall rules that expose the system to remote attack.
Solution:
To establish the recommended configuration via configuration profiles, set the following Settings Catalog path to False :
Firewall\Enable Public Network Firewall: Allow Local Ipsec Policy Merge
Impact:
Administrators can still create local connection security rules, but the rules will not be applied.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0
Actual Value:
0</t>
  </si>
  <si>
    <t>"69.2 (L2) Ensure 'Bluetooth Support Service (bthserv)' is set to 'Disabled': [FAILED]"
The Bluetooth service supports discovery and association of remote Bluetooth devices.
The recommended state for this setting is: Disabled
Bluetooth technology has inherent security risks - especially prior to the v2.1 standard. Wireless Bluetooth traffic is not well encrypted (if at all), so in a high-security environment, it should not be permitted, in spite of the added inconvenience of not being able to use Bluetooth devices.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bthserv -StartupType Disabled
Impact:
Already installed Bluetooth devices may fail to operate properly and new devices may be prevented from being discovered or associated. If Bluetooth devices were installed, then some Windows components, such as Devices and Printers, may fail to operate correctly - including hanging/freezing when opened. The solution, besides re-enabling this service, is to disable or delete the offending Bluetooth device(s) in Device Manager, or disable the device altogether via the system BIOS (if it is an on-board Bluetooth device).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3</t>
  </si>
  <si>
    <t>"3.11.18.4 (L1) Ensure 'Turn off shell protocol protected mode' is set to 'Disabled': [PASSED]"
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
Limiting the opening of files and folders to a limited set reduces the attack surface of the system.
Solution:
To establish the recommended configuration via configuration profiles, set the following Settings Catalog path to Disabled
Administrative Templates\Windows Components\File Explorer\Turn off shell protocol protected mode
Impact:
None - this is the default behavior.
See Also:
https://workbench.cisecurity.org/benchmarks/16853
Reference:
800-171|3.4.2, 800-171|3.4.6, 800-171|3.4.7, 800-53|CM-6, 800-53|CM-7, 800-53r5|CM-6, 800-53r5|CM-7, CSCv7|8.3, CSCv8|4.8, CSF|PR.IP-1, CSF|PR.PT-3, CSF2.0|DE.CM-09, CSF2.0|PR.PS-01, GDPR|32.1.b, HIPAA|164.306(a)(1), ISO-27001-2022|A.8.9, ITSG-33|CM-6, ITSG-33|CM-7, LEVEL|1A, NIAv2|SS15a, PCI-DSSv3.2.1|2.2.2, SWIFT-CSCv1|2.3
Policy Value:
0
Actual Value:
0</t>
  </si>
  <si>
    <t>"35.13 (L1) Ensure 'Enable Private Network Firewall: Log File Path' is set to '%SystemRoot%\System32\logfiles\firewall\privatefw.log': [PASSED]"
Use this option to specify the path and name of the file in which Windows Firewall will write its log information.
The recommended state for this setting is: %SystemRoot%\System32\logfiles\firewall\privatefw.log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%SystemRoot%\System32\logfiles\firewall\privatefw.log :
Firewall\Enable Private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'%SystemRoot%\System32\logfiles\firewall\privatefw.log'
Actual Value:
'%SystemRoot%\System32\logfiles\firewall\privatefw.log'</t>
  </si>
  <si>
    <t>"5.21 (L1) Ensure 'Policy Change Audit MPSSVC Rule Level Policy Change' is set to 'Success and Failure': [PASSED]"
This subcategory determines whether the operating system generates audit events when changes are made to policy rules for the Microsoft Protection Service (MPSSVC.exe). Events for this subcategory include:
 -
4944: The following policy was active when the Windows Firewall started.
 -
4945: A rule was listed when the Windows Firewall started.
 -
4946: A change has been made to Windows Firewall exception list. A rule was added.
 -
4947: A change has been made to Windows Firewall exception list. A rule was modified.
 -
4948: A change has been made to Windows Firewall exception list. A rule was deleted.
 -
4949: Windows Firewall settings were restored to the default values.
 -
4950: A Windows Firewall setting has changed.
 -
4951: A rule has been ignored because its major version number was not recognized by Windows Firewall.
 -
4952: Parts of a rule have been ignored because its minor version number was not recognized by Windows Firewall. The other parts of the rule will be enforced.
 -
4953: A rule has been ignored by Windows Firewall because it could not parse the rule.
 -
4954: Windows Firewall Group Policy settings have changed. The new settings have been applied.
 -
4956: Windows Firewall has changed the active profile.
 -
4957: Windows Firewall did not apply the following rule.
 -
4958: Windows Firewall did not apply the following rule because the rule referred to items not configured on this computer.
The recommended state for this setting is : Success and Failure
Changes to firewall rules are important for understanding the security state of the computer and how well it is protected against network attacks.
Solution:
To establish the recommended configuration via configuration profiles, set the following Settings Catalog path to Success and Failure
Auditing\Policy Change Audit MPSSVC Rule Level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</si>
  <si>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"69.16 (L2) Ensure 'Peer Networking Identity Manager (p2pimsvc)' is set to 'Disabled': [PASSED]"
Provides identity services for the Peer Name Resolution Protocol (PNRP) and Peer-to-Peer Grouping services.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p2pimsvc -StartupType Disabled
Impact:
The Peer Name Resolution Protocol (PNRP) and Peer-to-Peer Grouping services may not function, and some applications, such as HomeGroup and Remote Assistance, may not function correctly.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</si>
  <si>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"45.2 (L1) Ensure 'Accounts: Enable Guest account status' is set to 'Disabled': [PASSED]"
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Solution:
To establish the recommended configuration via configuration profiles, set the following Settings Catalog path to Disabled :
Local Policies Security Options\Accounts: Guest account status
Impact:
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See Also:
https://workbench.cisecurity.org/benchmarks/16853
Reference:
800-171|3.5.2, 800-53|IA-5, 800-53r5|IA-5, CSCv7|16.8, CSCv8|4.7, CSF|PR.AC-1, CSF2.0|PR.AA-01, CSF2.0|PR.AA-03, GDPR|32.1.b, HIPAA|164.306(a)(1), HIPAA|164.312(a)(2)(i), HIPAA|164.312(d), ISO-27001-2022|A.5.16, ISO-27001-2022|A.5.17, ITSG-33|IA-5, LEVEL|1A, NESA|T5.2.3, QCSC-v1|5.2.2, QCSC-v1|13.2
Policy Value:
'disabled'
Actual Value:
'disabled'</t>
  </si>
  <si>
    <t>"45.12 (L1) Ensure 'Interactive logon: Smart card removal behavior' is set to 'Lock Workstation' or higher: [FAILED]"
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to the benchmark.
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Solution:
To establish the recommended configuration via configuration profiles, set the following Settings Catalog path to Lock Workstation (or, if applicable for your environment, Force Logoff or Disconnect if a Remote Desktop Services session ):
Local Policies Security Options\Interactive logon: Smart card removal behavior
Impact:
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See Also:
https://workbench.cisecurity.org/benchmarks/16853
Reference:
800-171|3.1.1, 800-171|3.1.10, 800-171|3.1.11, 800-53|AC-2(5), 800-53|AC-11, 800-53|AC-11(1), 800-53|AC-12, 800-53r5|AC-2(5), 800-53r5|AC-11, 800-53r5|AC-11(1), 800-53r5|AC-12, CN-L3|7.1.2.2(d), CN-L3|7.1.3.2(d), CN-L3|7.1.3.7(b), CN-L3|8.1.4.1(b), CSCv7|16.11, CSCv8|4.3, CSF|PR.AC-1, CSF|PR.AC-4, CSF2.0|DE.CM-01, CSF2.0|DE.CM-03, CSF2.0|PR.AA-01, CSF2.0|PR.AA-03, CSF2.0|PR.AA-05, CSF2.0|PR.DS-10, GDPR|32.1.b, HIPAA|164.306(a)(1), HIPAA|164.312(a)(1), HIPAA|164.312(a)(2)(iii), ISO-27001-2022|A.5.16, ISO-27001-2022|A.5.18, ISO-27001-2022|A.7.7, ISO-27001-2022|A.8.1, ISO-27001-2022|A.8.2, ISO/IEC-27001|A.9.2.1, ISO/IEC-27001|A.11.2.8, ITSG-33|AC-2(5), ITSG-33|AC-11, ITSG-33|AC-11(1), ITSG-33|AC-12, LEVEL|1A, NIAv2|AM23c, NIAv2|AM23d, NIAv2|AM28, NIAv2|NS5j, NIAv2|NS49, NIAv2|SS14e, PCI-DSSv3.2.1|8.1.8, PCI-DSSv4.0|8.2.8, QCSC-v1|5.2.2, QCSC-v1|8.2.1, QCSC-v1|13.2, QCSC-v1|15.2, TBA-FIISB|36.2.1, TBA-FIISB|37.1.4
Policy Value:
'^(1|2|3)$'
Actual Value:
'0'</t>
  </si>
  <si>
    <t>"5.4 (L1) Ensure 'Account Logon Logoff Audit Logoff' is set to include 'Success': [PASSED]"
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to include: Success
Auditing these events may be useful when investigating a security incident.
Solution:
To establish the recommended configuration via configuration profiles, set the following Settings Catalog path to Success
Auditing\Account Logon Logoff Audit Logoff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</si>
  <si>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"83.2 (L1) Ensure 'Defer Feature Updates Period in Days' is set to 'Enabled: 180 or more days': [PASSED]"
This policy setting determines when Preview Build or Feature Updates are received.
Defer Updates This enables devices to defer taking the next Feature Update available to your channel for up to 14 days for all the pre-release channels and up to 365 days for the Semi-Annual Channel. Or, if the device is updating from the Semi-Annual Channel, a version for the device to move to and/or stay on until the policy is updated or the device reaches end of service can be specified. Note: If you set both policies, the version specified will take precedence and the deferrals will not be in effect. Please see the Windows Release Information page for OS version information.
Pause Updates To prevent Feature Updates from being received on their scheduled time, you can temporarily pause Feature Updates. The pause will remain in effect for 35 days from the specified start date or until the field is cleared (Quality Updates will still be offered).
Note: If the 'Allow Diagnostic Data' (formerly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Note #3: Prior to Windows 10 R1703, values above 180 days are not recognized by the OS. Starting with Windows 10 R1703, the maximum number of days you can defer is 365 days.
In a production environment, it is preferred to only use software and features that are publicly available, after they have gone through rigorous testing in beta.
Solution:
To establish the recommended configuration via configuration profiles, set the following Settings Catalog path to Enabled: 180 or more days
Windows Update for Business\Defer Feature Updates Period in Days
Impact:
Feature Updates will be delayed until they are publicly released to general public by Microsoft.
See Also:
https://workbench.cisecurity.org/benchmarks/16853
Reference:
800-171|3.11.2, 800-171|3.11.3, 800-171|3.14.1, 800-53|RA-5, 800-53|SI-2, 800-53|SI-2(2), 800-53r5|RA-5, 800-53r5|RA-7, 800-53r5|SI-2, 800-53r5|SI-2(2), CN-L3|8.1.4.4(e), CN-L3|8.1.10.5(a), CN-L3|8.1.10.5(b), CN-L3|8.5.4.1(b), CN-L3|8.5.4.1(d), CN-L3|8.5.4.1(e), CSCv7|2.4,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[180..4294967295]
Actual Value:
180</t>
  </si>
  <si>
    <t>"48.6 (L1) Ensure 'MSI Always install with elevated privileges (User)' is set to 'Disabled': [PASSED]"
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
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Solution:
To establish the recommended configuration via configuration profiles, set the following Settings Catalog path to Disabled :
Microsoft App Store\MSI Always install with elevated privileges (User)
Impact:
None - this is the default behavior.
See Also:
https://workbench.cisecurity.org/benchmarks/16853
Reference:
800-171|3.1.1, 800-53|AC-2(9), 800-53r5|AC-2(9), CN-L3|8.1.4.2(c), CSCv7|4.3, CSF|PR.AC-1, CSF|PR.AC-4, CSF2.0|DE.CM-01, CSF2.0|DE.CM-03, CSF2.0|PR.AA-01, CSF2.0|PR.AA-05, CSF2.0|PR.DS-10, GDPR|32.1.b, HIPAA|164.306(a)(1), HIPAA|164.312(a)(1), ISO-27001-2022|A.5.16, ISO-27001-2022|A.5.18, ISO-27001-2022|A.8.2, ISO/IEC-27001|A.9.2.1, ITSG-33|AC-2, LEVEL|1A, NIAv2|AM16, PCI-DSSv3.2.1|8.5, PCI-DSSv4.0|8.2.2, PCI-DSSv4.0|8.2.3, QCSC-v1|5.2.2, QCSC-v1|8.2.1, QCSC-v1|13.2, QCSC-v1|15.2
Policy Value:
0
Actual Value:
Compliant items:</t>
  </si>
  <si>
    <t>"45.26 (L1) Ensure 'Network security: Minimum session security for NTLM SSP based (including secure RPC) clients' is set to 'Require NTLM and 128-bit encryption': [PASSED]"
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Network security: LAN Manager Authentication Level
(Rule 2.3.11.7) security setting value.
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Solution:
To establish the recommended configuration via configuration profiles, set the following Settings Catalog path to Require NTLMv2 session security, Require 128-bit encryption :
Local Policies Security Options\Network security: Minimum session security for NTLM SSP based (including secure RPC) clients
Impact:
NTLM connections will fail if NTLMv2 protocol and strong encryption (128-bit) are not both negotiated. Client applications that are enforcing these settings will be unable to communicate with older servers that do not support them.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CSCv7|12.5,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537395200
Actual Value:
537395200</t>
  </si>
  <si>
    <t>"74.10 (L1) Configure 'Create Symbolic Links': [PASSED]"
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The recommended state for this setting is: Administrators and (when the
Hyper-V
feature is installed) NT VIRTUAL MACHINE\Virtual Machines
Users who have the Create symbolic links user right could inadvertently or maliciously expose your system to symbolic link attacks. Symbolic link attacks can be used to change the permissions on a file, to corrupt data, to destroy data, or as a Denial of Service attack.
Solution:
To establish the recommended configuration via configuration profiles, set the following Settings Catalog path to Administrators and (when the
Hyper-V
feature is installed) NT VIRTUAL MACHINE\Virtual Machines
User Rights\Create Symbolic Links
Note: Include only one User or Group per line in the Settings Catalog configuration screen.
Impact:
In most cases there will be no impact because this is the default configuration. However, on Windows Workstations with the Hyper-V feature installed, this user right should also be granted to the special group NT VIRTUAL MACHINE\Virtual Machines - otherwise you will not be able to create new virtual machines.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 ('Administrators' &amp;&amp; 'Virtual Machines') || ('Administrators' &amp;&amp; 'NT VIRTUAL MACHINE\Virtual Machines')
Actual Value:
'administrators'</t>
  </si>
  <si>
    <t>"3.10.24.1 (L2) Ensure 'Disallow copying of user input methods to the system account for sign-in' is set to 'Enabled': [PASSED]"
This policy prevents automatic copying of user input methods to the system account for use on the sign-in screen. The user is restricted to the set of input methods that are enabled in the system account.
The recommended state for this setting is: Enabled
This is a way to increase the security of the system account.
Solution:
To establish the recommended configuration via configuration profiles, set the following Settings Catalog path to Enabled
Administrative Templates\System\Locale Services\Disallow copying of user input methods to the system account for sign-in
Impact:
Users will have input methods enabled for the system account on the sign-in page.
See Also:
https://workbench.cisecurity.org/benchmarks/16853
Reference:
800-171|3.1.10, 800-53|AC-11, 800-53r5|AC-11, CN-L3|8.1.4.1(b), CSCv7|16.11, GDPR|32.1.b, HIPAA|164.306(a)(1), HIPAA|164.312(a)(2)(iii), ISO-27001-2022|A.7.7, ISO-27001-2022|A.8.1, ISO/IEC-27001|A.11.2.8, ITSG-33|AC-11, LEVEL|2A, NIAv2|AM23c, NIAv2|AM23d, PCI-DSSv3.2.1|8.1.8, PCI-DSSv4.0|8.2.8
Policy Value:
1
Actual Value:
1</t>
  </si>
  <si>
    <t>"86.1.8 (L2) Ensure 'Turn off notifications network usage' is set to 'Enabled': [FAILED]"
This policy setting blocks applications from using the network to send notifications to update tiles, tile badges, toast, or raw notifications. This policy setting turns off the connection between Windows and the Windows Push Notification Service (WNS). This policy setting also stops applications from being able to poll application services to update tiles.
The recommended state for this setting is: Enabled
Windows Push Notification Services (WNS) is a mechanism to receive third-party notifications and updates from the cloud/Internet. In a high security environment, external systems, especially those hosted outside the organization, should be prevented from having an impact on the secure workstations.
Solution:
To establish the recommended configuration, set the following Custom Configuration Policy to 1 :
Name:	 &lt;Enter name&gt;
Description: &lt;Enter Description&gt;
OMA-URI: ./Device/Vendor/MSFT/Policy/Config/Notifications/DisallowCloudNotification
Data type: Integer
Value: 1
Impact:
Applications and system features will not be able receive notifications from the network from WNS or via notification polling APIs.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1
Actual Value:
0</t>
  </si>
  <si>
    <t>"69.31 (L1) Ensure 'SSDP Discovery (SSDPSRV)' is set to 'Disabled': [PASSED]"
Discovers networked devices and services that use the SSDP discovery protocol, such as UPnP devices. Also announces SSDP devices and services running on the local computer.
The recommended state for this setting is: Disabled
Universal Plug n Play (UPnP) is a real security risk - it allows automatic discovery and attachment to network devices. Note that UPnP is different than regular Plug n Play (PnP). Workstations should not be advertising their services (or automatically discovering and connecting to networked services) in a security-conscious enterprise managed environment.
Solution:
To establish the recommended configuration, set the following Custom Configuration Policy to 4 :
Name: 	 &lt;Enter name&gt;
Description: &lt;Enter Description&gt;
OMA-URI: ./Device/Vendor/MSFT/Policy/Config/SystemServices/ConfigureSSDPDiscoveryServiceStartupMode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SSDPSRV -StartupType Disabled
Impact:
SSDP-based devices will not be discovered.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</si>
  <si>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"69.35 (L2) Ensure 'Windows Event Collector (Wecsvc)' is set to 'Disabled': [PASSED]"
This service manages persistent subscriptions to events from remote sources that support WS-Management protocol. This includes Windows Vista event logs, hardware and IPMI-enabled event sources. The service stores forwarded events in a local Event Log.
The recommended state for this setting is: Disabled
In a high security environment, remote connections to secure workstations should be minimized, and management functions should be done locally.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Wecsvc -StartupType Disabled
Impact:
If this service is stopped or disabled event subscriptions cannot be created and forwarded events cannot be accepted.
Note: Many remote management tools and third-party security audit tools depend on this service.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</si>
  <si>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"3.5.3 (L1) Ensure 'MSS: (DisableIPSourceRouting) IP source routing protection level (protects against packet spoofing)' is set to 'Enabled: Highest protection, source routing is completely disabled': [PASSED]"
IP source routing is a mechanism that allows the sender to determine the IP route that a datagram should take through the network. It is recommended to configure this setting to Not Defined for enterprise environments and to Highest Protection for high security environments to completely disable source routing.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configuration profiles, set the following Settings Catalog path to Enabled: Highest protection, source routing is completely disabled
Administrative Templates\MSS (Legacy)\MSS: (DisableIPSourceRouting) IP source routing protection level (protects against packet spoofing)
Impact:
All incoming source routed packets will be dropped.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LEVEL|1A, NESA|T4.5.4, NIAv2|AM38, NIAv2|SS13d, NIAv2|SS26, PCI-DSSv3.2.1|1.4, PCI-DSSv4.0|1.5.1, QCSC-v1|5.2.1, QCSC-v1|5.2.2, QCSC-v1|6.2, QCSC-v1|8.2.1, TBA-FIISB|43.1
Policy Value:
2
Actual Value:
2</t>
  </si>
  <si>
    <t>"3.5.9 (L1) Ensure 'MSS: (SafeDllSearchMode) Enable Safe DLL search mode (recommended)' is set to 'Enabled': [PASSED]"
The DLL search order can be configured to search for DLLs that are requested by running processes in one of two ways:
 - Search folders specified in the system path first, and then search the current working folder.
 - Search current working folder first, and then search the folders specified in the system path.
When enabled, the registry value is set to 1 With a setting of 1 the system first searches the folders that are specified in the system path and then searches the current working folder. When disabled the registry value is set to 0 and the system first searches the current working folder and then searches the folders that are specified in the system path.
Applications will be forced to search for DLLs in the system path first. For applications that require unique versions of these DLLs that are included with the application, this entry could cause performance or stability problems.
The recommended state for this setting is: Enabled
Note: More information on how Safe DLL search mode works is available at this link:
Dynamic-Link Library Search Order - Windows applications | Microsoft Docs
If a user unknowingly executes hostile code that was packaged with additional files that include modified versions of system DLLs, the hostile code could load its own versions of those DLLs and potentially increase the type and degree of damage the code can render.
Solution:
To establish the recommended configuration via configuration profiles, set the following Settings Catalog path to Enabled
Administrative Templates\MSS (Legacy)\MSS: (SafeDllSearchMode) Enable Safe DLL search mode (recommended)
Impact:
None - this is the default behavior.
See Also:
https://workbench.cisecurity.org/benchmarks/16853
Reference:
800-53|SI-16, 800-53r5|SI-16, CSCv7|8.3, CSCv8|10.5, CSF2.0|PR.DS-10, GDPR|32.1.b, HIPAA|164.306(a)(1), ITSG-33|SI-16, LEVEL|1A
Policy Value:
1
Actual Value:
1</t>
  </si>
  <si>
    <t>"67.1 (L1) Ensure 'Allow Telemetry' is set to 'Basic': [PASSED]"
This policy setting determines the amount of diagnostic and usage data reported to Microsoft:
The recommended state for this setting is: Basic or Security
Note: If your organization relies on Windows Update, the minimum recommended setting is Required diagnostic data Because no Windows Update information is collected when diagnostic data is off, important information about update failures is not sent. Microsoft uses this information to fix the causes of those failures and improve the quality of updates.
Note #2: The
Configure diagnostic data opt-in settings user interface
group policy can be used to prevent end users from changing their data collection settings.
Note #3: Enhanced diagnostic data setting is not available on Windows 11 and Windows Server 2022 and has been replaced with policies that can control the amount of optional diagnostic data that is sent. For more information on these settings visit
Manage diagnostic data using Group Policy and MDM
Sending any data to a third-party vendor is a security concern and should only be done on an as needed basis.
Solution:
To establish the recommended configuration via configuration profiles, set the following Settings Catalog path to Basic or Security :
System\Allow Telemetry
Impact:
Note that setting values of 0 or 1 will degrade certain experiences on the device.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 1
Actual Value:
1</t>
  </si>
  <si>
    <t>"3.6.4.1 (L1) Ensure 'Turn off multicast name resolution' is set to 'Enabled': [PASSED]"
LLMNR is a secondary name resolution protocol. With LLMNR, queries are sent using multicast over a local network link on a single subnet from a client computer to another client computer on the same subnet that also has LLMNR enabled. LLMNR does not require a DNS server or DNS client configuration, and provides name resolution in scenarios in which conventional DNS name resolution is not possible.
The recommended state for this setting is: Enabled
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Solution:
To establish the recommended configuration via configuration profiles, set the following Settings Catalog path to Enabled
Administrative Templates\Network\DNS Client\Turn off multicast name resolution
Impact:
In the event DNS is unavailable a system will be unable to request it from other systems on the same subnet.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</si>
  <si>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"3.11.7.2.14 (BL) Ensure 'Require additional authentication at startup: Configure TPM startup PIN:' is set to 'Enabled: Require startup PIN with TPM': [FAILED]"
This policy setting allows you to configure whether BitLocker requires additional authentication each time the computer starts. This policy setting is applied when you turn on BitLocker.
Note: Only one of the additional authentication options can be
required
at startup, otherwise a policy error occurs.
On a computer with a compatible TPM, four types of authentication methods can be used at startup to provide added protection for encrypted data. When the computer starts, it can use only the TPM for authentication, or it can also require insertion of a USB flash drive containing a startup key, the entry of a 4-digit to 20-digit personal identification number (PIN), or both.
The recommended state for this setting is: Enabled: Require startup PIN with TPM
TPM without use of a PIN will only validate early boot components and does not require a user to enter any additional authentication information. If a computer is lost or stolen in this configuration, BitLocker will not provide any additional measure of protection beyond what is provided by native Windows authentication unless the early boot components are tampered with or the encrypted drive is removed from the machine.
Solution:
To establish the recommended configuration via configuration profiles, set the following Settings Catalog path to Enabled: Require startup PIN with TPM
Administrative Templates\Windows Components\BitLocker Drive Encryption\Operating System Drives\Require additional authentication at startup: Configure TPM startup PIN:
Impact:
A startup PIN will be required in addition to a TPM for BitLocker authentication. A PIN requires physical presence to restart the computer. This functionality is not compatible with Wake on LAN solutions.
See Also:
https://workbench.cisecurity.org/benchmarks/16853
Reference:
800-171|3.5.2, 800-53|IA-5(1), 800-53r5|IA-5(1), CSCv7|13.6, CSCv8|5.2, CSF|PR.AC-1, CSF2.0|PR.AA-01, CSF2.0|PR.AA-03, GDPR|32.1.b, HIPAA|164.306(a)(1), HIPAA|164.312(a)(2)(i), HIPAA|164.312(d), ISO-27001-2022|A.5.16, ISO-27001-2022|A.5.17, ITSG-33|IA-5(1), LEVEL|BLA, NESA|T5.2.3, QCSC-v1|5.2.2, QCSC-v1|13.2, SWIFT-CSCv1|4.1
Policy Value:
1
Actual Value:
0</t>
  </si>
  <si>
    <t>"74.21 (L1) Ensure 'Lock Memory' is set to 'No One': [PASSED]"
This policy setting allows a process to keep data in physical memory, which prevents the system from paging the data to virtual memory on disk. If this user right is assigned, significant degradation of system performance can occur.
The recommended state for this setting is: No One
Users with the Lock pages in memory user right could assign physical memory to several processes, which could leave little or no RAM for other processes and result in a DoS condition.
Solution:
To establish the recommended configuration via configuration profiles, set the following Settings Catalog path to (&lt;![CDATA[]]&gt;) which equals No One
User Rights\Lock Memory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</si>
  <si>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"85.4 (L1) Ensure 'Password Length' is set to 'Configured: 15 or more': [PASSED]"
This policy setting configures the Windows LAPS Password Settings policy for password length.
Each additional character in a password increases its complexity exponentially. For instance, a seven-character, all lower-case alphabetic password would have 26 to the power of 7 (approximately 8 x 10 to the power of 9 or 8 billion) possible combinations. At 1,000,000 attempts per second (a capability of many password-cracking utilities), it would only take 133 minutes to crack. A seven-character alphabetic password with case sensitivity has 52 to the power of 7 combinations. A seven-character case-sensitive alphanumeric password without punctuation has 627 combinations. An eight-character password has 26 to the power of 8 (or 2 x 10 to the power of 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Configured: 15 or more
Note: Organizations that utilize third-party commercial software to manage unique &amp;amp; complex local Administrator passwords on domain members may opt to disregard these LAPS recommendations.
Note #2: Windows LAPS does not support standalone computers - they must be joined to an Active Directory domain or Entra ID (formerly Azure Active Directory).
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Solution:
To establish the recommended configuration from Microsoft Intune Admin Center:
 - Navigate to Endpoint security &gt; Account protection
 - Create or edit a LAPS policy type Local admin password solution (Windows LAPS)
 - Set Password Length to Configured: 15 (or more)
Impact:
Windows LAPS-generated passwords will be required to have a length of 15 characters (or more, if selected).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[15..4294967295]
Actual Value:
15</t>
  </si>
  <si>
    <t>"5.8 (L1) Ensure 'Audit Authorization Policy Change' is set to include 'Success': [PASSED]"
This subcategory reports changes in authorization policy. Events for this subcategory include:
 - 4703: A user right was adjusted.
 - 4704: A user right was assigned.
 - 4705: A user right was removed.
 - 4670: Permissions on an object were changed.
 - 4911: Resource attributes of the object were changed.
 - 4913: Central Access Policy on the object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Authorization Policy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CSCv7|5.5,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</si>
  <si>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"5.13 (L1) Ensure 'Audit Security System Extension' is set to include 'Success': [PASSED]"
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Security System Extension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</si>
  <si>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"69.44 (L1) Ensure 'Xbox Live Game Save (XblGameSave)' is set to 'Disabled': [PASSED]"
This service syncs save data for Xbox Live save enabled games.
The recommended state for this setting is: Disabled
Xbox Live is a gaming service and has no place in an enterprise managed environment (perhaps unless it is a gaming company).
Solution:
To establish the recommended configuration via configuration profiles, set the following Settings Catalog path to Disabled
System Services\Xbox Live Game Save
Impact:
Game save data will not upload to or download from Xbox Live.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</si>
  <si>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"86.1.5 (L1) Ensure 'Prevent non-admin users from installing packaged Windows apps' is set to 'Enabled': [FAILED]"
This setting manages non-Administrator users' ability to install Windows app packages.
The recommended state for this setting is: Enabled
Warning: If the
Self Service Password Reset (SSPR)
feature is used in Microsoft Entra ID, an exception to this recommendation is needed as it's known to interfere with SSPR.
In a corporate managed environment, application installations should be managed centrally by IT staff, not by end users.
Solution:
To establish the recommended configuration, set the following Custom Configuration Policy to 1 :
Name: 	 &lt;Enter name&gt;
Description: &lt;Enter Description&gt;
OMA-URI: ./Device/Vendor/MSFT/Policy/Config/ApplicationManagement/BlockNonAdminUserInstall
Data type: Integer
Value: 1
Impact:
Non-Administrator users will not be able to install Microsoft Store app packages, unless they are explicitly permitted by other policies. If a Microsoft Store app is required for legitimate use, an Administrator will need to perform the installation from an Administrator context.
This setting can prevent standard users (without Administrator access) from launching Office 365 (O365) applications, displaying the error:
'Windows cannot access the specified device, path, or file. You may not have the appropriate permissions to access the item.'
See Also:
https://workbench.cisecurity.org/benchmarks/16853
Reference:
800-171|3.4.8, 800-53|CM-7(5), 800-53|CM-10, 800-53r5|CM-7(5), 800-53r5|CM-10, CSCv7|4.3, CSCv8|2.5, CSF|DE.CM-3, CSF|PR.IP-1, CSF|PR.PT-3, CSF2.0|DE.CM-03, CSF2.0|DE.CM-09, CSF2.0|PR.PS-01, GDPR|32.1.b, HIPAA|164.306(a)(1), ISO-27001-2022|A.5.32, ISO-27001-2022|A.8.19, ISO/IEC-27001|A.12.5.1, ISO/IEC-27001|A.12.6.2, ITSG-33|CM-7, LEVEL|1A, NIAv2|SS15a, PCI-DSSv3.2.1|2.2.2, QCSC-v1|3.2, QCSC-v1|8.2.1, SWIFT-CSCv1|2.3, TBA-FIISB|44.2.2, TBA-FIISB|49.2.3
Policy Value:
1
Actual Value:
0</t>
  </si>
  <si>
    <t>"45.35 (L1) Ensure 'User Account Control: Run all administrators in Admin Approval Mode' is set to 'Enabled': [PASSED]"
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
This is the setting that turns on or off UAC. If this setting is disabled, UAC will not be used and any security benefits and risk mitigations that are dependent on UAC will not be present on the system.
Solution:
To establish the recommended configuration via configuration profiles, set the following Settings Catalog path to Enabled :
Local Policies Security Options\User Account Control: Run all administrators in Admin Approval Mode
Impact:
None - this is the default behavior. Users and administrators will need to learn to work with UAC prompts and adjust their work habits to use least privilege operations.
See Also:
https://workbench.cisecurity.org/benchmarks/16853
Reference:
800-171|3.1.5, 800-53|AC-6(1), 800-53r5|AC-6(1), CN-L3|7.1.3.2(b), CN-L3|7.1.3.2(g), CN-L3|8.1.4.2(d), CN-L3|8.1.10.6(a), CSF|PR.AC-4, CSF2.0|PR.AA-05, GDPR|32.1.b, HIPAA|164.306(a)(1), HIPAA|164.312(a)(1), ISO-27001-2022|A.5.15, ISO-27001-2022|A.8.2, ISO-27001-2022|A.8.18, ISO/IEC-27001|A.9.4.4, ITSG-33|AC-6(1), LEVEL|1A, NESA|T5.1.1, NESA|T5.4.4, NESA|T5.5.4, NESA|T5.6.1, NESA|T7.5.3, NIAv2|AM31, NIAv2|GS3, NIAv2|GS4, NIAv2|GS8c, NIAv2|VL3b, PCI-DSSv3.2.1|7.1.2, PCI-DSSv4.0|7.2.1, PCI-DSSv4.0|7.2.2, QCSC-v1|5.2.2, QCSC-v1|6.2, SWIFT-CSCv1|5.1, TBA-FIISB|31.4.2, TBA-FIISB|31.4.3
Policy Value:
1
Actual Value:
1</t>
  </si>
  <si>
    <t>"3.11.15.1.1 (L1) Ensure 'Control Event Log behavior when the log file reaches its maximum size' is set to 'Disabled': [PASSED]"
This policy setting controls Event Log behavior when the log file reaches its maximum size.
The recommended state for this setting is: Disabled
Note: Old events may or may not be retained according to the
Backup log automatically when full
policy setting.
If new events are not recorded it may be difficult or impossible to determine the root cause of system problems or the unauthorized activities of malicious users.
Solution:
To establish the recommended configuration via configuration profiles, set the following Settings Catalog path to Disabled
Administrative Templates\Windows Components\Event Log Service\Application\Control Event Log behavior when the log file reaches its maximum size
Impact:
None - this is the default behavior.
See Also:
https://workbench.cisecurity.org/benchmarks/16853
Reference:
800-53|AU-4, 800-53r5|AU-4, CSCv7|6.4, CSCv8|8.3, CSF|PR.DS-4, CSF|PR.PT-1, GDPR|32.1.b, HIPAA|164.306(a)(1), HIPAA|164.312(b), ISO-27001-2022|A.8.6, ITSG-33|AU-4, LEVEL|1A, NESA|T3.3.1, NESA|T3.6.2, QCSC-v1|8.2.1, QCSC-v1|13.2
Policy Value:
'0'
Actual Value:
'0'</t>
  </si>
  <si>
    <t>"5.16 (L1) Ensure 'Detailed Tracking Audit PNP Activity' is set to include 'Success': [PASSED]"
This policy setting allows you to audit when plug and play detects an external device.
The recommended state for this setting is to include: Success
Note: A Windows 10, Server 2016 or newer OS is required to access and set this value in Group Policy.
Enabling this setting will allow a user to audit events when a device is plugged into a system. This can help alert IT staff if unapproved devices are plugged in.
Solution:
To establish the recommended configuration via configuration profiles, set the following Settings Catalog path to Success
Auditing\Detailed Tracking Audit PNP Activity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</si>
  <si>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"74.16 (L1) Ensure 'Enable Delegation' is set to 'No One': [PASSED]"
This policy setting allows users to change the Trusted for Delegation setting on a computer object in Active Directory. Abuse of this privilege could allow unauthorized users to impersonate other users on the network.
The recommended state for this setting is: No One
Note: This user right is considered a 'sensitive privilege' for the purposes of auditing.
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Solution:
To establish the recommended configuration via configuration profiles, set the following Settings Catalog path to (&lt;![CDATA[]]&gt;) which equals No One
User Rights\Enable Delegation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</si>
  <si>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"5.2 (L1) Ensure 'Account Logon Logoff Audit Account Lockout' is set to include 'Failure': [PASSED]"
This subcategory reports when a user's account is locked out as a result of too many failed logon attempts. Events for this subcategory include:
 - 4625: An account failed to log on.
The recommended state for this setting is to include: Failure
Auditing these events may be useful when investigating a security incident.
Solution:
To establish the recommended configuration via configuration profiles, set the following Settings Catalog path to Failure
Auditing\Account Logon Logoff Audit Account Lockout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'failure' || 'success, failure'
Actual Value:
'success, failure'</t>
  </si>
  <si>
    <t>"3.11.49.1 (L2) Ensure 'Prevent Internet Explorer security prompt for Windows Installer scripts' is set to 'Disabled': [PASSED]"
This policy setting controls whether Web-based programs are allowed to install software on the computer without notifying the user.
The recommended state for this setting is: Disabled
Suppressing the system warning can pose a security risk and increase the attack surface on the system.
Solution:
To establish the recommended configuration via configuration profiles, set the following Settings Catalog path to Disabled
Administrative Templates\Windows Components\Windows Installer\Prevent Internet Explorer security prompt for Windows Installer scripts
Impact:
None - this is the default behavior.
See Also:
https://workbench.cisecurity.org/benchmarks/16853
Reference:
800-171|3.4.8, 800-53|CM-7(5), 800-53|CM-10, 800-53r5|CM-7(5), 800-53r5|CM-10, CSCv8|2.5, CSF|DE.CM-3, CSF|PR.IP-1, CSF|PR.PT-3, CSF2.0|DE.CM-03, CSF2.0|DE.CM-09, CSF2.0|PR.PS-01, GDPR|32.1.b, HIPAA|164.306(a)(1), ISO-27001-2022|A.5.32, ISO-27001-2022|A.8.19, ISO/IEC-27001|A.12.5.1, ISO/IEC-27001|A.12.6.2, ITSG-33|CM-7, LEVEL|2A, NIAv2|SS15a, PCI-DSSv3.2.1|2.2.2, QCSC-v1|3.2, QCSC-v1|8.2.1, SWIFT-CSCv1|2.3, TBA-FIISB|44.2.2, TBA-FIISB|49.2.3
Policy Value:
0
Actual Value:
0</t>
  </si>
  <si>
    <t>"3.5.2 (L1) Ensure 'MSS: (DisableIPSourceRouting IPv6) IP source routing protection level (protects against packet spoofing)' is set to 'Enabled: Highest protection, source routing is completely disabled': [PASSED]"
IP source routing is a mechanism that allows the sender to determine the IP route that a datagram should follow through the network.
The recommended state for this setting is: Enabled: Highest protection, source routing is completely disabled
An attacker could use source routed packets to obscure their identity and location. Source routing allows a computer that sends a packet to specify the route that the packet takes.
Solution:
To establish the recommended configuration via configuration profiles, set the following Settings Catalog path to Enabled: Highest protection, source routing is completely disabled
Administrative Templates\MSS (Legacy)\MSS: (DisableIPSourceRouting IPv6) IP source routing protection level (protects against packet spoofing)
Impact:
All incoming source routed packets will be dropped.
See Also:
https://workbench.cisecurity.org/benchmarks/16853
Reference:
800-171|3.13.1, 800-53|SC-7(12), 800-53r5|SC-7(12), CN-L3|8.1.10.6(j), CSF|DE.CM-1, CSF|PR.AC-5, CSF|PR.DS-5, CSF|PR.PT-4, CSF2.0|DE.CM-01, CSF2.0|PR.DS-01, CSF2.0|PR.DS-02, CSF2.0|PR.DS-10, CSF2.0|PR.IR-01, GDPR|32.1.b, HIPAA|164.306(a)(1), ISO-27001-2022|A.5.14, ISO-27001-2022|A.8.16, ISO-27001-2022|A.8.20, ISO/IEC-27001|A.13.1.3, ITSG-33|SC-7(12), LEVEL|1A, NESA|T4.5.4, NIAv2|AM38, NIAv2|SS13d, NIAv2|SS26, PCI-DSSv3.2.1|1.4, PCI-DSSv4.0|1.5.1, QCSC-v1|5.2.1, QCSC-v1|5.2.2, QCSC-v1|6.2, QCSC-v1|8.2.1, TBA-FIISB|43.1
Policy Value:
2
Actual Value:
2</t>
  </si>
  <si>
    <t>"5.12 (L1) Ensure 'Audit Security Group Management' is set to include 'Success': [PASSED]"
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Security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 failure'</t>
  </si>
  <si>
    <t>"3.11.20.1 (L1) Ensure 'Prevent the computer from joining a homegroup' is set to 'Enabled': [PASSED]"
By default, users can add their computer to a HomeGroup on a home network.
The recommended state for this setting is: Enabled
Note: The HomeGroup feature is available in all workstation releases of Windows from Windows 7 through Windows 10 Release 1709. Microsoft removed the feature completely starting with Windows 10 Release 1803. However, if your environment still contains any Windows 10 Release 1709 (or older) workstations, then this setting remains important to disable HomeGroup on those systems.
While resources on a domain-joined computer cannot be shared with a HomeGroup, information from the domain-joined computer can be leaked to other computers in the HomeGroup.
Solution:
To establish the recommended configuration via configuration profiles, set the following Settings Catalog path to Enabled
Administrative Templates\Windows Components\HomeGroup\Prevent the computer from joining a homegroup
Impact:
A user on this computer will not be able to add this computer to a HomeGroup. This setting does not affect other network sharing features. Mobile users who access printers and other shared devices on their home networks will not be able to leverage the ease of use provided by HomeGroup functionality.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1
Actual Value:
1</t>
  </si>
  <si>
    <t>"3.11.42.1 (L1) Ensure 'Turn off the offer to update to the latest version of Windows' is set to 'Enabled': [PASSED]"
Enables or disables the Microsoft Store offer to update to the latest version of Windows.
The recommended state for this setting is: Enabled
Unplanned OS upgrades can lead to more preventable support calls. The IT department should be managing and approving all upgrades and updates.
Solution:
To establish the recommended configuration via configuration profiles, set the following Settings Catalog path to Enabled
Administrative Templates\Windows Components\Store\Turn off the offer to update to the latest version of Windows
Impact:
The Microsoft Store application will not offer updates to the latest version of Windows.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1
Actual Value:
1</t>
  </si>
  <si>
    <t>"48.7 (L1) Ensure 'Require Private Store Only' is set to 'Only Private store is enabled': [FAILED]"
This policy setting denies access to the retail catalog in the Microsoft Store, but displays the private store.
The recommended state for this setting is: Only Private store is enabled
Allowing the private store will allow an organization to control the apps that users have access to add to a system. This will help ensure that unapproved malicious apps are not running on a system.
Solution:
To establish the recommended configuration via configuration profiles, set the following Settings Catalog path to Only Private store is enabled :
Microsoft App Store\Require Private Store Only
Impact:
Users will not be able to view the retail catalog in the Microsoft Store, but they will be able to view apps in the private store.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LEVEL|1A, NIAv2|SS15a, PCI-DSSv3.2.1|2.2.2, QCSC-v1|3.2, QCSC-v1|8.2.1, SWIFT-CSCv1|2.3, TBA-FIISB|44.2.2, TBA-FIISB|49.2.3
Policy Value:
1
Actual Value:
0</t>
  </si>
  <si>
    <t>"3.10.5.1 (L1) Ensure 'Encryption Oracle Remediation' is set to 'Enabled: Force Updated Clients': [PASSED]"
Some versions of the CredSSP protocol that is used by some applications (such as Remote Desktop Connection) are vulnerable to an encryption oracle attack against the client. This policy controls compatibility with vulnerable clients and servers and allows you to set the level of protection desired for the encryption oracle vulnerability.
The recommended state for this setting is: Enabled: Force Updated Clients
This setting is important to mitigate the CredSSP encryption oracle vulnerability, for which information was published by Microsoft on 03/13/2018 in
CVE-2018-0886 | CredSSP Remote Code Execution Vulnerability
. All versions of Windows from Windows Vista onwards are affected by this vulnerability, and will be compatible with this recommendation provided that they have been patched at least through May 2018 (or later).
Solution:
To establish the recommended configuration via configuration profiles, set the following Settings Catalog path to Enabled: Force Updated Clients
Administrative Templates\System\Credentials Delegation\Encryption Oracle Remediation
Impact:
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See Also:
https://workbench.cisecurity.org/benchmarks/16853
Reference:
800-53|SI-16, 800-53r5|SI-16, CSCv7|3.4, CSCv8|10.5, CSF2.0|PR.DS-10, GDPR|32.1.b, HIPAA|164.306(a)(1), ITSG-33|SI-16, LEVEL|1A
Policy Value:
0
Actual Value:
0</t>
  </si>
  <si>
    <t>"5.25 (L1) Ensure 'System Audit Other System Events' is set to 'Success and Failure': [PASSED]"
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
Capturing these audit events may be useful for identifying when the Windows Firewall is not performing as expected.
Solution:
To establish the recommended configuration via configuration profiles, set the following Settings Catalog path to Success and Failure
Auditing\System Audit Other System Events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</si>
  <si>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"3.10.25.1 (L1) Ensure 'Block user from showing account details on sign-in' is set to 'Enabled': [PASSED]"
This policy prevents the user from showing account details (email address or user name) on the sign-in screen.
The recommended state for this setting is: Enabled
An attacker with access to the console (for example, someone with physical access or someone who is able to connect to the workstation through Remote Desktop Services) could view the name of the last user who logged on to the server. The attacker could then try to guess the password, use a dictionary, or use a brute-force attack to try and log on.
Solution:
To establish the recommended configuration via configuration profiles, set the following Settings Catalog path to Enabled
Administrative Templates\System\Logon\Block user from showing account details on sign-in
Impact:
Users cannot choose to show account details on the sign-in screen.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CSCv7|5.1,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1
Actual Value:
1</t>
  </si>
  <si>
    <t>"69.12 (L2) Ensure 'Microsoft iSCSI Initiator Service (MSiSCSI)' is set to 'Disabled': [PASSED]"
Manages Internet SCSI (iSCSI) sessions from this computer to remote target devices.
The recommended state for this setting is: Disabled
This service is critically necessary in order to directly attach to an iSCSI device. However, iSCSI itself uses a very weak authentication protocol (CHAP), which means that the passwords for iSCSI communication are easily exposed, unless all of the traffic is isolated and/or encrypted using another technology like IPsec. This service is generally more appropriate for servers in a controlled environment then on workstations requiring high security.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MSiSCSI -StartupType Disabled
Impact:
The computer will not be able to directly login to or access iSCSI targets.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</si>
  <si>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"74.7 (L1) Ensure 'Create Global Objects' is set to 'Administrators, LOCAL SERVICE, NETWORK SERVICE, SERVICE': [PASSED]"
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Users who can create global objects could affect Windows services and processes that run under other user or system accounts. This capability could lead to a variety of problems, such as application failure, data corruption and elevation of privilege.
Solution:
To establish the recommended configuration via configuration profiles, set the following Settings Catalog path to Administrators, LOCAL SERVICE, NETWORK SERVICE, SERVICE
User Rights\Create Global Objects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&amp;&amp; 'LOCAL SERVICE' &amp;&amp; 'NETWORK SERVICE' &amp;&amp; 'SERVICE'
Actual Value:
'service' &amp;&amp; 'administrators' &amp;&amp; 'network service' &amp;&amp; 'local service'</t>
  </si>
  <si>
    <t>"69.5 (L2) Ensure 'Geolocation Service (lfsvc)' is set to 'Disabled': [PASSED]"
This service monitors the current location of the system and manages geofences (a geographical location with associated events).
The recommended state for this setting is: Disabled
This setting affects the location feature (e.g. GPS or other location tracking). From a security perspective, it's not a good idea to reveal your location to software in most cases, but there are legitimate uses, such as mapping software. However, they should not be used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lfsvc -StartupType Disabled
Impact:
Applications will be unable to use or receive notifications for geolocation or geofences.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</si>
  <si>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"86.1.7 (L1) Ensure 'Turn off Microsoft consumer experiences' is set to 'Enabled': [PASSED]"
This policy setting turns off experiences that help consumers make the most of their devices and Microsoft account.
The recommended state for this setting is: Enabled
Note:
Per Microsoft TechNet
, this policy setting only applies to Windows 10 Enterprise and Windows 10 Education editions.
Having apps silently install in an enterprise managed environment is not good security practice - especially if the apps send data back to a third-party.
Solution:
To establish the recommended configuration, set the following Custom Configuration Policy to 0 :
Name: 	 &lt;Enter name&gt;
Description: &lt;Enter Description&gt;
OMA-URI: ./Device/Vendor/MSFT/Policy/Config/Experience/AllowWindowsConsumerFeatures
Data type: Integer
Value: 0
Impact:
Users will no longer see personalized recommendations from Microsoft and notifications about their Microsoft account.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</si>
  <si>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"3.10.29.1 (L1) Ensure 'Configure Offer Remote Assistance' is set to 'Disabled': [PASSED]"
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
A user might be tricked and accept an unsolicited Remote Assistance offer from a malicious user.
Solution:
To establish the recommended configuration via configuration profiles, set the following Settings Catalog path to Disabled
Administrative Templates\System\Remote Assistance\Configure Offer Remote Assistance
Impact:
None - this is the default behavior.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</si>
  <si>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"3.11.7.3.2 (BL) Ensure 'Deny write access to removable drives not protected by BitLocker: Do not allow write access to devices configured in another organization' is set to 'Enabled: False': [PASSED]"
This policy setting configures whether the computer will be able to write data to BitLocker-protected removable drives that were configured in another organization.
The recommended state for this setting is: Enabled: False
Restricting write access to BitLocker-protected removable drives that were configured in another organization can hinder legitimate business operations where encrypted data sharing is necessary.
Solution:
To establish the recommended configuration via configuration profiles, set the following Settings Catalog path to Enabled: False
Administrative Templates\Windows Components\BitLocker Drive Encryption\Removable Data Drives\Deny write access to removable drives not protected by BitLocker: Do not allow write access to devices configured in another organization
Impact:
None - this is the default behavior.
See Also:
https://workbench.cisecurity.org/benchmarks/16853
Reference:
800-171|3.8.5, 800-171|3.8.7, 800-53|MP-5, 800-53|MP-7, 800-53r5|MP-7, CN-L3|8.5.4.1(c), CSCv7|13.6, CSCv7|13.8, CSCv8|3.9, CSF|PR.PT-2, GDPR|32.1.b, HIPAA|164.306(a)(1), HIPAA|164.312(a)(1), ISO-27001-2022|A.5.10, ISO-27001-2022|A.7.9, ISO-27001-2022|A.7.10, ISO/IEC-27001|A.8.3.1, ISO/IEC-27001|A.8.3.3, ITSG-33|MP-5, LEVEL|BLA, NESA|T1.4.1
Policy Value:
0
Actual Value:
0</t>
  </si>
  <si>
    <t>"5.27 (L1) Ensure 'System Audit System Integrity' is set to 'Success and Failure': [PASSED]"
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Auditing\System Audit System Integrity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</si>
  <si>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"35.4 (L1) Ensure 'Enable Domain Network Firewall: Enable Log Dropped Packets' is set to 'Yes: Enable Logging Of Dropped Packets': [PASSED]"
Use this option to log when Windows Firewall with Advanced Security discards an inbound packet for any reason. The log records why and when the packet was dropped. Look for entries with the word DROP in the action column of the log.
The recommended state for this setting is: Enable Logging Of Dropped Packets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Dropped Packets :
Firewall\Enable Domain Network Firewall: Enable Log Dropped Packets
Impact:
Information about dropped packets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</si>
  <si>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"5.3 (L1) Ensure 'Account Logon Logoff Audit Group Membership' is set to include 'Success': [PASSED]"
This policy allows you to audit the group membership information in the user's logon token. Events in this subcategory are generated on the computer on which a logon session is created. For an interactive logon, the security audit event is generated on the computer that the user logged on to. For a network logon, such as accessing a shared folder on the network, the security audit event is generated on the computer hosting the resource.
The recommended state for this setting is to include: Success
Note: A Windows 10, Server 2016 or newer OS is required to access and set this value in Group Policy.
Auditing these events may be useful when investigating a security incident.
Solution:
To establish the recommended configuration via configuration profiles, set the following Settings Catalog path to Success
Auditing\Account Logon Logoff Audit Group Membership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CSCv7|4.8, CSCv7|6.3, CSCv7|16.6,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</si>
  <si>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"74.8 (L1) Ensure 'Create Page File' is set to 'Administrators': [PASSED]"
This policy setting allows users to change the size of the pagefile. By making the pagefile extremely large or extremely small, an attacker could easily affect the performance of a compromised computer.
The recommended state for this setting is: Administrators
Users who can change the page file size could make it extremely small or move the file to a highly fragmented storage volume, which could cause reduced computer performance.
Solution:
To establish the recommended configuration via configuration profiles, set the following Settings Catalog path to Administrators
User Rights\Create Page File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</si>
  <si>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"69.33 (L1) Ensure 'Web Management Service (WMSvc)' is set to 'Disabled' or 'Not Installed': [PASSED]"
The Web Management Service enables remote and delegated management capabilities for administrators to manage for the Web server, sites and applications present on the machine.
The recommended state for this setting is: Disabled or Not Installed
Note: This service is not installed by default. It is supplied with Windows, but is installed by enabling an optional Windows feature (
Internet Information Services - Web Management Tools - IIS Management Service
).
Remote web administration of IIS on a workstation is an increased security risk, as the attack surface of that workstation is then greatly increased. If proper security mitigations are not followed, the chance of successful attack increases significantly.
Solution:
To establish the recommended configuration, set the following Custom Configuration Policy to 4 or confirm that the service is Not installed :
Name: 	 &lt;Enter name&gt;
Description: &lt;Enter Description&gt;
OMA-URI: ./Device/Vendor/MSFT/Policy/Config/SystemServices/ConfigureWebManagementServiceStartupMode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WMSvc -StartupType Disabled
Impact:
Remote web-based management of IIS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</si>
  <si>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"5.26 (L1) Ensure 'System Audit Security State Change' is set to include 'Success': [PASSED]"
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to include: Success
Auditing these events may be useful when investigating a security incident.
Solution:
To establish the recommended configuration via configuration profiles, set the following Settings Catalog path to Success
Auditing\System Audit Security State Change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</si>
  <si>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"45.18 (L1) Ensure 'Network access: Do not allow anonymous enumeration of SAM accounts' is set to 'Enabled': [PASSED]"
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
An unauthorized user could anonymously list account names and use the information to attempt to guess passwords or perform social engineering attacks. (Social engineering attacks try to deceive users in some way to obtain passwords or some form of security information.)
Solution:
To establish the recommended configuration via configuration profiles, set the following Settings Catalog path to Enabled :
Local Policies Security Options\Network access: Do not allow anonymous enumeration of SAM accounts
Impact:
None - this is the default behavior. It will be impossible to establish trusts with Windows NT 4.0-based domains. Also, client computers that run older versions of the Windows operating system such as Windows NT 3.51 and Windows 95 will experience problems when they try to use resources on the server.
See Also:
https://workbench.cisecurity.org/benchmarks/16853
Reference:
800-171|3.1.7, 800-53|AC-6(10), 800-53r5|AC-6(10), CN-L3|7.1.3.2(b), CN-L3|7.1.3.2(g), CN-L3|8.1.4.2(d), CN-L3|8.1.10.6(a), CSF|PR.AC-4, CSF2.0|PR.AA-05, GDPR|32.1.b, HIPAA|164.306(a)(1), HIPAA|164.312(a)(1), ISO-27001-2022|A.5.15, ISO-27001-2022|A.8.2, ISO-27001-2022|A.8.18, ITSG-33|AC-6, LEVEL|1A, NESA|T5.1.1, NESA|T5.2.2, NESA|T5.4.1, NESA|T5.4.4, NESA|T5.4.5, NESA|T5.5.4, NESA|T5.6.1, NESA|T7.5.3, NIAv2|AM1, NIAv2|AM23f, NIAv2|SS13c, NIAv2|SS15c, PCI-DSSv3.2.1|7.1.2, PCI-DSSv4.0|7.2.1, PCI-DSSv4.0|7.2.2, QCSC-v1|5.2.2, QCSC-v1|6.2, SWIFT-CSCv1|5.1, TBA-FIISB|31.4.2, TBA-FIISB|31.4.3
Policy Value:
1
Actual Value:
1</t>
  </si>
  <si>
    <t>"3.10.25.7 (L1) Ensure 'Turn on convenience PIN sign-in' is set to 'Disabled': [PASSED]"
This policy setting allows you to control whether a user can sign in using a convenience PIN.
Note: The user's password will be cached in the system vault when using this feature.
The recommended state for this setting is: Disabled
A PIN is created from a much smaller selection of characters than a password, so in most cases a PIN will be much less robust than a password.
Solution:
To establish the recommended configuration via configuration profiles, set the following Settings Catalog path to Disabled
Administrative Templates\System\Logon\Turn on convenience PIN sign-in
Impact:
None - this is the default behavior.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</si>
  <si>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"35.21 (L1) Ensure 'Enable Public Network Firewall: Enable Log Success Connections' is set to 'Enable Logging Of Successful Connections': [PASSED]"
Use this option to log when Windows Firewall with Advanced Security allows an inbound connection. The log records why and when the connection was formed. Look for entries with the word ALLOW in the action column of the log.
The recommended state for this setting is: Enable Logging Of Successful Connections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 Logging Of Successful Connections
Firewall\Enable Public Network Firewall: Enable Log success connections
Impact:
Information about successful connections will be recorded in the firewall log file.
See Also:
https://workbench.cisecurity.org/benchmarks/16853
Reference:
800-171|3.3.1, 800-171|3.3.2, 800-171|3.3.6, 800-171|3.13.1, 800-171|3.13.5, 800-171|3.13.6, 800-53|AU-3, 800-53|AU-3(1), 800-53|AU-7, 800-53|AU-12, 800-53|SC-7, 800-53|SC-7(5), 800-53r5|AU-3, 800-53r5|AU-3(1), 800-53r5|AU-7, 800-53r5|AU-12, 800-53r5|SC-7, 800-53r5|SC-7(5), CN-L3|7.1.2.2(c), CN-L3|7.1.2.3(a), CN-L3|7.1.2.3(b), CN-L3|7.1.2.3(c), CN-L3|7.1.3.3(a), CN-L3|7.1.3.3(b), CN-L3|8.1.4.3(b), CN-L3|8.1.10.6(j), CSCv7|6.3, CSCv7|9.4, CSCv8|4.5, CSCv8|8.5, CSF|DE.CM-1, CSF|DE.CM-3, CSF|DE.CM-7, CSF|PR.AC-5, CSF|PR.DS-5, CSF|PR.PT-1, CSF|PR.PT-4, CSF|RS.AN-3, CSF2.0|DE.CM-01, CSF2.0|DE.CM-03, CSF2.0|DE.CM-09, CSF2.0|PR.DS-01, CSF2.0|PR.DS-02, CSF2.0|PR.DS-10, CSF2.0|PR.IR-01, CSF2.0|PR.PS-04, CSF2.0|RS.AN-03, CSF2.0|RS.AN-06, CSF2.0|RS.AN-07, GDPR|32.1.b, HIPAA|164.306(a)(1), HIPAA|164.312(b), ISO-27001-2022|A.5.14, ISO-27001-2022|A.5.28, ISO-27001-2022|A.8.15, ISO-27001-2022|A.8.16, ISO-27001-2022|A.8.20, ISO/IEC-27001|A.13.1.3, ITSG-33|AU-3, ITSG-33|AU-3(1), ITSG-33|AU-7, ITSG-33|AU-12, ITSG-33|SC-7, ITSG-33|SC-7(5), LEVEL|1A, NESA|T3.6.2, NESA|T4.5.4, NIAv2|AM34a, NIAv2|AM34b, NIAv2|AM34c, NIAv2|AM34d, NIAv2|AM34e, NIAv2|AM34f, NIAv2|AM34g, NIAv2|GS1, NIAv2|GS2a, NIAv2|GS2b, NIAv2|GS7b, NIAv2|NS25, PCI-DSSv3.2.1|1.1, PCI-DSSv3.2.1|1.2, PCI-DSSv3.2.1|1.2.1, PCI-DSSv3.2.1|1.3, PCI-DSSv3.2.1|10.1, PCI-DSSv3.2.1|10.3, PCI-DSSv3.2.1|10.3.1, PCI-DSSv3.2.1|10.3.2, PCI-DSSv3.2.1|10.3.3, PCI-DSSv3.2.1|10.3.4, PCI-DSSv3.2.1|10.3.5, PCI-DSSv3.2.1|10.3.6, PCI-DSSv4.0|1.2.1, PCI-DSSv4.0|1.4.1, PCI-DSSv4.0|10.2.2, QCSC-v1|3.2, QCSC-v1|5.2.1, QCSC-v1|5.2.2, QCSC-v1|6.2, QCSC-v1|8.2.1, QCSC-v1|10.2.1, QCSC-v1|11.2, QCSC-v1|13.2, SWIFT-CSCv1|6.4, TBA-FIISB|43.1
Policy Value:
1
Actual Value:
1</t>
  </si>
  <si>
    <t>"67.6 (L1) Ensure 'Limit Dump Collection' is set to 'Enabled': [PASSED]"
This policy setting limits the type of memory dumps that can be collected when more information is needed to troubleshoot a problem.
The recommended state for this setting is: Enabled
Note: Memory dumps are only sent when the device has been configured to send optional diagnostic data. Diagnostic data is limited when recommendation Allow Diagnostic Data is set to Enabled: Diagnostic data off (not recommended) or Enabled: Send required diagnostic data to send only basic information.
Memory dumps can contain sensitive information. Sending this data to a third-party vendor is a security concern and should only be done on an as-needed basis.
Solution:
To establish the recommended configuration via configuration profiles, set the following Settings Catalog path to Enabled
System\Limit Dump Collection
Impact:
Windows Error Reporting is limited to sending kernel mini and user mode triage memory dumps, reducing the risk of sending sensitive information to Microsoft.
See Also:
https://workbench.cisecurity.org/benchmarks/16853
Reference:
800-171|3.3.1, 800-171|3.3.2, 800-53|AU-2, 800-53r5|AU-2, CN-L3|8.1.4.3(a), CSF|PR.PT-1, CSF2.0|PR.PS-04, GDPR|32.1.b, HIPAA|164.306(a)(1), HIPAA|164.312(b), ISO-27001-2022|A.8.15, ITSG-33|AU-2, LEVEL|1A, NESA|M1.2.2, NESA|M5.5.1, NIAv2|AM7, NIAv2|AM11a, NIAv2|AM11b, NIAv2|AM11c, NIAv2|AM11d, NIAv2|AM11e, NIAv2|SS30, NIAv2|VL8, QCSC-v1|8.2.1, QCSC-v1|13.2, SWIFT-CSCv1|6.4
Policy Value:
1
Actual Value:
1</t>
  </si>
  <si>
    <t>"5.14 (L1) Ensure 'Audit Special Logon' is set to include 'Success': [PASSED]"
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to include: Success
Auditing these events may be useful when investigating a security incident.
Solution:
To establish the recommended configuration via configuration profiles, set the following Settings Catalog path to Success
Auditing\Audit Special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</si>
  <si>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"3.11.18.3 (L1) Ensure 'Turn off heap termination on corruption' is set to 'Disabled': [PASSED]"
Without heap termination on corruption, legacy plug-in applications may continue to function when a File Explorer session has become corrupt. Ensuring that heap termination on corruption is active will prevent this.
The recommended state for this setting is: Disabled
Allowing an application to function after its session has become corrupt increases the risk posture to the system.
Solution:
To establish the recommended configuration via configuration profiles, set the following Settings Catalog path to Disabled
Administrative Templates\Windows Components\File Explorer\Turn off heap termination on corruption
Impact:
None - this is the default behavior.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0
Actual Value:
0</t>
  </si>
  <si>
    <t>"5.10 (L1) Ensure 'Audit File Share Access' is set to 'Success and Failure': [PASSED]"
This policy setting allows you to audit attempts to access a shared folder.
The recommended state for this setting is: Success and Failure
Note: There are no system access control lists (SACLs) for shared folders. If this policy setting is enabled, access to all shared folders on the system is audited.
In an enterprise managed environment, workstations should have limited file sharing activity, as file servers would normally handle the overall burden of file sharing activities. Any unusual file sharing activity on workstations may therefore be useful in an investigation of potentially malicious activity.
Solution:
To establish the recommended configuration via configuration profiles, set the following Settings Catalog path to Success and Failure
Auditing\Audit File Share Access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CSCv7|14.6,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</si>
  <si>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"69.36 (L1) Ensure 'Windows Media Player Network Sharing Service (WMPNetworkSvc)' is set to 'Disabled' or 'Not Installed': [PASSED]"
Shares Windows Media Player libraries to other networked players and media devices using Universal Plug and Play.
The recommended state for this setting is: Disabled or Not Installed
Network sharing of media from Media Player has no place in an enterprise managed environment.
Solution:
To establish the recommended configuration, set the following Custom Configuration Policy to 4 or confirm that the service is Not installed :
Name: 	 &lt;Enter name&gt;
Description: &lt;Enter Description&gt;
OMA-URI:
 ./Device/Vendor/MSFT/Policy/Config/SystemServices/ConfigureWindowsMediaPlayerNetworkSharingServiceStartupMode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WMPNetworkSvc -StartupType Disabled
Impact:
Windows Media Player libraries will not be shared over the network to other devices and systems.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</si>
  <si>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"74.20 (L1) Ensure 'Load Unload Device Drivers' is set to 'Administrators': [PASSED]"
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
Note: This user right is considered a 'sensitive privilege' for the purposes of auditing.
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
Solution:
To establish the recommended configuration via configuration profiles, set the following Settings Catalog path to Administrators
User Rights\Load Unload Device Drivers
Note: Include only one User or Group per line in the Settings Catalog configuration screen.
Impact:
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</si>
  <si>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"69.4 (L2) Ensure 'Downloaded Maps Manager (MapsBroker)' is set to 'Disabled': [PASSED]"
Windows service for application access to downloaded maps. This service is started on-demand by application accessing downloaded maps.
Mapping technologies can unwillingly reveal your location to attackers and other software that picks up the information. In addition, automatic downloads of data from third-party sources should be minimized when not needed. Therefore, this service should not be needed in high security environments.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MapsBroker -StartupType Disabled
Impact:
Applications will be prevented from accessing maps data.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</si>
  <si>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"86.1.4 (BL) Ensure 'Enumeration policy for external devices incompatible with Kernel DMA Protection' is set to 'Enabled: Block All': [PASSED]"
This policy is intended to provide additional security against external DMA-capable devices. It allows for more control over the enumeration of external DMA-capable devices that are not compatible with DMA Remapping/device memory isolation and sandboxing.
The recommended state for this setting is: Enabled: Block All
Note : This policy does not apply to 1394, PCMCIA or ExpressCard devices. The protection also only applies to Windows 10 R1803 or higher and requires a UEFI BIOS to function.
Note #2 : More information on this feature is available at this link:
Kernel DMA Protection for Thunderbolt 3 (Windows 10) | Microsoft Docs
.
Device memory sandboxing allows the OS to leverage the I/O Memory Management Unit (IOMMU) of a device to block unpermitted I/O, or memory access, by the peripheral.
Solution:
To establish the recommended configuration via configuration profiles, set the following
Custom
profile path to Enabled: Block All :
Name: 	 &lt;Enter name&gt;
Description: &lt;Enter Description&gt;
OMA-URL: ./Device/Vendor/MSFT/Policy/Config/DmaGuard/DeviceEnumerationPolicy
Data Type: Integer
Value: 0
Impact:
External devices that are not compatible with DMA-remapping will not be enumerated and will not function unless/until the user has logged in successfully
and
has an unlocked user session. Once enumerated, these devices will continue to function, regardless of the state of the session. Devices that are compatible with DMA-remapping will be enumerated immediately, with their device memory isolated.
See Also:
https://workbench.cisecurity.org/benchmarks/16853
Reference:
800-171|3.4.1, 800-53|CM-8, 800-53r5|CM-8, CN-L3|8.1.10.2(a), CN-L3|8.1.10.2(b), CSCv7|1.4, CSF|DE.CM-7, CSF|ID.AM-1, CSF|ID.AM-2, CSF|PR.DS-3, CSF2.0|ID.AM-01, CSF2.0|ID.AM-02, CSF2.0|PR.PS-01, GDPR|32.1.b, HIPAA|164.306(a)(1), ISO-27001-2022|A.5.9, ISO-27001-2022|A.8.9, ITSG-33|CM-8, LEVEL|BLA, NESA|T1.2.1, NESA|T1.2.2
Policy Value:
0
Actual Value:
0</t>
  </si>
  <si>
    <t>"69.17 (L2) Ensure 'PNRP Machine Name Publication Service (PNRPAutoReg)' is set to 'Disabled': [PASSED]"
This service publishes a machine name using the Peer Name Resolution Protocol. Configuration is managed via the netsh context 'p2p pnrp peer'.
The recommended state for this setting is: Disabled
Peer Name Resolution Protocol is a distributed and (mostly) serverless way to handle name resolution of clients with each other. In a high security environment, it is more secure to rely on centralized name resolution methods maintained by authorized staff.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PNRPAutoReg -StartupType Disabled
Impact:
Some peer-to-peer and collaborative applications, such as Remote Assistance, may not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</si>
  <si>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"3.10.9.1.1 (BL) Ensure 'Prevent installation of devices that match any of these device IDs' is set to 'Enabled': [FAILED]"
This policy setting allows you to specify a list of Plug and Play hardware IDs and compatible IDs for devices that Windows is prevented from installing. This policy setting takes precedence over any other policy setting that allows Windows to install a device.
If you enable this policy setting, Windows is prevented from installing a device whose hardware ID or compatible ID appears in the list you create. If you enable this policy setting on a remote desktop server, the policy setting affects redirection of the specified devices from a remote desktop client to the remote desktop server.
If you disable or do not configure this policy setting, devices can be installed and updated as allowed or prevented by other policy settings.
The recommended state for this setting is: Enabled
Note: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Administrative Templates\System\Device Installation\Device Installation Restrictions\Prevent installation of devices that match any of these device IDs
Impact:
Devices matching the specified device IDs will be prevented from installation.
See Also:
https://workbench.cisecurity.org/benchmarks/16853
Reference:
800-171|3.8.7, 800-53|MP-7, 800-53r5|MP-7, CN-L3|8.5.4.1(c), CSF|PR.PT-2, GDPR|32.1.b, HIPAA|164.306(a)(1), HIPAA|164.312(a)(1), ISO-27001-2022|A.5.10, ISO-27001-2022|A.7.10, ISO/IEC-27001|A.8.3.1, ISO/IEC-27001|A.8.3.3, LEVEL|BLA, NESA|T1.4.1
Policy Value:
1
Actual Value:
NULL</t>
  </si>
  <si>
    <t>"5.20 (L1) Ensure 'Object Access Audit Removable Storage' is set to 'Success and Failure': [PASSED]"
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8.0, Server 2012 (non-R2) or newer OS is required to access and set this value in Group Policy.
Auditing removable storage may be useful when investigating an incident. For example, if an individual is suspected of copying sensitive information onto a USB drive.
Solution:
To establish the recommended configuration via configuration profiles, set the following Settings Catalog path to Success and Failure
Auditing\Object Access Audit Removable Storage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</si>
  <si>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"69.22 (L2) Ensure 'Remote Desktop Services (TermService)' is set to 'Disabled': [PASSED]"
Allows users to connect interactively to a remote computer. Remote Desktop and Remote Desktop Session Host Server depend on this service.
The recommended state for this setting is: Disabled
In a high security environment, Remote Desktop access is an increased security risk. For these environments, only local console access should be permitted.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TermService -StartupType Disabled
Impact:
Remote Desktop Services will not be available on the computer.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</si>
  <si>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"74.28 (L1) Ensure 'Restore Files And Directories' is set to 'Administrators': [PASSED]"
This policy setting determines which users can bypass file, directory, registry, and other persistent object permissions when restoring backed up files and directories on computers that run Windows Vista (or newer) in your environment. This user right also determines which users can set valid security principals as object owners; it is similar to the Back up files and directories user right.
The recommended state for this setting is: Administrators
Note: This user right is considered a 'sensitive privilege' for the purposes of auditing.
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Solution:
To establish the recommended configuration via configuration profiles, set the following Settings Catalog path to Administrators
User Rights\Restore files and directories
Note: Include only one User or Group per line in the Settings Catalog configuration screen.
Impact:
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</si>
  <si>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"58.3 (L2) Ensure 'Disable Advertising ID' is set to 'Enabled': [PASSED]"
This policy setting turns off the advertising ID, preventing apps from using the ID for experiences across apps.
The recommended state for this setting is: Enabled
Tracking user activity for advertising purposes, even anonymously, may be a privacy concern. In an enterprise managed environment, applications should not need or require tracking for targeted advertising.
Solution:
To establish the recommended configuration via configuration profiles, set the following Settings Catalog path to Enabled :
Privacy\Disable Advertising ID
Impact:
The advertising ID is turned off. Apps can't use the ID for experiences across apps.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1
Actual Value:
1</t>
  </si>
  <si>
    <t>"3.4.3 (L1) Ensure 'Configure SMB v1 server' is set to 'Disabled': [PASSED]"
This setting configures the server-side processing of the Server Message Block version 1 (SMBv1) protocol.
The recommended state for this setting is: Disabled
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Solution:
To establish the recommended configuration via configuration profiles, set the following Settings Catalog path to Disabled
Administrative Templates\MS Security Guide\Configure SMB v1 server
Impact:
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See Also:
https://workbench.cisecurity.org/benchmarks/16853
Reference:
800-171|3.4.2, 800-171|3.4.6, 800-171|3.4.7, 800-53|CM-6, 800-53|CM-7, 800-53r5|CM-6, 800-53r5|CM-7, CSCv7|9.2, CSCv7|14.3, CSCv8|4.8, CSF|PR.IP-1, CSF|PR.PT-3, CSF2.0|DE.CM-09, CSF2.0|PR.PS-01, GDPR|32.1.b, HIPAA|164.306(a)(1), ISO-27001-2022|A.8.9, ITSG-33|CM-6, ITSG-33|CM-7, LEVEL|1A, NIAv2|SS15a, PCI-DSSv3.2.1|2.2.2, SWIFT-CSCv1|2.3
Policy Value:
0
Actual Value:
0</t>
  </si>
  <si>
    <t>"24.5 (L1) Ensure 'Min Device Password Length' is set to '14 or more character(s)': [PASSED]"
This policy setting determines the least number of characters that make up a password for a local user account. There are many different theories about how to determine the best password length for an organization, but perhaps 'passphrase' is a better term than 'password.' In Microsoft Windows 2000 or newer, passphrases can be quite long and can include spaces. Therefore, a phrase such as 'I want to drink a $5 milkshake' is a valid passphrase; it is a considerably stronger password than an 8 or 10 character string of random numbers and letters, and yet is easier to remember. Users must be educated about the proper selection and maintenance of passwords, especially around password length. In enterprise environments, the ideal value for the Minimum password length setting is 14 characters, however you should adjust this value to meet your organization's business requirements.
The recommended state for this setting is: 14 or more character(s)
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Solution:
To establish the recommended configuration via configuration profiles, set the following Settings Catalog path to 14 or more character(s) :
Device Lock\Device Password Enabled: Min Device Password Length
Impact:
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passphrases, which are often easier to remember and, due to the larger number of character combinations, much harder to discover.
Warning: If an organization is using Windows Hello for Business the the Device Lock password settings can impact PIN polices if those policies are not first defined elsewhere. Windows will follow the Windows Hello for Business policies for PINs if this key exists: HKLM\SOFTWARE\Microsoft\Policies\PassportForWork\&lt;Tenant-ID&gt;\Device\Policies Otherwise, it will follow Device Lock policies.
This benchmark recommends configuring Device Lock policies for Local User accounts and Windows Hello for Business policies for PINs
Note:
Windows Autopilot - Policy Conflicts
: The out-of-box experience (OOBE) or user desktop auto logon can fail when a device reboots during the device Enrollment Status Page (ESP). This failure can occur when certain DeviceLock policies are applied to a device. An exception to this recommendation might be needed is Windows AutoPilot if used.
See Also:
https://workbench.cisecurity.org/benchmarks/16853
Reference:
800-171|3.5.2, 800-53|IA-5(1), 800-53r5|IA-5(1), CSCv7|4.4, CSCv7|16.2, CSCv8|5.2, CSF|PR.AC-1, CSF2.0|PR.AA-01, CSF2.0|PR.AA-03, GDPR|32.1.b, HIPAA|164.306(a)(1), HIPAA|164.312(a)(2)(i), HIPAA|164.312(d), ISO-27001-2022|A.5.16, ISO-27001-2022|A.5.17, ITSG-33|IA-5(1), LEVEL|1A, NESA|T5.2.3, QCSC-v1|5.2.2, QCSC-v1|13.2, SWIFT-CSCv1|4.1
Policy Value:
[14..4294967295]
Actual Value:
14</t>
  </si>
  <si>
    <t>"35.19 (L1) Ensure 'Enable Public Network Firewall: Disable Inbound Notifications' is set to 'True': [PASSED]"
Select this option to have Windows Firewall with Advanced Security display notifications to the user when a program is blocked from receiving inbound connections.
The recommended state for this setting is: True
Some organizations may prefer to avoid alarming users when firewall rules block certain types of network activity. However, notifications can be helpful when troubleshooting network issues involving the firewall.
Solution:
To establish the recommended configuration via configuration profiles, set the following Settings Catalog path to 'True':
Firewall\Enable Public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</si>
  <si>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"3.6.9.2 (L1) Ensure 'Prohibit use of Internet Connection Sharing on your DNS domain network' is set to 'Enabled': [PASSED]"
Although this 'legacy' setting traditionally applied to the use of Internet Connection Sharing (ICS) in Windows 2000, Windows XP &amp;amp; Server 2003, this setting now freshly applies to the Mobile Hotspot feature in Windows 10 &amp;amp; Server 2016.
The recommended state for this setting is: Enabled
Non-administrators should not be able to turn on the Mobile Hotspot feature and open their Internet connectivity up to nearby mobile devices.
Solution:
To establish the recommended configuration via configuration profiles, set the following Settings Catalog path to Enabled
Administrative Templates\Network\Network Connections\Prohibit use of Internet Connection Sharing on your DNS domain network
Impact:
Mobile Hotspot cannot be enabled or configured by Administrators and non-Administrators alike.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</si>
  <si>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"30.1 (L1) Ensure 'Allow Cortana' is set to 'Block': [PASSED]"
This policy setting specifies whether Cortana is allowed on the device.
The recommended state for this setting is: Block
If Cortana is enabled, sensitive information could be contained in search history and sent out to Microsoft.
Solution:
To establish the recommended configuration via configuration profiles, set the following Settings Catalog path to Block :
Experience\Allow Cortana
Impact:
Cortana will be turned off. Users will still be able to use search to find things on the device and on the Internet.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0
Actual Value:
0</t>
  </si>
  <si>
    <t>"3.10.9.2 (L1) Ensure 'Prevent device metadata retrieval from the Internet' is set to 'Enabled': [PASSED]"
This policy setting allows you to prevent Windows from retrieving device metadata from the Internet.
The recommended state for this setting is: Enabled
Note: This will not prevent the installation of basic hardware drivers, but does prevent associated third-party utility software from automatically being installed under the context of the SYSTEM account.
Installation of software should be conducted by an authorized system administrator and not a standard user. Allowing automatic third-party software installations under the context of the SYSTEM account has potential for allowing unauthorized access via backdoors or installation software bugs.
Solution:
To establish the recommended configuration via configuration profiles, set the following Settings Catalog path to Enabled
Administrative Templates\System\Device Installation\Prevent device metadata retrieval from the Internet
Impact:
Standard users without administrator privileges will not be able to install associated third-party utility software for peripheral devices. This may limit the use of advanced features of those devices unless/until an administrator installs the associated utility software for the device.
See Also:
https://workbench.cisecurity.org/benchmarks/16853
Reference:
800-171|3.4.8, 800-53|CM-7(5), 800-53|CM-10, 800-53|SI-16, 800-53r5|CM-7(5), 800-53r5|CM-10, 800-53r5|SI-16, CSCv8|2.5, CSCv8|10.5, CSF|DE.CM-3, CSF|PR.IP-1, CSF|PR.PT-3, CSF2.0|DE.CM-03, CSF2.0|DE.CM-09, CSF2.0|PR.DS-10, CSF2.0|PR.PS-01, GDPR|32.1.b, HIPAA|164.306(a)(1), ISO-27001-2022|A.5.32, ISO-27001-2022|A.8.19, ISO/IEC-27001|A.12.5.1, ISO/IEC-27001|A.12.6.2, ITSG-33|CM-7, ITSG-33|SI-16, LEVEL|1A, NIAv2|SS15a, PCI-DSSv3.2.1|2.2.2, QCSC-v1|3.2, QCSC-v1|8.2.1, SWIFT-CSCv1|2.3, TBA-FIISB|44.2.2, TBA-FIISB|49.2.3
Policy Value:
1
Actual Value:
1</t>
  </si>
  <si>
    <t>"3.11.36.3.2 (L1) Ensure 'Do not allow passwords to be saved' is set to 'Enabled': [PASSED]"
This policy setting helps prevent Remote Desktop clients from saving passwords on a computer.
The recommended state for this setting is: Enabled
Note: If this policy setting was previously configured as Disabled or Not configured, any previously saved passwords will be deleted the first time a Remote Desktop client disconnects from any server.
An attacker with physical access to the computer may be able to break the protection guarding saved passwords. An attacker who compromises a user's account and connects to their computer could use saved passwords to gain access to additional hosts.
Solution:
To establish the recommended configuration via configuration profiles, set the following Settings Catalog path to Enabled
Administrative Templates\Windows Components\Remote Desktop Services\Remote Desktop Connection Client\Do not allow passwords to be saved
Impact:
The password saving checkbox will be disabled for Remote Desktop clients and users will not be able to save passwords.
See Also:
https://workbench.cisecurity.org/benchmarks/16853
Reference:
800-171|3.5.2, 800-53|IA-5(13), 800-53r5|IA-5(13), CSF|PR.AC-1, CSF2.0|PR.AA-01, CSF2.0|PR.AA-03, GDPR|32.1.b, HIPAA|164.306(a)(1), HIPAA|164.312(a)(2)(i), HIPAA|164.312(d), ISO-27001-2022|A.5.16, ISO-27001-2022|A.5.17, ITSG-33|IA-5, LEVEL|1A, NESA|T5.2.3, QCSC-v1|5.2.2, QCSC-v1|13.2
Policy Value:
1
Actual Value:
1</t>
  </si>
  <si>
    <t>"21.8 (L2) Ensure 'Enable File Hash Computation' is set to 'Enable': [PASSED]"
This setting determines whether hash values are computed for files scanned by Microsoft Defender.
The recommended state for this setting is: Enable
When running an antivirus solution such as Microsoft Defender Antivirus, it is important to ensure that it is configured to monitor for suspicious and known malicious activity. File hashes are a reliable way of detecting changes to files, and can speed up the scan process by skipping files that have not changed since they were last scanned and determined to be safe. A changed file hash can also be cause for additional scrutiny.
Solution:
To establish the recommended configuration via configuration profiles, set the following Settings Catalog path to Enable
Defender\Enable File Hash Computation
Impact:
This setting could cause performance degradation during initial deployment and for users where new executable content is frequently being created (such as software developers), or where applications are frequently installed or updated.
For more information on this setting, please visit
Security baseline (FINAL): Windows 10 and Windows Server, version 2004 - Microsoft Tech Community - 1543631
.
Note: The impact of this setting should be monitored closely during deployment to ensure user and system performance impact is within acceptable limits.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LEVEL|2A, NIAv2|GS8a, PCI-DSSv3.2.1|5.1, PCI-DSSv3.2.1|5.1.1, PCI-DSSv4.0|5.2.1, QCSC-v1|3.2, QCSC-v1|5.2.3, QCSC-v1|8.2.1, TBA-FIISB|49.2.1, TBA-FIISB|49.2.2, TBA-FIISB|49.3.1, TBA-FIISB|49.3.2, TBA-FIISB|50.2.1, TBA-FIISB|51.2.4, TBA-FIISB|51.2.7
Policy Value:
1
Actual Value:
1</t>
  </si>
  <si>
    <t>"83.3 (L1) Ensure 'Defer Quality Updates Period (Days)' is set to 'Enabled: 0 days': [PASSED]"
This policy settings controls when Quality Updates are received.
The recommended state for this setting is: Enabled: 0 days
Note: If the 'Allow Telemetry' policy is set to 0, this policy will have no effect.
Note #2: Starting with Windows 10 R1607,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Quality Updates can contain important bug fixes and/or security patches, and should be installed as soon as possible.
Solution:
To establish the recommended configuration via configuration profiles, set the following Settings Catalog path to Enabled:0 days
Windows Update for Business\Defer Quality Updates Period (Days)
Impact:
None - this is the default behavior.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0
Actual Value:
0</t>
  </si>
  <si>
    <t>"35.1 (L1) Ensure 'Enable Domain Network Firewall' is set to 'True': [PASSED]"
Select True (recommended) to have Windows Firewall with Advanced Security use the settings for this profile to filter network traffic. If you select False, Windows Firewall with Advanced Security will not use any of the firewall rules or connection security rules for this profile.
The recommended state for this setting is: True
If the firewall is turned off all traffic will be able to access the system and an attacker may be more easily able to remotely exploit a weakness in a network service.
Solution:
To establish the recommended configuration via configuration profiles, set the following Settings Catalog path to True :
Firewall\Enable Domain Network Firewall
Impact:
None - this is the default behavior.
See Also:
https://workbench.cisecurity.org/benchmarks/16853
Reference:
800-171|3.13.1, 800-171|3.13.5, 800-171|3.13.6, 800-53|SC-7, 800-53|SC-7(5), 800-53r5|SC-7, 800-53r5|SC-7(5), CN-L3|7.1.2.2(c), CN-L3|8.1.10.6(j), CSCv7|9.4,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</si>
  <si>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"45.10 (L1) Configure 'Interactive logon: Message text for users attempting to log on': [PASSED]"
This policy setting specifies a text message that displays to users when they log on. Set the following group policy to a value that is consistent with the security and operational requirements of your organization.
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 - for example, to warn users about the ramifications of misusing company information or to warn them that their actions may be audited.
Note: Any warning that you display should first be approved by your organization's legal and human resources representatives.
Solution:
To establish the recommended configuration via configuration profiles, set the following Settings Catalog path to a value that is consistent with the security and operational requirements of your organization:
Local Policies Security Options\Interactive logon: Message text for users attempting to log on
Impact:
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800-171|3.1.9, 800-53|AC-8, 800-53r5|AC-8, GDPR|32.1.b, HIPAA|164.306(a)(1), ISO-27001-2022|A.8.5, ITSG-33|AC-8, LEVEL|1A, NESA|M1.3.6, TBA-FIISB|45.2.4
Policy Value:
'This computer system is managed by the University of Mississippi Foundation. Access is hereby granted for authorized use only. By using this system, you acknowledge notice and acceptance of the UM Foundation Acceptable Use Policy.'
Actual Value:
'This computer system is managed by the University of Mississippi Foundation. Access is hereby granted for authorized use only. By using this system, you acknowledge notice and acceptance of the UM Foundation Acceptable Use Policy.'</t>
  </si>
  <si>
    <t>"3.11.15.1.2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Service\Application\Specify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102400</t>
  </si>
  <si>
    <t>"35.3 (L1) Ensure 'Enable Domain Network Firewall: Disable Inbound Notifications' is set to 'True': [PASSED]"
Select this option to have Windows Firewall with Advanced Security display notifications to the user when a program is blocked from receiving inbound connections.
The recommended state for this setting is: True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Firewall notifications can be complex and may confuse the end users, who would not be able to address the alert.
Solution:
To establish the recommended configuration via configuration profiles, set the following Settings Catalog path to True :
Firewall\Enable Domain Network Firewall: Disable Inbound Notifications
Impact:
Windows Firewall will not display a notification when a program is blocked from receiving inbound connections.
See Also:
https://workbench.cisecurity.org/benchmarks/16853
Reference:
800-171|3.13.1, 800-171|3.13.5, 800-171|3.13.6, 800-53|SC-7, 800-53|SC-7(5), 800-53r5|SC-7, 800-53r5|SC-7(5), CN-L3|7.1.2.2(c), CN-L3|8.1.10.6(j), CSCv7|9.4, CSCv7|11.2, CSCv8|4.5, CSF|DE.CM-1, CSF|PR.AC-5, CSF|PR.DS-5, CSF|PR.PT-4, CSF2.0|DE.CM-01, CSF2.0|PR.DS-01, CSF2.0|PR.DS-02, CSF2.0|PR.DS-10, CSF2.0|PR.IR-01, GDPR|32.1.b, HIPAA|164.306(a)(1), ISO-27001-2022|A.5.14, ISO-27001-2022|A.8.16, ISO-27001-2022|A.8.20, ISO/IEC-27001|A.13.1.3, ITSG-33|SC-7, ITSG-33|SC-7(5), LEVEL|1A, NESA|T4.5.4, NIAv2|GS1, NIAv2|GS2a, NIAv2|GS2b, NIAv2|GS7b, NIAv2|NS25, PCI-DSSv3.2.1|1.1, PCI-DSSv3.2.1|1.2, PCI-DSSv3.2.1|1.2.1, PCI-DSSv3.2.1|1.3, PCI-DSSv4.0|1.2.1, PCI-DSSv4.0|1.4.1, QCSC-v1|5.2.1, QCSC-v1|5.2.2, QCSC-v1|6.2, QCSC-v1|8.2.1, TBA-FIISB|43.1
Policy Value:
1
Actual Value:
1</t>
  </si>
  <si>
    <t>"5.15 (L1) Ensure 'Audit User Account Management' is set to 'Success and Failure': [PASSED]"
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Auditing\Audit User Account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</si>
  <si>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"74.25 (L1) Ensure 'Modify Object Label' is set to 'No One': [PASSED]"
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
By modifying the integrity label of an object owned by another user a malicious user may cause them to execute code at a higher level of privilege than intended.
Solution:
To establish the recommended configuration via configuration profiles, set the following Settings Catalog path to (&lt;![CDATA[]]&gt;) which equals No One
User Rights\Modify Object Label
Note: Using (&lt;![CDATA[]]&gt;) to represent a blank value or No One is recommended by Microsoft. However, there is a known issue where an error occurs in Endpoint Manger (Intune) but does not affect the policy setting from being applied to the system properly.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
Actual Value:
NULL</t>
  </si>
  <si>
    <t>"3.11.35.1 (L2) Ensure 'Turn off Push To Install service' is set to 'Enabled': [PASSED]"
This policy setting controls whether users can push Apps to the device from the Microsoft Store App running on other devices or the web.
The recommended state for this setting is: Enabled
In a high security managed environment, application installations should be managed centrally by IT staff, not by end users.
Solution:
To establish the recommended configuration via configuration profiles, set the following Settings Catalog path to Enabled
Administrative Templates\Windows Components\Push to Install\Turn off Push To Install service
Impact:
Users will not be able to push Apps to this device from the Microsoft Store running on other devices or the web.
See Also:
https://workbench.cisecurity.org/benchmarks/16853
Reference:
800-171|3.4.8, 800-53|CM-7(5), 800-53|CM-10, 800-53r5|CM-7(5), 800-53r5|CM-10, CSCv7|9.2, CSCv8|2.5, CSF|DE.CM-3, CSF|PR.IP-1, CSF|PR.PT-3, CSF2.0|DE.CM-03, CSF2.0|DE.CM-09, CSF2.0|PR.PS-01, GDPR|32.1.b, HIPAA|164.306(a)(1), ISO-27001-2022|A.5.32, ISO-27001-2022|A.8.19, ISO/IEC-27001|A.12.5.1, ISO/IEC-27001|A.12.6.2, ITSG-33|CM-7, LEVEL|2A, NIAv2|SS15a, PCI-DSSv3.2.1|2.2.2, QCSC-v1|3.2, QCSC-v1|8.2.1, SWIFT-CSCv1|2.3, TBA-FIISB|44.2.2, TBA-FIISB|49.2.3
Policy Value:
1
Actual Value:
1</t>
  </si>
  <si>
    <t>"3.11.28.11 (L1) Ensure 'Turn off Microsoft Defender Antivirus' is set to 'Disabled': [PASSED]"
This policy setting turns off Microsoft Defender Antivirus. If the setting is configured to Disabled, Microsoft Defender Antivirus runs and computers are scanned for malware and other potentially unwanted software.
The recommended state for this setting is: Disabled
It is important to ensure a current, updated antivirus product is scanning each computer for malicious file activity. Microsoft provides a competent solution out of the box in Microsoft Defender Antivirus.
Organizations that choose to purchase a reputable third-party antivirus solution may choose to exempt themselves from this recommendation in lieu of the commercial alternative.
Solution:
To establish the recommended configuration via configuration profiles, set the following Settings Catalog path to Disabled
Administrative Templates\Windows Components\Microsoft Defender Antivirus\Turn off Microsoft Defender Antivirus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0
Actual Value:
0</t>
  </si>
  <si>
    <t>"3.11.54.1 (L1) Ensure 'Turn on PowerShell Script Block Logging' is set to 'Enabled': [PASSED]"
This policy setting enables logging of all PowerShell script input to the Applications and Services Logs\Microsoft\Windows\PowerShell\Operational Event Log channel.
The recommended state for this setting is: Enabled
Note: If logging of
Script Block Invocation Start/Stop Events
is enabled (option box checked), PowerShell will log additional events when invocation of a command, script block, function, or script starts or stops. Enabling this option generates a high volume of event logs. CIS has intentionally chosen not to make a recommendation for this option, since it generates a large volume of events. If an organization chooses to enable the optional setting (checked), this also conforms to the benchmark.
Logs of PowerShell script input can be very valuable when performing forensic investigations of PowerShell attack incidents to determine what occurred.
Solution:
To establish the recommended configuration via configuration profiles, set the following Settings Catalog path to Enabled
Administrative Templates\Windows Components\Windows PowerShell\Turn on PowerShell Script Block Logging
Impact:
PowerShell script input will be logged to the Applications and Services Logs\Microsoft\Windows\PowerShell\Operational Event Log channel, which can contain credentials and sensitive information.
Warning: There are potential risks of capturing credentials and sensitive information in the PowerShell logs, which could be exposed to users who have read-access to those logs. Microsoft provides a feature called 'Protected Event Logging' to better secure event log data. For assistance with protecting event logging, visit:
About Logging Windows - PowerShell | Microsoft Docs
.
See Also:
https://workbench.cisecurity.org/benchmarks/16853
Reference:
800-171|3.3.1, 800-171|3.3.2, 800-53|AU-2, 800-53r5|AU-2, CN-L3|8.1.4.3(a), CSCv7|8.8, CSCv8|8.8, CSF|PR.PT-1, CSF2.0|PR.PS-04, GDPR|32.1.b, HIPAA|164.306(a)(1), HIPAA|164.312(b), ISO-27001-2022|A.8.15, ITSG-33|AU-2, LEVEL|1A, NESA|M1.2.2, NESA|M5.5.1, NIAv2|AM7, NIAv2|AM11a, NIAv2|AM11b, NIAv2|AM11c, NIAv2|AM11d, NIAv2|AM11e, NIAv2|SS30, NIAv2|VL8, QCSC-v1|8.2.1, QCSC-v1|13.2, SWIFT-CSCv1|6.4
Policy Value:
1
Actual Value:
1</t>
  </si>
  <si>
    <t>"3.11.36.4.9.3 (L1) Ensure 'Require use of specific security layer for remote (RDP) connections' is set to 'Enabled: SSL': [PASSED]"
This policy setting specifies whether to require the use of a specific security layer to secure communications between clients and RD Session Host servers during Remote Desktop Protocol (RDP) connections.
The recommended state for this setting is: Enabled: SSL
Note: In spite of this setting being labeled
SSL
, it is actually enforcing Transport Layer Security (TLS) version 1.0, not the older (and less secure) SSL protocol.
The native Remote Desktop Protocol (RDP) encryption is now considered a weak protocol, so enforcing the use of stronger Transport Layer Security (TLS) encryption for all RDP communications between clients and RD Session Host servers is preferred.
Solution:
To establish the recommended configuration via configuration profiles, set the following Settings Catalog path to Enabled: SSL
Administrative Templates\Windows Components\Remote Desktop Services\Remote Desktop Session Host\Security\Require use of specific security layer for remote (RDP) connections
Impact:
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workstation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CSCv7|9.2,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2
Actual Value:
2</t>
  </si>
  <si>
    <t>"69.37 (L1) Ensure 'Windows Mobile Hotspot Service (icssvc)' is set to 'Disabled': [PASSED]"
Provides the ability to share a cellular data connection with another device.
The recommended state for this setting is: Disabled
The capability to run a mobile hotspot from a domain-connected computer could easily expose the internal network to wardrivers or other hackers.
Solution:
To establish the recommended configuration, set the following Custom Configuration Policy to 4 or confirm that the service is Not installed :
Name: 	 &lt;Enter name&gt;
Description: &lt;Enter Description&gt;
OMA-URI: ./Device/Vendor/MSFT/Policy/Config/SystemServices/ConfigureWindowsMobileHotspotServiceStartupMode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icssvc -StartupType Disabled
Impact:
The Windows Mobile Hotspot feature will not be available.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4</t>
  </si>
  <si>
    <t>"3.11.15.4.2 (L1) Ensure 'Specify the maximum log file size (KB)' is set to 'Enabled: 32,768 or greater': [PASSED]"
This policy setting specifies the maximum size of the log file in kilobytes. The maximum log file size can be configured between 1 megabyte (1,024 kilobytes) and 4 terabytes (4,194,240 kilobytes) in kilobyte increments.
The recommended state for this setting is: Enabled: 32,768 or greater
If events are not recorded it may be difficult or impossible to determine the root cause of system problems or the unauthorized activities of malicious users
Solution:
To establish the recommended configuration via configuration profiles, set the following Settings Catalog path to Enabled: 32,768 or greater
Administrative Templates\Windows Components\Event Log Service\System\Specify the maximum log file size (KB)
Impact:
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See Also:
https://workbench.cisecurity.org/benchmarks/16853
Reference:
800-53|AU-4, 800-53r5|AU-4, CSCv7|6.4, CSCv8|8.3, CSF|PR.DS-4, CSF|PR.PT-1, GDPR|32.1.b, HIPAA|164.306(a)(1), HIPAA|164.312(b), ISO-27001-2022|A.8.6, ITSG-33|AU-4, LEVEL|1A, NESA|T3.3.1, NESA|T3.6.2, QCSC-v1|8.2.1, QCSC-v1|13.2
Policy Value:
[32768..4294967295]
Actual Value:
204800</t>
  </si>
  <si>
    <t>"69.25 (L2) Ensure 'Remote Registry (RemoteRegistry)' is set to 'Disabled': [PASSED]"
Enables remote users to view and modify registry settings on this computer.
The recommended state for this setting is: Disabled
In a high security environment, exposing the registry to remote access is an increased security risk.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RemoteRegistry -StartupType Disabled
Impact:
The registry can be viewed and modified only by users on the computer.
Note: Many remote administration tools, such as System Center Configuration Manager (SCCM), require the Remote Registry service to be operational for remote management. In addition, many vulnerability scanners use this service to access the registry remotely.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</si>
  <si>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"3.6.8.2 (L2) Ensure 'Turn on Responder (RSPNDR) driver' is set to 'Disabled': [PASSED]"
This policy setting changes the operational behavior of the Responder network protocol driver.
The Responder allows a computer to participate in Link Layer Topology Discovery requests so that it can be discovered and located on the network. It also allows a computer to participate in Quality-of-Service activities such as bandwidth estimation and network health analysis.
The recommended state for this setting is: Disabled
To help protect from potentially discovering and connecting to unauthorized devices, this setting should be disabled to prevent responding to network traffic for network topology discovery.
Solution:
To establish the recommended configuration via configuration profiles, set the following Settings Catalog path to Disabled
Administrative Templates\Network\Link-Layer Topology Discovery\Turn on Responder
Impact:
None - this is the default behavior.
See Also:
https://workbench.cisecurity.org/benchmarks/16853
Reference:
800-171|3.4.2, 800-53|CM-6, 800-53r5|CM-6, CSCv7|5.1, CSF|PR.IP-1, CSF2.0|DE.CM-09, CSF2.0|PR.PS-01, GDPR|32.1.b, HIPAA|164.306(a)(1), ISO-27001-2022|A.8.9, ITSG-33|CM-6, LEVEL|2A, SWIFT-CSCv1|2.3
Policy Value:
PASSED
Actual Value:
All of the following must pass to satisfy this requirement:
-------------------------
PASSED - Value of AllowRspndrOnPublicNet:
 Remote value: 0
 Policy value: 0
-------------------------
PASSED - Value of ProhibitRspndrOnPrivateNet:
 Remote value: 0
 Policy value: 0
-------------------------
PASSED - Value of EnableRspndr:
 Remote value: 0
 Policy value: 0
-------------------------
PASSED - Value of AllowRspndrOnDomain:
 Remote value: 0
 Policy value: 0</t>
  </si>
  <si>
    <t>"3.5.7 (L1) Ensure 'MSS: (NoNameReleaseOnDemand) Allow the computer to ignore NetBIOS name release requests except from WINS servers' is set to 'Enabled': [PASSED]"
NetBIOS over TCP/IP is a network protocol that among other things provides a way to easily resolve NetBIOS names that are registered on Windows-based systems to the IP addresses that are configured on those systems. This setting determines whether the computer releases its NetBIOS name when it receives a name-release request.
The recommended state for this setting is: Enabled
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Solution:
To establish the recommended configuration via configuration profiles, set the following Settings Catalog path to Enabled
Administrative Templates\MSS (Legacy)\MSS: (NoNameReleaseOnDemand) Allow the computer to ignore NetBIOS name release requests except from WINS servers
Impact:
None - this is the default behavior.
See Also:
https://workbench.cisecurity.org/benchmarks/16853
Reference:
800-171|3.1.16, 800-171|3.1.17, 800-171|3.4.1, 800-171|3.4.2, 800-171|3.4.6, 800-171|3.4.7, 800-53|AC-18, 800-53|AC-18(1), 800-53|AC-18(3), 800-53|CM-2, 800-53|CM-6, 800-53|CM-7, 800-53|CM-7(1), 800-53|CM-9, 800-53r5|AC-18, 800-53r5|AC-18(1), 800-53r5|AC-18(3), 800-53r5|CM-2, 800-53r5|CM-6, 800-53r5|CM-7, 800-53r5|CM-7(1), 800-53r5|CM-9, CSCv7|5.1, CSCv8|4.2, CSF|DE.AE-1, CSF|PR.DS-7, CSF|PR.IP-1, CSF|PR.PT-3, CSF|PR.PT-4, CSF2.0|DE.CM-09, CSF2.0|ID.AM-08, CSF2.0|PR.AA-05, CSF2.0|PR.PS-01, GDPR|32.1.b, HIPAA|164.306(a)(1), HIPAA|164.312(a)(1), ISO-27001-2022|A.5.2, ISO-27001-2022|A.5.14, ISO-27001-2022|A.8.9, ISO-27001-2022|A.8.20, ITSG-33|AC-18, ITSG-33|AC-18(1), ITSG-33|AC-18(3), ITSG-33|CM-2, ITSG-33|CM-6, ITSG-33|CM-7, ITSG-33|CM-7(1), ITSG-33|CM-9, LEVEL|1A, NESA|T1.2.1, NESA|T1.2.2, NESA|T3.2.5, NESA|T5.4.2, NESA|T7.5.1, NESA|T7.5.3, NESA|T7.6.1, NESA|T7.6.2, NESA|T7.6.3, NIAv2|NS33, NIAv2|NS34, NIAv2|NS38, NIAv2|SS15a, NIAv2|SS16, PCI-DSSv3.2.1|2.2.2, QCSC-v1|3.2, QCSC-v1|5.2.1, QCSC-v1|5.2.2, SWIFT-CSCv1|2.3
Policy Value:
1
Actual Value:
1</t>
  </si>
  <si>
    <t>"79.3 (L1) Ensure 'Require Security Device' is set to 'true': [PASSED]"
This policy controls whether a Trusted Platform Module (TPM) is required to provision Windows Hello for Business.
 - If you enable this policy setting, only devices with a usable TPM provision Windows Hello for Business.
 - If you disable or don't configure this policy setting, the TPM is still preferred, but all devices provision Windows Hello for Business using software if the TPM is non-functional or unavailable.
The recommended state for this setting is: true
Windows Hello for Business utilizes key-based or certificate-based authentication and makes credential theft extremely difficult.
When backed with a TPM chip multiple physical security mechanisms are added in order to make it tamper resistant.
Solution:
To establish the recommended configuration via configuration profiles, set the following Settings Catalog path to true :
Windows Hello For Business\Require Security Device
Impact:
If the TPM chip unexpectedly fails the user would be unable to authenticate using their PIN but would still be able to sign-in with their EntraID account password.
See Also:
https://workbench.cisecurity.org/benchmarks/16853
Reference:
800-171|3.5.1, 800-53|IA-2, 800-53r5|IA-2, CN-L3|7.1.3.1(a), CN-L3|7.1.3.1(e), CN-L3|8.1.4.1(a), CN-L3|8.1.4.2(a), CN-L3|8.5.4.1(a), CSF|PR.AC-1, CSF2.0|PR.AA-01, CSF2.0|PR.AA-03, GDPR|32.1.b, HIPAA|164.306(a)(1), HIPAA|164.312(a)(2)(i), HIPAA|164.312(d), ISO-27001-2022|A.5.16, ITSG-33|IA-2, ITSG-33|IA-2a., LEVEL|1A, NESA|T2.3.8, NESA|T5.3.1, NESA|T5.4.2, NESA|T5.5.1, NESA|T5.5.2, NESA|T5.5.3, NIAv2|AM2, NIAv2|AM8, NIAv2|AM14b, QCSC-v1|5.2.2, QCSC-v1|13.2, TBA-FIISB|35.1, TBA-FIISB|36.1
Policy Value:
'1'
Actual Value:
'1'</t>
  </si>
  <si>
    <t>"45.3 (L1) Ensure 'Accounts: Limit local account use of blank passwords to console logon only' is set to 'Enabled': [PASSED]"
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
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
Solution:
To establish the recommended configuration via configuration profiles, set the following Settings Catalog path to Enabled :
Local Policies Security Options\Accounts: Limit local account use of blank passwords to console logon only
Impact:
None - this is the default behavior.
See Also:
https://workbench.cisecurity.org/benchmarks/16853
Reference:
800-171|3.5.2, 800-53|IA-5(1), 800-53r5|IA-5(1), CSCv7|4.4, CSCv8|5.2, CSF|PR.AC-1, CSF2.0|PR.AA-01, CSF2.0|PR.AA-03, GDPR|32.1.b, HIPAA|164.306(a)(1), HIPAA|164.312(a)(2)(i), HIPAA|164.312(d), ISO-27001-2022|A.5.16, ISO-27001-2022|A.5.17, ITSG-33|IA-5(1), LEVEL|1A, NESA|T5.2.3, QCSC-v1|5.2.2, QCSC-v1|13.2, SWIFT-CSCv1|4.1
Policy Value:
1
Actual Value:
1</t>
  </si>
  <si>
    <t>"45.36 (L1) Ensure 'User Account Control: Virtualize file and registry write failures to per-user locations' is set to 'Enabled': [PASSED]"
This policy setting controls whether application write failures are redirected to defined registry and file system locations. This policy setting mitigates applications that run as administrator and write run-time application data to:
 - %ProgramFiles%
 - %windir%
 - %windir%\System32
 - HKLM\SOFTWARE
The recommended state for this setting is: Enabled
This setting reduces vulnerabilities by ensuring that legacy applications only write data to permitted locations.
Solution:
To establish the recommended configuration via configuration profiles, set the following Settings Catalog path to Enabled :
Local Policies Security Options\User Account Control: Virtualize file and registry write failures to per-user locations
Impact:
None - this is the default behavior.
See Also:
https://workbench.cisecurity.org/benchmarks/16853
Reference:
800-53|SC-29(1), 800-53r5|SC-29(1), GDPR|32.1.b, HIPAA|164.306(a)(1), ITSG-33|SC-29, ITSG-33|SC-29a., LEVEL|1A, QCSC-v1|5.2.1
Policy Value:
1
Actual Value:
1</t>
  </si>
  <si>
    <t>"5.17 (L1) Ensure 'Detailed Tracking Audit Process Creation' is set to include 'Success': [PASSED]"
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
for the most recent information about this setting.
The recommended state for this setting is to include: Success
Auditing these events may be useful when investigating a security incident.
Solution:
To establish the recommended configuration via configuration profiles, set the following Settings Catalog path to Success
Auditing\Detailed Tracking Audit Process Creation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 'success, failure'
Actual Value:
'success'</t>
  </si>
  <si>
    <t>"83.1 (L1) Ensure 'Allow Auto Update' is set to 'Enabled': [FAILED]"
This policy setting specifies whether computers in your environment will receive security updates from Windows Update or WSUS. If you configure this policy setting to Enabled, the operating system will recognize when a network connection is available and then use the network connection to search Windows Update or your designated intranet site for updates that apply to them.
After this this policy setting is set to Enabled, select one of the following options in the Configure Automatic Updates Properties dialog box to specify how the service will work:
 - 2 - Auto install and restart.
 - 3 - Auto install and restart at a specified time. (Default)
 - 4 - Auto install and restart without end-user control.
The recommended state for this setting is: Enabled and never 'Turn off automatic updates'
Note: The sub-setting '
Allow Auto Update:
' has 6 possible values - not all of them are valid depending on specific organizational needs, however if feasible we suggest using a value of 2, 3, or 4 The only scored requirement is to not turn off automatic updates (5).
Note #2: Organizations that utilize a third--party solution for patching may choose to exempt themselves from this recommendation, and instead configure it to Disabled so that the native Windows Update mechanism does not interfere with the third--party patching process.
Warning: If option 3 or 4 is not selected, then the ScheduledInstallDay recommendation will not take effect and an exception to that recommendation will be needed.
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Solution:
To establish the recommended configuration via configuration profiles, set the following Settings Catalog path to anything other than 'Turn off automatic updates'.
Windows Update For Business\Allow Auto Update
Impact:
Critical operating system updates and service packs will be installed as necessary.
See Also:
https://workbench.cisecurity.org/benchmarks/16853
Reference:
800-171|3.11.2, 800-171|3.11.3, 800-171|3.14.1, 800-53|RA-5, 800-53|SI-2, 800-53|SI-2(2), 800-53r5|RA-5, 800-53r5|RA-7, 800-53r5|SI-2, 800-53r5|SI-2(2), CN-L3|8.1.4.4(e), CN-L3|8.1.10.5(a), CN-L3|8.1.10.5(b), CN-L3|8.5.4.1(b), CN-L3|8.5.4.1(d), CN-L3|8.5.4.1(e), CSCv7|3.4, CSCv8|7.3, CSF|DE.CM-8, CSF|DE.DP-4, CSF|DE.DP-5, CSF|ID.RA-1, CSF|PR.IP-12, CSF|RS.CO-3, CSF|RS.MI-3, CSF2.0|GV.SC-10, CSF2.0|ID.IM-01, CSF2.0|ID.IM-02, CSF2.0|ID.IM-03, CSF2.0|ID.RA-01, CSF2.0|ID.RA-08, CSF2.0|PR.PS-02, GDPR|32.1.b, GDPR|32.1.d, HIPAA|164.306(a)(1), ISO-27001-2022|A.6.8, ISO-27001-2022|A.8.8, ISO-27001-2022|A.8.32, ISO/IEC-27001|A.12.6.1, ITSG-33|RA-5, ITSG-33|SI-2, ITSG-33|SI-2(2), LEVEL|1A, NESA|M1.2.2, NESA|M5.4.1, NESA|T7.6.2, NESA|T7.7.1, NIAv2|PR9, PCI-DSSv3.2.1|6.1, PCI-DSSv3.2.1|6.2, PCI-DSSv4.0|6.3, PCI-DSSv4.0|6.3.1, PCI-DSSv4.0|6.3.3, QCSC-v1|3.2, QCSC-v1|5.2.1, QCSC-v1|5.2.2, QCSC-v1|5.2.3, QCSC-v1|8.2.1, QCSC-v1|10.2.1, QCSC-v1|11.2, SWIFT-CSCv1|2.2, SWIFT-CSCv1|2.7
Policy Value:
[2..4]
Actual Value:
5</t>
  </si>
  <si>
    <t>"42.1 (L1) Ensure 'Enable insecure guest logons' is set to 'Disabled': [PASSED]"
This policy setting determines if the SMB client will allow insecure guest logons to an SMB server.
The recommended state for this setting is: Disabled
Insecure guest logons are used by file servers to allow unauthenticated access to shared folders.
Solution:
To establish the recommended configuration via configuration profiles, set the following Settings Catalog path to Disabled:
Lanman Workstation\Enable insecure guest logons
Impact:
The SMB client will reject insecure guest logons. This was not originally the default behavior in older versions of Windows, but Microsoft changed the default behavior starting with Windows 10 R1709:
Guest access in SMB2 disabled by default in Windows 10 and Windows Server 2016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Actual Value:
0</t>
  </si>
  <si>
    <t>"5.1 (L1) Ensure 'Account Logon Audit Credential Validation' is set to 'Success and Failure': [PASSED]"
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Auditing\Account Logon Audit Credential Validation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</si>
  <si>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"3.1.3.3 (L1) Ensure 'Prevent enabling lock screen slide show' is set to 'Enabled': [PASSED]"
Disables the lock screen slide show settings in PC Settings and prevents a slide show from playing on the lock screen.
The recommended state for this setting is: Enabled
Disabling the lock screen slide show extends the protection afforded by the lock screen to slide show contents.
Solution:
To establish the recommended configuration via configuration profiles, set the following Settings Catalog path to Enabled
Administrative Templates\Control Panel\Personalization\Prevent enabling lock screen slide show
Impact:
If you enable this setting, users will no longer be able to modify slide show settings in PC Settings, and no slide show will ever start.
See Also:
https://workbench.cisecurity.org/benchmarks/16853
Reference:
800-171|3.1.10, 800-53|AC-11, 800-53r5|AC-11, CN-L3|8.1.4.1(b), CSCv7|16.11, GDPR|32.1.b, HIPAA|164.306(a)(1), HIPAA|164.312(a)(2)(iii), ISO-27001-2022|A.7.7, ISO-27001-2022|A.8.1, ISO/IEC-27001|A.11.2.8, ITSG-33|AC-11, LEVEL|1A, NIAv2|AM23c, NIAv2|AM23d, PCI-DSSv3.2.1|8.1.8, PCI-DSSv4.0|8.2.8
Policy Value:
1
Actual Value:
1</t>
  </si>
  <si>
    <t>"3.5.1 (L1) Ensure 'MSS: (AutoAdminLogon) Enable Automatic Logon (not recommended)' is set to 'Disabled': [PASSED]"
This setting is separate from the Welcome screen feature in Windows XP and Windows Vista; if that feature is disabled, this setting is not disabled. If you configure a computer for automatic logon, anyone who can physically gain access to the computer can also gain access to everything that is on the computer, including any network or networks to which the computer is connected. Also, if you enable automatic logon, the password is stored in the registry in plaintext, and the specific registry key that stores this value is remotely readable by the Authenticated Users group.
For additional information, see Microsoft Knowledge Base article 324737:
How to turn on automatic logon in Windows
.
The recommended state for this setting is: Disabled
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Solution:
To establish the recommended configuration via configuration profiles, set the following Settings Catalog path to `Disabled.
Administrative Templates\MSS (Legacy)\MSS: (AutoAdminLogon) Enable Automatic Logon (not recommended)
Impact:
None - this is the default behavior.
Warning:
Windows Autopilot - Policy Conflicts
: Windows Autopilot pre-provisioning doesn't work when this GPO policy settings is enabled. An exception to this recommendation will be needed if Windows AutoPilot is used.
See Also:
https://workbench.cisecurity.org/benchmarks/16853
Reference:
800-171|3.5.2, 800-171|3.13.16, 800-53|IA-5(1), 800-53|SC-28, 800-53|SC-28(1), 800-53r5|IA-5(1), 800-53r5|SC-28, 800-53r5|SC-28(1), CN-L3|8.1.4.7(b), CN-L3|8.1.4.8(b), CSCv7|16.4, CSCv8|3.11, CSF|PR.AC-1, CSF|PR.DS-1, CSF2.0|PR.AA-01, CSF2.0|PR.AA-03, CSF2.0|PR.DS-01, GDPR|32.1.a, GDPR|32.1.b, HIPAA|164.306(a)(1), HIPAA|164.312(a)(2)(i), HIPAA|164.312(a)(2)(iv), HIPAA|164.312(d), HIPAA|164.312(e)(2)(ii), ISO-27001-2022|A.5.10, ISO-27001-2022|A.5.16, ISO-27001-2022|A.5.17, ISO-27001-2022|A.5.33, ITSG-33|IA-5(1), ITSG-33|SC-28, ITSG-33|SC-28a., ITSG-33|SC-28(1), LEVEL|1A, NESA|T5.2.3, PCI-DSSv3.2.1|3.4, PCI-DSSv4.0|3.3.2, PCI-DSSv4.0|3.5.1, QCSC-v1|5.2.2, QCSC-v1|6.2, QCSC-v1|13.2, SWIFT-CSCv1|4.1, TBA-FIISB|28.1
Policy Value:
PASSED
Actual Value:
All of the following must pass to satisfy this requirement:
-------------------------
PASSED - Value of AutoAdminLogon:
 Remote value: '0'
 Policy value: '0'
-------------------------
PASSED - Value of DefaultPassword:
 Remote value: 'HKLM\Software\Microsoft\Windows NT\CurrentVersion\Winlogon_registry_does_not_exist'
 Policy value: 'HKLM\Software\Microsoft\Windows NT\CurrentVersion\Winlogon'</t>
  </si>
  <si>
    <t>"3.11.7.3.1 (BL) Ensure 'Deny write access to removable drives not protected by BitLocker' is set to 'Enabled': [FAILED]"
This policy setting configures whether BitLocker protection is required for a computer to be able to write data to a removable data drive.
All removable data drives that are not BitLocker-protected will be mounted as read-only. If the drive is protected by BitLocker, it will be mounted with read and write access.
The recommended state for this setting is: Enabled
Users may not voluntarily encrypt removable drives prior to saving important data to the drive.
Solution:
To establish the recommended configuration via configuration profiles, set the following Settings Catalog path to Enabled
Administrative Templates\Windows Components\BitLocker Drive Encryption\Removable Data Drives\Deny write access to removable drives not protected by BitLocker
Impact:
All removable data drives that are not BitLocker-protected will be mounted as read-only. If the drive is protected by BitLocker, it will be mounted with read and write access.
See Also:
https://workbench.cisecurity.org/benchmarks/16853
Reference:
800-171|3.8.5, 800-171|3.8.7, 800-53|MP-5, 800-53|MP-7, 800-53r5|MP-7, CN-L3|8.5.4.1(c), CSCv7|13.6, CSCv7|13.8, CSCv8|3.9, CSF|PR.PT-2, GDPR|32.1.b, HIPAA|164.306(a)(1), HIPAA|164.312(a)(1), ISO-27001-2022|A.5.10, ISO-27001-2022|A.7.9, ISO-27001-2022|A.7.10, ISO/IEC-27001|A.8.3.1, ISO/IEC-27001|A.8.3.3, ITSG-33|MP-5, LEVEL|BLA, NESA|T1.4.1
Policy Value:
1
Actual Value:
0</t>
  </si>
  <si>
    <t>"45.13 (L1) Ensure 'Microsoft network client: Digitally sign communications (always)' is set to 'Enabled': [PASSED]"
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
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Solution:
To establish the recommended configuration via configuration profiles, set the following Settings Catalog path to Enabled :
Local Policies Security Options\Microsoft network client: Digitally sign communications (always)
Impact:
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
See Also:
https://workbench.cisecurity.org/benchmarks/16853
Reference:
800-171|3.1.13, 800-171|3.5.2, 800-171|3.13.8, 800-53|AC-17(2), 800-53|IA-5, 800-53|IA-5(1), 800-53|SC-8, 800-53|SC-8(1), 800-53r5|AC-17(2), 800-53r5|IA-5, 800-53r5|IA-5(1), 800-53r5|SC-8, 800-53r5|SC-8(1), CN-L3|7.1.2.7(g), CN-L3|7.1.3.1(d), CN-L3|8.1.2.2(a), CN-L3|8.1.2.2(b), CN-L3|8.1.4.1(c), CN-L3|8.1.4.7(a), CN-L3|8.1.4.8(a), CN-L3|8.2.4.5(c), CN-L3|8.2.4.5(d), CN-L3|8.5.2.2, CSCv8|3.10, CSF|PR.AC-1, CSF|PR.AC-3, CSF|PR.DS-2, CSF|PR.DS-5, CSF|PR.PT-4, CSF2.0|PR.AA-01, CSF2.0|PR.AA-03, CSF2.0|PR.AA-05, CSF2.0|PR.DS-02, GDPR|32.1.a, GDPR|32.1.b, HIPAA|164.306(a)(1), HIPAA|164.312(a)(1), HIPAA|164.312(a)(2)(i), HIPAA|164.312(d), HIPAA|164.312(e)(1), HIPAA|164.312(e)(2)(i), ISO-27001-2022|A.5.10, ISO-27001-2022|A.5.14, ISO-27001-2022|A.5.16, ISO-27001-2022|A.5.17, ISO-27001-2022|A.5.33, ISO-27001-2022|A.6.7, ISO-27001-2022|A.8.20, ISO/IEC-27001|A.6.2.2, ISO/IEC-27001|A.10.1.1, ISO/IEC-27001|A.13.2.3, ITSG-33|AC-17(2), ITSG-33|IA-5, ITSG-33|IA-5(1), ITSG-33|SC-8, ITSG-33|SC-8a., ITSG-33|SC-8(1), LEVEL|1A, NESA|T4.3.1, NESA|T4.3.2, NESA|T4.5.1, NESA|T4.5.2, NESA|T5.2.3, NESA|T5.4.2, NESA|T7.3.3, NESA|T7.4.1, NIAv2|AM37, NIAv2|IE8, NIAv2|IE9, NIAv2|IE12, NIAv2|NS5d, NIAv2|NS6b, NIAv2|NS29, NIAv2|SS24, PCI-DSSv3.2.1|2.3, PCI-DSSv3.2.1|4.1, PCI-DSSv4.0|2.2.7, PCI-DSSv4.0|4.2.1, QCSC-v1|3.2, QCSC-v1|5.2.1, QCSC-v1|5.2.2, QCSC-v1|6.2, QCSC-v1|13.2, SWIFT-CSCv1|2.1, SWIFT-CSCv1|2.6, SWIFT-CSCv1|4.1, TBA-FIISB|29.1
Policy Value:
1
Actual Value:
1</t>
  </si>
  <si>
    <t>"74.27 (L1) Ensure 'Remote Shutdown' is set to 'Administrators': [PASSED]"
This policy setting allows users to shut down Windows Vista-based or newer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
Any user who can shut down a computer could cause a DoS condition to occur. Therefore, this user right should be tightly restricted.
Solution:
To establish the recommended configuration via configuration profiles, set the following Settings Catalog path to Administrators
User Rights\Remote Shutdown
Note: Include only one User or Group per line in the Settings Catalog configuration screen.
Impact:
If you remove the Force shutdown from a remote system user right from the Server Operators group you could limit the abilities of users who are assigned to specific administrative roles in your environment. You should confirm that delegated activities will not be adversely affected.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</si>
  <si>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"64.1.3 (L1) Ensure 'Notify Unsafe App' is set to 'Enabled': [PASSED]"
This policy setting determines whether Enhanced Phishing Protection in Microsoft Defender SmartScreen warns users if they type their work or school passwords in Notepad, WordPad, or M365 Office apps like OneNote, Word, Excel, etc.
The recommended state for this setting is: Enabled
Note: This setting only applies to Microsoft Accounts (computer or browser login) while using Microsoft Windows 11 and not on prem domain-joined accounts.
Users will be warned if they store their password in Notepad or Microsoft 365 Office Apps. This can help reduce the risk of security incidents, such as data theft or data loss. Storing credentials in plain text allows for anyone who has authorized or unauthorized access to the system to obtain them.
Solution:
To establish the recommended configuration via configuration profiles, set the following Settings Catalog path to Enabled :
Smart Screen\Enhanced Phishing Protection\Notify Unsafe App
Impact:
Saved passwords may be detected as false positives by Microsoft.
See Also:
https://workbench.cisecurity.org/benchmarks/16853
Reference:
800-53|SI-16, 800-53r5|SI-16, CSCv7|8.3, CSCv8|10.5, CSF2.0|PR.DS-10, GDPR|32.1.b, HIPAA|164.306(a)(1), ITSG-33|SI-16, LEVEL|1A
Policy Value:
1
Actual Value:
1</t>
  </si>
  <si>
    <t>"21.5 (L1) Ensure 'Allow scanning of all downloaded files and attachments' is set to 'Allowed': [PASSED]"
This policy setting configures scanning for all downloaded files and attachments.
The recommended state for this setting is: Allowed
When running an antivirus solution such as Microsoft Defender Antivirus, it is important to ensure that it is configured to heuristically monitor in real-time for suspicious and known malicious activity.
Solution:
To establish the recommended configuration via configuration profiles, set the following Settings Catalog path to Allowed
Defender\Allow scanning of all downloaded files and attachments
Impact:
None - this is the default behavior.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1
Actual Value:
1</t>
  </si>
  <si>
    <t>"80.2 (L1) Ensure 'Allow Windows Ink Workspace' is set to 'Enabled: but the user can't access it above the lock screen' OR 'Disabled': [PASSED]"
This policy setting determines whether Windows Ink items are allowed above the lock screen.
The recommended state for this setting is: Ink workspace is enabled (feature is turned on), but the user can't access it above the lock screen OR Access to ink workspace is disabled. The feature is turned off
Allowing any apps to be accessed while system is locked is not recommended. If this feature is permitted, it should only be accessible once a user authenticates with the proper credentials.
Solution:
To establish the recommended configuration via configuration profiles, set the following Settings Catalog path to Ink workspace is enabled (feature is turned on), but the user can't access it above the lock screen OR Access to ink workspace is disabled. The feature is turned off
Windows Ink Workspace\Allow Windows Ink Workspace
Impact:
Windows Ink Workspace will not be permitted above the lock screen.
See Also:
https://workbench.cisecurity.org/benchmarks/16853
Reference:
800-171|3.4.6, 800-171|3.4.7, 800-53|CM-7b., 800-53r5|CM-7b., CN-L3|7.1.3.5(c), CN-L3|7.1.3.7(d), CN-L3|8.1.4.4(b), CSCv7|9.2, CSF|PR.IP-1, CSF|PR.PT-3, CSF2.0|PR.PS-01, GDPR|32.1.b, HIPAA|164.306(a)(1), ITSG-33|CM-7a., LEVEL|1A, NIAv2|SS13b, NIAv2|SS14a, NIAv2|SS14c, PCI-DSSv3.2.1|2.2.2, PCI-DSSv4.0|2.2.4, QCSC-v1|3.2, SWIFT-CSCv1|2.3
Policy Value:
0 || 1
Actual Value:
1</t>
  </si>
  <si>
    <t>"21.7 (L1) Ensure 'Attack Surface Reduction rules' are configured: [FAILED]"
This policy setting sets the Attack Surface Reduction rules.
The recommended state for all settings is Block
Block abuse of exploited vulnerable signed drivers (Device)
Block Adobe Reader from creating child processes
Block all Office applications from creating child processes
Block credential stealing from the Windows local security authority subsystem
Block executable content from email client and webmail
Block execution of potentially obfuscated scripts
Block JavaScript or VBScript from launching downloaded executable content
Block Office applications from creating executable content
Block Office applications from injecting code into other processes
Block Office communication application from creating child processes
Block persistence through WMI event subscription
Block untrusted and unsigned processes that run from USB
Block Win32 API calls from Office macros
Note: More information on ASR rules can be found at the following link:
Use Attack surface reduction rules to prevent malware infection | Microsoft Docs
Attack surface reduction helps prevent actions and apps that are typically used by exploit-seeking malware to infect machines.
Solution:
To establish the recommended configuration via configuration profiles, set the following Settings Catalog paths to Block
Defender\Block abuse of exploited vulnerable signed drivers (Device)
Defender\Block Adobe Reader from creating child processes
Defender\Block all Office applications from creating child processes
Defender\Block credential stealing from the Windows local security authority subsystem
Defender\Block executable content from email client and webmail
Defender\Block execution of potentially obfuscated scripts
Defender\Block JavaScript or VBScript from launching downloaded executable content
Defender\Block Office applications from creating executable content
Defender\Block Office applications from injecting code into other processes
Defender\Block Office communication application from creating child processes
Defender\Block persistence through WMI event subscription
Defender\Block untrusted and unsigned processes that run from USB
Defender\Block Win32 API calls from Office macros
Impact:
When a rule is triggered, a notification will be displayed from the Action Center.
See Also:
https://workbench.cisecurity.org/benchmarks/16853
Reference:
800-53|SI-16, 800-53r5|SI-16, CSCv7|8.3, CSCv8|10.5, CSF2.0|PR.DS-10, GDPR|32.1.b, HIPAA|164.306(a)(1), ITSG-33|SI-16, LEVEL|1A
Policy Value:
FAILED
Actual Value:
All of the following must pass to satisfy this requirement:
-------------------------
PASSED - GUID for 'Block abuse of exploited vulnerable signed drivers (Device)':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'\b(?i)56a863a9-875e-4185-98a7-b882c64b5ce5=1\b'
-------------------------
PASSED - GUID for 'Block Adobe Reader from creating child processes':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'\b(?i)7674ba52-37eb-4a4f-a9a1-f0f9a1619a2c=1\b'
-------------------------
PASSED - GUID for 'Block all Office applications from creating child processes':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'\b(?i)d4f940ab-401b-4efc-aadc-ad5f3c50688a=1\b'
-------------------------
PASSED - GUID for 'Block credential stealing from the Windows local security authority subsystem':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'\b(?i)9e6c4e1f-7d60-472f-ba1a-a39ef669e4b2=1\b'
-------------------------
PASSED - GUID for 'Block executable content from email client and webmail':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'\b(?i)be9ba2d9-53ea-4cdc-84e5-9b1eeee46550=1\b'
-------------------------
PASSED - GUID for 'Block execution of potentially obfuscated scripts':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'\b(?i)5beb7efe-fd9a-4556-801d-275e5ffc04cc=1\b'
-------------------------
PASSED - GUID for 'Block JavaScript or VBScript from launching downloaded executable content':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'\b(?i)d3e037e1-3eb8-44c8-a917-57927947596d=1\b'
-------------------------
PASSED - GUID for 'Block Office applications from creating executable content':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'\b(?i)3b576869-a4ec-4529-8536-b80a7769e899=1\b'
-------------------------
PASSED - GUID for 'Block Office applications from injecting code into other processes':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'\b(?i)75668c1f-73b5-4cf0-bb93-3ecf5cb7cc84=1\b'
-------------------------
FAILED - GUID for 'Block Office communication application from creating child processes':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'\b(?i)26190899-1602-49e8-8b27-eb1d0a1ce869=1\b'
-------------------------
PASSED - GUID for 'Block persistence through WMI event subscription':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'\b(?i)e6db77e5-3df2-4cf1-b95a-636979351e5b=1\b'
-------------------------
PASSED - GUID for 'Block untrusted and unsigned processes that run from USB':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'\b(?i)b2b3f03d-6a65-4f7b-a9c7-1c7ef74a9ba4=1\b'
-------------------------
FAILED - GUID for 'Block Win32 API calls from Office macros':
 Remote value: '5BEB7EFE-FD9A-4556-801D-275E5FFC04CC=1|92E97FA1-2EDF-4476-BDD6-9DD0B4DDDC7B=2|01443614-cd74-433a-b99e-2ecdc07bfc25=1|26190899-1602-49e8-8b27-eb1d0a1ce869=6|D4F940AB-401B-4EFC-AADC-AD5F3C50688A=1|D3E037E1-3EB8-44C8-A917-57927947596D=1|b2b3f03d-6a65-4f7b-a9c7-1c7ef74a9ba4=1|7674ba52-37eb-4a4f-a9a1-f0f9a1619a2c=1|9e6c4e1f-7d60-472f-ba1a-a39ef669e4b2=1|a8f5898e-1dc8-49a9-9878-85004b8a61e6=1|56a863a9-875e-4185-98a7-b882c64b5ce5=1|e6db77e5-3df2-4cf1-b95a-636979351e5b=1|c0033c00-d16d-4114-a5a0-dc9b3a7d2ceb=2|75668C1F-73B5-4CF0-BB93-3ECF5CB7CC84=1|c1db55ab-c21a-4637-bb3f-a12568109d35=1|d1e49aac-8f56-4280-b9ba-993a6d77406c=1|3B576869-A4EC-4529-8536-B80A7769E899=1|33ddedf1-c6e0-47cb-833e-de6133960387=0|BE9BA2D9-53EA-4CDC-84E5-9B1EEEE46550=1'
 Policy value: '\b(?i)92e97fa1-2edf-4476-bdd6-9dd0b4dddc7b=1\b'</t>
  </si>
  <si>
    <t>"3.11.5.2 (L1) Ensure 'Notify antivirus programs when opening attachments (User)' is set to 'Enabled': [PASSED]"
This policy setting manages the behavior for notifying registered antivirus programs. If multiple programs are registered, they will all be notified.
The recommended state for this setting is: Enabled
Note: An updated antivirus program must be installed for this policy setting to function properly.
Antivirus programs that do not perform on-access checks may not be able to scan downloaded files.
Solution:
To establish the recommended configuration via configuration profiles, set the following Settings Catalog path to Enabled
Administrative Templates\Windows Components\Attachment Manager\Notify antivirus programs when opening attachments (User)
Impact:
Windows tells the registered antivirus program(s) to scan the file when a user opens a file attachment. If the antivirus program fails, the attachment is blocked from being opened.
See Also:
https://workbench.cisecurity.org/benchmarks/16853
Reference:
800-171|3.14.2, 800-171|3.14.4, 800-171|3.14.5, 800-53|SI-3, 800-53r5|SI-3, CN-L3|7.1.3.6(b), CN-L3|8.1.4.5, CN-L3|8.1.9.6(a), CN-L3|8.1.9.6(b), CN-L3|8.1.10.5(b), CN-L3|8.1.10.7(a), CN-L3|8.1.10.7(b), CSCv7|8.1, CSCv8|10.1, CSF|DE.CM-4, CSF|DE.DP-3, CSF2.0|PR.DS-01, CSF2.0|PR.DS-02, CSF2.0|PR.DS-10, GDPR|32.1.b, HIPAA|164.306(a)(1), ISO-27001-2022|A.8.7, ISO/IEC-27001|A.12.2.1, ITSG-33|SI-3, LEVEL|1A, NIAv2|GS8a, PCI-DSSv3.2.1|5.1, PCI-DSSv3.2.1|5.1.1, PCI-DSSv4.0|5.2.1, QCSC-v1|3.2, QCSC-v1|5.2.3, QCSC-v1|8.2.1, TBA-FIISB|49.2.1, TBA-FIISB|49.2.2, TBA-FIISB|49.3.1, TBA-FIISB|49.3.2, TBA-FIISB|50.2.1, TBA-FIISB|51.2.4, TBA-FIISB|51.2.7
Policy Value:
3
Actual Value:
Compliant items:</t>
  </si>
  <si>
    <t>"3.10.19.3 (L1) Ensure 'Configure security policy processing: Do not apply during periodic background processing' is set to 'Enabled: FALSE': [PASSED]"
The 'Do not apply during periodic background processing' option prevents the system from updating affected security policies in the background while the computer is in use. When background updates are disabled, updates to security policies will not take effect until the next user logon or system restart.
This setting affects all policy settings that use the built-in security template of Group Policy (e.g. Windows Settings\Security Settings).
The recommended state for this setting is: Enabled: FALSE (unchecked).
Setting this option to false (unchecked) will ensure that domain security policy changes are applied more quickly, as compared to waiting until the next user logon or system restart.
Solution:
To establish the recommended configuration via configuration profiles, set the following Settings Catalog path to Enabled then set the Do not apply during periodic background processing option to FALSE (unchecked).
Administrative Templates\System\Group Policy\Configure security policy processing
Impact:
Built-in security template settings will be reapplied by Group Policy even when the system is in use, which may have a slight impact on performance.
See Also:
https://workbench.cisecurity.org/benchmarks/16853
Reference:
800-171|3.4.1, 800-171|3.4.2, 800-171|3.4.6, 800-171|3.4.7, 800-171|3.13.1, 800-171|3.13.2, 800-53|CM-2, 800-53|CM-6, 800-53|CM-7, 800-53|CM-7(1), 800-53|CM-9, 800-53|SA-3, 800-53|SA-8, 800-53|SA-10, 800-53r5|CM-1, 800-53r5|CM-2, 800-53r5|CM-6, 800-53r5|CM-7, 800-53r5|CM-7(1), 800-53r5|CM-9, 800-53r5|SA-3, 800-53r5|SA-8, 800-53r5|SA-10, CSCv7|5.4, CSCv8|4.1, CSF|DE.AE-1, CSF|PR.DS-7, CSF|PR.IP-1, CSF|PR.IP-2, CSF|PR.IP-3, CSF|PR.PT-3, CSF2.0|DE.CM-09, CSF2.0|ID.AM-08, CSF2.0|ID.IM-01, CSF2.0|ID.IM-02, CSF2.0|ID.IM-03, CSF2.0|ID.RA-09, CSF2.0|PR.DS-10, CSF2.0|PR.IR-03, CSF2.0|PR.PS-01, CSF2.0|PR.PS-06, GDPR|32.1.b, HIPAA|164.306(a)(1), ISO-27001-2022|A.5.2, ISO-27001-2022|A.5.8, ISO-27001-2022|A.8.9, ISO-27001-2022|A.8.25, ISO-27001-2022|A.8.26, ISO-27001-2022|A.8.27, ISO-27001-2022|A.8.28, ISO-27001-2022|A.8.30, ISO-27001-2022|A.8.31, ISO-27001-2022|A.8.32, ITSG-33|CM-2, ITSG-33|CM-6, ITSG-33|CM-7, ITSG-33|CM-7(1), ITSG-33|CM-9, ITSG-33|SA-3, ITSG-33|SA-8, ITSG-33|SA-8a., ITSG-33|SA-10, LEVEL|1A, NESA|T1.2.1, NESA|T1.2.2, NESA|T3.2.5, NESA|T3.4.1, NESA|T4.5.3, NESA|T4.5.4, NESA|T7.2.1, NESA|T7.5.1, NESA|T7.5.3, NESA|T7.6.1, NESA|T7.6.2, NESA|T7.6.3, NESA|T7.6.5, NIAv2|SS3, NIAv2|SS15a, NIAv2|SS16, NIAv2|VL2, PCI-DSSv3.2.1|2.2.2, QCSC-v1|3.2, QCSC-v1|4.2, QCSC-v1|5.2.1, QCSC-v1|5.2.2, SWIFT-CSCv1|2.3
Policy Value:
0
Actual Value:
0</t>
  </si>
  <si>
    <t>"3.6.18.2 (L1) Ensure 'Prohibit connection to non-domain networks when connected to domain authenticated network' is set to 'Enabled': [PASSED]"
This policy setting prevents computers from connecting to both a domain based network and a non-domain based network at the same time.
The recommended state for this setting is: Enabled
The potential concern is that a user would unknowingly allow network traffic to flow between the insecure public network and the enterprise managed network.
Solution:
To establish the recommended configuration via configuration profiles, set the following Settings Catalog path to Enabled
Administrative Templates\Network\Windows Connection Manager\Prohibit connection to non-domain networks when connected to domain authenticated network
Impact:
The computer responds to automatic and manual network connection attempts based on the following circumstances:
Automatic connection attempts
- When the computer is already connected to a domain based network, all automatic connection attempts to non-domain networks are blocked. - When the computer is already connected to a non-domain based network, automatic connection attempts to domain based networks are blocked.
Manual connection attempts
- When the computer is already connected to either a non-domain based network or a domain based network over media other than Ethernet, and a user attempts to create a manual connection to an additional network in violation of this policy setting, the existing network connection is disconnected and the manual connection is allowed. - When the computer is already connected to either a non-domain based network or a domain based network over Ethernet, and a user attempts to create a manual connection to an additional network in violation of this policy setting, the existing Ethernet connection is maintained and the manual connection attempt is blocked.
See Also:
https://workbench.cisecurity.org/benchmarks/16853
Reference:
800-171|3.13.1, 800-171|3.13.5, 800-53|SC-7, 800-53r5|SC-7, CN-L3|8.1.10.6(j), CSCv7|12.4, CSF|DE.CM-1, CSF|PR.AC-5, CSF|PR.DS-5, CSF|PR.PT-4, CSF2.0|DE.CM-01, CSF2.0|PR.DS-01, CSF2.0|PR.DS-02, CSF2.0|PR.DS-10, CSF2.0|PR.IR-01, GDPR|32.1.b, HIPAA|164.306(a)(1), ISO-27001-2022|A.5.14, ISO-27001-2022|A.8.16, ISO-27001-2022|A.8.20, ISO/IEC-27001|A.13.1.3, ITSG-33|SC-7, LEVEL|1A, NESA|T4.5.4, NIAv2|GS1, NIAv2|GS2a, NIAv2|GS2b, PCI-DSSv3.2.1|1.1, PCI-DSSv3.2.1|1.2, PCI-DSSv3.2.1|1.2.1, PCI-DSSv3.2.1|1.3, PCI-DSSv4.0|1.2.1, PCI-DSSv4.0|1.4.1, QCSC-v1|5.2.1, QCSC-v1|5.2.2, QCSC-v1|6.2, QCSC-v1|8.2.1, TBA-FIISB|43.1
Policy Value:
1
Actual Value:
1</t>
  </si>
  <si>
    <t>"3.11.6.2 (L1) Ensure 'Set the default behavior for AutoRun' is set to 'Enabled: Do not execute any autorun commands': [PASSED]"
This policy setting sets the default behavior for Autorun commands. Autorun commands are generally stored in autorun.inf files. They often launch the installation program or other routines.
The recommended state for this setting is: Enabled: Do not execute any autorun commands
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Solution:
To establish the recommended configuration via configuration profiles, set the following Settings Catalog path to Enabled: Do not execute any autorun commands
Administrative Templates\Windows Components\AutoPlay Policies\Set the default behavior for AutoRun
Impact:
AutoRun commands will be completely disabled.
See Also:
https://workbench.cisecurity.org/benchmarks/16853
Reference:
800-171|3.8.7, 800-53|MP-7, 800-53r5|MP-7, CN-L3|8.5.4.1(c), CSCv7|8.5, CSCv8|10.3, CSF|PR.PT-2, GDPR|32.1.b, HIPAA|164.306(a)(1), HIPAA|164.312(a)(1), ISO-27001-2022|A.5.10, ISO-27001-2022|A.7.10, ISO/IEC-27001|A.8.3.1, ISO/IEC-27001|A.8.3.3, LEVEL|1A, NESA|T1.4.1
Policy Value:
1
Actual Value:
1</t>
  </si>
  <si>
    <t>"69.10 (L1) Ensure 'LxssManager (LxssManager)' is set to 'Disabled' or 'Not Installed': [PASSED]"
The LXSS Manager service supports running native ELF binaries. The service provides the infrastructure necessary for ELF binaries to run on Windows.
The recommended state for this setting is: Disabled or Not Installed
Note: This service is not installed by default. It is supplied with Windows, but is installed by enabling an optional Windows feature (
Windows Subsystem for Linux
).
The Linux Subsystem (LXSS) Manager allows full system access to Linux applications on Windows, including the file system. While this can certainly have some functionality and performance benefits for running those applications, it also creates new security risks in the event that a hacker injects malicious code into a Linux application. For best security, it is preferred to run Linux applications on Linux, and Windows applications on Windows.
Solution:
To establish the recommended configuration, set the following Custom Configuration Policy to 4 or confirm that the service is Not installed :
Name: 	 &lt;Enter name&gt;
Description: &lt;Enter Description&gt;
OMA-URI: ./Device/Vendor/MSFT/Policy/Config/SystemServices/ConfigureLxssManagerServiceStartupMode
Data Type: Integer
Value: 4
Note: As of January 2024, despite its inclusion in Microsoft's official documentation, using an OMI-URI to configure a Windows Service Startup Mode via a custom profile will lead to an error in Intune. This error will be logged in the local event log as 'The system cannot find the file specified.' Currently, the most reliable method for remediation is through PowerShell.
The recommended configuration can also be established via PowerShell by running the following cmdlet:
Set-Service -Name LxssManager -StartupType Disabled
Impact:
The Linux Subsystem will not be available, and native ELF binaries will no longer run.
Note: If your organization has made an exception to this recommendation and is using Windows Subsystem for Linux (WSL), the Internet Connection Sharing (ICS) (SharedAccess) service will need to be Enabled for WSL to function. For more information, please visit the following Microsoft Blog:
Troubleshooting Windows Subsystem for Linux | Microsoft Docs
See Also:
https://workbench.cisecurity.org/benchmarks/16853
Reference:
800-171|3.4.2, 800-171|3.4.6, 800-171|3.4.7, 800-53|CM-6, 800-53|CM-7, 800-53r5|CM-6, 800-53r5|CM-7, CSCv7|9.2, CSCv8|4.8, CSF|PR.IP-1, CSF|PR.PT-3, CSF2.0|DE.CM-09, CSF2.0|PR.PS-01, GDPR|32.1.b, HIPAA|164.306(a)(1), ISO-27001-2022|A.8.9, ITSG-33|CM-6, ITSG-33|CM-7, LEVEL|1A, NIAv2|SS15a, PCI-DSSv3.2.1|2.2.2, SWIFT-CSCv1|2.3
Policy Value:
4
Actual Value:
NULL</t>
  </si>
  <si>
    <t>"3.10.20.1.6 (L2) Ensure 'Turn off printing over HTTP' is set to 'Enabled': [FAILED]"
This policy setting allows you to disable the client computer's ability to print over HTTP, which allows the computer to print to printers on the intranet as well as the Internet.
The recommended state for this setting is: Enabled
Note: This control affects printing over both HTTP and HTTPS.
Information that is transmitted over HTTP through this capability is not protected and can be intercepted by malicious users. For this reason, it is not often used in enterprise managed environments.
Solution:
To establish the recommended configuration via configuration profiles, set the following Settings Catalog path to Enabled
Administrative Templates\System\Internet Communication Management\Internet Communication settings\Turn off printing over HTTP
Impact:
The client computer will not be able to print to Internet printers over HTTP or HTTPS.
Note: This policy setting affects the client side of Internet printing only. Regardless of how it is configured, a computer could act as an Internet Printing server and make its shared printers available through HTTP.
See Also:
https://workbench.cisecurity.org/benchmarks/16853
Reference:
800-171|3.4.2, 800-171|3.4.6, 800-171|3.4.7, 800-53|CM-6, 800-53|CM-7, 800-53r5|CM-6, 800-53r5|CM-7, CSCv7|13.3, CSCv8|4.8, CSF|PR.IP-1, CSF|PR.PT-3, CSF2.0|DE.CM-09, CSF2.0|PR.PS-01, GDPR|32.1.b, HIPAA|164.306(a)(1), ISO-27001-2022|A.8.9, ITSG-33|CM-6, ITSG-33|CM-7, LEVEL|2A, NIAv2|SS15a, PCI-DSSv3.2.1|2.2.2, SWIFT-CSCv1|2.3
Policy Value:
1
Actual Value:
0</t>
  </si>
  <si>
    <t>"3.11.7.2.4 (BL) Ensure 'Choose how BitLocker-protected operating system drives can be recovered: Recovery Password' is set to 'Enabled: Require 48-digit recovery password': [FAILED]"
This policy setting allows you to control how BitLocker-protected operating system drives are recovered in the absence of the required startup key information. This policy setting is applied when you turn on BitLocker.
In 'Configure user storage of BitLocker recovery information' select whether users are allowed, required, or not allowed to generate a 48-digit recovery password or a 256-bit recovery key.
The recommended state for this setting is: Enabled: Require 48-digit recovery password
Should a user lose their primary means for accessing an encrypted OS volume, or should the system not pass its boot time integrity checks, the system will go into recovery mode. If the recovery key has not been backed up to Active Directory, the user would need to have saved the recovery key to another location such as a USB flash drive, or have printed the recovery password, and now have access to one of those in order to recovery the system. If the user is unable to produce the recovery key, then the user will be denied access to the encrypted volume and subsequently any data that is stored there.
Solution:
To establish the recommended configuration via configuration profiles, set the following Settings Catalog path to Enabled: Require 48-digit recovery password
Administrative Templates\Windows Components\BitLocker Drive Encryption\Operating System Drives\Choose how BitLocker-protected operating system drives can be recovered: Recovery Password
Impact:
A 48-digit recovery password will be required for the operating system drive. Users will need to be domain connected to turn on BitLocker. This policy is not FIPS complaint.
See Also:
https://workbench.cisecurity.org/benchmarks/16853
Reference:
800-171|3.13.16, 800-53|SC-28, 800-53r5|SC-28, CN-L3|8.1.4.7(b), CN-L3|8.1.4.8(b), CSCv7|13.6, CSCv8|3.6, CSF|PR.DS-1, CSF2.0|PR.DS-01, GDPR|32.1.a, GDPR|32.1.b, HIPAA|164.306(a)(1), HIPAA|164.312(a)(2)(iv), HIPAA|164.312(e)(2)(ii), ISO-27001-2022|A.5.10, ISO-27001-2022|A.5.33, ITSG-33|SC-28, ITSG-33|SC-28a., LEVEL|BLA, PCI-DSSv3.2.1|3.4, PCI-DSSv4.0|3.3.2, PCI-DSSv4.0|3.5.1, QCSC-v1|5.2.2, QCSC-v1|6.2
Policy Value:
1
Actual Value:
2</t>
  </si>
  <si>
    <t>"58.5 (L2) Ensure 'Upload User Activities' is set to 'Disabled': [PASSED]"
This policy setting determines whether published User Activities can be uploaded to the cloud.
The recommended state for this setting is: Disabled
Due to privacy concerns, data should never be sent to any third-party since this data could contain sensitive information.
Solution:
To establish the recommended configuration via configuration profiles, set the following Settings Catalog path to Disabled :
Privacy\Upload User Activities
Impact:
Activities of type User Activity are not allowed to be uploaded to the cloud. The Timeline feature will not function across devices.
See Also:
https://workbench.cisecurity.org/benchmarks/16853
Reference:
800-171|3.4.6, 800-171|3.4.7, 800-53|CM-7b., 800-53r5|CM-7b., CN-L3|7.1.3.5(c), CN-L3|7.1.3.7(d), CN-L3|8.1.4.4(b), CSCv7|9.2, CSF|PR.IP-1, CSF|PR.PT-3, CSF2.0|PR.PS-01, GDPR|32.1.b, HIPAA|164.306(a)(1), ITSG-33|CM-7a., LEVEL|2A, NIAv2|SS13b, NIAv2|SS14a, NIAv2|SS14c, PCI-DSSv3.2.1|2.2.2, PCI-DSSv4.0|2.2.4, QCSC-v1|3.2, SWIFT-CSCv1|2.3
Policy Value:
0
Actual Value:
0</t>
  </si>
  <si>
    <t>"3.10.25.6 (L1) Ensure 'Turn off picture password sign-in' is set to 'Enabled': [PASSED]"
This policy setting allows you to control whether a domain user can sign in using a picture password.
The recommended state for this setting is: Enabled
Note: If the picture password feature is permitted, the user's domain password is cached in the system vault when using it.
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Solution:
To establish the recommended configuration via configuration profiles, set the following Settings Catalog path to Enabled
Administrative Templates\System\Logon\Turn off picture password sign-in
Impact:
Users will not be able to set up or sign in with a picture password.
See Also:
https://workbench.cisecurity.org/benchmarks/16853
Reference:
800-171|3.4.2, 800-171|3.4.6, 800-171|3.4.7, 800-53|CM-6, 800-53|CM-7, 800-53r5|CM-6, 800-53r5|CM-7, CSCv8|4.8, CSF|PR.IP-1, CSF|PR.PT-3, CSF2.0|DE.CM-09, CSF2.0|PR.PS-01, GDPR|32.1.b, HIPAA|164.306(a)(1), ISO-27001-2022|A.8.9, ITSG-33|CM-6, ITSG-33|CM-7, LEVEL|1A, NIAv2|SS15a, PCI-DSSv3.2.1|2.2.2, SWIFT-CSCv1|2.3
Policy Value:
1
Actual Value:
1</t>
  </si>
  <si>
    <t>"74.29 (L1) Ensure 'Take Ownership' is set to 'Administrators': [PASSED]"
This policy setting allows users to take ownership of files, folders, registry keys, processes, or threads. This user right bypasses any permissions that are in place to protect objects to give ownership to the specified user.
The recommended state for this setting is: Administrators
Note: This user right is considered a 'sensitive privilege' for the purposes of auditing.
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
Solution:
To establish the recommended configuration via configuration profiles, set the following Settings Catalog path to Administrators
User Rights\Take Ownership
Note: Include only one User or Group per line in the Settings Catalog configuration screen.
Impact:
None - this is the default behavior.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'Administrators'
Actual Value:
'administrators'</t>
  </si>
  <si>
    <t>"35.22 (L1) Ensure 'Enable Public Network Firewall: Log File Path' is set to '%SystemRoot%\System32\logfiles\firewall\publicfw.log': [PASSED]"
Use this option to specify the path and name of the file in which Windows Firewall will write its log information.
The recommended state for this setting is: %SystemRoot%\System32\logfiles\firewall\publicfw.log
If Windows Firewall events are not recorded it may be difficult or impossible for Administrators to analyze system issues or unauthorized activities of malicious users.
Microsoft stores all firewall events as one file on the system ( pfirewall.log ). To improve logging, separate each firewall profile (domain, private, public) into its own distinct log file ( domainfw.log privatefw.log publicfw.log ) for better organization and identification of specific issues within each profile.
Solution:
To establish the recommended configuration via configuration profiles, set the following Settings Catalog path to %SystemRoot%\System32\logfiles\firewall\publicfw.log :
Firewall\Enable Public Network Firewall: Log File Path
Impact:
The log file will be stored in the specified file.
See Also:
https://workbench.cisecurity.org/benchmarks/16853
Reference:
800-171|3.3.1, 800-171|3.3.2, 800-171|3.3.6, 800-53|AU-2, 800-53|AU-7, 800-53|AU-12, 800-53r5|AU-2, 800-53r5|AU-7, 800-53r5|AU-12, CN-L3|7.1.2.3(c), CN-L3|8.1.4.3(a), CSCv7|6.3, CSCv7|9.4, CSCv8|8.2, CSF|DE.CM-1, CSF|DE.CM-3, CSF|DE.CM-7, CSF|PR.PT-1, CSF|RS.AN-3, CSF2.0|DE.CM-01, CSF2.0|DE.CM-03, CSF2.0|DE.CM-09, CSF2.0|PR.PS-04, CSF2.0|RS.AN-03, CSF2.0|RS.AN-06, CSF2.0|RS.AN-07, GDPR|32.1.b, HIPAA|164.306(a)(1), HIPAA|164.312(b), ISO-27001-2022|A.8.15, ITSG-33|AU-2, ITSG-33|AU-7, ITSG-33|AU-12, LEVEL|1A, NESA|M1.2.2, NESA|M5.5.1, NIAv2|AM7, NIAv2|AM11a, NIAv2|AM11b, NIAv2|AM11c, NIAv2|AM11d, NIAv2|AM11e, NIAv2|SS30, NIAv2|VL8, PCI-DSSv3.2.1|10.1, QCSC-v1|3.2, QCSC-v1|6.2, QCSC-v1|8.2.1, QCSC-v1|10.2.1, QCSC-v1|11.2, QCSC-v1|13.2, SWIFT-CSCv1|6.4
Policy Value:
'%SystemRoot%\System32\logfiles\firewall\publicfw.log'
Actual Value:
'%SystemRoot%\System32\logfiles\firewall\Publicfw.log'</t>
  </si>
  <si>
    <t>"3.11.56.1 (L2) Ensure 'Allow Remote Shell Access' is set to 'Disabled': [PASSED]"
This policy setting allows you to manage configuration of remote access to all supported shells to execute scripts and commands.
The recommended state for this setting is: Disabled
Note: The GPME help text for this setting is incorrectly worded, implying that configuring it to Enabled will reject new Remote Shell connections, and setting it to Disabled will allow Remote Shell connections. The opposite is true (and is consistent with the title of the setting). This is a wording mistake by Microsoft in the Administrative Template.
Any feature is a potential avenue of attack, those that enable inbound network connections are particularly risky. Only enable the use of the Windows Remote Shell on trusted networks and when feasible employ additional controls such as IPsec.
Solution:
To establish the recommended configuration via configuration profiles, set the following Settings Catalog path to Disabled
Administrative Templates\Windows Components\Windows Remote Shell\Allow Remote Shell Access
Impact:
New Remote Shell connections are not allowed and are rejected by the workstation.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0
Actual Value:
0</t>
  </si>
  <si>
    <t>"3.11.6.3 (L1) Ensure 'Turn off Autoplay' is set to 'Enabled: All drives': [PASSED]"
Autoplay starts to read from a drive as soon as you insert media in the drive, which causes the setup file for programs or audio media to start immediately. An attacker could use this feature to launch a program to damage the computer or data on the computer. Autoplay is disabled by default on some removable drive types, such as floppy disk and network drives, but not on CD-ROM drives.
Note: You cannot use this policy setting to enable Autoplay on computer drives in which it is disabled by default, such as floppy disk and network drives.
The recommended state for this setting is: Enabled: All drives
An attacker could use this feature to launch a program to damage a client computer or data on the computer.
Solution:
To establish the recommended configuration via configuration profiles, set the following Settings Catalog path to Enabled: All drives
Administrative Templates\Windows Components\AutoPlay Policies\Turn off Autoplay
Impact:
Autoplay will be disabled - users will have to manually launch setup or installation programs that are provided on removable media.
See Also:
https://workbench.cisecurity.org/benchmarks/16853
Reference:
800-171|3.8.7, 800-53|MP-7, 800-53r5|MP-7, CN-L3|8.5.4.1(c), CSCv7|8.5, CSCv8|10.3, CSF|PR.PT-2, GDPR|32.1.b, HIPAA|164.306(a)(1), HIPAA|164.312(a)(1), ISO-27001-2022|A.5.10, ISO-27001-2022|A.7.10, ISO/IEC-27001|A.8.3.1, ISO/IEC-27001|A.8.3.3, LEVEL|1A, NESA|T1.4.1
Policy Value:
255
Actual Value:
255</t>
  </si>
  <si>
    <t>"3.10.9.1.4 (BL) Ensure 'Prevent installation of devices using drivers that match these device setup classes' is set to 'Enabled': [FAILED]"
This policy setting allows you to specify a list of device setup class globally unique identifiers (GUIDs) for device drivers that Windows is prevented from installing. This policy setting takes precedence over any other policy setting that allows Windows to install a device.
If you enable this policy setting, Windows is prevented from installing or updating device drivers whose device setup class GUIDs appear in the list you create. If you enable this policy setting on a remote desktop server, the policy setting affects redirection of the specified devices from a remote desktop client to the remote desktop server.
If you disable or do not configure this policy setting, Windows can install and update devices as allowed or prevented by other policy settings.
The recommended state for this setting is: Enabled
A BitLocker-protected computer may be vulnerable to Direct Memory Access (DMA) attacks when the computer is turned on or is in the Standby power state - this includes when the workstation is locked.
BitLocker with TPM-only authentication lets a computer enter the power-on state without any pre-boot authentication. Therefore, an attacker may be able to perform DMA attacks.
This issue is documented in Microsoft Knowledge Base article 2516445:
Blocking the SBP-2 driver and Thunderbolt controllers to reduce 1394 DMA and Thunderbolt DMA threats to BitLocker
.
Solution:
To establish the recommended configuration via configuration profiles, set the following Settings Catalog path to Enabled
Administrative Templates\System\Device Installation\Device Installation Restrictions\Prevent installation of devices using drivers that match these device setup classes
Impact:
Devices matching the specified device setup classes will be prevented from installation.
See Also:
https://workbench.cisecurity.org/benchmarks/16853
Reference:
800-171|3.8.7, 800-53|MP-7, 800-53r5|MP-7, CN-L3|8.5.4.1(c), CSF|PR.PT-2, GDPR|32.1.b, HIPAA|164.306(a)(1), HIPAA|164.312(a)(1), ISO-27001-2022|A.5.10, ISO-27001-2022|A.7.10, ISO/IEC-27001|A.8.3.1, ISO/IEC-27001|A.8.3.3, LEVEL|BLA, NESA|T1.4.1
Policy Value:
1
Actual Value:
NULL</t>
  </si>
  <si>
    <t>"3.6.17.1 (L2) Ensure 'Configuration of wireless settings using Windows Connect Now' is set to 'Disabled': [PASSED]"
This policy setting allows the configuration of wireless settings using Windows Connect Now (WCN). The WCN Registrar enables the discovery and configuration of devices over Ethernet (UPnP) over in-band 802.11 Wi-Fi through the Windows Portable Device API (WPD) and via USB Flash drives. Additional options are available to allow discovery and configuration over a specific medium.
The recommended state for this setting is: Disabled
This setting enhances the security of the environment and reduces the overall risk exposure related to user configuration of wireless settings.
Solution:
To establish the recommended configuration via configuration profiles, set the following Settings Catalog path to Disabled
Administrative Templates\Network\Windows Connect Now\Configuration of wireless settings using Windows Connect Now
Impact:
WCN operations are disabled over all media.
See Also:
https://workbench.cisecurity.org/benchmarks/16853
Reference:
800-171|3.4.2, 800-171|3.4.6, 800-171|3.4.7, 800-53|CM-6, 800-53|CM-7, 800-53r5|CM-6, 800-53r5|CM-7, CSCv7|15.4, CSCv7|15.5, CSCv8|4.8, CSF|PR.IP-1, CSF|PR.PT-3, CSF2.0|DE.CM-09, CSF2.0|PR.PS-01, GDPR|32.1.b, HIPAA|164.306(a)(1), ISO-27001-2022|A.8.9, ITSG-33|CM-6, ITSG-33|CM-7, LEVEL|2A, NIAv2|SS15a, PCI-DSSv3.2.1|2.2.2, SWIFT-CSCv1|2.3
Policy Value:
PASSED
Actual Value:
All of the following must pass to satisfy this requirement:
-------------------------
PASSED - Value of EnableRegistrars:
 Remote value: 0
 Policy value: 0
-------------------------
PASSED - Value of DisableInBand802DOT11Registrar:
 Remote value: 0
 Policy value: 0
-------------------------
PASSED - Value of DisableFlashConfigRegistrar:
 Remote value: 0
 Policy value: 0
-------------------------
PASSED - Value of DisableUPnPRegistrar:
 Remote value: 0
 Policy value: 0
-------------------------
PASSED - Value of DisableWPDRegistrar:
 Remote value: 0
 Policy value: 0</t>
  </si>
  <si>
    <t>"69.19 (L2) Ensure 'Problem Reports and Solutions Control Panel Support (wercplsupport)' is set to 'Disabled': [PASSED]"
This service provides support for viewing, sending and deletion of system-level problem reports for the Problem Reports and Solutions control panel.
The recommended state for this setting is: Disabled
This service is involved in the process of displaying/reporting issues &amp;amp; solutions to/from Microsoft. In a high security environment, preventing this information from being sent can help reduce privacy concerns for sensitive corporate information.
Solution:
Remediation of this service is currently not possible through Settings Catalog or a custom profile OMA-URI. Instead, it can be scripted and deployed through the Intune Scripts or Remediations blade or by other means.
To establish the recommended configuration via PowerShell, run the following cmdlet:
Set-Service -Name wercplsupport -StartupType Disabled
Impact:
Sending and viewing system-level problem reports and solutions to and from Microsoft may no longer function.
See Also:
https://workbench.cisecurity.org/benchmarks/16853
Reference:
800-171|3.4.2, 800-171|3.4.6, 800-171|3.4.7, 800-53|CM-6, 800-53|CM-7, 800-53r5|CM-6, 800-53r5|CM-7, CSCv7|9.2, CSCv8|4.8, CSF|PR.IP-1, CSF|PR.PT-3, CSF2.0|DE.CM-09, CSF2.0|PR.PS-01, GDPR|32.1.b, HIPAA|164.306(a)(1), ISO-27001-2022|A.8.9, ITSG-33|CM-6, ITSG-33|CM-7, LEVEL|2A, NIAv2|SS15a, PCI-DSSv3.2.1|2.2.2, SWIFT-CSCv1|2.3
Policy Value:
4
Actual Value:
4</t>
  </si>
  <si>
    <t>"74.15 (L1) Ensure 'Deny Remote Desktop Services Log On' to include 'Guests, Local account': [PASSED]"
This policy setting determines whether users can log on as Remote Desktop clients. After the baseline workstation is joined to a domain environment, there is no need to use local accounts to access the workstation from the network. Domain accounts can access the workstation for administration and end-user processing. This user right supersedes the Allow log on through Remote Desktop Services user right if an account is subject to both policies.
The recommended state for this setting is to include: Guests, Local account
Caution: Configuring a standalone (non-domain-joined) workstation as described above may result in an inability to remotely administer the workstation.
Note: The security identifier Local account is not available in Windows 7 and Windows 8.0 unless
MSKB 2871997
has been installed.
Note #2: In all versions of Windows prior to Windows 7, Remote Desktop Services was known as Terminal Services so you should substitute the older term if comparing against an older OS.
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Solution:
To establish the recommended configuration via configuration profiles, set the following Settings Catalog path to Guests, Local account
User Rights\Deny Remote Desktop Services Log On
Note: Include only one User or Group per line in the Settings Catalog configuration screen.
Impact:
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See Also:
https://workbench.cisecurity.org/benchmarks/16853
Reference:
800-171|3.1.1, 800-171|3.1.5, 800-171|3.3.8, 800-171|3.3.9, 800-53|AC-2, 800-53|AC-3, 800-53|AC-6, 800-53|AC-6(1), 800-53|AC-6(7), 800-53|AU-9(4), 800-53r5|AC-2, 800-53r5|AC-5, 800-53r5|AC-6, 800-53r5|AC-6(1), 800-53r5|AC-6(7), 800-53r5|AU-9(4), CN-L3|7.1.3.2(b), CN-L3|7.1.3.2(d), CN-L3|7.1.3.2(g), CN-L3|8.1.4.2(d), CN-L3|8.1.4.2(f), CN-L3|8.1.4.3(d), CN-L3|8.1.4.11(b), CN-L3|8.1.10.2(c), CN-L3|8.1.10.6(a), CN-L3|8.5.3.1, CN-L3|8.5.4.1(a), CSCv8|6.8, CSF|DE.CM-1, CSF|DE.CM-3, CSF|PR.AC-1, CSF|PR.AC-4, CSF|PR.DS-5, CSF|PR.PT-1, CSF|PR.PT-3, CSF2.0|DE.CM-01, CSF2.0|DE.CM-03, CSF2.0|PR.AA-01, CSF2.0|PR.AA-05, CSF2.0|PR.DS-10, CSF2.0|PR.IR-01, GDPR|32.1.b, HIPAA|164.306(a)(1), HIPAA|164.312(a)(1), HIPAA|164.312(b), ISO-27001-2022|A.5.15, ISO-27001-2022|A.5.16, ISO-27001-2022|A.5.18, ISO-27001-2022|A.5.33, ISO-27001-2022|A.8.2, ISO-27001-2022|A.8.3, ISO-27001-2022|A.8.15, ISO-27001-2022|A.8.18, ISO-27001-2022|A.8.20, ISO/IEC-27001|A.9.2.1, ISO/IEC-27001|A.9.2.5, ISO/IEC-27001|A.9.4.1, ISO/IEC-27001|A.9.4.4, ISO/IEC-27001|A.9.4.5, ISO/IEC-27001|A.12.4.2, ITSG-33|AC-2, ITSG-33|AC-3, ITSG-33|AC-6, ITSG-33|AC-6(1), ITSG-33|AU-9(4), ITSG-33|AU-9(4)(a), ITSG-33|AU-9(4)(b), LEVEL|1A, NESA|M1.1.3, NESA|M1.2.2, NESA|M5.2.3, NESA|M5.5.2, NESA|T4.2.1, NESA|T5.1.1, NESA|T5.2.2, NESA|T5.4.1, NESA|T5.4.4, NESA|T5.4.5, NESA|T5.5.4, NESA|T5.6.1, NESA|T7.5.2, NESA|T7.5.3, NIAv2|AM1, NIAv2|AM3, NIAv2|AM23f, NIAv2|AM28, NIAv2|AM31, NIAv2|GS3, NIAv2|GS4, NIAv2|GS8c, NIAv2|NS5j, NIAv2|SM5, NIAv2|SM6, NIAv2|SS13c, NIAv2|SS14e, NIAv2|SS15c, NIAv2|SS29, NIAv2|VL3b, PCI-DSSv3.2.1|7.1.2, PCI-DSSv3.2.1|10.5, PCI-DSSv3.2.1|10.5.2, PCI-DSSv4.0|7.2.1, PCI-DSSv4.0|7.2.2, PCI-DSSv4.0|10.3.2, QCSC-v1|3.2, QCSC-v1|5.2.2, QCSC-v1|6.2, QCSC-v1|8.2.1, QCSC-v1|13.2, QCSC-v1|15.2, SWIFT-CSCv1|5.1, TBA-FIISB|31.1, TBA-FIISB|31.4.2, TBA-FIISB|31.4.3
Policy Value:
'Guests' &amp;&amp; 'Local account'
Actual Value:
'guests' &amp;&amp; 'local account'</t>
  </si>
  <si>
    <t>"5.5 (L1) Ensure 'Account Logon Logoff Audit Logon' is set to 'Success and Failure': [PASSED]"
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
Auditing these events may be useful when investigating a security incident.
Solution:
To establish the recommended configuration via configuration profiles, set the following Settings Catalog path to Success and Failure
Auditing\Account Logon Logoff Audit Logon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CSCv7|16.13,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</si>
  <si>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"5.6 (L1) Ensure 'Account Management Audit Application Group Management' is set to 'Success and Failure': [PASSED]"
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
.
The recommended state for this setting is: Success and Failure
Note: Although Microsoft '
Deprecated
' Windows Authorization Manager (AzMan) in Windows Server 2012 and 2012 R2, this feature still exists in the OS (unimproved), and therefore should still be audited.
Auditing events in this category may be useful when investigating an incident.
Solution:
To establish the recommended configuration via configuration profiles, set the following Settings Catalog path to Success and Failure
Auditing\Account Management Audit Application Group Management
Impact:
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See Also:
https://workbench.cisecurity.org/benchmarks/16853
Reference:
800-171|3.3.1, 800-171|3.3.2, 800-171|3.3.6, 800-53|AU-3, 800-53|AU-3(1), 800-53|AU-7, 800-53|AU-12, 800-53r5|AU-3, 800-53r5|AU-3(1), 800-53r5|AU-7, 800-53r5|AU-12, CN-L3|7.1.2.3(a), CN-L3|7.1.2.3(b), CN-L3|7.1.2.3(c), CN-L3|7.1.3.3(a), CN-L3|7.1.3.3(b), CN-L3|8.1.4.3(b), CSCv7|6.3, CSCv8|8.5, CSF|DE.CM-1, CSF|DE.CM-3, CSF|DE.CM-7, CSF|PR.PT-1, CSF|RS.AN-3, CSF2.0|DE.CM-01, CSF2.0|DE.CM-03, CSF2.0|DE.CM-09, CSF2.0|PR.PS-04, CSF2.0|RS.AN-03, CSF2.0|RS.AN-06, CSF2.0|RS.AN-07, GDPR|32.1.b, HIPAA|164.306(a)(1), HIPAA|164.312(b), ISO-27001-2022|A.5.28, ISO-27001-2022|A.8.15, ITSG-33|AU-3, ITSG-33|AU-3(1), ITSG-33|AU-7, ITSG-33|AU-12, LEVEL|1A, NESA|T3.6.2, NIAv2|AM34a, NIAv2|AM34b, NIAv2|AM34c, NIAv2|AM34d, NIAv2|AM34e, NIAv2|AM34f, NIAv2|AM34g, PCI-DSSv3.2.1|10.1, PCI-DSSv3.2.1|10.3, PCI-DSSv3.2.1|10.3.1, PCI-DSSv3.2.1|10.3.2, PCI-DSSv3.2.1|10.3.3, PCI-DSSv3.2.1|10.3.4, PCI-DSSv3.2.1|10.3.5, PCI-DSSv3.2.1|10.3.6, PCI-DSSv4.0|10.2.2, QCSC-v1|3.2, QCSC-v1|6.2, QCSC-v1|8.2.1, QCSC-v1|10.2.1, QCSC-v1|11.2, QCSC-v1|13.2, SWIFT-CSCv1|6.4
Policy Value:
'success, failure'
Actual Value:
'success, failure'</t>
  </si>
  <si>
    <t>Opposed: We have no IDs to specify here. Additionally, control 18.8.26 supercedes this control and is used for Windows 11. This configuration is not needed. Per CIS: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</si>
  <si>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Opposed: We wish to allow Thunderbolt, because it will be used for deploying OSes in some cases. Data exfiltration via Thunderbolt is an accepted risk. Per CIS: "In versions of Windows 10 Release 1803 (or newer), there is a new control named Enumeration policy for external devices incompatible with Kernel DMA Protection available that mitigates much of the risk for malicious devices that may perform Direct Memory Access (DMA) attacks. The newer control is also now part of the Windows 10 CIS benchmark, in section 18.8.26. However, if your environment still contains any Windows 10 Release 1709 (or older) workstations, then the newer control will not work, so this setting remains important to disable Thunderbolt devices on those systems."</t>
  </si>
  <si>
    <t>Opposed: We do not wish to block any device class GUIDs in the environment.</t>
  </si>
  <si>
    <t>Opposed: HTTP print will be allowed in the environment</t>
  </si>
  <si>
    <t>Opposed: We prefer to leave this enabled so devices can be visible during standby</t>
  </si>
  <si>
    <t>Opposed: We will require a 256-bit recovery key instead of simply "allowing" one as recommended by CIS</t>
  </si>
  <si>
    <t>Opposed: We do not want to enable Bitlocker until all key information has been backed up to prevent data loss.</t>
  </si>
  <si>
    <t>Opposed: We will save the Bitlocker key information in Entra so that recovery can be performed if required (not in ADDS).</t>
  </si>
  <si>
    <t>Opposed: Key is backed up to Azure and we prefer to use a Key for restoration. However, password is still allowed if one wants to create.</t>
  </si>
  <si>
    <t>Opposed: No startup pin. We accept the risk of dumping the memory contents. DMA mitigations have been enabled.</t>
  </si>
  <si>
    <t>Opposed: Will allow encryption using TPM only.</t>
  </si>
  <si>
    <t>Opposed: We will allow writing to removable drives that aren't encrypted.</t>
  </si>
  <si>
    <t>Opposed. Set to Advanced (2) for better AV protection</t>
  </si>
  <si>
    <t>Opposed. When using Hello Pin, NLA won't work. RDP will only be allowed through an MFA enabled RMM gateway which will achieve similar security as NLA without breaking RDP. RDP is disabled for most devices by policy, also.</t>
  </si>
  <si>
    <t>Opposed. Store will be available. Using store is better than using downloaded apps.</t>
  </si>
  <si>
    <t>Opposed. Cameras are used for Zoom, Teams, etc.</t>
  </si>
  <si>
    <t>Most ASR rules are configured according to CIS, but a few have been opposed:
- Block Win32 API calls from Office macros.	92e97fa1-2edf-4476-bdd6-9dd0b4dddc7b (Opposed: Can cause issues with Office Apps)
- Block Office communication application from creating child processes	26190899-1602-49e8-8b27-eb1d0a1ce869 (Opposed: Unable to open web links in Outlook when this is enabled)</t>
  </si>
  <si>
    <t>Opposed: By showing the last user, users can tell if someone else signed in to their machine since their name will no longer show. This gives user better indication that someone has access their machine and they are likely to contact IT about the issue.</t>
  </si>
  <si>
    <t>Opposed: We will not require users to ctrl+alt+del. This is annoying and doesn't really add any additional security.</t>
  </si>
  <si>
    <t>Broken intune configuration option.</t>
  </si>
  <si>
    <t>Opposed. If this is denied, then elevating using a LAPS password is also impossible.</t>
  </si>
  <si>
    <t>Opposed. We will use store apps for deployment in some cases.</t>
  </si>
  <si>
    <t>Opposed. All store apps will be accessible.</t>
  </si>
  <si>
    <t>Opposed. When Bitlocker is enabled, indexing of encrypted files allows search to work better.</t>
  </si>
  <si>
    <t>Opposed. We will allow fonts.</t>
  </si>
  <si>
    <t>Opposed. OneDrive is used as user's backup and file history and has been allowed.</t>
  </si>
  <si>
    <t>Opposed: BlueTooth will be allowed in the environment.</t>
  </si>
  <si>
    <t>Opposed: Users will be allowed to use a printer.</t>
  </si>
  <si>
    <t>Opposed. Users will be allowed to obtain packages from Windows Store.</t>
  </si>
  <si>
    <r>
      <t xml:space="preserve">Opposed. Enabling this may break MDM functionality including Wipe, Unenroll, Remote Find, Mandatory App install, and more. Microsoft warning here: </t>
    </r>
    <r>
      <rPr>
        <b/>
        <sz val="11"/>
        <color theme="1"/>
        <rFont val="Calibri"/>
        <family val="2"/>
        <scheme val="minor"/>
      </rPr>
      <t>https://learn.microsoft.com/en-us/windows/client-management/mdm/policy-csp-notifications#disallowcloudnotification</t>
    </r>
  </si>
  <si>
    <t>none</t>
  </si>
  <si>
    <t>Accept Risk, since we do not use smart cards</t>
  </si>
  <si>
    <t>We allow digit only PINS with TPM, but others may consider remediating.</t>
  </si>
  <si>
    <t>Opposed. We will utilize a third party tool for handling Windows and Software 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</si>
</sst>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rgb="FF00B050"/>
      <name val="Calibri"/>
      <family val="2"/>
      <scheme val="minor"/>
    </font>
    <font>
      <b/>
      <sz val="11"/>
      <color rgb="FFC00000"/>
      <name val="Calibri"/>
      <family val="2"/>
      <scheme val="minor"/>
    </font>
    <font>
      <b/>
      <sz val="11"/>
      <color rgb="FF0070C0"/>
      <name val="Calibri"/>
      <family val="2"/>
      <scheme val="minor"/>
    </font>
    <font>
      <b/>
      <sz val="11"/>
      <color theme="5"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1">
    <xf numFmtId="0" fontId="0" fillId="0" borderId="0"/>
  </cellStyleXfs>
  <cellXfs count="27">
    <xf numFmtId="0" fontId="0" fillId="0" borderId="0" xfId="0"/>
    <xf numFmtId="2" fontId="2" fillId="0" borderId="0" xfId="0" applyNumberFormat="1" applyFont="1"/>
    <xf numFmtId="0" fontId="2" fillId="0" borderId="0" xfId="0" applyFont="1"/>
    <xf numFmtId="0" fontId="2" fillId="0" borderId="0" xfId="0" applyFont="1" applyAlignment="1">
      <alignment horizontal="center"/>
    </xf>
    <xf numFmtId="2" fontId="3" fillId="0" borderId="0" xfId="0" applyNumberFormat="1" applyFont="1"/>
    <xf numFmtId="0" fontId="3" fillId="0" borderId="0" xfId="0" applyFont="1"/>
    <xf numFmtId="0" fontId="3" fillId="0" borderId="0" xfId="0" applyFont="1" applyAlignment="1">
      <alignment horizontal="center"/>
    </xf>
    <xf numFmtId="2" fontId="4" fillId="0" borderId="1" xfId="0" applyNumberFormat="1" applyFont="1" applyBorder="1"/>
    <xf numFmtId="1" fontId="4" fillId="0" borderId="1" xfId="0" applyNumberFormat="1" applyFont="1" applyBorder="1" applyAlignment="1">
      <alignment horizontal="right"/>
    </xf>
    <xf numFmtId="1" fontId="4" fillId="0" borderId="0" xfId="0" applyNumberFormat="1" applyFont="1" applyAlignment="1">
      <alignment horizontal="center"/>
    </xf>
    <xf numFmtId="2" fontId="5" fillId="0" borderId="0" xfId="0" applyNumberFormat="1" applyFont="1"/>
    <xf numFmtId="2" fontId="0" fillId="0" borderId="0" xfId="0" applyNumberFormat="1"/>
    <xf numFmtId="0" fontId="0" fillId="0" borderId="0" xfId="0" applyAlignment="1">
      <alignment horizontal="center"/>
    </xf>
    <xf numFmtId="2" fontId="1" fillId="0" borderId="0" xfId="0" applyNumberFormat="1"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left" vertical="top" wrapText="1"/>
    </xf>
    <xf numFmtId="0" fontId="1" fillId="0" borderId="0" xfId="0"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2" fontId="1" fillId="0" borderId="0" xfId="0" applyNumberFormat="1" applyFont="1"/>
    <xf numFmtId="0" fontId="0" fillId="0" borderId="0" xfId="0" applyFont="1" applyAlignment="1">
      <alignment horizontal="left" vertical="top"/>
    </xf>
    <xf numFmtId="0" fontId="0" fillId="0" borderId="0" xfId="0" applyAlignment="1">
      <alignment horizontal="left" vertical="top"/>
    </xf>
    <xf numFmtId="0" fontId="0" fillId="2" borderId="0" xfId="0" applyFill="1"/>
    <xf numFmtId="0" fontId="0" fillId="2" borderId="0" xfId="0" applyFill="1" applyAlignment="1">
      <alignment horizontal="left" vertical="top" wrapText="1"/>
    </xf>
    <xf numFmtId="0" fontId="0" fillId="2" borderId="0" xfId="0" applyFill="1" applyAlignment="1">
      <alignment vertical="top" wrapText="1"/>
    </xf>
    <xf numFmtId="0" fontId="0" fillId="2" borderId="0" xfId="0" applyFill="1" applyAlignment="1">
      <alignment wrapText="1"/>
    </xf>
  </cellXfs>
  <cellStyles count="1">
    <cellStyle name="Normal" xfId="0" builtinId="0"/>
  </cellStyles>
  <dxfs count="2">
    <dxf>
      <font>
        <b/>
        <i val="0"/>
        <color theme="0"/>
      </font>
      <fill>
        <patternFill>
          <bgColor rgb="FF00B050"/>
        </patternFill>
      </fill>
    </dxf>
    <dxf>
      <font>
        <b/>
        <i val="0"/>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361950</xdr:colOff>
          <xdr:row>221</xdr:row>
          <xdr:rowOff>381000</xdr:rowOff>
        </xdr:from>
        <xdr:to>
          <xdr:col>5</xdr:col>
          <xdr:colOff>1276350</xdr:colOff>
          <xdr:row>221</xdr:row>
          <xdr:rowOff>1066800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B03A96E6-0238-2877-E1D3-B60A4CF9EABE}"/>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32"/>
  <sheetViews>
    <sheetView tabSelected="1" topLeftCell="A413" zoomScaleNormal="100" workbookViewId="0">
      <selection activeCell="E432" sqref="E432"/>
    </sheetView>
  </sheetViews>
  <sheetFormatPr defaultColWidth="47.7109375" defaultRowHeight="18" customHeight="1" x14ac:dyDescent="0.25"/>
  <cols>
    <col min="1" max="1" width="20.42578125" bestFit="1" customWidth="1"/>
    <col min="2" max="2" width="18.42578125" customWidth="1"/>
    <col min="3" max="3" width="44.5703125" bestFit="1" customWidth="1"/>
    <col min="4" max="4" width="102.5703125" style="16" customWidth="1"/>
    <col min="5" max="5" width="57.85546875" style="18" bestFit="1" customWidth="1"/>
    <col min="6" max="6" width="25" bestFit="1" customWidth="1"/>
    <col min="7" max="7" width="40.85546875" bestFit="1" customWidth="1"/>
    <col min="8" max="12" width="2.85546875" bestFit="1" customWidth="1"/>
    <col min="13" max="13" width="2.5703125" bestFit="1" customWidth="1"/>
  </cols>
  <sheetData>
    <row r="1" spans="1:13" ht="18" customHeight="1" x14ac:dyDescent="0.25">
      <c r="A1" s="1" t="s">
        <v>0</v>
      </c>
      <c r="B1" s="2">
        <f>COUNTIF(B5:B5481,"PASSED")</f>
        <v>382</v>
      </c>
      <c r="C1" s="3"/>
    </row>
    <row r="2" spans="1:13" ht="18" customHeight="1" x14ac:dyDescent="0.25">
      <c r="A2" s="4" t="s">
        <v>1</v>
      </c>
      <c r="B2" s="5">
        <f>COUNTIF(B5:B5482,"FAILED")</f>
        <v>38</v>
      </c>
      <c r="C2" s="6"/>
    </row>
    <row r="3" spans="1:13" ht="18" customHeight="1" x14ac:dyDescent="0.25">
      <c r="A3" s="7" t="s">
        <v>2</v>
      </c>
      <c r="B3" s="8">
        <f>COUNTIF(G13:G5483,"None")</f>
        <v>36</v>
      </c>
      <c r="C3" s="9"/>
    </row>
    <row r="4" spans="1:13" ht="18" customHeight="1" x14ac:dyDescent="0.25">
      <c r="A4" s="10" t="s">
        <v>3</v>
      </c>
      <c r="B4" s="5">
        <f>B2-B3</f>
        <v>2</v>
      </c>
      <c r="C4" s="6"/>
    </row>
    <row r="5" spans="1:13" ht="18" customHeight="1" x14ac:dyDescent="0.25">
      <c r="A5" s="20" t="s">
        <v>18</v>
      </c>
      <c r="B5" s="21" t="s">
        <v>19</v>
      </c>
    </row>
    <row r="6" spans="1:13" ht="18" customHeight="1" x14ac:dyDescent="0.25">
      <c r="A6" s="20"/>
      <c r="B6" s="22" t="s">
        <v>23</v>
      </c>
      <c r="C6" s="12"/>
    </row>
    <row r="7" spans="1:13" ht="18" customHeight="1" x14ac:dyDescent="0.25">
      <c r="A7" s="20"/>
      <c r="B7" s="16" t="s">
        <v>21</v>
      </c>
      <c r="C7" s="12"/>
    </row>
    <row r="8" spans="1:13" ht="18" customHeight="1" x14ac:dyDescent="0.25">
      <c r="A8" s="20"/>
      <c r="B8" s="22" t="s">
        <v>20</v>
      </c>
      <c r="C8" s="12"/>
    </row>
    <row r="9" spans="1:13" ht="18" customHeight="1" x14ac:dyDescent="0.25">
      <c r="A9" s="20"/>
      <c r="B9" s="16" t="s">
        <v>22</v>
      </c>
      <c r="C9" s="12"/>
    </row>
    <row r="10" spans="1:13" ht="18" customHeight="1" x14ac:dyDescent="0.25">
      <c r="A10" s="11"/>
      <c r="B10" s="22" t="s">
        <v>24</v>
      </c>
      <c r="C10" s="12"/>
    </row>
    <row r="11" spans="1:13" ht="18" customHeight="1" x14ac:dyDescent="0.25">
      <c r="A11" s="11"/>
      <c r="C11" s="12"/>
    </row>
    <row r="12" spans="1:13" s="14" customFormat="1" ht="18" customHeight="1" x14ac:dyDescent="0.25">
      <c r="A12" s="13" t="s">
        <v>4</v>
      </c>
      <c r="B12" s="14" t="s">
        <v>5</v>
      </c>
      <c r="C12" s="15" t="s">
        <v>6</v>
      </c>
      <c r="D12" s="17" t="s">
        <v>7</v>
      </c>
      <c r="E12" s="19" t="s">
        <v>8</v>
      </c>
      <c r="F12" s="14" t="s">
        <v>9</v>
      </c>
      <c r="G12" s="14" t="s">
        <v>10</v>
      </c>
      <c r="H12" s="14" t="s">
        <v>11</v>
      </c>
      <c r="I12" s="14" t="s">
        <v>12</v>
      </c>
      <c r="J12" s="14" t="s">
        <v>13</v>
      </c>
      <c r="K12" s="14" t="s">
        <v>14</v>
      </c>
      <c r="L12" s="14" t="s">
        <v>15</v>
      </c>
      <c r="M12" s="14" t="s">
        <v>16</v>
      </c>
    </row>
    <row r="13" spans="1:13" ht="18" customHeight="1" x14ac:dyDescent="0.25">
      <c r="A13" s="22" t="str">
        <f>MID(D13,2,FIND(")",D13,1)-5)</f>
        <v xml:space="preserve">1.1 </v>
      </c>
      <c r="B13" t="str">
        <f>IF(ISNUMBER(FIND("[PASSED]",D13,1)),"PASSED","FAILED")</f>
        <v>PASSED</v>
      </c>
      <c r="D13" s="16" t="s">
        <v>17</v>
      </c>
      <c r="H13">
        <v>1</v>
      </c>
      <c r="I13">
        <v>1</v>
      </c>
    </row>
    <row r="14" spans="1:13" ht="18" customHeight="1" x14ac:dyDescent="0.25">
      <c r="A14" s="22" t="str">
        <f>MID(D14,2,FIND(")",D14,1)-5)</f>
        <v xml:space="preserve">3.1.3.1 </v>
      </c>
      <c r="B14" t="str">
        <f>IF(ISNUMBER(FIND("[PASSED]",D14,1)),"PASSED","FAILED")</f>
        <v>PASSED</v>
      </c>
      <c r="D14" s="16" t="s">
        <v>57</v>
      </c>
      <c r="H14">
        <v>3</v>
      </c>
      <c r="I14">
        <v>1</v>
      </c>
      <c r="J14">
        <v>3</v>
      </c>
      <c r="K14">
        <v>1</v>
      </c>
    </row>
    <row r="15" spans="1:13" ht="18" customHeight="1" x14ac:dyDescent="0.25">
      <c r="A15" s="22" t="str">
        <f>MID(D15,2,FIND(")",D15,1)-5)</f>
        <v xml:space="preserve">3.1.3.2 </v>
      </c>
      <c r="B15" t="str">
        <f>IF(ISNUMBER(FIND("[PASSED]",D15,1)),"PASSED","FAILED")</f>
        <v>PASSED</v>
      </c>
      <c r="D15" s="16" t="s">
        <v>203</v>
      </c>
      <c r="H15">
        <v>3</v>
      </c>
      <c r="I15">
        <v>1</v>
      </c>
      <c r="J15">
        <v>3</v>
      </c>
      <c r="K15">
        <v>2</v>
      </c>
    </row>
    <row r="16" spans="1:13" ht="18" customHeight="1" x14ac:dyDescent="0.25">
      <c r="A16" s="22" t="str">
        <f>MID(D16,2,FIND(")",D16,1)-5)</f>
        <v xml:space="preserve">3.1.3.3 </v>
      </c>
      <c r="B16" t="str">
        <f>IF(ISNUMBER(FIND("[PASSED]",D16,1)),"PASSED","FAILED")</f>
        <v>PASSED</v>
      </c>
      <c r="D16" s="16" t="s">
        <v>416</v>
      </c>
      <c r="H16">
        <v>3</v>
      </c>
      <c r="I16">
        <v>1</v>
      </c>
      <c r="J16">
        <v>3</v>
      </c>
      <c r="K16">
        <v>3</v>
      </c>
    </row>
    <row r="17" spans="1:10" ht="18" customHeight="1" x14ac:dyDescent="0.25">
      <c r="A17" s="22" t="str">
        <f>MID(D17,2,FIND(")",D17,1)-5)</f>
        <v xml:space="preserve">3.4.1 </v>
      </c>
      <c r="B17" t="str">
        <f>IF(ISNUMBER(FIND("[PASSED]",D17,1)),"PASSED","FAILED")</f>
        <v>PASSED</v>
      </c>
      <c r="D17" s="16" t="s">
        <v>138</v>
      </c>
      <c r="H17">
        <v>3</v>
      </c>
      <c r="I17">
        <v>4</v>
      </c>
      <c r="J17">
        <v>1</v>
      </c>
    </row>
    <row r="18" spans="1:10" ht="18" customHeight="1" x14ac:dyDescent="0.25">
      <c r="A18" s="22" t="str">
        <f>MID(D18,2,FIND(")",D18,1)-5)</f>
        <v xml:space="preserve">3.4.2 </v>
      </c>
      <c r="B18" t="str">
        <f>IF(ISNUMBER(FIND("[PASSED]",D18,1)),"PASSED","FAILED")</f>
        <v>PASSED</v>
      </c>
      <c r="D18" s="16" t="s">
        <v>269</v>
      </c>
      <c r="H18">
        <v>3</v>
      </c>
      <c r="I18">
        <v>4</v>
      </c>
      <c r="J18">
        <v>2</v>
      </c>
    </row>
    <row r="19" spans="1:10" ht="18" customHeight="1" x14ac:dyDescent="0.25">
      <c r="A19" s="22" t="str">
        <f>MID(D19,2,FIND(")",D19,1)-5)</f>
        <v xml:space="preserve">3.4.3 </v>
      </c>
      <c r="B19" t="str">
        <f>IF(ISNUMBER(FIND("[PASSED]",D19,1)),"PASSED","FAILED")</f>
        <v>PASSED</v>
      </c>
      <c r="D19" s="16" t="s">
        <v>385</v>
      </c>
      <c r="H19">
        <v>3</v>
      </c>
      <c r="I19">
        <v>4</v>
      </c>
      <c r="J19">
        <v>3</v>
      </c>
    </row>
    <row r="20" spans="1:10" ht="18" customHeight="1" x14ac:dyDescent="0.25">
      <c r="A20" s="22" t="str">
        <f>MID(D20,2,FIND(")",D20,1)-5)</f>
        <v xml:space="preserve">3.4.4 </v>
      </c>
      <c r="B20" t="str">
        <f>IF(ISNUMBER(FIND("[PASSED]",D20,1)),"PASSED","FAILED")</f>
        <v>PASSED</v>
      </c>
      <c r="D20" s="16" t="s">
        <v>295</v>
      </c>
      <c r="H20">
        <v>3</v>
      </c>
      <c r="I20">
        <v>4</v>
      </c>
      <c r="J20">
        <v>4</v>
      </c>
    </row>
    <row r="21" spans="1:10" ht="18" customHeight="1" x14ac:dyDescent="0.25">
      <c r="A21" s="22" t="str">
        <f>MID(D21,2,FIND(")",D21,1)-5)</f>
        <v xml:space="preserve">3.4.5 </v>
      </c>
      <c r="B21" t="str">
        <f>IF(ISNUMBER(FIND("[PASSED]",D21,1)),"PASSED","FAILED")</f>
        <v>PASSED</v>
      </c>
      <c r="D21" s="16" t="s">
        <v>201</v>
      </c>
      <c r="H21">
        <v>3</v>
      </c>
      <c r="I21">
        <v>4</v>
      </c>
      <c r="J21">
        <v>5</v>
      </c>
    </row>
    <row r="22" spans="1:10" ht="18" customHeight="1" x14ac:dyDescent="0.25">
      <c r="A22" s="22" t="str">
        <f>MID(D22,2,FIND(")",D22,1)-5)</f>
        <v xml:space="preserve">3.5.1 </v>
      </c>
      <c r="B22" t="str">
        <f>IF(ISNUMBER(FIND("[PASSED]",D22,1)),"PASSED","FAILED")</f>
        <v>PASSED</v>
      </c>
      <c r="D22" s="16" t="s">
        <v>417</v>
      </c>
      <c r="H22">
        <v>3</v>
      </c>
      <c r="I22">
        <v>5</v>
      </c>
      <c r="J22">
        <v>1</v>
      </c>
    </row>
    <row r="23" spans="1:10" ht="18" customHeight="1" x14ac:dyDescent="0.25">
      <c r="A23" s="22" t="str">
        <f>MID(D23,2,FIND(")",D23,1)-5)</f>
        <v xml:space="preserve">3.5.2 </v>
      </c>
      <c r="B23" t="str">
        <f>IF(ISNUMBER(FIND("[PASSED]",D23,1)),"PASSED","FAILED")</f>
        <v>PASSED</v>
      </c>
      <c r="D23" s="16" t="s">
        <v>348</v>
      </c>
      <c r="H23">
        <v>3</v>
      </c>
      <c r="I23">
        <v>5</v>
      </c>
      <c r="J23">
        <v>2</v>
      </c>
    </row>
    <row r="24" spans="1:10" ht="18" customHeight="1" x14ac:dyDescent="0.25">
      <c r="A24" s="22" t="str">
        <f>MID(D24,2,FIND(")",D24,1)-5)</f>
        <v xml:space="preserve">3.5.3 </v>
      </c>
      <c r="B24" t="str">
        <f>IF(ISNUMBER(FIND("[PASSED]",D24,1)),"PASSED","FAILED")</f>
        <v>PASSED</v>
      </c>
      <c r="D24" s="16" t="s">
        <v>331</v>
      </c>
      <c r="H24">
        <v>3</v>
      </c>
      <c r="I24">
        <v>5</v>
      </c>
      <c r="J24">
        <v>3</v>
      </c>
    </row>
    <row r="25" spans="1:10" ht="18" customHeight="1" x14ac:dyDescent="0.25">
      <c r="A25" s="22" t="str">
        <f>MID(D25,2,FIND(")",D25,1)-5)</f>
        <v xml:space="preserve">3.5.4 </v>
      </c>
      <c r="B25" t="str">
        <f>IF(ISNUMBER(FIND("[PASSED]",D25,1)),"PASSED","FAILED")</f>
        <v>PASSED</v>
      </c>
      <c r="D25" s="16" t="s">
        <v>180</v>
      </c>
      <c r="H25">
        <v>3</v>
      </c>
      <c r="I25">
        <v>5</v>
      </c>
      <c r="J25">
        <v>4</v>
      </c>
    </row>
    <row r="26" spans="1:10" ht="18" customHeight="1" x14ac:dyDescent="0.25">
      <c r="A26" s="22" t="str">
        <f>MID(D26,2,FIND(")",D26,1)-5)</f>
        <v xml:space="preserve">3.5.5 </v>
      </c>
      <c r="B26" t="str">
        <f>IF(ISNUMBER(FIND("[PASSED]",D26,1)),"PASSED","FAILED")</f>
        <v>PASSED</v>
      </c>
      <c r="D26" s="16" t="s">
        <v>125</v>
      </c>
      <c r="H26">
        <v>3</v>
      </c>
      <c r="I26">
        <v>5</v>
      </c>
      <c r="J26">
        <v>5</v>
      </c>
    </row>
    <row r="27" spans="1:10" ht="18" customHeight="1" x14ac:dyDescent="0.25">
      <c r="A27" s="22" t="str">
        <f>MID(D27,2,FIND(")",D27,1)-5)</f>
        <v xml:space="preserve">3.5.6 </v>
      </c>
      <c r="B27" t="str">
        <f>IF(ISNUMBER(FIND("[PASSED]",D27,1)),"PASSED","FAILED")</f>
        <v>PASSED</v>
      </c>
      <c r="D27" s="16" t="s">
        <v>271</v>
      </c>
      <c r="H27">
        <v>3</v>
      </c>
      <c r="I27">
        <v>5</v>
      </c>
      <c r="J27">
        <v>6</v>
      </c>
    </row>
    <row r="28" spans="1:10" ht="18" customHeight="1" x14ac:dyDescent="0.25">
      <c r="A28" s="22" t="str">
        <f>MID(D28,2,FIND(")",D28,1)-5)</f>
        <v xml:space="preserve">3.5.7 </v>
      </c>
      <c r="B28" t="str">
        <f>IF(ISNUMBER(FIND("[PASSED]",D28,1)),"PASSED","FAILED")</f>
        <v>PASSED</v>
      </c>
      <c r="D28" s="16" t="s">
        <v>408</v>
      </c>
      <c r="H28">
        <v>3</v>
      </c>
      <c r="I28">
        <v>5</v>
      </c>
      <c r="J28">
        <v>7</v>
      </c>
    </row>
    <row r="29" spans="1:10" ht="18" customHeight="1" x14ac:dyDescent="0.25">
      <c r="A29" s="22" t="str">
        <f>MID(D29,2,FIND(")",D29,1)-5)</f>
        <v xml:space="preserve">3.5.8 </v>
      </c>
      <c r="B29" t="str">
        <f>IF(ISNUMBER(FIND("[PASSED]",D29,1)),"PASSED","FAILED")</f>
        <v>PASSED</v>
      </c>
      <c r="D29" s="16" t="s">
        <v>242</v>
      </c>
      <c r="H29">
        <v>3</v>
      </c>
      <c r="I29">
        <v>5</v>
      </c>
      <c r="J29">
        <v>8</v>
      </c>
    </row>
    <row r="30" spans="1:10" ht="18" customHeight="1" x14ac:dyDescent="0.25">
      <c r="A30" s="22" t="str">
        <f>MID(D30,2,FIND(")",D30,1)-5)</f>
        <v xml:space="preserve">3.5.9 </v>
      </c>
      <c r="B30" t="str">
        <f>IF(ISNUMBER(FIND("[PASSED]",D30,1)),"PASSED","FAILED")</f>
        <v>PASSED</v>
      </c>
      <c r="D30" s="16" t="s">
        <v>332</v>
      </c>
      <c r="H30">
        <v>3</v>
      </c>
      <c r="I30">
        <v>5</v>
      </c>
      <c r="J30">
        <v>9</v>
      </c>
    </row>
    <row r="31" spans="1:10" ht="18" customHeight="1" x14ac:dyDescent="0.25">
      <c r="A31" s="22" t="str">
        <f>MID(D31,2,FIND(")",D31,1)-5)</f>
        <v xml:space="preserve">3.5.10 </v>
      </c>
      <c r="B31" t="str">
        <f>IF(ISNUMBER(FIND("[PASSED]",D31,1)),"PASSED","FAILED")</f>
        <v>PASSED</v>
      </c>
      <c r="D31" s="16" t="s">
        <v>293</v>
      </c>
      <c r="H31">
        <v>3</v>
      </c>
      <c r="I31">
        <v>5</v>
      </c>
      <c r="J31">
        <v>10</v>
      </c>
    </row>
    <row r="32" spans="1:10" ht="18" customHeight="1" x14ac:dyDescent="0.25">
      <c r="A32" s="22" t="str">
        <f>MID(D32,2,FIND(")",D32,1)-5)</f>
        <v xml:space="preserve">3.5.11 </v>
      </c>
      <c r="B32" t="str">
        <f>IF(ISNUMBER(FIND("[PASSED]",D32,1)),"PASSED","FAILED")</f>
        <v>PASSED</v>
      </c>
      <c r="D32" s="16" t="s">
        <v>47</v>
      </c>
      <c r="H32">
        <v>3</v>
      </c>
      <c r="I32">
        <v>5</v>
      </c>
      <c r="J32">
        <v>11</v>
      </c>
    </row>
    <row r="33" spans="1:11" ht="18" customHeight="1" x14ac:dyDescent="0.25">
      <c r="A33" s="22" t="str">
        <f>MID(D33,2,FIND(")",D33,1)-5)</f>
        <v xml:space="preserve">3.5.12 </v>
      </c>
      <c r="B33" t="str">
        <f>IF(ISNUMBER(FIND("[PASSED]",D33,1)),"PASSED","FAILED")</f>
        <v>PASSED</v>
      </c>
      <c r="D33" s="16" t="s">
        <v>175</v>
      </c>
      <c r="H33">
        <v>3</v>
      </c>
      <c r="I33">
        <v>5</v>
      </c>
      <c r="J33">
        <v>12</v>
      </c>
    </row>
    <row r="34" spans="1:11" ht="18" customHeight="1" x14ac:dyDescent="0.25">
      <c r="A34" s="22" t="str">
        <f>MID(D34,2,FIND(")",D34,1)-5)</f>
        <v xml:space="preserve">3.5.13 </v>
      </c>
      <c r="B34" t="str">
        <f>IF(ISNUMBER(FIND("[PASSED]",D34,1)),"PASSED","FAILED")</f>
        <v>PASSED</v>
      </c>
      <c r="D34" s="16" t="s">
        <v>259</v>
      </c>
      <c r="H34">
        <v>3</v>
      </c>
      <c r="I34">
        <v>5</v>
      </c>
      <c r="J34">
        <v>13</v>
      </c>
    </row>
    <row r="35" spans="1:11" ht="18" customHeight="1" x14ac:dyDescent="0.25">
      <c r="A35" s="22" t="str">
        <f>MID(D35,2,FIND(")",D35,1)-5)</f>
        <v xml:space="preserve">3.6.4.1 </v>
      </c>
      <c r="B35" t="str">
        <f>IF(ISNUMBER(FIND("[PASSED]",D35,1)),"PASSED","FAILED")</f>
        <v>PASSED</v>
      </c>
      <c r="D35" s="16" t="s">
        <v>334</v>
      </c>
      <c r="H35">
        <v>3</v>
      </c>
      <c r="I35">
        <v>6</v>
      </c>
      <c r="J35">
        <v>4</v>
      </c>
      <c r="K35">
        <v>1</v>
      </c>
    </row>
    <row r="36" spans="1:11" ht="18" customHeight="1" x14ac:dyDescent="0.25">
      <c r="A36" s="22" t="str">
        <f>MID(D36,2,FIND(")",D36,1)-5)</f>
        <v xml:space="preserve">3.6.8.1 </v>
      </c>
      <c r="B36" t="str">
        <f>IF(ISNUMBER(FIND("[PASSED]",D36,1)),"PASSED","FAILED")</f>
        <v>PASSED</v>
      </c>
      <c r="D36" s="16" t="s">
        <v>53</v>
      </c>
      <c r="H36">
        <v>3</v>
      </c>
      <c r="I36">
        <v>6</v>
      </c>
      <c r="J36">
        <v>8</v>
      </c>
      <c r="K36">
        <v>1</v>
      </c>
    </row>
    <row r="37" spans="1:11" ht="18" customHeight="1" x14ac:dyDescent="0.25">
      <c r="A37" s="22" t="str">
        <f>MID(D37,2,FIND(")",D37,1)-5)</f>
        <v xml:space="preserve">3.6.8.2 </v>
      </c>
      <c r="B37" t="str">
        <f>IF(ISNUMBER(FIND("[PASSED]",D37,1)),"PASSED","FAILED")</f>
        <v>PASSED</v>
      </c>
      <c r="D37" s="16" t="s">
        <v>407</v>
      </c>
      <c r="H37">
        <v>3</v>
      </c>
      <c r="I37">
        <v>6</v>
      </c>
      <c r="J37">
        <v>8</v>
      </c>
      <c r="K37">
        <v>2</v>
      </c>
    </row>
    <row r="38" spans="1:11" ht="18" customHeight="1" x14ac:dyDescent="0.25">
      <c r="A38" s="22" t="str">
        <f>MID(D38,2,FIND(")",D38,1)-5)</f>
        <v xml:space="preserve">3.6.9.1 </v>
      </c>
      <c r="B38" t="str">
        <f>IF(ISNUMBER(FIND("[PASSED]",D38,1)),"PASSED","FAILED")</f>
        <v>PASSED</v>
      </c>
      <c r="D38" s="16" t="s">
        <v>227</v>
      </c>
      <c r="H38">
        <v>3</v>
      </c>
      <c r="I38">
        <v>6</v>
      </c>
      <c r="J38">
        <v>9</v>
      </c>
      <c r="K38">
        <v>1</v>
      </c>
    </row>
    <row r="39" spans="1:11" ht="18" customHeight="1" x14ac:dyDescent="0.25">
      <c r="A39" s="22" t="str">
        <f>MID(D39,2,FIND(")",D39,1)-5)</f>
        <v xml:space="preserve">3.6.9.2 </v>
      </c>
      <c r="B39" t="str">
        <f>IF(ISNUMBER(FIND("[PASSED]",D39,1)),"PASSED","FAILED")</f>
        <v>PASSED</v>
      </c>
      <c r="D39" s="16" t="s">
        <v>388</v>
      </c>
      <c r="H39">
        <v>3</v>
      </c>
      <c r="I39">
        <v>6</v>
      </c>
      <c r="J39">
        <v>9</v>
      </c>
      <c r="K39">
        <v>2</v>
      </c>
    </row>
    <row r="40" spans="1:11" ht="18" customHeight="1" x14ac:dyDescent="0.25">
      <c r="A40" s="22" t="str">
        <f>MID(D40,2,FIND(")",D40,1)-5)</f>
        <v xml:space="preserve">3.6.9.3 </v>
      </c>
      <c r="B40" t="str">
        <f>IF(ISNUMBER(FIND("[PASSED]",D40,1)),"PASSED","FAILED")</f>
        <v>PASSED</v>
      </c>
      <c r="D40" s="16" t="s">
        <v>90</v>
      </c>
      <c r="H40">
        <v>3</v>
      </c>
      <c r="I40">
        <v>6</v>
      </c>
      <c r="J40">
        <v>9</v>
      </c>
      <c r="K40">
        <v>3</v>
      </c>
    </row>
    <row r="41" spans="1:11" ht="18" customHeight="1" x14ac:dyDescent="0.25">
      <c r="A41" s="22" t="str">
        <f>MID(D41,2,FIND(")",D41,1)-5)</f>
        <v xml:space="preserve">3.6.11.1 </v>
      </c>
      <c r="B41" t="str">
        <f>IF(ISNUMBER(FIND("[PASSED]",D41,1)),"PASSED","FAILED")</f>
        <v>PASSED</v>
      </c>
      <c r="D41" s="16" t="s">
        <v>149</v>
      </c>
      <c r="H41">
        <v>3</v>
      </c>
      <c r="I41">
        <v>6</v>
      </c>
      <c r="J41">
        <v>11</v>
      </c>
      <c r="K41">
        <v>1</v>
      </c>
    </row>
    <row r="42" spans="1:11" ht="18" customHeight="1" x14ac:dyDescent="0.25">
      <c r="A42" s="22" t="str">
        <f>MID(D42,2,FIND(")",D42,1)-5)</f>
        <v xml:space="preserve">3.6.17.1 </v>
      </c>
      <c r="B42" t="str">
        <f>IF(ISNUMBER(FIND("[PASSED]",D42,1)),"PASSED","FAILED")</f>
        <v>PASSED</v>
      </c>
      <c r="D42" s="16" t="s">
        <v>439</v>
      </c>
      <c r="H42">
        <v>3</v>
      </c>
      <c r="I42">
        <v>6</v>
      </c>
      <c r="J42">
        <v>17</v>
      </c>
      <c r="K42">
        <v>1</v>
      </c>
    </row>
    <row r="43" spans="1:11" ht="18" customHeight="1" x14ac:dyDescent="0.25">
      <c r="A43" s="22" t="str">
        <f>MID(D43,2,FIND(")",D43,1)-5)</f>
        <v xml:space="preserve">3.6.17.2 </v>
      </c>
      <c r="B43" t="str">
        <f>IF(ISNUMBER(FIND("[PASSED]",D43,1)),"PASSED","FAILED")</f>
        <v>PASSED</v>
      </c>
      <c r="D43" s="16" t="s">
        <v>260</v>
      </c>
      <c r="H43">
        <v>3</v>
      </c>
      <c r="I43">
        <v>6</v>
      </c>
      <c r="J43">
        <v>17</v>
      </c>
      <c r="K43">
        <v>2</v>
      </c>
    </row>
    <row r="44" spans="1:11" ht="18" customHeight="1" x14ac:dyDescent="0.25">
      <c r="A44" s="22" t="str">
        <f>MID(D44,2,FIND(")",D44,1)-5)</f>
        <v xml:space="preserve">3.6.18.1 </v>
      </c>
      <c r="B44" t="str">
        <f>IF(ISNUMBER(FIND("[PASSED]",D44,1)),"PASSED","FAILED")</f>
        <v>PASSED</v>
      </c>
      <c r="D44" s="16" t="s">
        <v>214</v>
      </c>
      <c r="H44">
        <v>3</v>
      </c>
      <c r="I44">
        <v>6</v>
      </c>
      <c r="J44">
        <v>18</v>
      </c>
      <c r="K44">
        <v>1</v>
      </c>
    </row>
    <row r="45" spans="1:11" ht="18" customHeight="1" x14ac:dyDescent="0.25">
      <c r="A45" s="22" t="str">
        <f>MID(D45,2,FIND(")",D45,1)-5)</f>
        <v xml:space="preserve">3.6.18.2 </v>
      </c>
      <c r="B45" t="str">
        <f>IF(ISNUMBER(FIND("[PASSED]",D45,1)),"PASSED","FAILED")</f>
        <v>PASSED</v>
      </c>
      <c r="D45" s="16" t="s">
        <v>427</v>
      </c>
      <c r="H45">
        <v>3</v>
      </c>
      <c r="I45">
        <v>6</v>
      </c>
      <c r="J45">
        <v>18</v>
      </c>
      <c r="K45">
        <v>2</v>
      </c>
    </row>
    <row r="46" spans="1:11" ht="18" customHeight="1" x14ac:dyDescent="0.25">
      <c r="A46" s="22" t="str">
        <f>MID(D46,2,FIND(")",D46,1)-5)</f>
        <v xml:space="preserve">3.6.19.1 </v>
      </c>
      <c r="B46" t="str">
        <f>IF(ISNUMBER(FIND("[PASSED]",D46,1)),"PASSED","FAILED")</f>
        <v>PASSED</v>
      </c>
      <c r="D46" s="16" t="s">
        <v>162</v>
      </c>
      <c r="H46">
        <v>3</v>
      </c>
      <c r="I46">
        <v>6</v>
      </c>
      <c r="J46">
        <v>19</v>
      </c>
      <c r="K46">
        <v>1</v>
      </c>
    </row>
    <row r="47" spans="1:11" ht="18" customHeight="1" x14ac:dyDescent="0.25">
      <c r="A47" s="22" t="str">
        <f>MID(D47,2,FIND(")",D47,1)-5)</f>
        <v xml:space="preserve">3.7.1 </v>
      </c>
      <c r="B47" t="str">
        <f>IF(ISNUMBER(FIND("[PASSED]",D47,1)),"PASSED","FAILED")</f>
        <v>PASSED</v>
      </c>
      <c r="D47" s="16" t="s">
        <v>228</v>
      </c>
      <c r="H47">
        <v>3</v>
      </c>
      <c r="I47">
        <v>7</v>
      </c>
      <c r="J47">
        <v>1</v>
      </c>
    </row>
    <row r="48" spans="1:11" ht="18" customHeight="1" x14ac:dyDescent="0.25">
      <c r="A48" s="22" t="str">
        <f>MID(D48,2,FIND(")",D48,1)-5)</f>
        <v xml:space="preserve">3.7.2 </v>
      </c>
      <c r="B48" t="str">
        <f>IF(ISNUMBER(FIND("[PASSED]",D48,1)),"PASSED","FAILED")</f>
        <v>PASSED</v>
      </c>
      <c r="D48" s="16" t="s">
        <v>225</v>
      </c>
      <c r="H48">
        <v>3</v>
      </c>
      <c r="I48">
        <v>7</v>
      </c>
      <c r="J48">
        <v>2</v>
      </c>
    </row>
    <row r="49" spans="1:12" ht="18" customHeight="1" x14ac:dyDescent="0.25">
      <c r="A49" s="22" t="str">
        <f>MID(D49,2,FIND(")",D49,1)-5)</f>
        <v xml:space="preserve">3.7.3 </v>
      </c>
      <c r="B49" t="str">
        <f>IF(ISNUMBER(FIND("[PASSED]",D49,1)),"PASSED","FAILED")</f>
        <v>PASSED</v>
      </c>
      <c r="D49" s="16" t="s">
        <v>224</v>
      </c>
      <c r="H49">
        <v>3</v>
      </c>
      <c r="I49">
        <v>7</v>
      </c>
      <c r="J49">
        <v>3</v>
      </c>
    </row>
    <row r="50" spans="1:12" ht="18" customHeight="1" x14ac:dyDescent="0.25">
      <c r="A50" s="22" t="str">
        <f>MID(D50,2,FIND(")",D50,1)-5)</f>
        <v xml:space="preserve">3.9.1.1 </v>
      </c>
      <c r="B50" t="str">
        <f>IF(ISNUMBER(FIND("[PASSED]",D50,1)),"PASSED","FAILED")</f>
        <v>PASSED</v>
      </c>
      <c r="D50" s="16" t="s">
        <v>294</v>
      </c>
      <c r="H50">
        <v>3</v>
      </c>
      <c r="I50">
        <v>9</v>
      </c>
      <c r="J50">
        <v>1</v>
      </c>
      <c r="K50">
        <v>1</v>
      </c>
    </row>
    <row r="51" spans="1:12" ht="18" customHeight="1" x14ac:dyDescent="0.25">
      <c r="A51" s="22" t="str">
        <f>MID(D51,2,FIND(")",D51,1)-5)</f>
        <v xml:space="preserve">3.10.4.1 </v>
      </c>
      <c r="B51" t="str">
        <f>IF(ISNUMBER(FIND("[PASSED]",D51,1)),"PASSED","FAILED")</f>
        <v>PASSED</v>
      </c>
      <c r="D51" s="16" t="s">
        <v>276</v>
      </c>
      <c r="H51">
        <v>3</v>
      </c>
      <c r="I51">
        <v>10</v>
      </c>
      <c r="J51">
        <v>4</v>
      </c>
      <c r="K51">
        <v>1</v>
      </c>
    </row>
    <row r="52" spans="1:12" ht="18" customHeight="1" x14ac:dyDescent="0.25">
      <c r="A52" s="22" t="str">
        <f>MID(D52,2,FIND(")",D52,1)-5)</f>
        <v xml:space="preserve">3.10.5.1 </v>
      </c>
      <c r="B52" t="str">
        <f>IF(ISNUMBER(FIND("[PASSED]",D52,1)),"PASSED","FAILED")</f>
        <v>PASSED</v>
      </c>
      <c r="D52" s="16" t="s">
        <v>353</v>
      </c>
      <c r="H52">
        <v>3</v>
      </c>
      <c r="I52">
        <v>10</v>
      </c>
      <c r="J52">
        <v>5</v>
      </c>
      <c r="K52">
        <v>1</v>
      </c>
    </row>
    <row r="53" spans="1:12" ht="18" customHeight="1" x14ac:dyDescent="0.25">
      <c r="A53" s="22" t="str">
        <f>MID(D53,2,FIND(")",D53,1)-5)</f>
        <v xml:space="preserve">3.10.5.2 </v>
      </c>
      <c r="B53" t="str">
        <f>IF(ISNUMBER(FIND("[PASSED]",D53,1)),"PASSED","FAILED")</f>
        <v>PASSED</v>
      </c>
      <c r="D53" s="16" t="s">
        <v>248</v>
      </c>
      <c r="H53">
        <v>3</v>
      </c>
      <c r="I53">
        <v>10</v>
      </c>
      <c r="J53">
        <v>5</v>
      </c>
      <c r="K53">
        <v>2</v>
      </c>
    </row>
    <row r="54" spans="1:12" ht="18" customHeight="1" x14ac:dyDescent="0.25">
      <c r="A54" s="22" t="str">
        <f>MID(D54,2,FIND(")",D54,1)-5)</f>
        <v xml:space="preserve">3.10.9.1.1 </v>
      </c>
      <c r="B54" t="str">
        <f>IF(ISNUMBER(FIND("[PASSED]",D54,1)),"PASSED","FAILED")</f>
        <v>FAILED</v>
      </c>
      <c r="D54" s="16" t="s">
        <v>380</v>
      </c>
      <c r="E54" s="18" t="s">
        <v>444</v>
      </c>
      <c r="G54" t="s">
        <v>474</v>
      </c>
      <c r="H54">
        <v>3</v>
      </c>
      <c r="I54">
        <v>10</v>
      </c>
      <c r="J54">
        <v>9</v>
      </c>
      <c r="K54">
        <v>1</v>
      </c>
      <c r="L54">
        <v>1</v>
      </c>
    </row>
    <row r="55" spans="1:12" ht="18" customHeight="1" x14ac:dyDescent="0.25">
      <c r="A55" s="22" t="str">
        <f>MID(D55,2,FIND(")",D55,1)-5)</f>
        <v xml:space="preserve">3.10.9.1.2 </v>
      </c>
      <c r="B55" t="str">
        <f>IF(ISNUMBER(FIND("[PASSED]",D55,1)),"PASSED","FAILED")</f>
        <v>FAILED</v>
      </c>
      <c r="D55" s="16" t="s">
        <v>114</v>
      </c>
      <c r="E55" s="18" t="s">
        <v>444</v>
      </c>
      <c r="G55" t="s">
        <v>474</v>
      </c>
      <c r="H55">
        <v>3</v>
      </c>
      <c r="I55">
        <v>10</v>
      </c>
      <c r="J55">
        <v>9</v>
      </c>
      <c r="K55">
        <v>1</v>
      </c>
      <c r="L55">
        <v>2</v>
      </c>
    </row>
    <row r="56" spans="1:12" ht="18" customHeight="1" x14ac:dyDescent="0.25">
      <c r="A56" s="22" t="str">
        <f>MID(D56,2,FIND(")",D56,1)-5)</f>
        <v xml:space="preserve">3.10.9.1.3 </v>
      </c>
      <c r="B56" t="str">
        <f>IF(ISNUMBER(FIND("[PASSED]",D56,1)),"PASSED","FAILED")</f>
        <v>FAILED</v>
      </c>
      <c r="D56" s="16" t="s">
        <v>158</v>
      </c>
      <c r="E56" s="18" t="s">
        <v>445</v>
      </c>
      <c r="G56" t="s">
        <v>474</v>
      </c>
      <c r="H56">
        <v>3</v>
      </c>
      <c r="I56">
        <v>10</v>
      </c>
      <c r="J56">
        <v>9</v>
      </c>
      <c r="K56">
        <v>1</v>
      </c>
      <c r="L56">
        <v>3</v>
      </c>
    </row>
    <row r="57" spans="1:12" ht="18" customHeight="1" x14ac:dyDescent="0.25">
      <c r="A57" s="22" t="str">
        <f>MID(D57,2,FIND(")",D57,1)-5)</f>
        <v xml:space="preserve">3.10.9.1.4 </v>
      </c>
      <c r="B57" t="str">
        <f>IF(ISNUMBER(FIND("[PASSED]",D57,1)),"PASSED","FAILED")</f>
        <v>FAILED</v>
      </c>
      <c r="D57" s="16" t="s">
        <v>438</v>
      </c>
      <c r="E57" s="18" t="s">
        <v>446</v>
      </c>
      <c r="G57" t="s">
        <v>474</v>
      </c>
      <c r="H57">
        <v>3</v>
      </c>
      <c r="I57">
        <v>10</v>
      </c>
      <c r="J57">
        <v>9</v>
      </c>
      <c r="K57">
        <v>1</v>
      </c>
      <c r="L57">
        <v>4</v>
      </c>
    </row>
    <row r="58" spans="1:12" ht="18" customHeight="1" x14ac:dyDescent="0.25">
      <c r="A58" s="22" t="str">
        <f>MID(D58,2,FIND(")",D58,1)-5)</f>
        <v xml:space="preserve">3.10.9.1.5 </v>
      </c>
      <c r="B58" t="str">
        <f>IF(ISNUMBER(FIND("[PASSED]",D58,1)),"PASSED","FAILED")</f>
        <v>FAILED</v>
      </c>
      <c r="D58" s="16" t="s">
        <v>74</v>
      </c>
      <c r="E58" s="18" t="s">
        <v>446</v>
      </c>
      <c r="G58" t="s">
        <v>474</v>
      </c>
      <c r="H58">
        <v>3</v>
      </c>
      <c r="I58">
        <v>10</v>
      </c>
      <c r="J58">
        <v>9</v>
      </c>
      <c r="K58">
        <v>1</v>
      </c>
      <c r="L58">
        <v>5</v>
      </c>
    </row>
    <row r="59" spans="1:12" ht="18" customHeight="1" x14ac:dyDescent="0.25">
      <c r="A59" s="22" t="str">
        <f>MID(D59,2,FIND(")",D59,1)-5)</f>
        <v xml:space="preserve">3.10.9.1.6 </v>
      </c>
      <c r="B59" t="str">
        <f>IF(ISNUMBER(FIND("[PASSED]",D59,1)),"PASSED","FAILED")</f>
        <v>FAILED</v>
      </c>
      <c r="D59" s="16" t="s">
        <v>160</v>
      </c>
      <c r="E59" s="18" t="s">
        <v>446</v>
      </c>
      <c r="G59" t="s">
        <v>474</v>
      </c>
      <c r="H59">
        <v>3</v>
      </c>
      <c r="I59">
        <v>10</v>
      </c>
      <c r="J59">
        <v>9</v>
      </c>
      <c r="K59">
        <v>1</v>
      </c>
      <c r="L59">
        <v>6</v>
      </c>
    </row>
    <row r="60" spans="1:12" ht="18" customHeight="1" x14ac:dyDescent="0.25">
      <c r="A60" s="22" t="str">
        <f>MID(D60,2,FIND(")",D60,1)-5)</f>
        <v xml:space="preserve">3.10.9.2 </v>
      </c>
      <c r="B60" t="str">
        <f>IF(ISNUMBER(FIND("[PASSED]",D60,1)),"PASSED","FAILED")</f>
        <v>PASSED</v>
      </c>
      <c r="D60" s="16" t="s">
        <v>390</v>
      </c>
      <c r="H60">
        <v>3</v>
      </c>
      <c r="I60">
        <v>10</v>
      </c>
      <c r="J60">
        <v>9</v>
      </c>
      <c r="K60">
        <v>2</v>
      </c>
    </row>
    <row r="61" spans="1:12" ht="18" customHeight="1" x14ac:dyDescent="0.25">
      <c r="A61" s="22" t="str">
        <f>MID(D61,2,FIND(")",D61,1)-5)</f>
        <v xml:space="preserve">3.10.13.1 </v>
      </c>
      <c r="B61" t="str">
        <f>IF(ISNUMBER(FIND("[PASSED]",D61,1)),"PASSED","FAILED")</f>
        <v>PASSED</v>
      </c>
      <c r="D61" s="16" t="s">
        <v>292</v>
      </c>
      <c r="H61">
        <v>3</v>
      </c>
      <c r="I61">
        <v>10</v>
      </c>
      <c r="J61">
        <v>13</v>
      </c>
      <c r="K61">
        <v>1</v>
      </c>
    </row>
    <row r="62" spans="1:12" ht="18" customHeight="1" x14ac:dyDescent="0.25">
      <c r="A62" s="22" t="str">
        <f>MID(D62,2,FIND(")",D62,1)-5)</f>
        <v xml:space="preserve">3.10.19.1 </v>
      </c>
      <c r="B62" t="str">
        <f>IF(ISNUMBER(FIND("[PASSED]",D62,1)),"PASSED","FAILED")</f>
        <v>PASSED</v>
      </c>
      <c r="D62" s="16" t="s">
        <v>108</v>
      </c>
      <c r="H62">
        <v>3</v>
      </c>
      <c r="I62">
        <v>10</v>
      </c>
      <c r="J62">
        <v>19</v>
      </c>
      <c r="K62">
        <v>1</v>
      </c>
    </row>
    <row r="63" spans="1:12" ht="18" customHeight="1" x14ac:dyDescent="0.25">
      <c r="A63" s="22" t="str">
        <f>MID(D63,2,FIND(")",D63,1)-5)</f>
        <v xml:space="preserve">3.10.19.2 </v>
      </c>
      <c r="B63" t="str">
        <f>IF(ISNUMBER(FIND("[PASSED]",D63,1)),"PASSED","FAILED")</f>
        <v>PASSED</v>
      </c>
      <c r="D63" s="16" t="s">
        <v>50</v>
      </c>
      <c r="H63">
        <v>3</v>
      </c>
      <c r="I63">
        <v>10</v>
      </c>
      <c r="J63">
        <v>19</v>
      </c>
      <c r="K63">
        <v>2</v>
      </c>
    </row>
    <row r="64" spans="1:12" ht="18" customHeight="1" x14ac:dyDescent="0.25">
      <c r="A64" s="22" t="str">
        <f>MID(D64,2,FIND(")",D64,1)-5)</f>
        <v xml:space="preserve">3.10.19.3 </v>
      </c>
      <c r="B64" t="str">
        <f>IF(ISNUMBER(FIND("[PASSED]",D64,1)),"PASSED","FAILED")</f>
        <v>PASSED</v>
      </c>
      <c r="D64" s="16" t="s">
        <v>426</v>
      </c>
      <c r="H64">
        <v>3</v>
      </c>
      <c r="I64">
        <v>10</v>
      </c>
      <c r="J64">
        <v>19</v>
      </c>
      <c r="K64">
        <v>3</v>
      </c>
    </row>
    <row r="65" spans="1:12" ht="18" customHeight="1" x14ac:dyDescent="0.25">
      <c r="A65" s="22" t="str">
        <f>MID(D65,2,FIND(")",D65,1)-5)</f>
        <v xml:space="preserve">3.10.19.4 </v>
      </c>
      <c r="B65" t="str">
        <f>IF(ISNUMBER(FIND("[PASSED]",D65,1)),"PASSED","FAILED")</f>
        <v>PASSED</v>
      </c>
      <c r="D65" s="16" t="s">
        <v>91</v>
      </c>
      <c r="H65">
        <v>3</v>
      </c>
      <c r="I65">
        <v>10</v>
      </c>
      <c r="J65">
        <v>19</v>
      </c>
      <c r="K65">
        <v>4</v>
      </c>
    </row>
    <row r="66" spans="1:12" ht="18" customHeight="1" x14ac:dyDescent="0.25">
      <c r="A66" s="22" t="str">
        <f>MID(D66,2,FIND(")",D66,1)-5)</f>
        <v xml:space="preserve">3.10.19.5 </v>
      </c>
      <c r="B66" t="str">
        <f>IF(ISNUMBER(FIND("[PASSED]",D66,1)),"PASSED","FAILED")</f>
        <v>PASSED</v>
      </c>
      <c r="D66" s="16" t="s">
        <v>274</v>
      </c>
      <c r="H66">
        <v>3</v>
      </c>
      <c r="I66">
        <v>10</v>
      </c>
      <c r="J66">
        <v>19</v>
      </c>
      <c r="K66">
        <v>5</v>
      </c>
    </row>
    <row r="67" spans="1:12" ht="18" customHeight="1" x14ac:dyDescent="0.25">
      <c r="A67" s="22" t="str">
        <f>MID(D67,2,FIND(")",D67,1)-5)</f>
        <v xml:space="preserve">3.10.19.6 </v>
      </c>
      <c r="B67" t="str">
        <f>IF(ISNUMBER(FIND("[PASSED]",D67,1)),"PASSED","FAILED")</f>
        <v>PASSED</v>
      </c>
      <c r="D67" s="16" t="s">
        <v>218</v>
      </c>
      <c r="H67">
        <v>3</v>
      </c>
      <c r="I67">
        <v>10</v>
      </c>
      <c r="J67">
        <v>19</v>
      </c>
      <c r="K67">
        <v>6</v>
      </c>
    </row>
    <row r="68" spans="1:12" ht="18" customHeight="1" x14ac:dyDescent="0.25">
      <c r="A68" s="22" t="str">
        <f>MID(D68,2,FIND(")",D68,1)-5)</f>
        <v xml:space="preserve">3.10.20.1.1 </v>
      </c>
      <c r="B68" t="str">
        <f>IF(ISNUMBER(FIND("[PASSED]",D68,1)),"PASSED","FAILED")</f>
        <v>PASSED</v>
      </c>
      <c r="D68" s="16" t="s">
        <v>206</v>
      </c>
      <c r="H68">
        <v>3</v>
      </c>
      <c r="I68">
        <v>10</v>
      </c>
      <c r="J68">
        <v>20</v>
      </c>
      <c r="K68">
        <v>1</v>
      </c>
      <c r="L68">
        <v>1</v>
      </c>
    </row>
    <row r="69" spans="1:12" ht="18" customHeight="1" x14ac:dyDescent="0.25">
      <c r="A69" s="22" t="str">
        <f>MID(D69,2,FIND(")",D69,1)-5)</f>
        <v xml:space="preserve">3.10.20.1.2 </v>
      </c>
      <c r="B69" t="str">
        <f>IF(ISNUMBER(FIND("[PASSED]",D69,1)),"PASSED","FAILED")</f>
        <v>PASSED</v>
      </c>
      <c r="D69" s="16" t="s">
        <v>131</v>
      </c>
      <c r="H69">
        <v>3</v>
      </c>
      <c r="I69">
        <v>10</v>
      </c>
      <c r="J69">
        <v>20</v>
      </c>
      <c r="K69">
        <v>1</v>
      </c>
      <c r="L69">
        <v>2</v>
      </c>
    </row>
    <row r="70" spans="1:12" ht="18" customHeight="1" x14ac:dyDescent="0.25">
      <c r="A70" s="22" t="str">
        <f>MID(D70,2,FIND(")",D70,1)-5)</f>
        <v xml:space="preserve">3.10.20.1.3 </v>
      </c>
      <c r="B70" t="str">
        <f>IF(ISNUMBER(FIND("[PASSED]",D70,1)),"PASSED","FAILED")</f>
        <v>PASSED</v>
      </c>
      <c r="D70" s="16" t="s">
        <v>251</v>
      </c>
      <c r="H70">
        <v>3</v>
      </c>
      <c r="I70">
        <v>10</v>
      </c>
      <c r="J70">
        <v>20</v>
      </c>
      <c r="K70">
        <v>1</v>
      </c>
      <c r="L70">
        <v>3</v>
      </c>
    </row>
    <row r="71" spans="1:12" ht="18" customHeight="1" x14ac:dyDescent="0.25">
      <c r="A71" s="22" t="str">
        <f>MID(D71,2,FIND(")",D71,1)-5)</f>
        <v xml:space="preserve">3.10.20.1.4 </v>
      </c>
      <c r="B71" t="str">
        <f>IF(ISNUMBER(FIND("[PASSED]",D71,1)),"PASSED","FAILED")</f>
        <v>PASSED</v>
      </c>
      <c r="D71" s="16" t="s">
        <v>230</v>
      </c>
      <c r="H71">
        <v>3</v>
      </c>
      <c r="I71">
        <v>10</v>
      </c>
      <c r="J71">
        <v>20</v>
      </c>
      <c r="K71">
        <v>1</v>
      </c>
      <c r="L71">
        <v>4</v>
      </c>
    </row>
    <row r="72" spans="1:12" ht="18" customHeight="1" x14ac:dyDescent="0.25">
      <c r="A72" s="22" t="str">
        <f>MID(D72,2,FIND(")",D72,1)-5)</f>
        <v xml:space="preserve">3.10.20.1.5 </v>
      </c>
      <c r="B72" t="str">
        <f>IF(ISNUMBER(FIND("[PASSED]",D72,1)),"PASSED","FAILED")</f>
        <v>PASSED</v>
      </c>
      <c r="D72" s="16" t="s">
        <v>188</v>
      </c>
      <c r="H72">
        <v>3</v>
      </c>
      <c r="I72">
        <v>10</v>
      </c>
      <c r="J72">
        <v>20</v>
      </c>
      <c r="K72">
        <v>1</v>
      </c>
      <c r="L72">
        <v>5</v>
      </c>
    </row>
    <row r="73" spans="1:12" ht="18" customHeight="1" x14ac:dyDescent="0.25">
      <c r="A73" s="22" t="str">
        <f>MID(D73,2,FIND(")",D73,1)-5)</f>
        <v xml:space="preserve">3.10.20.1.6 </v>
      </c>
      <c r="B73" t="str">
        <f>IF(ISNUMBER(FIND("[PASSED]",D73,1)),"PASSED","FAILED")</f>
        <v>FAILED</v>
      </c>
      <c r="D73" s="16" t="s">
        <v>430</v>
      </c>
      <c r="E73" s="18" t="s">
        <v>447</v>
      </c>
      <c r="G73" t="s">
        <v>474</v>
      </c>
      <c r="H73">
        <v>3</v>
      </c>
      <c r="I73">
        <v>10</v>
      </c>
      <c r="J73">
        <v>20</v>
      </c>
      <c r="K73">
        <v>1</v>
      </c>
      <c r="L73">
        <v>6</v>
      </c>
    </row>
    <row r="74" spans="1:12" ht="18" customHeight="1" x14ac:dyDescent="0.25">
      <c r="A74" s="22" t="str">
        <f>MID(D74,2,FIND(")",D74,1)-5)</f>
        <v xml:space="preserve">3.10.20.1.7 </v>
      </c>
      <c r="B74" t="str">
        <f>IF(ISNUMBER(FIND("[PASSED]",D74,1)),"PASSED","FAILED")</f>
        <v>PASSED</v>
      </c>
      <c r="D74" s="16" t="s">
        <v>58</v>
      </c>
      <c r="H74">
        <v>3</v>
      </c>
      <c r="I74">
        <v>10</v>
      </c>
      <c r="J74">
        <v>20</v>
      </c>
      <c r="K74">
        <v>1</v>
      </c>
      <c r="L74">
        <v>7</v>
      </c>
    </row>
    <row r="75" spans="1:12" ht="18" customHeight="1" x14ac:dyDescent="0.25">
      <c r="A75" s="22" t="str">
        <f>MID(D75,2,FIND(")",D75,1)-5)</f>
        <v xml:space="preserve">3.10.20.1.8 </v>
      </c>
      <c r="B75" t="str">
        <f>IF(ISNUMBER(FIND("[PASSED]",D75,1)),"PASSED","FAILED")</f>
        <v>PASSED</v>
      </c>
      <c r="D75" s="16" t="s">
        <v>197</v>
      </c>
      <c r="H75">
        <v>3</v>
      </c>
      <c r="I75">
        <v>10</v>
      </c>
      <c r="J75">
        <v>20</v>
      </c>
      <c r="K75">
        <v>1</v>
      </c>
      <c r="L75">
        <v>8</v>
      </c>
    </row>
    <row r="76" spans="1:12" ht="18" customHeight="1" x14ac:dyDescent="0.25">
      <c r="A76" s="22" t="str">
        <f>MID(D76,2,FIND(")",D76,1)-5)</f>
        <v xml:space="preserve">3.10.20.1.9 </v>
      </c>
      <c r="B76" t="str">
        <f>IF(ISNUMBER(FIND("[PASSED]",D76,1)),"PASSED","FAILED")</f>
        <v>PASSED</v>
      </c>
      <c r="D76" s="16" t="s">
        <v>97</v>
      </c>
      <c r="H76">
        <v>3</v>
      </c>
      <c r="I76">
        <v>10</v>
      </c>
      <c r="J76">
        <v>20</v>
      </c>
      <c r="K76">
        <v>1</v>
      </c>
      <c r="L76">
        <v>9</v>
      </c>
    </row>
    <row r="77" spans="1:12" ht="18" customHeight="1" x14ac:dyDescent="0.25">
      <c r="A77" s="22" t="str">
        <f>MID(D77,2,FIND(")",D77,1)-5)</f>
        <v xml:space="preserve">3.10.20.1.10 </v>
      </c>
      <c r="B77" t="str">
        <f>IF(ISNUMBER(FIND("[PASSED]",D77,1)),"PASSED","FAILED")</f>
        <v>PASSED</v>
      </c>
      <c r="D77" s="16" t="s">
        <v>121</v>
      </c>
      <c r="H77">
        <v>3</v>
      </c>
      <c r="I77">
        <v>10</v>
      </c>
      <c r="J77">
        <v>20</v>
      </c>
      <c r="K77">
        <v>1</v>
      </c>
      <c r="L77">
        <v>10</v>
      </c>
    </row>
    <row r="78" spans="1:12" ht="18" customHeight="1" x14ac:dyDescent="0.25">
      <c r="A78" s="22" t="str">
        <f>MID(D78,2,FIND(")",D78,1)-5)</f>
        <v xml:space="preserve">3.10.20.1.11 </v>
      </c>
      <c r="B78" t="str">
        <f>IF(ISNUMBER(FIND("[PASSED]",D78,1)),"PASSED","FAILED")</f>
        <v>PASSED</v>
      </c>
      <c r="D78" s="16" t="s">
        <v>307</v>
      </c>
      <c r="H78">
        <v>3</v>
      </c>
      <c r="I78">
        <v>10</v>
      </c>
      <c r="J78">
        <v>20</v>
      </c>
      <c r="K78">
        <v>1</v>
      </c>
      <c r="L78">
        <v>11</v>
      </c>
    </row>
    <row r="79" spans="1:12" ht="18" customHeight="1" x14ac:dyDescent="0.25">
      <c r="A79" s="22" t="str">
        <f>MID(D79,2,FIND(")",D79,1)-5)</f>
        <v xml:space="preserve">3.10.20.1.12 </v>
      </c>
      <c r="B79" t="str">
        <f>IF(ISNUMBER(FIND("[PASSED]",D79,1)),"PASSED","FAILED")</f>
        <v>PASSED</v>
      </c>
      <c r="D79" s="16" t="s">
        <v>139</v>
      </c>
      <c r="H79">
        <v>3</v>
      </c>
      <c r="I79">
        <v>10</v>
      </c>
      <c r="J79">
        <v>20</v>
      </c>
      <c r="K79">
        <v>1</v>
      </c>
      <c r="L79">
        <v>12</v>
      </c>
    </row>
    <row r="80" spans="1:12" ht="18" customHeight="1" x14ac:dyDescent="0.25">
      <c r="A80" s="22" t="str">
        <f>MID(D80,2,FIND(")",D80,1)-5)</f>
        <v xml:space="preserve">3.10.20.1.13 </v>
      </c>
      <c r="B80" t="str">
        <f>IF(ISNUMBER(FIND("[PASSED]",D80,1)),"PASSED","FAILED")</f>
        <v>PASSED</v>
      </c>
      <c r="D80" s="16" t="s">
        <v>246</v>
      </c>
      <c r="H80">
        <v>3</v>
      </c>
      <c r="I80">
        <v>10</v>
      </c>
      <c r="J80">
        <v>20</v>
      </c>
      <c r="K80">
        <v>1</v>
      </c>
      <c r="L80">
        <v>13</v>
      </c>
    </row>
    <row r="81" spans="1:12" ht="18" customHeight="1" x14ac:dyDescent="0.25">
      <c r="A81" s="22" t="str">
        <f>MID(D81,2,FIND(")",D81,1)-5)</f>
        <v xml:space="preserve">3.10.23.1 </v>
      </c>
      <c r="B81" t="str">
        <f>IF(ISNUMBER(FIND("[PASSED]",D81,1)),"PASSED","FAILED")</f>
        <v>PASSED</v>
      </c>
      <c r="D81" s="16" t="s">
        <v>222</v>
      </c>
      <c r="H81">
        <v>3</v>
      </c>
      <c r="I81">
        <v>10</v>
      </c>
      <c r="J81">
        <v>23</v>
      </c>
      <c r="K81">
        <v>1</v>
      </c>
    </row>
    <row r="82" spans="1:12" ht="18" customHeight="1" x14ac:dyDescent="0.25">
      <c r="A82" s="22" t="str">
        <f>MID(D82,2,FIND(")",D82,1)-5)</f>
        <v xml:space="preserve">3.10.24.1 </v>
      </c>
      <c r="B82" t="str">
        <f>IF(ISNUMBER(FIND("[PASSED]",D82,1)),"PASSED","FAILED")</f>
        <v>PASSED</v>
      </c>
      <c r="D82" s="16" t="s">
        <v>327</v>
      </c>
      <c r="H82">
        <v>3</v>
      </c>
      <c r="I82">
        <v>10</v>
      </c>
      <c r="J82">
        <v>24</v>
      </c>
      <c r="K82">
        <v>1</v>
      </c>
    </row>
    <row r="83" spans="1:12" ht="18" customHeight="1" x14ac:dyDescent="0.25">
      <c r="A83" s="22" t="str">
        <f>MID(D83,2,FIND(")",D83,1)-5)</f>
        <v xml:space="preserve">3.10.25.1 </v>
      </c>
      <c r="B83" t="str">
        <f>IF(ISNUMBER(FIND("[PASSED]",D83,1)),"PASSED","FAILED")</f>
        <v>PASSED</v>
      </c>
      <c r="D83" s="16" t="s">
        <v>355</v>
      </c>
      <c r="H83">
        <v>3</v>
      </c>
      <c r="I83">
        <v>10</v>
      </c>
      <c r="J83">
        <v>25</v>
      </c>
      <c r="K83">
        <v>1</v>
      </c>
    </row>
    <row r="84" spans="1:12" ht="18" customHeight="1" x14ac:dyDescent="0.25">
      <c r="A84" s="22" t="str">
        <f>MID(D84,2,FIND(")",D84,1)-5)</f>
        <v xml:space="preserve">3.10.25.2 </v>
      </c>
      <c r="B84" t="str">
        <f>IF(ISNUMBER(FIND("[PASSED]",D84,1)),"PASSED","FAILED")</f>
        <v>PASSED</v>
      </c>
      <c r="D84" s="16" t="s">
        <v>116</v>
      </c>
      <c r="H84">
        <v>3</v>
      </c>
      <c r="I84">
        <v>10</v>
      </c>
      <c r="J84">
        <v>25</v>
      </c>
      <c r="K84">
        <v>2</v>
      </c>
    </row>
    <row r="85" spans="1:12" ht="18" customHeight="1" x14ac:dyDescent="0.25">
      <c r="A85" s="22" t="str">
        <f>MID(D85,2,FIND(")",D85,1)-5)</f>
        <v xml:space="preserve">3.10.25.3 </v>
      </c>
      <c r="B85" t="str">
        <f>IF(ISNUMBER(FIND("[PASSED]",D85,1)),"PASSED","FAILED")</f>
        <v>PASSED</v>
      </c>
      <c r="D85" s="16" t="s">
        <v>213</v>
      </c>
      <c r="H85">
        <v>3</v>
      </c>
      <c r="I85">
        <v>10</v>
      </c>
      <c r="J85">
        <v>25</v>
      </c>
      <c r="K85">
        <v>3</v>
      </c>
    </row>
    <row r="86" spans="1:12" ht="18" customHeight="1" x14ac:dyDescent="0.25">
      <c r="A86" s="22" t="str">
        <f>MID(D86,2,FIND(")",D86,1)-5)</f>
        <v xml:space="preserve">3.10.25.4 </v>
      </c>
      <c r="B86" t="str">
        <f>IF(ISNUMBER(FIND("[PASSED]",D86,1)),"PASSED","FAILED")</f>
        <v>PASSED</v>
      </c>
      <c r="D86" s="16" t="s">
        <v>93</v>
      </c>
      <c r="H86">
        <v>3</v>
      </c>
      <c r="I86">
        <v>10</v>
      </c>
      <c r="J86">
        <v>25</v>
      </c>
      <c r="K86">
        <v>4</v>
      </c>
    </row>
    <row r="87" spans="1:12" ht="18" customHeight="1" x14ac:dyDescent="0.25">
      <c r="A87" s="22" t="str">
        <f>MID(D87,2,FIND(")",D87,1)-5)</f>
        <v xml:space="preserve">3.10.25.5 </v>
      </c>
      <c r="B87" t="str">
        <f>IF(ISNUMBER(FIND("[PASSED]",D87,1)),"PASSED","FAILED")</f>
        <v>PASSED</v>
      </c>
      <c r="D87" s="16" t="s">
        <v>163</v>
      </c>
      <c r="H87">
        <v>3</v>
      </c>
      <c r="I87">
        <v>10</v>
      </c>
      <c r="J87">
        <v>25</v>
      </c>
      <c r="K87">
        <v>5</v>
      </c>
    </row>
    <row r="88" spans="1:12" ht="18" customHeight="1" x14ac:dyDescent="0.25">
      <c r="A88" s="22" t="str">
        <f>MID(D88,2,FIND(")",D88,1)-5)</f>
        <v xml:space="preserve">3.10.25.6 </v>
      </c>
      <c r="B88" t="str">
        <f>IF(ISNUMBER(FIND("[PASSED]",D88,1)),"PASSED","FAILED")</f>
        <v>PASSED</v>
      </c>
      <c r="D88" s="16" t="s">
        <v>433</v>
      </c>
      <c r="H88">
        <v>3</v>
      </c>
      <c r="I88">
        <v>10</v>
      </c>
      <c r="J88">
        <v>25</v>
      </c>
      <c r="K88">
        <v>6</v>
      </c>
    </row>
    <row r="89" spans="1:12" ht="18" customHeight="1" x14ac:dyDescent="0.25">
      <c r="A89" s="22" t="str">
        <f>MID(D89,2,FIND(")",D89,1)-5)</f>
        <v xml:space="preserve">3.10.25.7 </v>
      </c>
      <c r="B89" t="str">
        <f>IF(ISNUMBER(FIND("[PASSED]",D89,1)),"PASSED","FAILED")</f>
        <v>PASSED</v>
      </c>
      <c r="D89" s="16" t="s">
        <v>369</v>
      </c>
      <c r="H89">
        <v>3</v>
      </c>
      <c r="I89">
        <v>10</v>
      </c>
      <c r="J89">
        <v>25</v>
      </c>
      <c r="K89">
        <v>7</v>
      </c>
    </row>
    <row r="90" spans="1:12" ht="18" customHeight="1" x14ac:dyDescent="0.25">
      <c r="A90" s="22" t="str">
        <f>MID(D90,2,FIND(")",D90,1)-5)</f>
        <v xml:space="preserve">3.10.28.5.1 </v>
      </c>
      <c r="B90" t="str">
        <f>IF(ISNUMBER(FIND("[PASSED]",D90,1)),"PASSED","FAILED")</f>
        <v>PASSED</v>
      </c>
      <c r="D90" s="16" t="s">
        <v>234</v>
      </c>
      <c r="H90">
        <v>3</v>
      </c>
      <c r="I90">
        <v>10</v>
      </c>
      <c r="J90">
        <v>28</v>
      </c>
      <c r="K90">
        <v>5</v>
      </c>
      <c r="L90">
        <v>1</v>
      </c>
    </row>
    <row r="91" spans="1:12" ht="36" customHeight="1" x14ac:dyDescent="0.25">
      <c r="A91" s="22" t="str">
        <f>MID(D91,2,FIND(")",D91,1)-5)</f>
        <v xml:space="preserve">3.10.28.5.2 </v>
      </c>
      <c r="B91" t="str">
        <f>IF(ISNUMBER(FIND("[PASSED]",D91,1)),"PASSED","FAILED")</f>
        <v>FAILED</v>
      </c>
      <c r="D91" s="16" t="s">
        <v>208</v>
      </c>
      <c r="E91" s="18" t="s">
        <v>448</v>
      </c>
      <c r="G91" t="s">
        <v>474</v>
      </c>
      <c r="H91">
        <v>3</v>
      </c>
      <c r="I91">
        <v>10</v>
      </c>
      <c r="J91">
        <v>28</v>
      </c>
      <c r="K91">
        <v>5</v>
      </c>
      <c r="L91">
        <v>2</v>
      </c>
    </row>
    <row r="92" spans="1:12" ht="36" customHeight="1" x14ac:dyDescent="0.25">
      <c r="A92" s="22" t="str">
        <f>MID(D92,2,FIND(")",D92,1)-5)</f>
        <v xml:space="preserve">3.10.28.5.3 </v>
      </c>
      <c r="B92" t="str">
        <f>IF(ISNUMBER(FIND("[PASSED]",D92,1)),"PASSED","FAILED")</f>
        <v>FAILED</v>
      </c>
      <c r="D92" s="16" t="s">
        <v>229</v>
      </c>
      <c r="E92" s="18" t="s">
        <v>448</v>
      </c>
      <c r="G92" t="s">
        <v>474</v>
      </c>
      <c r="H92">
        <v>3</v>
      </c>
      <c r="I92">
        <v>10</v>
      </c>
      <c r="J92">
        <v>28</v>
      </c>
      <c r="K92">
        <v>5</v>
      </c>
      <c r="L92">
        <v>3</v>
      </c>
    </row>
    <row r="93" spans="1:12" ht="36" customHeight="1" x14ac:dyDescent="0.25">
      <c r="A93" s="22" t="str">
        <f>MID(D93,2,FIND(")",D93,1)-5)</f>
        <v xml:space="preserve">3.10.28.5.4 </v>
      </c>
      <c r="B93" t="str">
        <f>IF(ISNUMBER(FIND("[PASSED]",D93,1)),"PASSED","FAILED")</f>
        <v>FAILED</v>
      </c>
      <c r="D93" s="16" t="s">
        <v>48</v>
      </c>
      <c r="E93" s="18" t="s">
        <v>448</v>
      </c>
      <c r="G93" t="s">
        <v>474</v>
      </c>
      <c r="H93">
        <v>3</v>
      </c>
      <c r="I93">
        <v>10</v>
      </c>
      <c r="J93">
        <v>28</v>
      </c>
      <c r="K93">
        <v>5</v>
      </c>
      <c r="L93">
        <v>4</v>
      </c>
    </row>
    <row r="94" spans="1:12" ht="18" customHeight="1" x14ac:dyDescent="0.25">
      <c r="A94" s="22" t="str">
        <f>MID(D94,2,FIND(")",D94,1)-5)</f>
        <v xml:space="preserve">3.10.28.5.5 </v>
      </c>
      <c r="B94" t="str">
        <f>IF(ISNUMBER(FIND("[PASSED]",D94,1)),"PASSED","FAILED")</f>
        <v>PASSED</v>
      </c>
      <c r="D94" s="16" t="s">
        <v>232</v>
      </c>
      <c r="H94">
        <v>3</v>
      </c>
      <c r="I94">
        <v>10</v>
      </c>
      <c r="J94">
        <v>28</v>
      </c>
      <c r="K94">
        <v>5</v>
      </c>
      <c r="L94">
        <v>5</v>
      </c>
    </row>
    <row r="95" spans="1:12" ht="18" customHeight="1" x14ac:dyDescent="0.25">
      <c r="A95" s="22" t="str">
        <f>MID(D95,2,FIND(")",D95,1)-5)</f>
        <v xml:space="preserve">3.10.28.5.6 </v>
      </c>
      <c r="B95" t="str">
        <f>IF(ISNUMBER(FIND("[PASSED]",D95,1)),"PASSED","FAILED")</f>
        <v>PASSED</v>
      </c>
      <c r="D95" s="16" t="s">
        <v>189</v>
      </c>
      <c r="H95">
        <v>3</v>
      </c>
      <c r="I95">
        <v>10</v>
      </c>
      <c r="J95">
        <v>28</v>
      </c>
      <c r="K95">
        <v>5</v>
      </c>
      <c r="L95">
        <v>6</v>
      </c>
    </row>
    <row r="96" spans="1:12" ht="18" customHeight="1" x14ac:dyDescent="0.25">
      <c r="A96" s="22" t="str">
        <f>MID(D96,2,FIND(")",D96,1)-5)</f>
        <v xml:space="preserve">3.10.29.1 </v>
      </c>
      <c r="B96" t="str">
        <f>IF(ISNUMBER(FIND("[PASSED]",D96,1)),"PASSED","FAILED")</f>
        <v>PASSED</v>
      </c>
      <c r="D96" s="16" t="s">
        <v>360</v>
      </c>
      <c r="H96">
        <v>3</v>
      </c>
      <c r="I96">
        <v>10</v>
      </c>
      <c r="J96">
        <v>29</v>
      </c>
      <c r="K96">
        <v>1</v>
      </c>
    </row>
    <row r="97" spans="1:12" ht="18" customHeight="1" x14ac:dyDescent="0.25">
      <c r="A97" s="22" t="str">
        <f>MID(D97,2,FIND(")",D97,1)-5)</f>
        <v xml:space="preserve">3.10.29.2 </v>
      </c>
      <c r="B97" t="str">
        <f>IF(ISNUMBER(FIND("[PASSED]",D97,1)),"PASSED","FAILED")</f>
        <v>PASSED</v>
      </c>
      <c r="D97" s="16" t="s">
        <v>277</v>
      </c>
      <c r="H97">
        <v>3</v>
      </c>
      <c r="I97">
        <v>10</v>
      </c>
      <c r="J97">
        <v>29</v>
      </c>
      <c r="K97">
        <v>2</v>
      </c>
    </row>
    <row r="98" spans="1:12" ht="18" customHeight="1" x14ac:dyDescent="0.25">
      <c r="A98" s="22" t="str">
        <f>MID(D98,2,FIND(")",D98,1)-5)</f>
        <v xml:space="preserve">3.10.30.1 </v>
      </c>
      <c r="B98" t="str">
        <f>IF(ISNUMBER(FIND("[PASSED]",D98,1)),"PASSED","FAILED")</f>
        <v>PASSED</v>
      </c>
      <c r="D98" s="16" t="s">
        <v>31</v>
      </c>
      <c r="H98">
        <v>3</v>
      </c>
      <c r="I98">
        <v>10</v>
      </c>
      <c r="J98">
        <v>30</v>
      </c>
      <c r="K98">
        <v>1</v>
      </c>
    </row>
    <row r="99" spans="1:12" ht="18" customHeight="1" x14ac:dyDescent="0.25">
      <c r="A99" s="22" t="str">
        <f>MID(D99,2,FIND(")",D99,1)-5)</f>
        <v xml:space="preserve">3.10.30.2 </v>
      </c>
      <c r="B99" t="str">
        <f>IF(ISNUMBER(FIND("[PASSED]",D99,1)),"PASSED","FAILED")</f>
        <v>PASSED</v>
      </c>
      <c r="D99" s="16" t="s">
        <v>81</v>
      </c>
      <c r="H99">
        <v>3</v>
      </c>
      <c r="I99">
        <v>10</v>
      </c>
      <c r="J99">
        <v>30</v>
      </c>
      <c r="K99">
        <v>2</v>
      </c>
    </row>
    <row r="100" spans="1:12" ht="18" customHeight="1" x14ac:dyDescent="0.25">
      <c r="A100" s="22" t="str">
        <f>MID(D100,2,FIND(")",D100,1)-5)</f>
        <v xml:space="preserve">3.10.38.5.1 </v>
      </c>
      <c r="B100" t="str">
        <f>IF(ISNUMBER(FIND("[PASSED]",D100,1)),"PASSED","FAILED")</f>
        <v>PASSED</v>
      </c>
      <c r="D100" s="16" t="s">
        <v>70</v>
      </c>
      <c r="H100">
        <v>3</v>
      </c>
      <c r="I100">
        <v>10</v>
      </c>
      <c r="J100">
        <v>38</v>
      </c>
      <c r="K100">
        <v>5</v>
      </c>
      <c r="L100">
        <v>1</v>
      </c>
    </row>
    <row r="101" spans="1:12" ht="18" customHeight="1" x14ac:dyDescent="0.25">
      <c r="A101" s="22" t="str">
        <f>MID(D101,2,FIND(")",D101,1)-5)</f>
        <v xml:space="preserve">3.10.42.1.1 </v>
      </c>
      <c r="B101" t="str">
        <f>IF(ISNUMBER(FIND("[PASSED]",D101,1)),"PASSED","FAILED")</f>
        <v>PASSED</v>
      </c>
      <c r="D101" s="16" t="s">
        <v>192</v>
      </c>
      <c r="H101">
        <v>3</v>
      </c>
      <c r="I101">
        <v>10</v>
      </c>
      <c r="J101">
        <v>42</v>
      </c>
      <c r="K101">
        <v>1</v>
      </c>
      <c r="L101">
        <v>1</v>
      </c>
    </row>
    <row r="102" spans="1:12" ht="18" customHeight="1" x14ac:dyDescent="0.25">
      <c r="A102" s="22" t="str">
        <f>MID(D102,2,FIND(")",D102,1)-5)</f>
        <v xml:space="preserve">3.10.42.1.2 </v>
      </c>
      <c r="B102" t="str">
        <f>IF(ISNUMBER(FIND("[PASSED]",D102,1)),"PASSED","FAILED")</f>
        <v>PASSED</v>
      </c>
      <c r="D102" s="16" t="s">
        <v>308</v>
      </c>
      <c r="H102">
        <v>3</v>
      </c>
      <c r="I102">
        <v>10</v>
      </c>
      <c r="J102">
        <v>42</v>
      </c>
      <c r="K102">
        <v>1</v>
      </c>
      <c r="L102">
        <v>2</v>
      </c>
    </row>
    <row r="103" spans="1:12" ht="18" customHeight="1" x14ac:dyDescent="0.25">
      <c r="A103" s="22" t="str">
        <f>MID(D103,2,FIND(")",D103,1)-5)</f>
        <v xml:space="preserve">3.11.3.1 </v>
      </c>
      <c r="B103" t="str">
        <f>IF(ISNUMBER(FIND("[PASSED]",D103,1)),"PASSED","FAILED")</f>
        <v>PASSED</v>
      </c>
      <c r="D103" s="16" t="s">
        <v>143</v>
      </c>
      <c r="H103">
        <v>3</v>
      </c>
      <c r="I103">
        <v>11</v>
      </c>
      <c r="J103">
        <v>3</v>
      </c>
      <c r="K103">
        <v>1</v>
      </c>
    </row>
    <row r="104" spans="1:12" ht="18" customHeight="1" x14ac:dyDescent="0.25">
      <c r="A104" s="22" t="str">
        <f>MID(D104,2,FIND(")",D104,1)-5)</f>
        <v xml:space="preserve">3.11.3.2 </v>
      </c>
      <c r="B104" t="str">
        <f>IF(ISNUMBER(FIND("[PASSED]",D104,1)),"PASSED","FAILED")</f>
        <v>PASSED</v>
      </c>
      <c r="D104" s="16" t="s">
        <v>83</v>
      </c>
      <c r="H104">
        <v>3</v>
      </c>
      <c r="I104">
        <v>11</v>
      </c>
      <c r="J104">
        <v>3</v>
      </c>
      <c r="K104">
        <v>2</v>
      </c>
    </row>
    <row r="105" spans="1:12" ht="18" customHeight="1" x14ac:dyDescent="0.25">
      <c r="A105" s="22" t="str">
        <f>MID(D105,2,FIND(")",D105,1)-5)</f>
        <v xml:space="preserve">3.11.5.1 </v>
      </c>
      <c r="B105" t="str">
        <f>IF(ISNUMBER(FIND("[PASSED]",D105,1)),"PASSED","FAILED")</f>
        <v>PASSED</v>
      </c>
      <c r="D105" s="16" t="s">
        <v>215</v>
      </c>
      <c r="H105">
        <v>3</v>
      </c>
      <c r="I105">
        <v>11</v>
      </c>
      <c r="J105">
        <v>5</v>
      </c>
      <c r="K105">
        <v>1</v>
      </c>
    </row>
    <row r="106" spans="1:12" ht="18" customHeight="1" x14ac:dyDescent="0.25">
      <c r="A106" s="22" t="str">
        <f>MID(D106,2,FIND(")",D106,1)-5)</f>
        <v xml:space="preserve">3.11.5.2 </v>
      </c>
      <c r="B106" t="str">
        <f>IF(ISNUMBER(FIND("[PASSED]",D106,1)),"PASSED","FAILED")</f>
        <v>PASSED</v>
      </c>
      <c r="D106" s="16" t="s">
        <v>425</v>
      </c>
      <c r="H106">
        <v>3</v>
      </c>
      <c r="I106">
        <v>11</v>
      </c>
      <c r="J106">
        <v>5</v>
      </c>
      <c r="K106">
        <v>2</v>
      </c>
    </row>
    <row r="107" spans="1:12" ht="18" customHeight="1" x14ac:dyDescent="0.25">
      <c r="A107" s="22" t="str">
        <f>MID(D107,2,FIND(")",D107,1)-5)</f>
        <v xml:space="preserve">3.11.6.1 </v>
      </c>
      <c r="B107" t="str">
        <f>IF(ISNUMBER(FIND("[PASSED]",D107,1)),"PASSED","FAILED")</f>
        <v>PASSED</v>
      </c>
      <c r="D107" s="16" t="s">
        <v>231</v>
      </c>
      <c r="H107">
        <v>3</v>
      </c>
      <c r="I107">
        <v>11</v>
      </c>
      <c r="J107">
        <v>6</v>
      </c>
      <c r="K107">
        <v>1</v>
      </c>
    </row>
    <row r="108" spans="1:12" ht="18" customHeight="1" x14ac:dyDescent="0.25">
      <c r="A108" s="22" t="str">
        <f>MID(D108,2,FIND(")",D108,1)-5)</f>
        <v xml:space="preserve">3.11.6.2 </v>
      </c>
      <c r="B108" t="str">
        <f>IF(ISNUMBER(FIND("[PASSED]",D108,1)),"PASSED","FAILED")</f>
        <v>PASSED</v>
      </c>
      <c r="D108" s="16" t="s">
        <v>428</v>
      </c>
      <c r="H108">
        <v>3</v>
      </c>
      <c r="I108">
        <v>11</v>
      </c>
      <c r="J108">
        <v>6</v>
      </c>
      <c r="K108">
        <v>2</v>
      </c>
    </row>
    <row r="109" spans="1:12" ht="18" customHeight="1" x14ac:dyDescent="0.25">
      <c r="A109" s="22" t="str">
        <f>MID(D109,2,FIND(")",D109,1)-5)</f>
        <v xml:space="preserve">3.11.6.3 </v>
      </c>
      <c r="B109" t="str">
        <f>IF(ISNUMBER(FIND("[PASSED]",D109,1)),"PASSED","FAILED")</f>
        <v>PASSED</v>
      </c>
      <c r="D109" s="16" t="s">
        <v>437</v>
      </c>
      <c r="H109">
        <v>3</v>
      </c>
      <c r="I109">
        <v>11</v>
      </c>
      <c r="J109">
        <v>6</v>
      </c>
      <c r="K109">
        <v>3</v>
      </c>
    </row>
    <row r="110" spans="1:12" ht="18" customHeight="1" x14ac:dyDescent="0.25">
      <c r="A110" s="22" t="str">
        <f>MID(D110,2,FIND(")",D110,1)-5)</f>
        <v xml:space="preserve">3.11.7.1.1 </v>
      </c>
      <c r="B110" t="str">
        <f>IF(ISNUMBER(FIND("[PASSED]",D110,1)),"PASSED","FAILED")</f>
        <v>PASSED</v>
      </c>
      <c r="D110" s="16" t="s">
        <v>36</v>
      </c>
      <c r="H110">
        <v>3</v>
      </c>
      <c r="I110">
        <v>11</v>
      </c>
      <c r="J110">
        <v>7</v>
      </c>
      <c r="K110">
        <v>1</v>
      </c>
      <c r="L110">
        <v>1</v>
      </c>
    </row>
    <row r="111" spans="1:12" ht="42.75" customHeight="1" x14ac:dyDescent="0.25">
      <c r="A111" s="22" t="str">
        <f>MID(D111,2,FIND(")",D111,1)-5)</f>
        <v xml:space="preserve">3.11.7.1.2 </v>
      </c>
      <c r="B111" t="str">
        <f>IF(ISNUMBER(FIND("[PASSED]",D111,1)),"PASSED","FAILED")</f>
        <v>FAILED</v>
      </c>
      <c r="D111" s="16" t="s">
        <v>202</v>
      </c>
      <c r="E111" s="18" t="s">
        <v>449</v>
      </c>
      <c r="G111" t="s">
        <v>474</v>
      </c>
      <c r="H111">
        <v>3</v>
      </c>
      <c r="I111">
        <v>11</v>
      </c>
      <c r="J111">
        <v>7</v>
      </c>
      <c r="K111">
        <v>1</v>
      </c>
      <c r="L111">
        <v>2</v>
      </c>
    </row>
    <row r="112" spans="1:12" ht="18" customHeight="1" x14ac:dyDescent="0.25">
      <c r="A112" s="22" t="str">
        <f>MID(D112,2,FIND(")",D112,1)-5)</f>
        <v xml:space="preserve">3.11.7.1.3 </v>
      </c>
      <c r="B112" t="str">
        <f>IF(ISNUMBER(FIND("[PASSED]",D112,1)),"PASSED","FAILED")</f>
        <v>PASSED</v>
      </c>
      <c r="D112" s="16" t="s">
        <v>145</v>
      </c>
      <c r="H112">
        <v>3</v>
      </c>
      <c r="I112">
        <v>11</v>
      </c>
      <c r="J112">
        <v>7</v>
      </c>
      <c r="K112">
        <v>1</v>
      </c>
      <c r="L112">
        <v>3</v>
      </c>
    </row>
    <row r="113" spans="1:12" ht="18" customHeight="1" x14ac:dyDescent="0.25">
      <c r="A113" s="22" t="str">
        <f>MID(D113,2,FIND(")",D113,1)-5)</f>
        <v xml:space="preserve">3.11.7.1.4 </v>
      </c>
      <c r="B113" t="str">
        <f>IF(ISNUMBER(FIND("[PASSED]",D113,1)),"PASSED","FAILED")</f>
        <v>PASSED</v>
      </c>
      <c r="D113" s="16" t="s">
        <v>194</v>
      </c>
      <c r="H113">
        <v>3</v>
      </c>
      <c r="I113">
        <v>11</v>
      </c>
      <c r="J113">
        <v>7</v>
      </c>
      <c r="K113">
        <v>1</v>
      </c>
      <c r="L113">
        <v>4</v>
      </c>
    </row>
    <row r="114" spans="1:12" ht="18" customHeight="1" x14ac:dyDescent="0.25">
      <c r="A114" s="22" t="str">
        <f>MID(D114,2,FIND(")",D114,1)-5)</f>
        <v xml:space="preserve">3.11.7.1.5 </v>
      </c>
      <c r="B114" t="str">
        <f>IF(ISNUMBER(FIND("[PASSED]",D114,1)),"PASSED","FAILED")</f>
        <v>PASSED</v>
      </c>
      <c r="D114" s="16" t="s">
        <v>216</v>
      </c>
      <c r="H114">
        <v>3</v>
      </c>
      <c r="I114">
        <v>11</v>
      </c>
      <c r="J114">
        <v>7</v>
      </c>
      <c r="K114">
        <v>1</v>
      </c>
      <c r="L114">
        <v>5</v>
      </c>
    </row>
    <row r="115" spans="1:12" ht="51.75" customHeight="1" x14ac:dyDescent="0.25">
      <c r="A115" s="22" t="str">
        <f>MID(D115,2,FIND(")",D115,1)-5)</f>
        <v xml:space="preserve">3.11.7.1.6 </v>
      </c>
      <c r="B115" t="str">
        <f>IF(ISNUMBER(FIND("[PASSED]",D115,1)),"PASSED","FAILED")</f>
        <v>FAILED</v>
      </c>
      <c r="D115" s="16" t="s">
        <v>186</v>
      </c>
      <c r="E115" s="18" t="s">
        <v>450</v>
      </c>
      <c r="G115" t="s">
        <v>474</v>
      </c>
      <c r="H115">
        <v>3</v>
      </c>
      <c r="I115">
        <v>11</v>
      </c>
      <c r="J115">
        <v>7</v>
      </c>
      <c r="K115">
        <v>1</v>
      </c>
      <c r="L115">
        <v>6</v>
      </c>
    </row>
    <row r="116" spans="1:12" ht="18" customHeight="1" x14ac:dyDescent="0.25">
      <c r="A116" s="22" t="str">
        <f>MID(D116,2,FIND(")",D116,1)-5)</f>
        <v xml:space="preserve">3.11.7.1.7 </v>
      </c>
      <c r="B116" t="str">
        <f>IF(ISNUMBER(FIND("[PASSED]",D116,1)),"PASSED","FAILED")</f>
        <v>PASSED</v>
      </c>
      <c r="D116" s="16" t="s">
        <v>247</v>
      </c>
      <c r="H116">
        <v>3</v>
      </c>
      <c r="I116">
        <v>11</v>
      </c>
      <c r="J116">
        <v>7</v>
      </c>
      <c r="K116">
        <v>1</v>
      </c>
      <c r="L116">
        <v>7</v>
      </c>
    </row>
    <row r="117" spans="1:12" ht="45" customHeight="1" x14ac:dyDescent="0.25">
      <c r="A117" s="22" t="str">
        <f>MID(D117,2,FIND(")",D117,1)-5)</f>
        <v xml:space="preserve">3.11.7.1.8 </v>
      </c>
      <c r="B117" t="str">
        <f>IF(ISNUMBER(FIND("[PASSED]",D117,1)),"PASSED","FAILED")</f>
        <v>FAILED</v>
      </c>
      <c r="D117" s="16" t="s">
        <v>66</v>
      </c>
      <c r="E117" s="18" t="s">
        <v>451</v>
      </c>
      <c r="G117" t="s">
        <v>474</v>
      </c>
      <c r="H117">
        <v>3</v>
      </c>
      <c r="I117">
        <v>11</v>
      </c>
      <c r="J117">
        <v>7</v>
      </c>
      <c r="K117">
        <v>1</v>
      </c>
      <c r="L117">
        <v>8</v>
      </c>
    </row>
    <row r="118" spans="1:12" ht="18" customHeight="1" x14ac:dyDescent="0.25">
      <c r="A118" s="22" t="str">
        <f>MID(D118,2,FIND(")",D118,1)-5)</f>
        <v xml:space="preserve">3.11.7.2.1 </v>
      </c>
      <c r="B118" t="str">
        <f>IF(ISNUMBER(FIND("[PASSED]",D118,1)),"PASSED","FAILED")</f>
        <v>PASSED</v>
      </c>
      <c r="D118" s="16" t="s">
        <v>56</v>
      </c>
      <c r="H118">
        <v>3</v>
      </c>
      <c r="I118">
        <v>11</v>
      </c>
      <c r="J118">
        <v>7</v>
      </c>
      <c r="K118">
        <v>2</v>
      </c>
      <c r="L118">
        <v>1</v>
      </c>
    </row>
    <row r="119" spans="1:12" ht="18" customHeight="1" x14ac:dyDescent="0.25">
      <c r="A119" s="22" t="str">
        <f>MID(D119,2,FIND(")",D119,1)-5)</f>
        <v xml:space="preserve">3.11.7.2.2 </v>
      </c>
      <c r="B119" t="str">
        <f>IF(ISNUMBER(FIND("[PASSED]",D119,1)),"PASSED","FAILED")</f>
        <v>PASSED</v>
      </c>
      <c r="D119" s="16" t="s">
        <v>96</v>
      </c>
      <c r="H119">
        <v>3</v>
      </c>
      <c r="I119">
        <v>11</v>
      </c>
      <c r="J119">
        <v>7</v>
      </c>
      <c r="K119">
        <v>2</v>
      </c>
      <c r="L119">
        <v>2</v>
      </c>
    </row>
    <row r="120" spans="1:12" ht="18" customHeight="1" x14ac:dyDescent="0.25">
      <c r="A120" s="22" t="str">
        <f>MID(D120,2,FIND(")",D120,1)-5)</f>
        <v xml:space="preserve">3.11.7.2.3 </v>
      </c>
      <c r="B120" t="str">
        <f>IF(ISNUMBER(FIND("[PASSED]",D120,1)),"PASSED","FAILED")</f>
        <v>PASSED</v>
      </c>
      <c r="D120" s="16" t="s">
        <v>147</v>
      </c>
      <c r="H120">
        <v>3</v>
      </c>
      <c r="I120">
        <v>11</v>
      </c>
      <c r="J120">
        <v>7</v>
      </c>
      <c r="K120">
        <v>2</v>
      </c>
      <c r="L120">
        <v>3</v>
      </c>
    </row>
    <row r="121" spans="1:12" ht="48" customHeight="1" x14ac:dyDescent="0.25">
      <c r="A121" s="22" t="str">
        <f>MID(D121,2,FIND(")",D121,1)-5)</f>
        <v xml:space="preserve">3.11.7.2.4 </v>
      </c>
      <c r="B121" t="str">
        <f>IF(ISNUMBER(FIND("[PASSED]",D121,1)),"PASSED","FAILED")</f>
        <v>FAILED</v>
      </c>
      <c r="D121" s="16" t="s">
        <v>431</v>
      </c>
      <c r="E121" s="18" t="s">
        <v>452</v>
      </c>
      <c r="G121" t="s">
        <v>474</v>
      </c>
      <c r="H121">
        <v>3</v>
      </c>
      <c r="I121">
        <v>11</v>
      </c>
      <c r="J121">
        <v>7</v>
      </c>
      <c r="K121">
        <v>2</v>
      </c>
      <c r="L121">
        <v>4</v>
      </c>
    </row>
    <row r="122" spans="1:12" ht="18" customHeight="1" x14ac:dyDescent="0.25">
      <c r="A122" s="22" t="str">
        <f>MID(D122,2,FIND(")",D122,1)-5)</f>
        <v xml:space="preserve">3.11.7.2.5 </v>
      </c>
      <c r="B122" t="str">
        <f>IF(ISNUMBER(FIND("[PASSED]",D122,1)),"PASSED","FAILED")</f>
        <v>PASSED</v>
      </c>
      <c r="D122" s="16" t="s">
        <v>167</v>
      </c>
      <c r="H122">
        <v>3</v>
      </c>
      <c r="I122">
        <v>11</v>
      </c>
      <c r="J122">
        <v>7</v>
      </c>
      <c r="K122">
        <v>2</v>
      </c>
      <c r="L122">
        <v>5</v>
      </c>
    </row>
    <row r="123" spans="1:12" ht="18" customHeight="1" x14ac:dyDescent="0.25">
      <c r="A123" s="22" t="str">
        <f>MID(D123,2,FIND(")",D123,1)-5)</f>
        <v xml:space="preserve">3.11.7.2.6 </v>
      </c>
      <c r="B123" t="str">
        <f>IF(ISNUMBER(FIND("[PASSED]",D123,1)),"PASSED","FAILED")</f>
        <v>PASSED</v>
      </c>
      <c r="D123" s="16" t="s">
        <v>291</v>
      </c>
      <c r="H123">
        <v>3</v>
      </c>
      <c r="I123">
        <v>11</v>
      </c>
      <c r="J123">
        <v>7</v>
      </c>
      <c r="K123">
        <v>2</v>
      </c>
      <c r="L123">
        <v>6</v>
      </c>
    </row>
    <row r="124" spans="1:12" ht="18" customHeight="1" x14ac:dyDescent="0.25">
      <c r="A124" s="22" t="str">
        <f>MID(D124,2,FIND(")",D124,1)-5)</f>
        <v xml:space="preserve">3.11.7.2.7 </v>
      </c>
      <c r="B124" t="str">
        <f>IF(ISNUMBER(FIND("[PASSED]",D124,1)),"PASSED","FAILED")</f>
        <v>PASSED</v>
      </c>
      <c r="D124" s="16" t="s">
        <v>65</v>
      </c>
      <c r="H124">
        <v>3</v>
      </c>
      <c r="I124">
        <v>11</v>
      </c>
      <c r="J124">
        <v>7</v>
      </c>
      <c r="K124">
        <v>2</v>
      </c>
      <c r="L124">
        <v>7</v>
      </c>
    </row>
    <row r="125" spans="1:12" ht="18" customHeight="1" x14ac:dyDescent="0.25">
      <c r="A125" s="22" t="str">
        <f>MID(D125,2,FIND(")",D125,1)-5)</f>
        <v xml:space="preserve">3.11.7.2.8 </v>
      </c>
      <c r="B125" t="str">
        <f>IF(ISNUMBER(FIND("[PASSED]",D125,1)),"PASSED","FAILED")</f>
        <v>PASSED</v>
      </c>
      <c r="D125" s="16" t="s">
        <v>287</v>
      </c>
      <c r="H125">
        <v>3</v>
      </c>
      <c r="I125">
        <v>11</v>
      </c>
      <c r="J125">
        <v>7</v>
      </c>
      <c r="K125">
        <v>2</v>
      </c>
      <c r="L125">
        <v>8</v>
      </c>
    </row>
    <row r="126" spans="1:12" ht="18" customHeight="1" x14ac:dyDescent="0.25">
      <c r="A126" s="22" t="str">
        <f>MID(D126,2,FIND(")",D126,1)-5)</f>
        <v xml:space="preserve">3.11.7.2.9 </v>
      </c>
      <c r="B126" t="str">
        <f>IF(ISNUMBER(FIND("[PASSED]",D126,1)),"PASSED","FAILED")</f>
        <v>PASSED</v>
      </c>
      <c r="D126" s="16" t="s">
        <v>170</v>
      </c>
      <c r="H126">
        <v>3</v>
      </c>
      <c r="I126">
        <v>11</v>
      </c>
      <c r="J126">
        <v>7</v>
      </c>
      <c r="K126">
        <v>2</v>
      </c>
      <c r="L126">
        <v>9</v>
      </c>
    </row>
    <row r="127" spans="1:12" ht="18" customHeight="1" x14ac:dyDescent="0.25">
      <c r="A127" s="22" t="str">
        <f>MID(D127,2,FIND(")",D127,1)-5)</f>
        <v xml:space="preserve">3.11.7.2.10 </v>
      </c>
      <c r="B127" t="str">
        <f>IF(ISNUMBER(FIND("[PASSED]",D127,1)),"PASSED","FAILED")</f>
        <v>PASSED</v>
      </c>
      <c r="D127" s="16" t="s">
        <v>221</v>
      </c>
      <c r="H127">
        <v>3</v>
      </c>
      <c r="I127">
        <v>11</v>
      </c>
      <c r="J127">
        <v>7</v>
      </c>
      <c r="K127">
        <v>2</v>
      </c>
      <c r="L127">
        <v>10</v>
      </c>
    </row>
    <row r="128" spans="1:12" ht="18" customHeight="1" x14ac:dyDescent="0.25">
      <c r="A128" s="22" t="str">
        <f>MID(D128,2,FIND(")",D128,1)-5)</f>
        <v xml:space="preserve">3.11.7.2.11 </v>
      </c>
      <c r="B128" t="str">
        <f>IF(ISNUMBER(FIND("[PASSED]",D128,1)),"PASSED","FAILED")</f>
        <v>PASSED</v>
      </c>
      <c r="D128" s="16" t="s">
        <v>255</v>
      </c>
      <c r="H128">
        <v>3</v>
      </c>
      <c r="I128">
        <v>11</v>
      </c>
      <c r="J128">
        <v>7</v>
      </c>
      <c r="K128">
        <v>2</v>
      </c>
      <c r="L128">
        <v>11</v>
      </c>
    </row>
    <row r="129" spans="1:12" ht="18" customHeight="1" x14ac:dyDescent="0.25">
      <c r="A129" s="22" t="str">
        <f>MID(D129,2,FIND(")",D129,1)-5)</f>
        <v xml:space="preserve">3.11.7.2.12 </v>
      </c>
      <c r="B129" t="str">
        <f>IF(ISNUMBER(FIND("[PASSED]",D129,1)),"PASSED","FAILED")</f>
        <v>PASSED</v>
      </c>
      <c r="D129" s="16" t="s">
        <v>45</v>
      </c>
      <c r="H129">
        <v>3</v>
      </c>
      <c r="I129">
        <v>11</v>
      </c>
      <c r="J129">
        <v>7</v>
      </c>
      <c r="K129">
        <v>2</v>
      </c>
      <c r="L129">
        <v>12</v>
      </c>
    </row>
    <row r="130" spans="1:12" ht="18" customHeight="1" x14ac:dyDescent="0.25">
      <c r="A130" s="22" t="str">
        <f>MID(D130,2,FIND(")",D130,1)-5)</f>
        <v xml:space="preserve">3.11.7.2.13 </v>
      </c>
      <c r="B130" t="str">
        <f>IF(ISNUMBER(FIND("[PASSED]",D130,1)),"PASSED","FAILED")</f>
        <v>PASSED</v>
      </c>
      <c r="D130" s="16" t="s">
        <v>301</v>
      </c>
      <c r="H130">
        <v>3</v>
      </c>
      <c r="I130">
        <v>11</v>
      </c>
      <c r="J130">
        <v>7</v>
      </c>
      <c r="K130">
        <v>2</v>
      </c>
      <c r="L130">
        <v>13</v>
      </c>
    </row>
    <row r="131" spans="1:12" ht="41.25" customHeight="1" x14ac:dyDescent="0.25">
      <c r="A131" s="22" t="str">
        <f>MID(D131,2,FIND(")",D131,1)-5)</f>
        <v xml:space="preserve">3.11.7.2.14 </v>
      </c>
      <c r="B131" t="str">
        <f>IF(ISNUMBER(FIND("[PASSED]",D131,1)),"PASSED","FAILED")</f>
        <v>FAILED</v>
      </c>
      <c r="D131" s="16" t="s">
        <v>335</v>
      </c>
      <c r="E131" s="18" t="s">
        <v>453</v>
      </c>
      <c r="G131" t="s">
        <v>474</v>
      </c>
      <c r="H131">
        <v>3</v>
      </c>
      <c r="I131">
        <v>11</v>
      </c>
      <c r="J131">
        <v>7</v>
      </c>
      <c r="K131">
        <v>2</v>
      </c>
      <c r="L131">
        <v>14</v>
      </c>
    </row>
    <row r="132" spans="1:12" ht="38.25" customHeight="1" x14ac:dyDescent="0.25">
      <c r="A132" s="22" t="str">
        <f>MID(D132,2,FIND(")",D132,1)-5)</f>
        <v xml:space="preserve">3.11.7.2.15 </v>
      </c>
      <c r="B132" t="str">
        <f>IF(ISNUMBER(FIND("[PASSED]",D132,1)),"PASSED","FAILED")</f>
        <v>FAILED</v>
      </c>
      <c r="D132" s="16" t="s">
        <v>174</v>
      </c>
      <c r="E132" s="18" t="s">
        <v>454</v>
      </c>
      <c r="G132" t="s">
        <v>474</v>
      </c>
      <c r="H132">
        <v>3</v>
      </c>
      <c r="I132">
        <v>11</v>
      </c>
      <c r="J132">
        <v>7</v>
      </c>
      <c r="K132">
        <v>2</v>
      </c>
      <c r="L132">
        <v>15</v>
      </c>
    </row>
    <row r="133" spans="1:12" ht="45" customHeight="1" x14ac:dyDescent="0.25">
      <c r="A133" s="22" t="str">
        <f>MID(D133,2,FIND(")",D133,1)-5)</f>
        <v xml:space="preserve">3.11.7.3.1 </v>
      </c>
      <c r="B133" t="str">
        <f>IF(ISNUMBER(FIND("[PASSED]",D133,1)),"PASSED","FAILED")</f>
        <v>FAILED</v>
      </c>
      <c r="D133" s="16" t="s">
        <v>418</v>
      </c>
      <c r="E133" s="18" t="s">
        <v>455</v>
      </c>
      <c r="G133" t="s">
        <v>474</v>
      </c>
      <c r="H133">
        <v>3</v>
      </c>
      <c r="I133">
        <v>11</v>
      </c>
      <c r="J133">
        <v>7</v>
      </c>
      <c r="K133">
        <v>3</v>
      </c>
      <c r="L133">
        <v>1</v>
      </c>
    </row>
    <row r="134" spans="1:12" ht="18" customHeight="1" x14ac:dyDescent="0.25">
      <c r="A134" s="22" t="str">
        <f>MID(D134,2,FIND(")",D134,1)-5)</f>
        <v xml:space="preserve">3.11.7.3.2 </v>
      </c>
      <c r="B134" t="str">
        <f>IF(ISNUMBER(FIND("[PASSED]",D134,1)),"PASSED","FAILED")</f>
        <v>PASSED</v>
      </c>
      <c r="D134" s="16" t="s">
        <v>361</v>
      </c>
      <c r="H134">
        <v>3</v>
      </c>
      <c r="I134">
        <v>11</v>
      </c>
      <c r="J134">
        <v>7</v>
      </c>
      <c r="K134">
        <v>3</v>
      </c>
      <c r="L134">
        <v>2</v>
      </c>
    </row>
    <row r="135" spans="1:12" ht="18" customHeight="1" x14ac:dyDescent="0.25">
      <c r="A135" s="22" t="str">
        <f>MID(D135,2,FIND(")",D135,1)-5)</f>
        <v xml:space="preserve">3.11.8.1 </v>
      </c>
      <c r="B135" t="str">
        <f>IF(ISNUMBER(FIND("[PASSED]",D135,1)),"PASSED","FAILED")</f>
        <v>PASSED</v>
      </c>
      <c r="D135" s="16" t="s">
        <v>207</v>
      </c>
      <c r="H135">
        <v>3</v>
      </c>
      <c r="I135">
        <v>11</v>
      </c>
      <c r="J135">
        <v>8</v>
      </c>
      <c r="K135">
        <v>1</v>
      </c>
    </row>
    <row r="136" spans="1:12" ht="18" customHeight="1" x14ac:dyDescent="0.25">
      <c r="A136" s="22" t="str">
        <f>MID(D136,2,FIND(")",D136,1)-5)</f>
        <v xml:space="preserve">3.11.8.2 </v>
      </c>
      <c r="B136" t="str">
        <f>IF(ISNUMBER(FIND("[PASSED]",D136,1)),"PASSED","FAILED")</f>
        <v>PASSED</v>
      </c>
      <c r="D136" s="16" t="s">
        <v>51</v>
      </c>
      <c r="H136">
        <v>3</v>
      </c>
      <c r="I136">
        <v>11</v>
      </c>
      <c r="J136">
        <v>8</v>
      </c>
      <c r="K136">
        <v>2</v>
      </c>
    </row>
    <row r="137" spans="1:12" ht="18" customHeight="1" x14ac:dyDescent="0.25">
      <c r="A137" s="22" t="str">
        <f>MID(D137,2,FIND(")",D137,1)-5)</f>
        <v xml:space="preserve">3.11.8.3 </v>
      </c>
      <c r="B137" t="str">
        <f>IF(ISNUMBER(FIND("[PASSED]",D137,1)),"PASSED","FAILED")</f>
        <v>PASSED</v>
      </c>
      <c r="D137" s="16" t="s">
        <v>168</v>
      </c>
      <c r="H137">
        <v>3</v>
      </c>
      <c r="I137">
        <v>11</v>
      </c>
      <c r="J137">
        <v>8</v>
      </c>
      <c r="K137">
        <v>3</v>
      </c>
    </row>
    <row r="138" spans="1:12" ht="18" customHeight="1" x14ac:dyDescent="0.25">
      <c r="A138" s="22" t="str">
        <f>MID(D138,2,FIND(")",D138,1)-5)</f>
        <v xml:space="preserve">3.11.15.1.1 </v>
      </c>
      <c r="B138" t="str">
        <f>IF(ISNUMBER(FIND("[PASSED]",D138,1)),"PASSED","FAILED")</f>
        <v>PASSED</v>
      </c>
      <c r="D138" s="16" t="s">
        <v>343</v>
      </c>
      <c r="H138">
        <v>3</v>
      </c>
      <c r="I138">
        <v>11</v>
      </c>
      <c r="J138">
        <v>15</v>
      </c>
      <c r="K138">
        <v>1</v>
      </c>
      <c r="L138">
        <v>1</v>
      </c>
    </row>
    <row r="139" spans="1:12" ht="18" customHeight="1" x14ac:dyDescent="0.25">
      <c r="A139" s="22" t="str">
        <f>MID(D139,2,FIND(")",D139,1)-5)</f>
        <v xml:space="preserve">3.11.15.1.2 </v>
      </c>
      <c r="B139" t="str">
        <f>IF(ISNUMBER(FIND("[PASSED]",D139,1)),"PASSED","FAILED")</f>
        <v>PASSED</v>
      </c>
      <c r="D139" s="16" t="s">
        <v>396</v>
      </c>
      <c r="H139">
        <v>3</v>
      </c>
      <c r="I139">
        <v>11</v>
      </c>
      <c r="J139">
        <v>15</v>
      </c>
      <c r="K139">
        <v>1</v>
      </c>
      <c r="L139">
        <v>2</v>
      </c>
    </row>
    <row r="140" spans="1:12" ht="18" customHeight="1" x14ac:dyDescent="0.25">
      <c r="A140" s="22" t="str">
        <f>MID(D140,2,FIND(")",D140,1)-5)</f>
        <v xml:space="preserve">3.11.15.2.1 </v>
      </c>
      <c r="B140" t="str">
        <f>IF(ISNUMBER(FIND("[PASSED]",D140,1)),"PASSED","FAILED")</f>
        <v>PASSED</v>
      </c>
      <c r="D140" s="16" t="s">
        <v>100</v>
      </c>
      <c r="H140">
        <v>3</v>
      </c>
      <c r="I140">
        <v>11</v>
      </c>
      <c r="J140">
        <v>15</v>
      </c>
      <c r="K140">
        <v>2</v>
      </c>
      <c r="L140">
        <v>1</v>
      </c>
    </row>
    <row r="141" spans="1:12" ht="18" customHeight="1" x14ac:dyDescent="0.25">
      <c r="A141" s="22" t="str">
        <f>MID(D141,2,FIND(")",D141,1)-5)</f>
        <v xml:space="preserve">3.11.15.2.2 </v>
      </c>
      <c r="B141" t="str">
        <f>IF(ISNUMBER(FIND("[PASSED]",D141,1)),"PASSED","FAILED")</f>
        <v>PASSED</v>
      </c>
      <c r="D141" s="16" t="s">
        <v>64</v>
      </c>
      <c r="H141">
        <v>3</v>
      </c>
      <c r="I141">
        <v>11</v>
      </c>
      <c r="J141">
        <v>15</v>
      </c>
      <c r="K141">
        <v>2</v>
      </c>
      <c r="L141">
        <v>2</v>
      </c>
    </row>
    <row r="142" spans="1:12" ht="18" customHeight="1" x14ac:dyDescent="0.25">
      <c r="A142" s="22" t="str">
        <f>MID(D142,2,FIND(")",D142,1)-5)</f>
        <v xml:space="preserve">3.11.15.3.1 </v>
      </c>
      <c r="B142" t="str">
        <f>IF(ISNUMBER(FIND("[PASSED]",D142,1)),"PASSED","FAILED")</f>
        <v>PASSED</v>
      </c>
      <c r="D142" s="16" t="s">
        <v>34</v>
      </c>
      <c r="H142">
        <v>3</v>
      </c>
      <c r="I142">
        <v>11</v>
      </c>
      <c r="J142">
        <v>15</v>
      </c>
      <c r="K142">
        <v>3</v>
      </c>
      <c r="L142">
        <v>1</v>
      </c>
    </row>
    <row r="143" spans="1:12" ht="18" customHeight="1" x14ac:dyDescent="0.25">
      <c r="A143" s="22" t="str">
        <f>MID(D143,2,FIND(")",D143,1)-5)</f>
        <v xml:space="preserve">3.11.15.3.2 </v>
      </c>
      <c r="B143" t="str">
        <f>IF(ISNUMBER(FIND("[PASSED]",D143,1)),"PASSED","FAILED")</f>
        <v>PASSED</v>
      </c>
      <c r="D143" s="16" t="s">
        <v>254</v>
      </c>
      <c r="H143">
        <v>3</v>
      </c>
      <c r="I143">
        <v>11</v>
      </c>
      <c r="J143">
        <v>15</v>
      </c>
      <c r="K143">
        <v>3</v>
      </c>
      <c r="L143">
        <v>2</v>
      </c>
    </row>
    <row r="144" spans="1:12" ht="18" customHeight="1" x14ac:dyDescent="0.25">
      <c r="A144" s="22" t="str">
        <f>MID(D144,2,FIND(")",D144,1)-5)</f>
        <v xml:space="preserve">3.11.15.4.1 </v>
      </c>
      <c r="B144" t="str">
        <f>IF(ISNUMBER(FIND("[PASSED]",D144,1)),"PASSED","FAILED")</f>
        <v>PASSED</v>
      </c>
      <c r="D144" s="16" t="s">
        <v>94</v>
      </c>
      <c r="H144">
        <v>3</v>
      </c>
      <c r="I144">
        <v>11</v>
      </c>
      <c r="J144">
        <v>15</v>
      </c>
      <c r="K144">
        <v>4</v>
      </c>
      <c r="L144">
        <v>1</v>
      </c>
    </row>
    <row r="145" spans="1:13" ht="18" customHeight="1" x14ac:dyDescent="0.25">
      <c r="A145" s="22" t="str">
        <f>MID(D145,2,FIND(")",D145,1)-5)</f>
        <v xml:space="preserve">3.11.15.4.2 </v>
      </c>
      <c r="B145" t="str">
        <f>IF(ISNUMBER(FIND("[PASSED]",D145,1)),"PASSED","FAILED")</f>
        <v>PASSED</v>
      </c>
      <c r="D145" s="16" t="s">
        <v>405</v>
      </c>
      <c r="H145">
        <v>3</v>
      </c>
      <c r="I145">
        <v>11</v>
      </c>
      <c r="J145">
        <v>15</v>
      </c>
      <c r="K145">
        <v>4</v>
      </c>
      <c r="L145">
        <v>2</v>
      </c>
    </row>
    <row r="146" spans="1:13" ht="18" customHeight="1" x14ac:dyDescent="0.25">
      <c r="A146" s="22" t="str">
        <f>MID(D146,2,FIND(")",D146,1)-5)</f>
        <v xml:space="preserve">3.11.18.1 </v>
      </c>
      <c r="B146" t="str">
        <f>IF(ISNUMBER(FIND("[PASSED]",D146,1)),"PASSED","FAILED")</f>
        <v>PASSED</v>
      </c>
      <c r="D146" s="16" t="s">
        <v>39</v>
      </c>
      <c r="H146">
        <v>3</v>
      </c>
      <c r="I146">
        <v>11</v>
      </c>
      <c r="J146">
        <v>18</v>
      </c>
      <c r="K146">
        <v>1</v>
      </c>
    </row>
    <row r="147" spans="1:13" ht="18" customHeight="1" x14ac:dyDescent="0.25">
      <c r="A147" s="22" t="str">
        <f>MID(D147,2,FIND(")",D147,1)-5)</f>
        <v xml:space="preserve">3.11.18.2 </v>
      </c>
      <c r="B147" t="str">
        <f>IF(ISNUMBER(FIND("[PASSED]",D147,1)),"PASSED","FAILED")</f>
        <v>PASSED</v>
      </c>
      <c r="D147" s="16" t="s">
        <v>305</v>
      </c>
      <c r="H147">
        <v>3</v>
      </c>
      <c r="I147">
        <v>11</v>
      </c>
      <c r="J147">
        <v>18</v>
      </c>
      <c r="K147">
        <v>2</v>
      </c>
    </row>
    <row r="148" spans="1:13" ht="18" customHeight="1" x14ac:dyDescent="0.25">
      <c r="A148" s="22" t="str">
        <f>MID(D148,2,FIND(")",D148,1)-5)</f>
        <v xml:space="preserve">3.11.18.3 </v>
      </c>
      <c r="B148" t="str">
        <f>IF(ISNUMBER(FIND("[PASSED]",D148,1)),"PASSED","FAILED")</f>
        <v>PASSED</v>
      </c>
      <c r="D148" s="16" t="s">
        <v>373</v>
      </c>
      <c r="H148">
        <v>3</v>
      </c>
      <c r="I148">
        <v>11</v>
      </c>
      <c r="J148">
        <v>18</v>
      </c>
      <c r="K148">
        <v>3</v>
      </c>
    </row>
    <row r="149" spans="1:13" ht="18" customHeight="1" x14ac:dyDescent="0.25">
      <c r="A149" s="22" t="str">
        <f>MID(D149,2,FIND(")",D149,1)-5)</f>
        <v xml:space="preserve">3.11.18.4 </v>
      </c>
      <c r="B149" t="str">
        <f>IF(ISNUMBER(FIND("[PASSED]",D149,1)),"PASSED","FAILED")</f>
        <v>PASSED</v>
      </c>
      <c r="D149" s="16" t="s">
        <v>316</v>
      </c>
      <c r="H149">
        <v>3</v>
      </c>
      <c r="I149">
        <v>11</v>
      </c>
      <c r="J149">
        <v>18</v>
      </c>
      <c r="K149">
        <v>4</v>
      </c>
    </row>
    <row r="150" spans="1:13" ht="18" customHeight="1" x14ac:dyDescent="0.25">
      <c r="A150" s="22" t="str">
        <f>MID(D150,2,FIND(")",D150,1)-5)</f>
        <v xml:space="preserve">3.11.20.1 </v>
      </c>
      <c r="B150" t="str">
        <f>IF(ISNUMBER(FIND("[PASSED]",D150,1)),"PASSED","FAILED")</f>
        <v>PASSED</v>
      </c>
      <c r="D150" s="16" t="s">
        <v>350</v>
      </c>
      <c r="H150">
        <v>3</v>
      </c>
      <c r="I150">
        <v>11</v>
      </c>
      <c r="J150">
        <v>20</v>
      </c>
      <c r="K150">
        <v>1</v>
      </c>
    </row>
    <row r="151" spans="1:13" ht="18" customHeight="1" x14ac:dyDescent="0.25">
      <c r="A151" s="22" t="str">
        <f>MID(D151,2,FIND(")",D151,1)-5)</f>
        <v xml:space="preserve">3.11.27.1 </v>
      </c>
      <c r="B151" t="str">
        <f>IF(ISNUMBER(FIND("[PASSED]",D151,1)),"PASSED","FAILED")</f>
        <v>PASSED</v>
      </c>
      <c r="D151" s="16" t="s">
        <v>226</v>
      </c>
      <c r="H151">
        <v>3</v>
      </c>
      <c r="I151">
        <v>11</v>
      </c>
      <c r="J151">
        <v>27</v>
      </c>
      <c r="K151">
        <v>1</v>
      </c>
    </row>
    <row r="152" spans="1:13" ht="18" customHeight="1" x14ac:dyDescent="0.25">
      <c r="A152" s="22" t="str">
        <f>MID(D152,2,FIND(")",D152,1)-5)</f>
        <v xml:space="preserve">3.11.28.3.1 </v>
      </c>
      <c r="B152" t="str">
        <f>IF(ISNUMBER(FIND("[PASSED]",D152,1)),"PASSED","FAILED")</f>
        <v>PASSED</v>
      </c>
      <c r="D152" s="16" t="s">
        <v>161</v>
      </c>
      <c r="H152">
        <v>3</v>
      </c>
      <c r="I152">
        <v>11</v>
      </c>
      <c r="J152">
        <v>28</v>
      </c>
      <c r="K152">
        <v>3</v>
      </c>
      <c r="L152">
        <v>1</v>
      </c>
    </row>
    <row r="153" spans="1:13" ht="18" customHeight="1" x14ac:dyDescent="0.25">
      <c r="A153" s="22" t="str">
        <f>MID(D153,2,FIND(")",D153,1)-5)</f>
        <v xml:space="preserve">3.11.28.3.2 </v>
      </c>
      <c r="B153" t="str">
        <f>IF(ISNUMBER(FIND("[PASSED]",D153,1)),"PASSED","FAILED")</f>
        <v>FAILED</v>
      </c>
      <c r="D153" s="16" t="s">
        <v>33</v>
      </c>
      <c r="E153" s="18" t="s">
        <v>456</v>
      </c>
      <c r="G153" t="s">
        <v>474</v>
      </c>
      <c r="H153">
        <v>3</v>
      </c>
      <c r="I153">
        <v>11</v>
      </c>
      <c r="J153">
        <v>28</v>
      </c>
      <c r="K153">
        <v>3</v>
      </c>
      <c r="L153">
        <v>2</v>
      </c>
    </row>
    <row r="154" spans="1:13" ht="18" customHeight="1" x14ac:dyDescent="0.25">
      <c r="A154" s="22" t="str">
        <f>MID(D154,2,FIND(")",D154,1)-5)</f>
        <v xml:space="preserve">3.11.28.10.1 </v>
      </c>
      <c r="B154" t="str">
        <f>IF(ISNUMBER(FIND("[PASSED]",D154,1)),"PASSED","FAILED")</f>
        <v>PASSED</v>
      </c>
      <c r="D154" s="16" t="s">
        <v>82</v>
      </c>
      <c r="H154">
        <v>3</v>
      </c>
      <c r="I154">
        <v>11</v>
      </c>
      <c r="J154">
        <v>28</v>
      </c>
      <c r="K154">
        <v>10</v>
      </c>
      <c r="L154">
        <v>1</v>
      </c>
    </row>
    <row r="155" spans="1:13" ht="18" customHeight="1" x14ac:dyDescent="0.25">
      <c r="A155" s="22" t="str">
        <f>MID(D155,2,FIND(")",D155,1)-5)</f>
        <v xml:space="preserve">3.11.28.11 </v>
      </c>
      <c r="B155" t="str">
        <f>IF(ISNUMBER(FIND("[PASSED]",D155,1)),"PASSED","FAILED")</f>
        <v>PASSED</v>
      </c>
      <c r="D155" s="16" t="s">
        <v>401</v>
      </c>
      <c r="H155">
        <v>3</v>
      </c>
      <c r="I155">
        <v>11</v>
      </c>
      <c r="J155">
        <v>28</v>
      </c>
      <c r="K155">
        <v>11</v>
      </c>
    </row>
    <row r="156" spans="1:13" ht="18" customHeight="1" x14ac:dyDescent="0.25">
      <c r="A156" s="22" t="str">
        <f>MID(D156,2,FIND(")",D156,1)-5)</f>
        <v xml:space="preserve">3.11.31.1 </v>
      </c>
      <c r="B156" t="str">
        <f>IF(ISNUMBER(FIND("[PASSED]",D156,1)),"PASSED","FAILED")</f>
        <v>PASSED</v>
      </c>
      <c r="D156" s="16" t="s">
        <v>211</v>
      </c>
      <c r="H156">
        <v>3</v>
      </c>
      <c r="I156">
        <v>11</v>
      </c>
      <c r="J156">
        <v>31</v>
      </c>
      <c r="K156">
        <v>1</v>
      </c>
    </row>
    <row r="157" spans="1:13" ht="18" customHeight="1" x14ac:dyDescent="0.25">
      <c r="A157" s="22" t="str">
        <f>MID(D157,2,FIND(")",D157,1)-5)</f>
        <v xml:space="preserve">3.11.35.1 </v>
      </c>
      <c r="B157" t="str">
        <f>IF(ISNUMBER(FIND("[PASSED]",D157,1)),"PASSED","FAILED")</f>
        <v>PASSED</v>
      </c>
      <c r="D157" s="16" t="s">
        <v>400</v>
      </c>
      <c r="H157">
        <v>3</v>
      </c>
      <c r="I157">
        <v>11</v>
      </c>
      <c r="J157">
        <v>35</v>
      </c>
      <c r="K157">
        <v>1</v>
      </c>
    </row>
    <row r="158" spans="1:13" ht="18" customHeight="1" x14ac:dyDescent="0.25">
      <c r="A158" s="22" t="str">
        <f>MID(D158,2,FIND(")",D158,1)-5)</f>
        <v xml:space="preserve">3.11.36.3.2 </v>
      </c>
      <c r="B158" t="str">
        <f>IF(ISNUMBER(FIND("[PASSED]",D158,1)),"PASSED","FAILED")</f>
        <v>PASSED</v>
      </c>
      <c r="D158" s="16" t="s">
        <v>391</v>
      </c>
      <c r="H158">
        <v>3</v>
      </c>
      <c r="I158">
        <v>11</v>
      </c>
      <c r="J158">
        <v>36</v>
      </c>
      <c r="K158">
        <v>3</v>
      </c>
      <c r="L158">
        <v>2</v>
      </c>
    </row>
    <row r="159" spans="1:13" ht="18" customHeight="1" x14ac:dyDescent="0.25">
      <c r="A159" s="22" t="str">
        <f>MID(D159,2,FIND(")",D159,1)-5)</f>
        <v xml:space="preserve">3.11.36.4.2.1 </v>
      </c>
      <c r="B159" t="str">
        <f>IF(ISNUMBER(FIND("[PASSED]",D159,1)),"PASSED","FAILED")</f>
        <v>PASSED</v>
      </c>
      <c r="D159" s="16" t="s">
        <v>32</v>
      </c>
      <c r="H159">
        <v>3</v>
      </c>
      <c r="I159">
        <v>11</v>
      </c>
      <c r="J159">
        <v>36</v>
      </c>
      <c r="K159">
        <v>4</v>
      </c>
      <c r="L159">
        <v>2</v>
      </c>
      <c r="M159">
        <v>1</v>
      </c>
    </row>
    <row r="160" spans="1:13" ht="18" customHeight="1" x14ac:dyDescent="0.25">
      <c r="A160" s="22" t="str">
        <f>MID(D160,2,FIND(")",D160,1)-5)</f>
        <v xml:space="preserve">3.11.36.4.3.1 </v>
      </c>
      <c r="B160" t="str">
        <f>IF(ISNUMBER(FIND("[PASSED]",D160,1)),"PASSED","FAILED")</f>
        <v>PASSED</v>
      </c>
      <c r="D160" s="16" t="s">
        <v>241</v>
      </c>
      <c r="H160">
        <v>3</v>
      </c>
      <c r="I160">
        <v>11</v>
      </c>
      <c r="J160">
        <v>36</v>
      </c>
      <c r="K160">
        <v>4</v>
      </c>
      <c r="L160">
        <v>3</v>
      </c>
      <c r="M160">
        <v>1</v>
      </c>
    </row>
    <row r="161" spans="1:13" ht="18" customHeight="1" x14ac:dyDescent="0.25">
      <c r="A161" s="22" t="str">
        <f>MID(D161,2,FIND(")",D161,1)-5)</f>
        <v xml:space="preserve">3.11.36.4.3.2 </v>
      </c>
      <c r="B161" t="str">
        <f>IF(ISNUMBER(FIND("[PASSED]",D161,1)),"PASSED","FAILED")</f>
        <v>PASSED</v>
      </c>
      <c r="D161" s="16" t="s">
        <v>252</v>
      </c>
      <c r="H161">
        <v>3</v>
      </c>
      <c r="I161">
        <v>11</v>
      </c>
      <c r="J161">
        <v>36</v>
      </c>
      <c r="K161">
        <v>4</v>
      </c>
      <c r="L161">
        <v>3</v>
      </c>
      <c r="M161">
        <v>2</v>
      </c>
    </row>
    <row r="162" spans="1:13" ht="18" customHeight="1" x14ac:dyDescent="0.25">
      <c r="A162" s="22" t="str">
        <f>MID(D162,2,FIND(")",D162,1)-5)</f>
        <v xml:space="preserve">3.11.36.4.3.3 </v>
      </c>
      <c r="B162" t="str">
        <f>IF(ISNUMBER(FIND("[PASSED]",D162,1)),"PASSED","FAILED")</f>
        <v>PASSED</v>
      </c>
      <c r="D162" s="16" t="s">
        <v>123</v>
      </c>
      <c r="H162">
        <v>3</v>
      </c>
      <c r="I162">
        <v>11</v>
      </c>
      <c r="J162">
        <v>36</v>
      </c>
      <c r="K162">
        <v>4</v>
      </c>
      <c r="L162">
        <v>3</v>
      </c>
      <c r="M162">
        <v>3</v>
      </c>
    </row>
    <row r="163" spans="1:13" ht="18" customHeight="1" x14ac:dyDescent="0.25">
      <c r="A163" s="22" t="str">
        <f>MID(D163,2,FIND(")",D163,1)-5)</f>
        <v xml:space="preserve">3.11.36.4.3.4 </v>
      </c>
      <c r="B163" t="str">
        <f>IF(ISNUMBER(FIND("[PASSED]",D163,1)),"PASSED","FAILED")</f>
        <v>PASSED</v>
      </c>
      <c r="D163" s="16" t="s">
        <v>112</v>
      </c>
      <c r="H163">
        <v>3</v>
      </c>
      <c r="I163">
        <v>11</v>
      </c>
      <c r="J163">
        <v>36</v>
      </c>
      <c r="K163">
        <v>4</v>
      </c>
      <c r="L163">
        <v>3</v>
      </c>
      <c r="M163">
        <v>4</v>
      </c>
    </row>
    <row r="164" spans="1:13" ht="18" customHeight="1" x14ac:dyDescent="0.25">
      <c r="A164" s="22" t="str">
        <f>MID(D164,2,FIND(")",D164,1)-5)</f>
        <v xml:space="preserve">3.11.36.4.9.1 </v>
      </c>
      <c r="B164" t="str">
        <f>IF(ISNUMBER(FIND("[PASSED]",D164,1)),"PASSED","FAILED")</f>
        <v>PASSED</v>
      </c>
      <c r="D164" s="16" t="s">
        <v>78</v>
      </c>
      <c r="H164">
        <v>3</v>
      </c>
      <c r="I164">
        <v>11</v>
      </c>
      <c r="J164">
        <v>36</v>
      </c>
      <c r="K164">
        <v>4</v>
      </c>
      <c r="L164">
        <v>9</v>
      </c>
      <c r="M164">
        <v>1</v>
      </c>
    </row>
    <row r="165" spans="1:13" ht="18" customHeight="1" x14ac:dyDescent="0.25">
      <c r="A165" s="22" t="str">
        <f>MID(D165,2,FIND(")",D165,1)-5)</f>
        <v xml:space="preserve">3.11.36.4.9.2 </v>
      </c>
      <c r="B165" t="str">
        <f>IF(ISNUMBER(FIND("[PASSED]",D165,1)),"PASSED","FAILED")</f>
        <v>PASSED</v>
      </c>
      <c r="D165" s="16" t="s">
        <v>281</v>
      </c>
      <c r="H165">
        <v>3</v>
      </c>
      <c r="I165">
        <v>11</v>
      </c>
      <c r="J165">
        <v>36</v>
      </c>
      <c r="K165">
        <v>4</v>
      </c>
      <c r="L165">
        <v>9</v>
      </c>
      <c r="M165">
        <v>2</v>
      </c>
    </row>
    <row r="166" spans="1:13" ht="18" customHeight="1" x14ac:dyDescent="0.25">
      <c r="A166" s="22" t="str">
        <f>MID(D166,2,FIND(")",D166,1)-5)</f>
        <v xml:space="preserve">3.11.36.4.9.3 </v>
      </c>
      <c r="B166" t="str">
        <f>IF(ISNUMBER(FIND("[PASSED]",D166,1)),"PASSED","FAILED")</f>
        <v>PASSED</v>
      </c>
      <c r="D166" s="16" t="s">
        <v>403</v>
      </c>
      <c r="H166">
        <v>3</v>
      </c>
      <c r="I166">
        <v>11</v>
      </c>
      <c r="J166">
        <v>36</v>
      </c>
      <c r="K166">
        <v>4</v>
      </c>
      <c r="L166">
        <v>9</v>
      </c>
      <c r="M166">
        <v>3</v>
      </c>
    </row>
    <row r="167" spans="1:13" ht="82.5" customHeight="1" x14ac:dyDescent="0.25">
      <c r="A167" s="22" t="str">
        <f>MID(D167,2,FIND(")",D167,1)-5)</f>
        <v xml:space="preserve">3.11.36.4.9.4 </v>
      </c>
      <c r="B167" t="str">
        <f>IF(ISNUMBER(FIND("[PASSED]",D167,1)),"PASSED","FAILED")</f>
        <v>FAILED</v>
      </c>
      <c r="D167" s="16" t="s">
        <v>245</v>
      </c>
      <c r="E167" s="18" t="s">
        <v>457</v>
      </c>
      <c r="G167" t="s">
        <v>474</v>
      </c>
      <c r="H167">
        <v>3</v>
      </c>
      <c r="I167">
        <v>11</v>
      </c>
      <c r="J167">
        <v>36</v>
      </c>
      <c r="K167">
        <v>4</v>
      </c>
      <c r="L167">
        <v>9</v>
      </c>
      <c r="M167">
        <v>4</v>
      </c>
    </row>
    <row r="168" spans="1:13" ht="18" customHeight="1" x14ac:dyDescent="0.25">
      <c r="A168" s="22" t="str">
        <f>MID(D168,2,FIND(")",D168,1)-5)</f>
        <v xml:space="preserve">3.11.36.4.9.5 </v>
      </c>
      <c r="B168" t="str">
        <f>IF(ISNUMBER(FIND("[PASSED]",D168,1)),"PASSED","FAILED")</f>
        <v>PASSED</v>
      </c>
      <c r="D168" s="16" t="s">
        <v>148</v>
      </c>
      <c r="H168">
        <v>3</v>
      </c>
      <c r="I168">
        <v>11</v>
      </c>
      <c r="J168">
        <v>36</v>
      </c>
      <c r="K168">
        <v>4</v>
      </c>
      <c r="L168">
        <v>9</v>
      </c>
      <c r="M168">
        <v>5</v>
      </c>
    </row>
    <row r="169" spans="1:13" ht="18" customHeight="1" x14ac:dyDescent="0.25">
      <c r="A169" s="22" t="str">
        <f>MID(D169,2,FIND(")",D169,1)-5)</f>
        <v xml:space="preserve">3.11.36.4.10.1 </v>
      </c>
      <c r="B169" t="str">
        <f>IF(ISNUMBER(FIND("[PASSED]",D169,1)),"PASSED","FAILED")</f>
        <v>PASSED</v>
      </c>
      <c r="D169" s="16" t="s">
        <v>296</v>
      </c>
      <c r="H169">
        <v>3</v>
      </c>
      <c r="I169">
        <v>11</v>
      </c>
      <c r="J169">
        <v>36</v>
      </c>
      <c r="K169">
        <v>4</v>
      </c>
      <c r="L169">
        <v>10</v>
      </c>
      <c r="M169">
        <v>1</v>
      </c>
    </row>
    <row r="170" spans="1:13" ht="18" customHeight="1" x14ac:dyDescent="0.25">
      <c r="A170" s="22" t="str">
        <f>MID(D170,2,FIND(")",D170,1)-5)</f>
        <v xml:space="preserve">3.11.36.4.10.2 </v>
      </c>
      <c r="B170" t="str">
        <f>IF(ISNUMBER(FIND("[PASSED]",D170,1)),"PASSED","FAILED")</f>
        <v>PASSED</v>
      </c>
      <c r="D170" s="16" t="s">
        <v>199</v>
      </c>
      <c r="H170">
        <v>3</v>
      </c>
      <c r="I170">
        <v>11</v>
      </c>
      <c r="J170">
        <v>36</v>
      </c>
      <c r="K170">
        <v>4</v>
      </c>
      <c r="L170">
        <v>10</v>
      </c>
      <c r="M170">
        <v>2</v>
      </c>
    </row>
    <row r="171" spans="1:13" ht="18" customHeight="1" x14ac:dyDescent="0.25">
      <c r="A171" s="22" t="str">
        <f>MID(D171,2,FIND(")",D171,1)-5)</f>
        <v xml:space="preserve">3.11.36.4.11.1 </v>
      </c>
      <c r="B171" t="str">
        <f>IF(ISNUMBER(FIND("[PASSED]",D171,1)),"PASSED","FAILED")</f>
        <v>PASSED</v>
      </c>
      <c r="D171" s="16" t="s">
        <v>140</v>
      </c>
      <c r="H171">
        <v>3</v>
      </c>
      <c r="I171">
        <v>11</v>
      </c>
      <c r="J171">
        <v>36</v>
      </c>
      <c r="K171">
        <v>4</v>
      </c>
      <c r="L171">
        <v>11</v>
      </c>
      <c r="M171">
        <v>1</v>
      </c>
    </row>
    <row r="172" spans="1:13" ht="18" customHeight="1" x14ac:dyDescent="0.25">
      <c r="A172" s="22" t="str">
        <f>MID(D172,2,FIND(")",D172,1)-5)</f>
        <v xml:space="preserve">3.11.37.1 </v>
      </c>
      <c r="B172" t="str">
        <f>IF(ISNUMBER(FIND("[PASSED]",D172,1)),"PASSED","FAILED")</f>
        <v>PASSED</v>
      </c>
      <c r="D172" s="16" t="s">
        <v>132</v>
      </c>
      <c r="H172">
        <v>3</v>
      </c>
      <c r="I172">
        <v>11</v>
      </c>
      <c r="J172">
        <v>37</v>
      </c>
      <c r="K172">
        <v>1</v>
      </c>
    </row>
    <row r="173" spans="1:13" ht="18" customHeight="1" x14ac:dyDescent="0.25">
      <c r="A173" s="22" t="str">
        <f>MID(D173,2,FIND(")",D173,1)-5)</f>
        <v xml:space="preserve">3.11.42.1 </v>
      </c>
      <c r="B173" t="str">
        <f>IF(ISNUMBER(FIND("[PASSED]",D173,1)),"PASSED","FAILED")</f>
        <v>PASSED</v>
      </c>
      <c r="D173" s="16" t="s">
        <v>351</v>
      </c>
      <c r="H173">
        <v>3</v>
      </c>
      <c r="I173">
        <v>11</v>
      </c>
      <c r="J173">
        <v>42</v>
      </c>
      <c r="K173">
        <v>1</v>
      </c>
    </row>
    <row r="174" spans="1:13" ht="51" customHeight="1" x14ac:dyDescent="0.25">
      <c r="A174" s="22" t="str">
        <f>MID(D174,2,FIND(")",D174,1)-5)</f>
        <v xml:space="preserve">3.11.42.2 </v>
      </c>
      <c r="B174" t="str">
        <f>IF(ISNUMBER(FIND("[PASSED]",D174,1)),"PASSED","FAILED")</f>
        <v>FAILED</v>
      </c>
      <c r="D174" s="16" t="s">
        <v>250</v>
      </c>
      <c r="E174" s="18" t="s">
        <v>458</v>
      </c>
      <c r="G174" t="s">
        <v>474</v>
      </c>
      <c r="H174">
        <v>3</v>
      </c>
      <c r="I174">
        <v>11</v>
      </c>
      <c r="J174">
        <v>42</v>
      </c>
      <c r="K174">
        <v>2</v>
      </c>
    </row>
    <row r="175" spans="1:13" ht="18" customHeight="1" x14ac:dyDescent="0.25">
      <c r="A175" s="22" t="str">
        <f>MID(D175,2,FIND(")",D175,1)-5)</f>
        <v xml:space="preserve">3.11.49.1 </v>
      </c>
      <c r="B175" t="str">
        <f>IF(ISNUMBER(FIND("[PASSED]",D175,1)),"PASSED","FAILED")</f>
        <v>PASSED</v>
      </c>
      <c r="D175" s="16" t="s">
        <v>347</v>
      </c>
      <c r="H175">
        <v>3</v>
      </c>
      <c r="I175">
        <v>11</v>
      </c>
      <c r="J175">
        <v>49</v>
      </c>
      <c r="K175">
        <v>1</v>
      </c>
    </row>
    <row r="176" spans="1:13" ht="18" customHeight="1" x14ac:dyDescent="0.25">
      <c r="A176" s="22" t="str">
        <f>MID(D176,2,FIND(")",D176,1)-5)</f>
        <v xml:space="preserve">3.11.50.1 </v>
      </c>
      <c r="B176" t="str">
        <f>IF(ISNUMBER(FIND("[PASSED]",D176,1)),"PASSED","FAILED")</f>
        <v>PASSED</v>
      </c>
      <c r="D176" s="16" t="s">
        <v>75</v>
      </c>
      <c r="H176">
        <v>3</v>
      </c>
      <c r="I176">
        <v>11</v>
      </c>
      <c r="J176">
        <v>50</v>
      </c>
      <c r="K176">
        <v>1</v>
      </c>
    </row>
    <row r="177" spans="1:12" ht="18" customHeight="1" x14ac:dyDescent="0.25">
      <c r="A177" s="22" t="str">
        <f>MID(D177,2,FIND(")",D177,1)-5)</f>
        <v xml:space="preserve">3.11.52.1.1 </v>
      </c>
      <c r="B177" t="str">
        <f>IF(ISNUMBER(FIND("[PASSED]",D177,1)),"PASSED","FAILED")</f>
        <v>PASSED</v>
      </c>
      <c r="D177" s="16" t="s">
        <v>110</v>
      </c>
      <c r="H177">
        <v>3</v>
      </c>
      <c r="I177">
        <v>11</v>
      </c>
      <c r="J177">
        <v>52</v>
      </c>
      <c r="K177">
        <v>1</v>
      </c>
      <c r="L177">
        <v>1</v>
      </c>
    </row>
    <row r="178" spans="1:12" ht="18" customHeight="1" x14ac:dyDescent="0.25">
      <c r="A178" s="22" t="str">
        <f>MID(D178,2,FIND(")",D178,1)-5)</f>
        <v xml:space="preserve">3.11.54.1 </v>
      </c>
      <c r="B178" t="str">
        <f>IF(ISNUMBER(FIND("[PASSED]",D178,1)),"PASSED","FAILED")</f>
        <v>PASSED</v>
      </c>
      <c r="D178" s="16" t="s">
        <v>402</v>
      </c>
      <c r="H178">
        <v>3</v>
      </c>
      <c r="I178">
        <v>11</v>
      </c>
      <c r="J178">
        <v>54</v>
      </c>
      <c r="K178">
        <v>1</v>
      </c>
    </row>
    <row r="179" spans="1:12" ht="18" customHeight="1" x14ac:dyDescent="0.25">
      <c r="A179" s="22" t="str">
        <f>MID(D179,2,FIND(")",D179,1)-5)</f>
        <v xml:space="preserve">3.11.54.2 </v>
      </c>
      <c r="B179" t="str">
        <f>IF(ISNUMBER(FIND("[PASSED]",D179,1)),"PASSED","FAILED")</f>
        <v>PASSED</v>
      </c>
      <c r="D179" s="16" t="s">
        <v>89</v>
      </c>
      <c r="H179">
        <v>3</v>
      </c>
      <c r="I179">
        <v>11</v>
      </c>
      <c r="J179">
        <v>54</v>
      </c>
      <c r="K179">
        <v>2</v>
      </c>
    </row>
    <row r="180" spans="1:12" ht="18" customHeight="1" x14ac:dyDescent="0.25">
      <c r="A180" s="22" t="str">
        <f>MID(D180,2,FIND(")",D180,1)-5)</f>
        <v xml:space="preserve">3.11.55.1.1 </v>
      </c>
      <c r="B180" t="str">
        <f>IF(ISNUMBER(FIND("[PASSED]",D180,1)),"PASSED","FAILED")</f>
        <v>PASSED</v>
      </c>
      <c r="D180" s="16" t="s">
        <v>156</v>
      </c>
      <c r="H180">
        <v>3</v>
      </c>
      <c r="I180">
        <v>11</v>
      </c>
      <c r="J180">
        <v>55</v>
      </c>
      <c r="K180">
        <v>1</v>
      </c>
      <c r="L180">
        <v>1</v>
      </c>
    </row>
    <row r="181" spans="1:12" ht="18" customHeight="1" x14ac:dyDescent="0.25">
      <c r="A181" s="22" t="str">
        <f>MID(D181,2,FIND(")",D181,1)-5)</f>
        <v xml:space="preserve">3.11.55.1.2 </v>
      </c>
      <c r="B181" t="str">
        <f>IF(ISNUMBER(FIND("[PASSED]",D181,1)),"PASSED","FAILED")</f>
        <v>PASSED</v>
      </c>
      <c r="D181" s="16" t="s">
        <v>87</v>
      </c>
      <c r="H181">
        <v>3</v>
      </c>
      <c r="I181">
        <v>11</v>
      </c>
      <c r="J181">
        <v>55</v>
      </c>
      <c r="K181">
        <v>1</v>
      </c>
      <c r="L181">
        <v>2</v>
      </c>
    </row>
    <row r="182" spans="1:12" ht="18" customHeight="1" x14ac:dyDescent="0.25">
      <c r="A182" s="22" t="str">
        <f>MID(D182,2,FIND(")",D182,1)-5)</f>
        <v xml:space="preserve">3.11.55.1.3 </v>
      </c>
      <c r="B182" t="str">
        <f>IF(ISNUMBER(FIND("[PASSED]",D182,1)),"PASSED","FAILED")</f>
        <v>PASSED</v>
      </c>
      <c r="D182" s="16" t="s">
        <v>198</v>
      </c>
      <c r="H182">
        <v>3</v>
      </c>
      <c r="I182">
        <v>11</v>
      </c>
      <c r="J182">
        <v>55</v>
      </c>
      <c r="K182">
        <v>1</v>
      </c>
      <c r="L182">
        <v>3</v>
      </c>
    </row>
    <row r="183" spans="1:12" ht="18" customHeight="1" x14ac:dyDescent="0.25">
      <c r="A183" s="22" t="str">
        <f>MID(D183,2,FIND(")",D183,1)-5)</f>
        <v xml:space="preserve">3.11.55.2.1 </v>
      </c>
      <c r="B183" t="str">
        <f>IF(ISNUMBER(FIND("[PASSED]",D183,1)),"PASSED","FAILED")</f>
        <v>PASSED</v>
      </c>
      <c r="D183" s="16" t="s">
        <v>236</v>
      </c>
      <c r="H183">
        <v>3</v>
      </c>
      <c r="I183">
        <v>11</v>
      </c>
      <c r="J183">
        <v>55</v>
      </c>
      <c r="K183">
        <v>2</v>
      </c>
      <c r="L183">
        <v>1</v>
      </c>
    </row>
    <row r="184" spans="1:12" ht="18" customHeight="1" x14ac:dyDescent="0.25">
      <c r="A184" s="22" t="str">
        <f>MID(D184,2,FIND(")",D184,1)-5)</f>
        <v xml:space="preserve">3.11.55.2.2 </v>
      </c>
      <c r="B184" t="str">
        <f>IF(ISNUMBER(FIND("[PASSED]",D184,1)),"PASSED","FAILED")</f>
        <v>PASSED</v>
      </c>
      <c r="D184" s="16" t="s">
        <v>191</v>
      </c>
      <c r="H184">
        <v>3</v>
      </c>
      <c r="I184">
        <v>11</v>
      </c>
      <c r="J184">
        <v>55</v>
      </c>
      <c r="K184">
        <v>2</v>
      </c>
      <c r="L184">
        <v>2</v>
      </c>
    </row>
    <row r="185" spans="1:12" ht="18" customHeight="1" x14ac:dyDescent="0.25">
      <c r="A185" s="22" t="str">
        <f>MID(D185,2,FIND(")",D185,1)-5)</f>
        <v xml:space="preserve">3.11.55.2.3 </v>
      </c>
      <c r="B185" t="str">
        <f>IF(ISNUMBER(FIND("[PASSED]",D185,1)),"PASSED","FAILED")</f>
        <v>PASSED</v>
      </c>
      <c r="D185" s="16" t="s">
        <v>52</v>
      </c>
      <c r="H185">
        <v>3</v>
      </c>
      <c r="I185">
        <v>11</v>
      </c>
      <c r="J185">
        <v>55</v>
      </c>
      <c r="K185">
        <v>2</v>
      </c>
      <c r="L185">
        <v>3</v>
      </c>
    </row>
    <row r="186" spans="1:12" ht="18" customHeight="1" x14ac:dyDescent="0.25">
      <c r="A186" s="22" t="str">
        <f>MID(D186,2,FIND(")",D186,1)-5)</f>
        <v xml:space="preserve">3.11.55.2.4 </v>
      </c>
      <c r="B186" t="str">
        <f>IF(ISNUMBER(FIND("[PASSED]",D186,1)),"PASSED","FAILED")</f>
        <v>PASSED</v>
      </c>
      <c r="D186" s="16" t="s">
        <v>212</v>
      </c>
      <c r="H186">
        <v>3</v>
      </c>
      <c r="I186">
        <v>11</v>
      </c>
      <c r="J186">
        <v>55</v>
      </c>
      <c r="K186">
        <v>2</v>
      </c>
      <c r="L186">
        <v>4</v>
      </c>
    </row>
    <row r="187" spans="1:12" ht="18" customHeight="1" x14ac:dyDescent="0.25">
      <c r="A187" s="22" t="str">
        <f>MID(D187,2,FIND(")",D187,1)-5)</f>
        <v xml:space="preserve">3.11.56.1 </v>
      </c>
      <c r="B187" t="str">
        <f>IF(ISNUMBER(FIND("[PASSED]",D187,1)),"PASSED","FAILED")</f>
        <v>PASSED</v>
      </c>
      <c r="D187" s="16" t="s">
        <v>436</v>
      </c>
      <c r="H187">
        <v>3</v>
      </c>
      <c r="I187">
        <v>11</v>
      </c>
      <c r="J187">
        <v>56</v>
      </c>
      <c r="K187">
        <v>1</v>
      </c>
    </row>
    <row r="188" spans="1:12" ht="18" customHeight="1" x14ac:dyDescent="0.25">
      <c r="A188" s="22" t="str">
        <f>MID(D188,2,FIND(")",D188,1)-5)</f>
        <v xml:space="preserve">5.1 </v>
      </c>
      <c r="B188" t="str">
        <f>IF(ISNUMBER(FIND("[PASSED]",D188,1)),"PASSED","FAILED")</f>
        <v>PASSED</v>
      </c>
      <c r="D188" s="16" t="s">
        <v>415</v>
      </c>
      <c r="H188">
        <v>5</v>
      </c>
      <c r="I188">
        <v>1</v>
      </c>
    </row>
    <row r="189" spans="1:12" ht="18" customHeight="1" x14ac:dyDescent="0.25">
      <c r="A189" s="22" t="str">
        <f>MID(D189,2,FIND(")",D189,1)-5)</f>
        <v xml:space="preserve">5.2 </v>
      </c>
      <c r="B189" t="str">
        <f>IF(ISNUMBER(FIND("[PASSED]",D189,1)),"PASSED","FAILED")</f>
        <v>PASSED</v>
      </c>
      <c r="D189" s="16" t="s">
        <v>346</v>
      </c>
      <c r="H189">
        <v>5</v>
      </c>
      <c r="I189">
        <v>2</v>
      </c>
    </row>
    <row r="190" spans="1:12" ht="18" customHeight="1" x14ac:dyDescent="0.25">
      <c r="A190" s="22" t="str">
        <f>MID(D190,2,FIND(")",D190,1)-5)</f>
        <v xml:space="preserve">5.3 </v>
      </c>
      <c r="B190" t="str">
        <f>IF(ISNUMBER(FIND("[PASSED]",D190,1)),"PASSED","FAILED")</f>
        <v>PASSED</v>
      </c>
      <c r="D190" s="16" t="s">
        <v>364</v>
      </c>
      <c r="H190">
        <v>5</v>
      </c>
      <c r="I190">
        <v>3</v>
      </c>
    </row>
    <row r="191" spans="1:12" ht="18" customHeight="1" x14ac:dyDescent="0.25">
      <c r="A191" s="22" t="str">
        <f>MID(D191,2,FIND(")",D191,1)-5)</f>
        <v xml:space="preserve">5.4 </v>
      </c>
      <c r="B191" t="str">
        <f>IF(ISNUMBER(FIND("[PASSED]",D191,1)),"PASSED","FAILED")</f>
        <v>PASSED</v>
      </c>
      <c r="D191" s="16" t="s">
        <v>322</v>
      </c>
      <c r="H191">
        <v>5</v>
      </c>
      <c r="I191">
        <v>4</v>
      </c>
    </row>
    <row r="192" spans="1:12" ht="18" customHeight="1" x14ac:dyDescent="0.25">
      <c r="A192" s="22" t="str">
        <f>MID(D192,2,FIND(")",D192,1)-5)</f>
        <v xml:space="preserve">5.5 </v>
      </c>
      <c r="B192" t="str">
        <f>IF(ISNUMBER(FIND("[PASSED]",D192,1)),"PASSED","FAILED")</f>
        <v>PASSED</v>
      </c>
      <c r="D192" s="16" t="s">
        <v>442</v>
      </c>
      <c r="H192">
        <v>5</v>
      </c>
      <c r="I192">
        <v>5</v>
      </c>
    </row>
    <row r="193" spans="1:9" ht="18" customHeight="1" x14ac:dyDescent="0.25">
      <c r="A193" s="22" t="str">
        <f>MID(D193,2,FIND(")",D193,1)-5)</f>
        <v xml:space="preserve">5.6 </v>
      </c>
      <c r="B193" t="str">
        <f>IF(ISNUMBER(FIND("[PASSED]",D193,1)),"PASSED","FAILED")</f>
        <v>PASSED</v>
      </c>
      <c r="D193" s="16" t="s">
        <v>443</v>
      </c>
      <c r="H193">
        <v>5</v>
      </c>
      <c r="I193">
        <v>6</v>
      </c>
    </row>
    <row r="194" spans="1:9" ht="18" customHeight="1" x14ac:dyDescent="0.25">
      <c r="A194" s="22" t="str">
        <f>MID(D194,2,FIND(")",D194,1)-5)</f>
        <v xml:space="preserve">5.7 </v>
      </c>
      <c r="B194" t="str">
        <f>IF(ISNUMBER(FIND("[PASSED]",D194,1)),"PASSED","FAILED")</f>
        <v>PASSED</v>
      </c>
      <c r="D194" s="16" t="s">
        <v>272</v>
      </c>
      <c r="H194">
        <v>5</v>
      </c>
      <c r="I194">
        <v>7</v>
      </c>
    </row>
    <row r="195" spans="1:9" ht="18" customHeight="1" x14ac:dyDescent="0.25">
      <c r="A195" s="22" t="str">
        <f>MID(D195,2,FIND(")",D195,1)-5)</f>
        <v xml:space="preserve">5.8 </v>
      </c>
      <c r="B195" t="str">
        <f>IF(ISNUMBER(FIND("[PASSED]",D195,1)),"PASSED","FAILED")</f>
        <v>PASSED</v>
      </c>
      <c r="D195" s="16" t="s">
        <v>338</v>
      </c>
      <c r="H195">
        <v>5</v>
      </c>
      <c r="I195">
        <v>8</v>
      </c>
    </row>
    <row r="196" spans="1:9" ht="18" customHeight="1" x14ac:dyDescent="0.25">
      <c r="A196" s="22" t="str">
        <f>MID(D196,2,FIND(")",D196,1)-5)</f>
        <v xml:space="preserve">5.9 </v>
      </c>
      <c r="B196" t="str">
        <f>IF(ISNUMBER(FIND("[PASSED]",D196,1)),"PASSED","FAILED")</f>
        <v>PASSED</v>
      </c>
      <c r="D196" s="16" t="s">
        <v>86</v>
      </c>
      <c r="H196">
        <v>5</v>
      </c>
      <c r="I196">
        <v>9</v>
      </c>
    </row>
    <row r="197" spans="1:9" ht="18" customHeight="1" x14ac:dyDescent="0.25">
      <c r="A197" s="22" t="str">
        <f>MID(D197,2,FIND(")",D197,1)-5)</f>
        <v xml:space="preserve">5.10 </v>
      </c>
      <c r="B197" t="str">
        <f>IF(ISNUMBER(FIND("[PASSED]",D197,1)),"PASSED","FAILED")</f>
        <v>PASSED</v>
      </c>
      <c r="D197" s="16" t="s">
        <v>374</v>
      </c>
      <c r="H197">
        <v>5</v>
      </c>
      <c r="I197">
        <v>10</v>
      </c>
    </row>
    <row r="198" spans="1:9" ht="18" customHeight="1" x14ac:dyDescent="0.25">
      <c r="A198" s="22" t="str">
        <f>MID(D198,2,FIND(")",D198,1)-5)</f>
        <v xml:space="preserve">5.11 </v>
      </c>
      <c r="B198" t="str">
        <f>IF(ISNUMBER(FIND("[PASSED]",D198,1)),"PASSED","FAILED")</f>
        <v>PASSED</v>
      </c>
      <c r="D198" s="16" t="s">
        <v>44</v>
      </c>
      <c r="H198">
        <v>5</v>
      </c>
      <c r="I198">
        <v>11</v>
      </c>
    </row>
    <row r="199" spans="1:9" ht="18" customHeight="1" x14ac:dyDescent="0.25">
      <c r="A199" s="22" t="str">
        <f>MID(D199,2,FIND(")",D199,1)-5)</f>
        <v xml:space="preserve">5.12 </v>
      </c>
      <c r="B199" t="str">
        <f>IF(ISNUMBER(FIND("[PASSED]",D199,1)),"PASSED","FAILED")</f>
        <v>PASSED</v>
      </c>
      <c r="D199" s="16" t="s">
        <v>349</v>
      </c>
      <c r="H199">
        <v>5</v>
      </c>
      <c r="I199">
        <v>12</v>
      </c>
    </row>
    <row r="200" spans="1:9" ht="18" customHeight="1" x14ac:dyDescent="0.25">
      <c r="A200" s="22" t="str">
        <f>MID(D200,2,FIND(")",D200,1)-5)</f>
        <v xml:space="preserve">5.13 </v>
      </c>
      <c r="B200" t="str">
        <f>IF(ISNUMBER(FIND("[PASSED]",D200,1)),"PASSED","FAILED")</f>
        <v>PASSED</v>
      </c>
      <c r="D200" s="16" t="s">
        <v>339</v>
      </c>
      <c r="H200">
        <v>5</v>
      </c>
      <c r="I200">
        <v>13</v>
      </c>
    </row>
    <row r="201" spans="1:9" ht="18" customHeight="1" x14ac:dyDescent="0.25">
      <c r="A201" s="22" t="str">
        <f>MID(D201,2,FIND(")",D201,1)-5)</f>
        <v xml:space="preserve">5.14 </v>
      </c>
      <c r="B201" t="str">
        <f>IF(ISNUMBER(FIND("[PASSED]",D201,1)),"PASSED","FAILED")</f>
        <v>PASSED</v>
      </c>
      <c r="D201" s="16" t="s">
        <v>372</v>
      </c>
      <c r="H201">
        <v>5</v>
      </c>
      <c r="I201">
        <v>14</v>
      </c>
    </row>
    <row r="202" spans="1:9" ht="18" customHeight="1" x14ac:dyDescent="0.25">
      <c r="A202" s="22" t="str">
        <f>MID(D202,2,FIND(")",D202,1)-5)</f>
        <v xml:space="preserve">5.15 </v>
      </c>
      <c r="B202" t="str">
        <f>IF(ISNUMBER(FIND("[PASSED]",D202,1)),"PASSED","FAILED")</f>
        <v>PASSED</v>
      </c>
      <c r="D202" s="16" t="s">
        <v>398</v>
      </c>
      <c r="H202">
        <v>5</v>
      </c>
      <c r="I202">
        <v>15</v>
      </c>
    </row>
    <row r="203" spans="1:9" ht="18" customHeight="1" x14ac:dyDescent="0.25">
      <c r="A203" s="22" t="str">
        <f>MID(D203,2,FIND(")",D203,1)-5)</f>
        <v xml:space="preserve">5.16 </v>
      </c>
      <c r="B203" t="str">
        <f>IF(ISNUMBER(FIND("[PASSED]",D203,1)),"PASSED","FAILED")</f>
        <v>PASSED</v>
      </c>
      <c r="D203" s="16" t="s">
        <v>344</v>
      </c>
      <c r="H203">
        <v>5</v>
      </c>
      <c r="I203">
        <v>16</v>
      </c>
    </row>
    <row r="204" spans="1:9" ht="18" customHeight="1" x14ac:dyDescent="0.25">
      <c r="A204" s="22" t="str">
        <f>MID(D204,2,FIND(")",D204,1)-5)</f>
        <v xml:space="preserve">5.17 </v>
      </c>
      <c r="B204" t="str">
        <f>IF(ISNUMBER(FIND("[PASSED]",D204,1)),"PASSED","FAILED")</f>
        <v>PASSED</v>
      </c>
      <c r="D204" s="16" t="s">
        <v>412</v>
      </c>
      <c r="H204">
        <v>5</v>
      </c>
      <c r="I204">
        <v>17</v>
      </c>
    </row>
    <row r="205" spans="1:9" ht="18" customHeight="1" x14ac:dyDescent="0.25">
      <c r="A205" s="22" t="str">
        <f>MID(D205,2,FIND(")",D205,1)-5)</f>
        <v xml:space="preserve">5.18 </v>
      </c>
      <c r="B205" t="str">
        <f>IF(ISNUMBER(FIND("[PASSED]",D205,1)),"PASSED","FAILED")</f>
        <v>PASSED</v>
      </c>
      <c r="D205" s="16" t="s">
        <v>118</v>
      </c>
      <c r="H205">
        <v>5</v>
      </c>
      <c r="I205">
        <v>18</v>
      </c>
    </row>
    <row r="206" spans="1:9" ht="18" customHeight="1" x14ac:dyDescent="0.25">
      <c r="A206" s="22" t="str">
        <f>MID(D206,2,FIND(")",D206,1)-5)</f>
        <v xml:space="preserve">5.19 </v>
      </c>
      <c r="B206" t="str">
        <f>IF(ISNUMBER(FIND("[PASSED]",D206,1)),"PASSED","FAILED")</f>
        <v>PASSED</v>
      </c>
      <c r="D206" s="16" t="s">
        <v>129</v>
      </c>
      <c r="H206">
        <v>5</v>
      </c>
      <c r="I206">
        <v>19</v>
      </c>
    </row>
    <row r="207" spans="1:9" ht="18" customHeight="1" x14ac:dyDescent="0.25">
      <c r="A207" s="22" t="str">
        <f>MID(D207,2,FIND(")",D207,1)-5)</f>
        <v xml:space="preserve">5.20 </v>
      </c>
      <c r="B207" t="str">
        <f>IF(ISNUMBER(FIND("[PASSED]",D207,1)),"PASSED","FAILED")</f>
        <v>PASSED</v>
      </c>
      <c r="D207" s="16" t="s">
        <v>381</v>
      </c>
      <c r="H207">
        <v>5</v>
      </c>
      <c r="I207">
        <v>20</v>
      </c>
    </row>
    <row r="208" spans="1:9" ht="18" customHeight="1" x14ac:dyDescent="0.25">
      <c r="A208" s="22" t="str">
        <f>MID(D208,2,FIND(")",D208,1)-5)</f>
        <v xml:space="preserve">5.21 </v>
      </c>
      <c r="B208" t="str">
        <f>IF(ISNUMBER(FIND("[PASSED]",D208,1)),"PASSED","FAILED")</f>
        <v>PASSED</v>
      </c>
      <c r="D208" s="16" t="s">
        <v>318</v>
      </c>
      <c r="H208">
        <v>5</v>
      </c>
      <c r="I208">
        <v>21</v>
      </c>
    </row>
    <row r="209" spans="1:9" ht="18" customHeight="1" x14ac:dyDescent="0.25">
      <c r="A209" s="22" t="str">
        <f>MID(D209,2,FIND(")",D209,1)-5)</f>
        <v xml:space="preserve">5.22 </v>
      </c>
      <c r="B209" t="str">
        <f>IF(ISNUMBER(FIND("[PASSED]",D209,1)),"PASSED","FAILED")</f>
        <v>PASSED</v>
      </c>
      <c r="D209" s="16" t="s">
        <v>26</v>
      </c>
      <c r="H209">
        <v>5</v>
      </c>
      <c r="I209">
        <v>22</v>
      </c>
    </row>
    <row r="210" spans="1:9" ht="18" customHeight="1" x14ac:dyDescent="0.25">
      <c r="A210" s="22" t="str">
        <f>MID(D210,2,FIND(")",D210,1)-5)</f>
        <v xml:space="preserve">5.23 </v>
      </c>
      <c r="B210" t="str">
        <f>IF(ISNUMBER(FIND("[PASSED]",D210,1)),"PASSED","FAILED")</f>
        <v>PASSED</v>
      </c>
      <c r="D210" s="16" t="s">
        <v>285</v>
      </c>
      <c r="H210">
        <v>5</v>
      </c>
      <c r="I210">
        <v>23</v>
      </c>
    </row>
    <row r="211" spans="1:9" ht="18" customHeight="1" x14ac:dyDescent="0.25">
      <c r="A211" s="22" t="str">
        <f>MID(D211,2,FIND(")",D211,1)-5)</f>
        <v xml:space="preserve">5.24 </v>
      </c>
      <c r="B211" t="str">
        <f>IF(ISNUMBER(FIND("[PASSED]",D211,1)),"PASSED","FAILED")</f>
        <v>PASSED</v>
      </c>
      <c r="D211" s="16" t="s">
        <v>263</v>
      </c>
      <c r="H211">
        <v>5</v>
      </c>
      <c r="I211">
        <v>24</v>
      </c>
    </row>
    <row r="212" spans="1:9" ht="18" customHeight="1" x14ac:dyDescent="0.25">
      <c r="A212" s="22" t="str">
        <f>MID(D212,2,FIND(")",D212,1)-5)</f>
        <v xml:space="preserve">5.25 </v>
      </c>
      <c r="B212" t="str">
        <f>IF(ISNUMBER(FIND("[PASSED]",D212,1)),"PASSED","FAILED")</f>
        <v>PASSED</v>
      </c>
      <c r="D212" s="16" t="s">
        <v>354</v>
      </c>
      <c r="H212">
        <v>5</v>
      </c>
      <c r="I212">
        <v>25</v>
      </c>
    </row>
    <row r="213" spans="1:9" ht="18" customHeight="1" x14ac:dyDescent="0.25">
      <c r="A213" s="22" t="str">
        <f>MID(D213,2,FIND(")",D213,1)-5)</f>
        <v xml:space="preserve">5.26 </v>
      </c>
      <c r="B213" t="str">
        <f>IF(ISNUMBER(FIND("[PASSED]",D213,1)),"PASSED","FAILED")</f>
        <v>PASSED</v>
      </c>
      <c r="D213" s="16" t="s">
        <v>367</v>
      </c>
      <c r="H213">
        <v>5</v>
      </c>
      <c r="I213">
        <v>26</v>
      </c>
    </row>
    <row r="214" spans="1:9" ht="18" customHeight="1" x14ac:dyDescent="0.25">
      <c r="A214" s="22" t="str">
        <f>MID(D214,2,FIND(")",D214,1)-5)</f>
        <v xml:space="preserve">5.27 </v>
      </c>
      <c r="B214" t="str">
        <f>IF(ISNUMBER(FIND("[PASSED]",D214,1)),"PASSED","FAILED")</f>
        <v>PASSED</v>
      </c>
      <c r="D214" s="16" t="s">
        <v>362</v>
      </c>
      <c r="H214">
        <v>5</v>
      </c>
      <c r="I214">
        <v>27</v>
      </c>
    </row>
    <row r="215" spans="1:9" ht="20.25" customHeight="1" x14ac:dyDescent="0.25">
      <c r="A215" s="22" t="str">
        <f>MID(D215,2,FIND(")",D215,1)-5)</f>
        <v xml:space="preserve">11.1 </v>
      </c>
      <c r="B215" t="str">
        <f>IF(ISNUMBER(FIND("[PASSED]",D215,1)),"PASSED","FAILED")</f>
        <v>FAILED</v>
      </c>
      <c r="D215" s="16" t="s">
        <v>63</v>
      </c>
      <c r="E215" s="18" t="s">
        <v>459</v>
      </c>
      <c r="G215" t="s">
        <v>474</v>
      </c>
      <c r="H215">
        <v>11</v>
      </c>
      <c r="I215">
        <v>1</v>
      </c>
    </row>
    <row r="216" spans="1:9" ht="18" customHeight="1" x14ac:dyDescent="0.25">
      <c r="A216" s="22" t="str">
        <f>MID(D216,2,FIND(")",D216,1)-5)</f>
        <v xml:space="preserve">21.1 </v>
      </c>
      <c r="B216" t="str">
        <f>IF(ISNUMBER(FIND("[PASSED]",D216,1)),"PASSED","FAILED")</f>
        <v>PASSED</v>
      </c>
      <c r="D216" s="16" t="s">
        <v>55</v>
      </c>
      <c r="H216">
        <v>21</v>
      </c>
      <c r="I216">
        <v>1</v>
      </c>
    </row>
    <row r="217" spans="1:9" ht="18" customHeight="1" x14ac:dyDescent="0.25">
      <c r="A217" s="22" t="str">
        <f>MID(D217,2,FIND(")",D217,1)-5)</f>
        <v xml:space="preserve">21.2 </v>
      </c>
      <c r="B217" t="str">
        <f>IF(ISNUMBER(FIND("[PASSED]",D217,1)),"PASSED","FAILED")</f>
        <v>PASSED</v>
      </c>
      <c r="D217" s="16" t="s">
        <v>30</v>
      </c>
      <c r="H217">
        <v>21</v>
      </c>
      <c r="I217">
        <v>2</v>
      </c>
    </row>
    <row r="218" spans="1:9" ht="18" customHeight="1" x14ac:dyDescent="0.25">
      <c r="A218" s="22" t="str">
        <f>MID(D218,2,FIND(")",D218,1)-5)</f>
        <v xml:space="preserve">21.3 </v>
      </c>
      <c r="B218" t="str">
        <f>IF(ISNUMBER(FIND("[PASSED]",D218,1)),"PASSED","FAILED")</f>
        <v>PASSED</v>
      </c>
      <c r="D218" s="16" t="s">
        <v>111</v>
      </c>
      <c r="H218">
        <v>21</v>
      </c>
      <c r="I218">
        <v>3</v>
      </c>
    </row>
    <row r="219" spans="1:9" ht="18" customHeight="1" x14ac:dyDescent="0.25">
      <c r="A219" s="22" t="str">
        <f>MID(D219,2,FIND(")",D219,1)-5)</f>
        <v xml:space="preserve">21.4 </v>
      </c>
      <c r="B219" t="str">
        <f>IF(ISNUMBER(FIND("[PASSED]",D219,1)),"PASSED","FAILED")</f>
        <v>PASSED</v>
      </c>
      <c r="D219" s="16" t="s">
        <v>300</v>
      </c>
      <c r="H219">
        <v>21</v>
      </c>
      <c r="I219">
        <v>4</v>
      </c>
    </row>
    <row r="220" spans="1:9" ht="18" customHeight="1" x14ac:dyDescent="0.25">
      <c r="A220" s="22" t="str">
        <f>MID(D220,2,FIND(")",D220,1)-5)</f>
        <v xml:space="preserve">21.5 </v>
      </c>
      <c r="B220" t="str">
        <f>IF(ISNUMBER(FIND("[PASSED]",D220,1)),"PASSED","FAILED")</f>
        <v>PASSED</v>
      </c>
      <c r="D220" s="16" t="s">
        <v>422</v>
      </c>
      <c r="H220">
        <v>21</v>
      </c>
      <c r="I220">
        <v>5</v>
      </c>
    </row>
    <row r="221" spans="1:9" ht="18" customHeight="1" x14ac:dyDescent="0.25">
      <c r="A221" s="22" t="str">
        <f>MID(D221,2,FIND(")",D221,1)-5)</f>
        <v xml:space="preserve">21.6 </v>
      </c>
      <c r="B221" t="str">
        <f>IF(ISNUMBER(FIND("[PASSED]",D221,1)),"PASSED","FAILED")</f>
        <v>PASSED</v>
      </c>
      <c r="D221" s="16" t="s">
        <v>187</v>
      </c>
      <c r="H221">
        <v>21</v>
      </c>
      <c r="I221">
        <v>6</v>
      </c>
    </row>
    <row r="222" spans="1:9" ht="132" customHeight="1" x14ac:dyDescent="0.25">
      <c r="A222" s="22" t="str">
        <f>MID(D222,2,FIND(")",D222,1)-5)</f>
        <v xml:space="preserve">21.7 </v>
      </c>
      <c r="B222" t="str">
        <f>IF(ISNUMBER(FIND("[PASSED]",D222,1)),"PASSED","FAILED")</f>
        <v>FAILED</v>
      </c>
      <c r="D222" s="16" t="s">
        <v>424</v>
      </c>
      <c r="E222" s="18" t="s">
        <v>460</v>
      </c>
      <c r="G222" t="s">
        <v>474</v>
      </c>
      <c r="H222">
        <v>21</v>
      </c>
      <c r="I222">
        <v>7</v>
      </c>
    </row>
    <row r="223" spans="1:9" ht="18" customHeight="1" x14ac:dyDescent="0.25">
      <c r="A223" s="22" t="str">
        <f>MID(D223,2,FIND(")",D223,1)-5)</f>
        <v xml:space="preserve">21.8 </v>
      </c>
      <c r="B223" t="str">
        <f>IF(ISNUMBER(FIND("[PASSED]",D223,1)),"PASSED","FAILED")</f>
        <v>PASSED</v>
      </c>
      <c r="D223" s="16" t="s">
        <v>392</v>
      </c>
      <c r="H223">
        <v>21</v>
      </c>
      <c r="I223">
        <v>8</v>
      </c>
    </row>
    <row r="224" spans="1:9" ht="18" customHeight="1" x14ac:dyDescent="0.25">
      <c r="A224" s="22" t="str">
        <f>MID(D224,2,FIND(")",D224,1)-5)</f>
        <v xml:space="preserve">21.9 </v>
      </c>
      <c r="B224" t="str">
        <f>IF(ISNUMBER(FIND("[PASSED]",D224,1)),"PASSED","FAILED")</f>
        <v>PASSED</v>
      </c>
      <c r="D224" s="16" t="s">
        <v>238</v>
      </c>
      <c r="H224">
        <v>21</v>
      </c>
      <c r="I224">
        <v>9</v>
      </c>
    </row>
    <row r="225" spans="1:13" ht="18" customHeight="1" x14ac:dyDescent="0.25">
      <c r="A225" s="22" t="str">
        <f>MID(D225,2,FIND(")",D225,1)-5)</f>
        <v xml:space="preserve">21.10 </v>
      </c>
      <c r="B225" t="str">
        <f>IF(ISNUMBER(FIND("[PASSED]",D225,1)),"PASSED","FAILED")</f>
        <v>PASSED</v>
      </c>
      <c r="D225" s="16" t="s">
        <v>144</v>
      </c>
      <c r="H225">
        <v>21</v>
      </c>
      <c r="I225">
        <v>10</v>
      </c>
    </row>
    <row r="226" spans="1:13" ht="18" customHeight="1" x14ac:dyDescent="0.25">
      <c r="A226" s="22" t="str">
        <f>MID(D226,2,FIND(")",D226,1)-5)</f>
        <v xml:space="preserve">22.1 </v>
      </c>
      <c r="B226" t="str">
        <f>IF(ISNUMBER(FIND("[PASSED]",D226,1)),"PASSED","FAILED")</f>
        <v>PASSED</v>
      </c>
      <c r="D226" s="16" t="s">
        <v>209</v>
      </c>
      <c r="H226">
        <v>22</v>
      </c>
      <c r="I226">
        <v>1</v>
      </c>
    </row>
    <row r="227" spans="1:13" ht="18" customHeight="1" x14ac:dyDescent="0.25">
      <c r="A227" s="22" t="str">
        <f>MID(D227,2,FIND(")",D227,1)-5)</f>
        <v xml:space="preserve">23.1 </v>
      </c>
      <c r="B227" t="str">
        <f>IF(ISNUMBER(FIND("[PASSED]",D227,1)),"PASSED","FAILED")</f>
        <v>PASSED</v>
      </c>
      <c r="D227" s="16" t="s">
        <v>62</v>
      </c>
      <c r="H227">
        <v>23</v>
      </c>
      <c r="I227">
        <v>1</v>
      </c>
    </row>
    <row r="228" spans="1:13" ht="18" customHeight="1" x14ac:dyDescent="0.25">
      <c r="A228" s="22" t="str">
        <f>MID(D228,2,FIND(")",D228,1)-5)</f>
        <v xml:space="preserve">23.2 </v>
      </c>
      <c r="B228" t="str">
        <f>IF(ISNUMBER(FIND("[PASSED]",D228,1)),"PASSED","FAILED")</f>
        <v>PASSED</v>
      </c>
      <c r="D228" s="16" t="s">
        <v>183</v>
      </c>
      <c r="H228">
        <v>23</v>
      </c>
      <c r="I228">
        <v>2</v>
      </c>
    </row>
    <row r="229" spans="1:13" ht="18" customHeight="1" x14ac:dyDescent="0.25">
      <c r="A229" s="22" t="str">
        <f>MID(D229,2,FIND(")",D229,1)-5)</f>
        <v xml:space="preserve">23.3 </v>
      </c>
      <c r="B229" t="str">
        <f>IF(ISNUMBER(FIND("[PASSED]",D229,1)),"PASSED","FAILED")</f>
        <v>PASSED</v>
      </c>
      <c r="D229" s="16" t="s">
        <v>49</v>
      </c>
      <c r="H229">
        <v>23</v>
      </c>
      <c r="I229">
        <v>3</v>
      </c>
    </row>
    <row r="230" spans="1:13" ht="18" customHeight="1" x14ac:dyDescent="0.25">
      <c r="A230" s="22" t="str">
        <f>MID(D230,2,FIND(")",D230,1)-5)</f>
        <v xml:space="preserve">23.4 </v>
      </c>
      <c r="B230" t="str">
        <f>IF(ISNUMBER(FIND("[PASSED]",D230,1)),"PASSED","FAILED")</f>
        <v>PASSED</v>
      </c>
      <c r="D230" s="16" t="s">
        <v>196</v>
      </c>
      <c r="H230">
        <v>23</v>
      </c>
      <c r="I230">
        <v>4</v>
      </c>
    </row>
    <row r="231" spans="1:13" ht="18" customHeight="1" x14ac:dyDescent="0.25">
      <c r="A231" s="22" t="str">
        <f>MID(D231,2,FIND(")",D231,1)-5)</f>
        <v xml:space="preserve">24.1 </v>
      </c>
      <c r="B231" t="str">
        <f>IF(ISNUMBER(FIND("[PASSED]",D231,1)),"PASSED","FAILED")</f>
        <v>PASSED</v>
      </c>
      <c r="D231" s="16" t="s">
        <v>298</v>
      </c>
      <c r="H231">
        <v>24</v>
      </c>
      <c r="I231">
        <v>1</v>
      </c>
    </row>
    <row r="232" spans="1:13" ht="18" customHeight="1" x14ac:dyDescent="0.25">
      <c r="A232" s="22" t="str">
        <f>MID(D232,2,FIND(")",D232,1)-5)</f>
        <v xml:space="preserve">24.2 </v>
      </c>
      <c r="B232" t="str">
        <f>IF(ISNUMBER(FIND("[PASSED]",D232,1)),"PASSED","FAILED")</f>
        <v>PASSED</v>
      </c>
      <c r="D232" s="16" t="s">
        <v>73</v>
      </c>
      <c r="H232">
        <v>24</v>
      </c>
      <c r="I232">
        <v>2</v>
      </c>
    </row>
    <row r="233" spans="1:13" ht="18" customHeight="1" x14ac:dyDescent="0.25">
      <c r="A233" s="22" t="str">
        <f>MID(D233,2,FIND(")",D233,1)-5)</f>
        <v xml:space="preserve">24.3 </v>
      </c>
      <c r="B233" t="str">
        <f>IF(ISNUMBER(FIND("[PASSED]",D233,1)),"PASSED","FAILED")</f>
        <v>PASSED</v>
      </c>
      <c r="D233" s="16" t="s">
        <v>280</v>
      </c>
      <c r="H233">
        <v>24</v>
      </c>
      <c r="I233">
        <v>3</v>
      </c>
    </row>
    <row r="234" spans="1:13" ht="63" customHeight="1" x14ac:dyDescent="0.25">
      <c r="A234" s="22" t="str">
        <f>MID(D234,2,FIND(")",D234,1)-5)</f>
        <v xml:space="preserve">24.4 </v>
      </c>
      <c r="B234" t="str">
        <f>IF(ISNUMBER(FIND("[PASSED]",D234,1)),"PASSED","FAILED")</f>
        <v>FAILED</v>
      </c>
      <c r="C234" s="23"/>
      <c r="D234" s="24" t="s">
        <v>154</v>
      </c>
      <c r="E234" s="25"/>
      <c r="F234" s="23"/>
      <c r="G234" s="26" t="s">
        <v>476</v>
      </c>
      <c r="H234" s="23">
        <v>24</v>
      </c>
      <c r="I234" s="23">
        <v>4</v>
      </c>
      <c r="J234" s="23"/>
      <c r="K234" s="23"/>
      <c r="L234" s="23"/>
      <c r="M234" s="23"/>
    </row>
    <row r="235" spans="1:13" ht="18" customHeight="1" x14ac:dyDescent="0.25">
      <c r="A235" s="22" t="str">
        <f>MID(D235,2,FIND(")",D235,1)-5)</f>
        <v xml:space="preserve">24.5 </v>
      </c>
      <c r="B235" t="str">
        <f>IF(ISNUMBER(FIND("[PASSED]",D235,1)),"PASSED","FAILED")</f>
        <v>PASSED</v>
      </c>
      <c r="D235" s="16" t="s">
        <v>386</v>
      </c>
      <c r="H235">
        <v>24</v>
      </c>
      <c r="I235">
        <v>5</v>
      </c>
    </row>
    <row r="236" spans="1:13" ht="18" customHeight="1" x14ac:dyDescent="0.25">
      <c r="A236" s="22" t="str">
        <f>MID(D236,2,FIND(")",D236,1)-5)</f>
        <v xml:space="preserve">24.6 </v>
      </c>
      <c r="B236" t="str">
        <f>IF(ISNUMBER(FIND("[PASSED]",D236,1)),"PASSED","FAILED")</f>
        <v>PASSED</v>
      </c>
      <c r="D236" s="16" t="s">
        <v>179</v>
      </c>
      <c r="H236">
        <v>24</v>
      </c>
      <c r="I236">
        <v>6</v>
      </c>
    </row>
    <row r="237" spans="1:13" ht="18" customHeight="1" x14ac:dyDescent="0.25">
      <c r="A237" s="22" t="str">
        <f>MID(D237,2,FIND(")",D237,1)-5)</f>
        <v xml:space="preserve">30.1 </v>
      </c>
      <c r="B237" t="str">
        <f>IF(ISNUMBER(FIND("[PASSED]",D237,1)),"PASSED","FAILED")</f>
        <v>PASSED</v>
      </c>
      <c r="D237" s="16" t="s">
        <v>389</v>
      </c>
      <c r="H237">
        <v>30</v>
      </c>
      <c r="I237">
        <v>1</v>
      </c>
    </row>
    <row r="238" spans="1:13" ht="18" customHeight="1" x14ac:dyDescent="0.25">
      <c r="A238" s="22" t="str">
        <f>MID(D238,2,FIND(")",D238,1)-5)</f>
        <v xml:space="preserve">30.2 </v>
      </c>
      <c r="B238" t="str">
        <f>IF(ISNUMBER(FIND("[PASSED]",D238,1)),"PASSED","FAILED")</f>
        <v>PASSED</v>
      </c>
      <c r="D238" s="16" t="s">
        <v>313</v>
      </c>
      <c r="H238">
        <v>30</v>
      </c>
      <c r="I238">
        <v>2</v>
      </c>
    </row>
    <row r="239" spans="1:13" ht="18" customHeight="1" x14ac:dyDescent="0.25">
      <c r="A239" s="22" t="str">
        <f>MID(D239,2,FIND(")",D239,1)-5)</f>
        <v xml:space="preserve">30.3 </v>
      </c>
      <c r="B239" t="str">
        <f>IF(ISNUMBER(FIND("[PASSED]",D239,1)),"PASSED","FAILED")</f>
        <v>PASSED</v>
      </c>
      <c r="D239" s="16" t="s">
        <v>76</v>
      </c>
      <c r="H239">
        <v>30</v>
      </c>
      <c r="I239">
        <v>3</v>
      </c>
    </row>
    <row r="240" spans="1:13" ht="18" customHeight="1" x14ac:dyDescent="0.25">
      <c r="A240" s="22" t="str">
        <f>MID(D240,2,FIND(")",D240,1)-5)</f>
        <v xml:space="preserve">30.4 </v>
      </c>
      <c r="B240" t="str">
        <f>IF(ISNUMBER(FIND("[PASSED]",D240,1)),"PASSED","FAILED")</f>
        <v>PASSED</v>
      </c>
      <c r="D240" s="16" t="s">
        <v>165</v>
      </c>
      <c r="H240">
        <v>30</v>
      </c>
      <c r="I240">
        <v>4</v>
      </c>
    </row>
    <row r="241" spans="1:9" ht="18" customHeight="1" x14ac:dyDescent="0.25">
      <c r="A241" s="22" t="str">
        <f>MID(D241,2,FIND(")",D241,1)-5)</f>
        <v xml:space="preserve">30.5 </v>
      </c>
      <c r="B241" t="str">
        <f>IF(ISNUMBER(FIND("[PASSED]",D241,1)),"PASSED","FAILED")</f>
        <v>PASSED</v>
      </c>
      <c r="D241" s="16" t="s">
        <v>239</v>
      </c>
      <c r="H241">
        <v>30</v>
      </c>
      <c r="I241">
        <v>5</v>
      </c>
    </row>
    <row r="242" spans="1:9" ht="18" customHeight="1" x14ac:dyDescent="0.25">
      <c r="A242" s="22" t="str">
        <f>MID(D242,2,FIND(")",D242,1)-5)</f>
        <v xml:space="preserve">35.1 </v>
      </c>
      <c r="B242" t="str">
        <f>IF(ISNUMBER(FIND("[PASSED]",D242,1)),"PASSED","FAILED")</f>
        <v>PASSED</v>
      </c>
      <c r="D242" s="16" t="s">
        <v>394</v>
      </c>
      <c r="H242">
        <v>35</v>
      </c>
      <c r="I242">
        <v>1</v>
      </c>
    </row>
    <row r="243" spans="1:9" ht="18" customHeight="1" x14ac:dyDescent="0.25">
      <c r="A243" s="22" t="str">
        <f>MID(D243,2,FIND(")",D243,1)-5)</f>
        <v xml:space="preserve">35.2 </v>
      </c>
      <c r="B243" t="str">
        <f>IF(ISNUMBER(FIND("[PASSED]",D243,1)),"PASSED","FAILED")</f>
        <v>PASSED</v>
      </c>
      <c r="D243" s="16" t="s">
        <v>256</v>
      </c>
      <c r="H243">
        <v>35</v>
      </c>
      <c r="I243">
        <v>2</v>
      </c>
    </row>
    <row r="244" spans="1:9" ht="18" customHeight="1" x14ac:dyDescent="0.25">
      <c r="A244" s="22" t="str">
        <f>MID(D244,2,FIND(")",D244,1)-5)</f>
        <v xml:space="preserve">35.3 </v>
      </c>
      <c r="B244" t="str">
        <f>IF(ISNUMBER(FIND("[PASSED]",D244,1)),"PASSED","FAILED")</f>
        <v>PASSED</v>
      </c>
      <c r="D244" s="16" t="s">
        <v>397</v>
      </c>
      <c r="H244">
        <v>35</v>
      </c>
      <c r="I244">
        <v>3</v>
      </c>
    </row>
    <row r="245" spans="1:9" ht="18" customHeight="1" x14ac:dyDescent="0.25">
      <c r="A245" s="22" t="str">
        <f>MID(D245,2,FIND(")",D245,1)-5)</f>
        <v xml:space="preserve">35.4 </v>
      </c>
      <c r="B245" t="str">
        <f>IF(ISNUMBER(FIND("[PASSED]",D245,1)),"PASSED","FAILED")</f>
        <v>PASSED</v>
      </c>
      <c r="D245" s="16" t="s">
        <v>363</v>
      </c>
      <c r="H245">
        <v>35</v>
      </c>
      <c r="I245">
        <v>4</v>
      </c>
    </row>
    <row r="246" spans="1:9" ht="18" customHeight="1" x14ac:dyDescent="0.25">
      <c r="A246" s="22" t="str">
        <f>MID(D246,2,FIND(")",D246,1)-5)</f>
        <v xml:space="preserve">35.5 </v>
      </c>
      <c r="B246" t="str">
        <f>IF(ISNUMBER(FIND("[PASSED]",D246,1)),"PASSED","FAILED")</f>
        <v>PASSED</v>
      </c>
      <c r="D246" s="16" t="s">
        <v>46</v>
      </c>
      <c r="H246">
        <v>35</v>
      </c>
      <c r="I246">
        <v>5</v>
      </c>
    </row>
    <row r="247" spans="1:9" ht="18" customHeight="1" x14ac:dyDescent="0.25">
      <c r="A247" s="22" t="str">
        <f>MID(D247,2,FIND(")",D247,1)-5)</f>
        <v xml:space="preserve">35.6 </v>
      </c>
      <c r="B247" t="str">
        <f>IF(ISNUMBER(FIND("[PASSED]",D247,1)),"PASSED","FAILED")</f>
        <v>PASSED</v>
      </c>
      <c r="D247" s="16" t="s">
        <v>200</v>
      </c>
      <c r="H247">
        <v>35</v>
      </c>
      <c r="I247">
        <v>6</v>
      </c>
    </row>
    <row r="248" spans="1:9" ht="18" customHeight="1" x14ac:dyDescent="0.25">
      <c r="A248" s="22" t="str">
        <f>MID(D248,2,FIND(")",D248,1)-5)</f>
        <v xml:space="preserve">35.7 </v>
      </c>
      <c r="B248" t="str">
        <f>IF(ISNUMBER(FIND("[PASSED]",D248,1)),"PASSED","FAILED")</f>
        <v>PASSED</v>
      </c>
      <c r="D248" s="16" t="s">
        <v>120</v>
      </c>
      <c r="H248">
        <v>35</v>
      </c>
      <c r="I248">
        <v>7</v>
      </c>
    </row>
    <row r="249" spans="1:9" ht="18" customHeight="1" x14ac:dyDescent="0.25">
      <c r="A249" s="22" t="str">
        <f>MID(D249,2,FIND(")",D249,1)-5)</f>
        <v xml:space="preserve">35.8 </v>
      </c>
      <c r="B249" t="str">
        <f>IF(ISNUMBER(FIND("[PASSED]",D249,1)),"PASSED","FAILED")</f>
        <v>PASSED</v>
      </c>
      <c r="D249" s="16" t="s">
        <v>195</v>
      </c>
      <c r="H249">
        <v>35</v>
      </c>
      <c r="I249">
        <v>8</v>
      </c>
    </row>
    <row r="250" spans="1:9" ht="18" customHeight="1" x14ac:dyDescent="0.25">
      <c r="A250" s="22" t="str">
        <f>MID(D250,2,FIND(")",D250,1)-5)</f>
        <v xml:space="preserve">35.9 </v>
      </c>
      <c r="B250" t="str">
        <f>IF(ISNUMBER(FIND("[PASSED]",D250,1)),"PASSED","FAILED")</f>
        <v>PASSED</v>
      </c>
      <c r="D250" s="16" t="s">
        <v>136</v>
      </c>
      <c r="H250">
        <v>35</v>
      </c>
      <c r="I250">
        <v>9</v>
      </c>
    </row>
    <row r="251" spans="1:9" ht="18" customHeight="1" x14ac:dyDescent="0.25">
      <c r="A251" s="22" t="str">
        <f>MID(D251,2,FIND(")",D251,1)-5)</f>
        <v xml:space="preserve">35.10 </v>
      </c>
      <c r="B251" t="str">
        <f>IF(ISNUMBER(FIND("[PASSED]",D251,1)),"PASSED","FAILED")</f>
        <v>PASSED</v>
      </c>
      <c r="D251" s="16" t="s">
        <v>105</v>
      </c>
      <c r="H251">
        <v>35</v>
      </c>
      <c r="I251">
        <v>10</v>
      </c>
    </row>
    <row r="252" spans="1:9" ht="18" customHeight="1" x14ac:dyDescent="0.25">
      <c r="A252" s="22" t="str">
        <f>MID(D252,2,FIND(")",D252,1)-5)</f>
        <v xml:space="preserve">35.11 </v>
      </c>
      <c r="B252" t="str">
        <f>IF(ISNUMBER(FIND("[PASSED]",D252,1)),"PASSED","FAILED")</f>
        <v>PASSED</v>
      </c>
      <c r="D252" s="16" t="s">
        <v>157</v>
      </c>
      <c r="H252">
        <v>35</v>
      </c>
      <c r="I252">
        <v>11</v>
      </c>
    </row>
    <row r="253" spans="1:9" ht="18" customHeight="1" x14ac:dyDescent="0.25">
      <c r="A253" s="22" t="str">
        <f>MID(D253,2,FIND(")",D253,1)-5)</f>
        <v xml:space="preserve">35.12 </v>
      </c>
      <c r="B253" t="str">
        <f>IF(ISNUMBER(FIND("[PASSED]",D253,1)),"PASSED","FAILED")</f>
        <v>PASSED</v>
      </c>
      <c r="D253" s="16" t="s">
        <v>37</v>
      </c>
      <c r="H253">
        <v>35</v>
      </c>
      <c r="I253">
        <v>12</v>
      </c>
    </row>
    <row r="254" spans="1:9" ht="18" customHeight="1" x14ac:dyDescent="0.25">
      <c r="A254" s="22" t="str">
        <f>MID(D254,2,FIND(")",D254,1)-5)</f>
        <v xml:space="preserve">35.13 </v>
      </c>
      <c r="B254" t="str">
        <f>IF(ISNUMBER(FIND("[PASSED]",D254,1)),"PASSED","FAILED")</f>
        <v>PASSED</v>
      </c>
      <c r="D254" s="16" t="s">
        <v>317</v>
      </c>
      <c r="H254">
        <v>35</v>
      </c>
      <c r="I254">
        <v>13</v>
      </c>
    </row>
    <row r="255" spans="1:9" ht="18" customHeight="1" x14ac:dyDescent="0.25">
      <c r="A255" s="22" t="str">
        <f>MID(D255,2,FIND(")",D255,1)-5)</f>
        <v xml:space="preserve">35.14 </v>
      </c>
      <c r="B255" t="str">
        <f>IF(ISNUMBER(FIND("[PASSED]",D255,1)),"PASSED","FAILED")</f>
        <v>PASSED</v>
      </c>
      <c r="D255" s="16" t="s">
        <v>104</v>
      </c>
      <c r="H255">
        <v>35</v>
      </c>
      <c r="I255">
        <v>14</v>
      </c>
    </row>
    <row r="256" spans="1:9" ht="18" customHeight="1" x14ac:dyDescent="0.25">
      <c r="A256" s="22" t="str">
        <f>MID(D256,2,FIND(")",D256,1)-5)</f>
        <v xml:space="preserve">35.15 </v>
      </c>
      <c r="B256" t="str">
        <f>IF(ISNUMBER(FIND("[PASSED]",D256,1)),"PASSED","FAILED")</f>
        <v>PASSED</v>
      </c>
      <c r="D256" s="16" t="s">
        <v>40</v>
      </c>
      <c r="H256">
        <v>35</v>
      </c>
      <c r="I256">
        <v>15</v>
      </c>
    </row>
    <row r="257" spans="1:9" ht="18" customHeight="1" x14ac:dyDescent="0.25">
      <c r="A257" s="22" t="str">
        <f>MID(D257,2,FIND(")",D257,1)-5)</f>
        <v xml:space="preserve">35.16 </v>
      </c>
      <c r="B257" t="str">
        <f>IF(ISNUMBER(FIND("[PASSED]",D257,1)),"PASSED","FAILED")</f>
        <v>PASSED</v>
      </c>
      <c r="D257" s="16" t="s">
        <v>314</v>
      </c>
      <c r="H257">
        <v>35</v>
      </c>
      <c r="I257">
        <v>16</v>
      </c>
    </row>
    <row r="258" spans="1:9" ht="18" customHeight="1" x14ac:dyDescent="0.25">
      <c r="A258" s="22" t="str">
        <f>MID(D258,2,FIND(")",D258,1)-5)</f>
        <v xml:space="preserve">35.17 </v>
      </c>
      <c r="B258" t="str">
        <f>IF(ISNUMBER(FIND("[PASSED]",D258,1)),"PASSED","FAILED")</f>
        <v>PASSED</v>
      </c>
      <c r="D258" s="16" t="s">
        <v>253</v>
      </c>
      <c r="H258">
        <v>35</v>
      </c>
      <c r="I258">
        <v>17</v>
      </c>
    </row>
    <row r="259" spans="1:9" ht="18" customHeight="1" x14ac:dyDescent="0.25">
      <c r="A259" s="22" t="str">
        <f>MID(D259,2,FIND(")",D259,1)-5)</f>
        <v xml:space="preserve">35.18 </v>
      </c>
      <c r="B259" t="str">
        <f>IF(ISNUMBER(FIND("[PASSED]",D259,1)),"PASSED","FAILED")</f>
        <v>PASSED</v>
      </c>
      <c r="D259" s="16" t="s">
        <v>262</v>
      </c>
      <c r="H259">
        <v>35</v>
      </c>
      <c r="I259">
        <v>18</v>
      </c>
    </row>
    <row r="260" spans="1:9" ht="18" customHeight="1" x14ac:dyDescent="0.25">
      <c r="A260" s="22" t="str">
        <f>MID(D260,2,FIND(")",D260,1)-5)</f>
        <v xml:space="preserve">35.19 </v>
      </c>
      <c r="B260" t="str">
        <f>IF(ISNUMBER(FIND("[PASSED]",D260,1)),"PASSED","FAILED")</f>
        <v>PASSED</v>
      </c>
      <c r="D260" s="16" t="s">
        <v>387</v>
      </c>
      <c r="H260">
        <v>35</v>
      </c>
      <c r="I260">
        <v>19</v>
      </c>
    </row>
    <row r="261" spans="1:9" ht="18" customHeight="1" x14ac:dyDescent="0.25">
      <c r="A261" s="22" t="str">
        <f>MID(D261,2,FIND(")",D261,1)-5)</f>
        <v xml:space="preserve">35.20 </v>
      </c>
      <c r="B261" t="str">
        <f>IF(ISNUMBER(FIND("[PASSED]",D261,1)),"PASSED","FAILED")</f>
        <v>PASSED</v>
      </c>
      <c r="D261" s="16" t="s">
        <v>85</v>
      </c>
      <c r="H261">
        <v>35</v>
      </c>
      <c r="I261">
        <v>20</v>
      </c>
    </row>
    <row r="262" spans="1:9" ht="18" customHeight="1" x14ac:dyDescent="0.25">
      <c r="A262" s="22" t="str">
        <f>MID(D262,2,FIND(")",D262,1)-5)</f>
        <v xml:space="preserve">35.21 </v>
      </c>
      <c r="B262" t="str">
        <f>IF(ISNUMBER(FIND("[PASSED]",D262,1)),"PASSED","FAILED")</f>
        <v>PASSED</v>
      </c>
      <c r="D262" s="16" t="s">
        <v>370</v>
      </c>
      <c r="H262">
        <v>35</v>
      </c>
      <c r="I262">
        <v>21</v>
      </c>
    </row>
    <row r="263" spans="1:9" ht="18" customHeight="1" x14ac:dyDescent="0.25">
      <c r="A263" s="22" t="str">
        <f>MID(D263,2,FIND(")",D263,1)-5)</f>
        <v xml:space="preserve">35.22 </v>
      </c>
      <c r="B263" t="str">
        <f>IF(ISNUMBER(FIND("[PASSED]",D263,1)),"PASSED","FAILED")</f>
        <v>PASSED</v>
      </c>
      <c r="D263" s="16" t="s">
        <v>435</v>
      </c>
      <c r="H263">
        <v>35</v>
      </c>
      <c r="I263">
        <v>22</v>
      </c>
    </row>
    <row r="264" spans="1:9" ht="18" customHeight="1" x14ac:dyDescent="0.25">
      <c r="A264" s="22" t="str">
        <f>MID(D264,2,FIND(")",D264,1)-5)</f>
        <v xml:space="preserve">35.23 </v>
      </c>
      <c r="B264" t="str">
        <f>IF(ISNUMBER(FIND("[PASSED]",D264,1)),"PASSED","FAILED")</f>
        <v>PASSED</v>
      </c>
      <c r="D264" s="16" t="s">
        <v>220</v>
      </c>
      <c r="H264">
        <v>35</v>
      </c>
      <c r="I264">
        <v>23</v>
      </c>
    </row>
    <row r="265" spans="1:9" ht="18" customHeight="1" x14ac:dyDescent="0.25">
      <c r="A265" s="22" t="str">
        <f>MID(D265,2,FIND(")",D265,1)-5)</f>
        <v xml:space="preserve">42.1 </v>
      </c>
      <c r="B265" t="str">
        <f>IF(ISNUMBER(FIND("[PASSED]",D265,1)),"PASSED","FAILED")</f>
        <v>PASSED</v>
      </c>
      <c r="D265" s="16" t="s">
        <v>414</v>
      </c>
      <c r="H265">
        <v>42</v>
      </c>
      <c r="I265">
        <v>1</v>
      </c>
    </row>
    <row r="266" spans="1:9" ht="18" customHeight="1" x14ac:dyDescent="0.25">
      <c r="A266" s="22" t="str">
        <f>MID(D266,2,FIND(")",D266,1)-5)</f>
        <v xml:space="preserve">43.1 </v>
      </c>
      <c r="B266" t="str">
        <f>IF(ISNUMBER(FIND("[PASSED]",D266,1)),"PASSED","FAILED")</f>
        <v>PASSED</v>
      </c>
      <c r="D266" s="16" t="s">
        <v>193</v>
      </c>
      <c r="H266">
        <v>43</v>
      </c>
      <c r="I266">
        <v>1</v>
      </c>
    </row>
    <row r="267" spans="1:9" ht="18" customHeight="1" x14ac:dyDescent="0.25">
      <c r="A267" s="22" t="str">
        <f>MID(D267,2,FIND(")",D267,1)-5)</f>
        <v xml:space="preserve">45.1 </v>
      </c>
      <c r="B267" t="str">
        <f>IF(ISNUMBER(FIND("[PASSED]",D267,1)),"PASSED","FAILED")</f>
        <v>PASSED</v>
      </c>
      <c r="D267" s="16" t="s">
        <v>71</v>
      </c>
      <c r="H267">
        <v>45</v>
      </c>
      <c r="I267">
        <v>1</v>
      </c>
    </row>
    <row r="268" spans="1:9" ht="18" customHeight="1" x14ac:dyDescent="0.25">
      <c r="A268" s="22" t="str">
        <f>MID(D268,2,FIND(")",D268,1)-5)</f>
        <v xml:space="preserve">45.2 </v>
      </c>
      <c r="B268" t="str">
        <f>IF(ISNUMBER(FIND("[PASSED]",D268,1)),"PASSED","FAILED")</f>
        <v>PASSED</v>
      </c>
      <c r="D268" s="16" t="s">
        <v>320</v>
      </c>
      <c r="H268">
        <v>45</v>
      </c>
      <c r="I268">
        <v>2</v>
      </c>
    </row>
    <row r="269" spans="1:9" ht="18" customHeight="1" x14ac:dyDescent="0.25">
      <c r="A269" s="22" t="str">
        <f>MID(D269,2,FIND(")",D269,1)-5)</f>
        <v xml:space="preserve">45.3 </v>
      </c>
      <c r="B269" t="str">
        <f>IF(ISNUMBER(FIND("[PASSED]",D269,1)),"PASSED","FAILED")</f>
        <v>PASSED</v>
      </c>
      <c r="D269" s="16" t="s">
        <v>410</v>
      </c>
      <c r="H269">
        <v>45</v>
      </c>
      <c r="I269">
        <v>3</v>
      </c>
    </row>
    <row r="270" spans="1:9" ht="18" customHeight="1" x14ac:dyDescent="0.25">
      <c r="A270" s="22" t="str">
        <f>MID(D270,2,FIND(")",D270,1)-5)</f>
        <v xml:space="preserve">45.4 </v>
      </c>
      <c r="B270" t="str">
        <f>IF(ISNUMBER(FIND("[PASSED]",D270,1)),"PASSED","FAILED")</f>
        <v>PASSED</v>
      </c>
      <c r="D270" s="16" t="s">
        <v>210</v>
      </c>
      <c r="H270">
        <v>45</v>
      </c>
      <c r="I270">
        <v>4</v>
      </c>
    </row>
    <row r="271" spans="1:9" ht="18" customHeight="1" x14ac:dyDescent="0.25">
      <c r="A271" s="22" t="str">
        <f>MID(D271,2,FIND(")",D271,1)-5)</f>
        <v xml:space="preserve">45.5 </v>
      </c>
      <c r="B271" t="str">
        <f>IF(ISNUMBER(FIND("[PASSED]",D271,1)),"PASSED","FAILED")</f>
        <v>PASSED</v>
      </c>
      <c r="D271" s="16" t="s">
        <v>267</v>
      </c>
      <c r="H271">
        <v>45</v>
      </c>
      <c r="I271">
        <v>5</v>
      </c>
    </row>
    <row r="272" spans="1:9" ht="18" customHeight="1" x14ac:dyDescent="0.25">
      <c r="A272" s="22" t="str">
        <f>MID(D272,2,FIND(")",D272,1)-5)</f>
        <v xml:space="preserve">45.6 </v>
      </c>
      <c r="B272" t="str">
        <f>IF(ISNUMBER(FIND("[PASSED]",D272,1)),"PASSED","FAILED")</f>
        <v>PASSED</v>
      </c>
      <c r="D272" s="16" t="s">
        <v>217</v>
      </c>
      <c r="H272">
        <v>45</v>
      </c>
      <c r="I272">
        <v>6</v>
      </c>
    </row>
    <row r="273" spans="1:13" ht="78.75" customHeight="1" x14ac:dyDescent="0.25">
      <c r="A273" s="22" t="str">
        <f>MID(D273,2,FIND(")",D273,1)-5)</f>
        <v xml:space="preserve">45.7 </v>
      </c>
      <c r="B273" t="str">
        <f>IF(ISNUMBER(FIND("[PASSED]",D273,1)),"PASSED","FAILED")</f>
        <v>FAILED</v>
      </c>
      <c r="D273" s="16" t="s">
        <v>223</v>
      </c>
      <c r="E273" s="18" t="s">
        <v>461</v>
      </c>
      <c r="G273" t="s">
        <v>474</v>
      </c>
      <c r="H273">
        <v>45</v>
      </c>
      <c r="I273">
        <v>7</v>
      </c>
    </row>
    <row r="274" spans="1:13" ht="55.5" customHeight="1" x14ac:dyDescent="0.25">
      <c r="A274" s="22" t="str">
        <f>MID(D274,2,FIND(")",D274,1)-5)</f>
        <v xml:space="preserve">45.8 </v>
      </c>
      <c r="B274" t="str">
        <f>IF(ISNUMBER(FIND("[PASSED]",D274,1)),"PASSED","FAILED")</f>
        <v>FAILED</v>
      </c>
      <c r="D274" s="16" t="s">
        <v>126</v>
      </c>
      <c r="E274" s="18" t="s">
        <v>462</v>
      </c>
      <c r="G274" t="s">
        <v>474</v>
      </c>
      <c r="H274">
        <v>45</v>
      </c>
      <c r="I274">
        <v>8</v>
      </c>
    </row>
    <row r="275" spans="1:13" ht="18" customHeight="1" x14ac:dyDescent="0.25">
      <c r="A275" s="22" t="str">
        <f>MID(D275,2,FIND(")",D275,1)-5)</f>
        <v xml:space="preserve">45.9 </v>
      </c>
      <c r="B275" t="str">
        <f>IF(ISNUMBER(FIND("[PASSED]",D275,1)),"PASSED","FAILED")</f>
        <v>PASSED</v>
      </c>
      <c r="D275" s="16" t="s">
        <v>244</v>
      </c>
      <c r="H275">
        <v>45</v>
      </c>
      <c r="I275">
        <v>9</v>
      </c>
    </row>
    <row r="276" spans="1:13" ht="18" customHeight="1" x14ac:dyDescent="0.25">
      <c r="A276" s="22" t="str">
        <f>MID(D276,2,FIND(")",D276,1)-5)</f>
        <v xml:space="preserve">45.10 </v>
      </c>
      <c r="B276" t="str">
        <f>IF(ISNUMBER(FIND("[PASSED]",D276,1)),"PASSED","FAILED")</f>
        <v>PASSED</v>
      </c>
      <c r="D276" s="16" t="s">
        <v>395</v>
      </c>
      <c r="H276">
        <v>45</v>
      </c>
      <c r="I276">
        <v>10</v>
      </c>
    </row>
    <row r="277" spans="1:13" ht="18" customHeight="1" x14ac:dyDescent="0.25">
      <c r="A277" s="22" t="str">
        <f>MID(D277,2,FIND(")",D277,1)-5)</f>
        <v xml:space="preserve">45.11 </v>
      </c>
      <c r="B277" t="str">
        <f>IF(ISNUMBER(FIND("[PASSED]",D277,1)),"PASSED","FAILED")</f>
        <v>PASSED</v>
      </c>
      <c r="D277" s="16" t="s">
        <v>166</v>
      </c>
      <c r="H277">
        <v>45</v>
      </c>
      <c r="I277">
        <v>11</v>
      </c>
    </row>
    <row r="278" spans="1:13" ht="18" customHeight="1" x14ac:dyDescent="0.25">
      <c r="A278" s="22" t="str">
        <f>MID(D278,2,FIND(")",D278,1)-5)</f>
        <v xml:space="preserve">45.12 </v>
      </c>
      <c r="B278" t="str">
        <f>IF(ISNUMBER(FIND("[PASSED]",D278,1)),"PASSED","FAILED")</f>
        <v>FAILED</v>
      </c>
      <c r="C278" s="23"/>
      <c r="D278" s="24" t="s">
        <v>321</v>
      </c>
      <c r="E278" s="25" t="s">
        <v>463</v>
      </c>
      <c r="F278" s="23"/>
      <c r="G278" s="23" t="s">
        <v>475</v>
      </c>
      <c r="H278" s="23">
        <v>45</v>
      </c>
      <c r="I278" s="23">
        <v>12</v>
      </c>
      <c r="J278" s="23"/>
      <c r="K278" s="23"/>
      <c r="L278" s="23"/>
      <c r="M278" s="23"/>
    </row>
    <row r="279" spans="1:13" ht="18" customHeight="1" x14ac:dyDescent="0.25">
      <c r="A279" s="22" t="str">
        <f>MID(D279,2,FIND(")",D279,1)-5)</f>
        <v xml:space="preserve">45.13 </v>
      </c>
      <c r="B279" t="str">
        <f>IF(ISNUMBER(FIND("[PASSED]",D279,1)),"PASSED","FAILED")</f>
        <v>PASSED</v>
      </c>
      <c r="D279" s="16" t="s">
        <v>419</v>
      </c>
      <c r="H279">
        <v>45</v>
      </c>
      <c r="I279">
        <v>13</v>
      </c>
    </row>
    <row r="280" spans="1:13" ht="18" customHeight="1" x14ac:dyDescent="0.25">
      <c r="A280" s="22" t="str">
        <f>MID(D280,2,FIND(")",D280,1)-5)</f>
        <v xml:space="preserve">45.14 </v>
      </c>
      <c r="B280" t="str">
        <f>IF(ISNUMBER(FIND("[PASSED]",D280,1)),"PASSED","FAILED")</f>
        <v>PASSED</v>
      </c>
      <c r="D280" s="16" t="s">
        <v>266</v>
      </c>
      <c r="H280">
        <v>45</v>
      </c>
      <c r="I280">
        <v>14</v>
      </c>
    </row>
    <row r="281" spans="1:13" ht="18" customHeight="1" x14ac:dyDescent="0.25">
      <c r="A281" s="22" t="str">
        <f>MID(D281,2,FIND(")",D281,1)-5)</f>
        <v xml:space="preserve">45.15 </v>
      </c>
      <c r="B281" t="str">
        <f>IF(ISNUMBER(FIND("[PASSED]",D281,1)),"PASSED","FAILED")</f>
        <v>PASSED</v>
      </c>
      <c r="D281" s="16" t="s">
        <v>135</v>
      </c>
      <c r="H281">
        <v>45</v>
      </c>
      <c r="I281">
        <v>15</v>
      </c>
    </row>
    <row r="282" spans="1:13" ht="18" customHeight="1" x14ac:dyDescent="0.25">
      <c r="A282" s="22" t="str">
        <f>MID(D282,2,FIND(")",D282,1)-5)</f>
        <v xml:space="preserve">45.16 </v>
      </c>
      <c r="B282" t="str">
        <f>IF(ISNUMBER(FIND("[PASSED]",D282,1)),"PASSED","FAILED")</f>
        <v>PASSED</v>
      </c>
      <c r="D282" s="16" t="s">
        <v>115</v>
      </c>
      <c r="H282">
        <v>45</v>
      </c>
      <c r="I282">
        <v>16</v>
      </c>
    </row>
    <row r="283" spans="1:13" ht="18" customHeight="1" x14ac:dyDescent="0.25">
      <c r="A283" s="22" t="str">
        <f>MID(D283,2,FIND(")",D283,1)-5)</f>
        <v xml:space="preserve">45.17 </v>
      </c>
      <c r="B283" t="str">
        <f>IF(ISNUMBER(FIND("[PASSED]",D283,1)),"PASSED","FAILED")</f>
        <v>PASSED</v>
      </c>
      <c r="D283" s="16" t="s">
        <v>88</v>
      </c>
      <c r="H283">
        <v>45</v>
      </c>
      <c r="I283">
        <v>17</v>
      </c>
    </row>
    <row r="284" spans="1:13" ht="18" customHeight="1" x14ac:dyDescent="0.25">
      <c r="A284" s="22" t="str">
        <f>MID(D284,2,FIND(")",D284,1)-5)</f>
        <v xml:space="preserve">45.18 </v>
      </c>
      <c r="B284" t="str">
        <f>IF(ISNUMBER(FIND("[PASSED]",D284,1)),"PASSED","FAILED")</f>
        <v>PASSED</v>
      </c>
      <c r="D284" s="16" t="s">
        <v>368</v>
      </c>
      <c r="H284">
        <v>45</v>
      </c>
      <c r="I284">
        <v>18</v>
      </c>
    </row>
    <row r="285" spans="1:13" ht="18" customHeight="1" x14ac:dyDescent="0.25">
      <c r="A285" s="22" t="str">
        <f>MID(D285,2,FIND(")",D285,1)-5)</f>
        <v xml:space="preserve">45.19 </v>
      </c>
      <c r="B285" t="str">
        <f>IF(ISNUMBER(FIND("[PASSED]",D285,1)),"PASSED","FAILED")</f>
        <v>PASSED</v>
      </c>
      <c r="D285" s="16" t="s">
        <v>286</v>
      </c>
      <c r="H285">
        <v>45</v>
      </c>
      <c r="I285">
        <v>19</v>
      </c>
    </row>
    <row r="286" spans="1:13" ht="18" customHeight="1" x14ac:dyDescent="0.25">
      <c r="A286" s="22" t="str">
        <f>MID(D286,2,FIND(")",D286,1)-5)</f>
        <v xml:space="preserve">45.20 </v>
      </c>
      <c r="B286" t="str">
        <f>IF(ISNUMBER(FIND("[PASSED]",D286,1)),"PASSED","FAILED")</f>
        <v>PASSED</v>
      </c>
      <c r="D286" s="16" t="s">
        <v>127</v>
      </c>
      <c r="H286">
        <v>45</v>
      </c>
      <c r="I286">
        <v>20</v>
      </c>
    </row>
    <row r="287" spans="1:13" ht="18" customHeight="1" x14ac:dyDescent="0.25">
      <c r="A287" s="22" t="str">
        <f>MID(D287,2,FIND(")",D287,1)-5)</f>
        <v xml:space="preserve">45.21 </v>
      </c>
      <c r="B287" t="str">
        <f>IF(ISNUMBER(FIND("[PASSED]",D287,1)),"PASSED","FAILED")</f>
        <v>PASSED</v>
      </c>
      <c r="D287" s="16" t="s">
        <v>311</v>
      </c>
      <c r="H287">
        <v>45</v>
      </c>
      <c r="I287">
        <v>21</v>
      </c>
    </row>
    <row r="288" spans="1:13" ht="18" customHeight="1" x14ac:dyDescent="0.25">
      <c r="A288" s="22" t="str">
        <f>MID(D288,2,FIND(")",D288,1)-5)</f>
        <v xml:space="preserve">45.22 </v>
      </c>
      <c r="B288" t="str">
        <f>IF(ISNUMBER(FIND("[PASSED]",D288,1)),"PASSED","FAILED")</f>
        <v>PASSED</v>
      </c>
      <c r="D288" s="16" t="s">
        <v>261</v>
      </c>
      <c r="H288">
        <v>45</v>
      </c>
      <c r="I288">
        <v>22</v>
      </c>
    </row>
    <row r="289" spans="1:9" ht="18" customHeight="1" x14ac:dyDescent="0.25">
      <c r="A289" s="22" t="str">
        <f>MID(D289,2,FIND(")",D289,1)-5)</f>
        <v xml:space="preserve">45.23 </v>
      </c>
      <c r="B289" t="str">
        <f>IF(ISNUMBER(FIND("[PASSED]",D289,1)),"PASSED","FAILED")</f>
        <v>PASSED</v>
      </c>
      <c r="D289" s="16" t="s">
        <v>190</v>
      </c>
      <c r="H289">
        <v>45</v>
      </c>
      <c r="I289">
        <v>23</v>
      </c>
    </row>
    <row r="290" spans="1:9" ht="18" customHeight="1" x14ac:dyDescent="0.25">
      <c r="A290" s="22" t="str">
        <f>MID(D290,2,FIND(")",D290,1)-5)</f>
        <v xml:space="preserve">45.24 </v>
      </c>
      <c r="B290" t="str">
        <f>IF(ISNUMBER(FIND("[PASSED]",D290,1)),"PASSED","FAILED")</f>
        <v>PASSED</v>
      </c>
      <c r="D290" s="16" t="s">
        <v>102</v>
      </c>
      <c r="H290">
        <v>45</v>
      </c>
      <c r="I290">
        <v>24</v>
      </c>
    </row>
    <row r="291" spans="1:9" ht="18" customHeight="1" x14ac:dyDescent="0.25">
      <c r="A291" s="22" t="str">
        <f>MID(D291,2,FIND(")",D291,1)-5)</f>
        <v xml:space="preserve">45.25 </v>
      </c>
      <c r="B291" t="str">
        <f>IF(ISNUMBER(FIND("[PASSED]",D291,1)),"PASSED","FAILED")</f>
        <v>PASSED</v>
      </c>
      <c r="D291" s="16" t="s">
        <v>284</v>
      </c>
      <c r="H291">
        <v>45</v>
      </c>
      <c r="I291">
        <v>25</v>
      </c>
    </row>
    <row r="292" spans="1:9" ht="18" customHeight="1" x14ac:dyDescent="0.25">
      <c r="A292" s="22" t="str">
        <f>MID(D292,2,FIND(")",D292,1)-5)</f>
        <v xml:space="preserve">45.26 </v>
      </c>
      <c r="B292" t="str">
        <f>IF(ISNUMBER(FIND("[PASSED]",D292,1)),"PASSED","FAILED")</f>
        <v>PASSED</v>
      </c>
      <c r="D292" s="16" t="s">
        <v>325</v>
      </c>
      <c r="H292">
        <v>45</v>
      </c>
      <c r="I292">
        <v>26</v>
      </c>
    </row>
    <row r="293" spans="1:9" ht="18" customHeight="1" x14ac:dyDescent="0.25">
      <c r="A293" s="22" t="str">
        <f>MID(D293,2,FIND(")",D293,1)-5)</f>
        <v xml:space="preserve">45.27 </v>
      </c>
      <c r="B293" t="str">
        <f>IF(ISNUMBER(FIND("[PASSED]",D293,1)),"PASSED","FAILED")</f>
        <v>PASSED</v>
      </c>
      <c r="D293" s="16" t="s">
        <v>84</v>
      </c>
      <c r="H293">
        <v>45</v>
      </c>
      <c r="I293">
        <v>27</v>
      </c>
    </row>
    <row r="294" spans="1:9" ht="18" customHeight="1" x14ac:dyDescent="0.25">
      <c r="A294" s="22" t="str">
        <f>MID(D294,2,FIND(")",D294,1)-5)</f>
        <v xml:space="preserve">45.28 </v>
      </c>
      <c r="B294" t="str">
        <f>IF(ISNUMBER(FIND("[PASSED]",D294,1)),"PASSED","FAILED")</f>
        <v>PASSED</v>
      </c>
      <c r="D294" s="16" t="s">
        <v>99</v>
      </c>
      <c r="H294">
        <v>45</v>
      </c>
      <c r="I294">
        <v>28</v>
      </c>
    </row>
    <row r="295" spans="1:9" ht="18" customHeight="1" x14ac:dyDescent="0.25">
      <c r="A295" s="22" t="str">
        <f>MID(D295,2,FIND(")",D295,1)-5)</f>
        <v xml:space="preserve">45.29 </v>
      </c>
      <c r="B295" t="str">
        <f>IF(ISNUMBER(FIND("[PASSED]",D295,1)),"PASSED","FAILED")</f>
        <v>PASSED</v>
      </c>
      <c r="D295" s="16" t="s">
        <v>178</v>
      </c>
      <c r="H295">
        <v>45</v>
      </c>
      <c r="I295">
        <v>29</v>
      </c>
    </row>
    <row r="296" spans="1:9" ht="52.5" customHeight="1" x14ac:dyDescent="0.25">
      <c r="A296" s="22" t="str">
        <f>MID(D296,2,FIND(")",D296,1)-5)</f>
        <v xml:space="preserve">45.30 </v>
      </c>
      <c r="B296" t="str">
        <f>IF(ISNUMBER(FIND("[PASSED]",D296,1)),"PASSED","FAILED")</f>
        <v>FAILED</v>
      </c>
      <c r="D296" s="16" t="s">
        <v>237</v>
      </c>
      <c r="E296" s="18" t="s">
        <v>464</v>
      </c>
      <c r="G296" t="s">
        <v>474</v>
      </c>
      <c r="H296">
        <v>45</v>
      </c>
      <c r="I296">
        <v>30</v>
      </c>
    </row>
    <row r="297" spans="1:9" ht="18" customHeight="1" x14ac:dyDescent="0.25">
      <c r="A297" s="22" t="str">
        <f>MID(D297,2,FIND(")",D297,1)-5)</f>
        <v xml:space="preserve">45.31 </v>
      </c>
      <c r="B297" t="str">
        <f>IF(ISNUMBER(FIND("[PASSED]",D297,1)),"PASSED","FAILED")</f>
        <v>PASSED</v>
      </c>
      <c r="D297" s="16" t="s">
        <v>38</v>
      </c>
      <c r="H297">
        <v>45</v>
      </c>
      <c r="I297">
        <v>31</v>
      </c>
    </row>
    <row r="298" spans="1:9" ht="18" customHeight="1" x14ac:dyDescent="0.25">
      <c r="A298" s="22" t="str">
        <f>MID(D298,2,FIND(")",D298,1)-5)</f>
        <v xml:space="preserve">45.32 </v>
      </c>
      <c r="B298" t="str">
        <f>IF(ISNUMBER(FIND("[PASSED]",D298,1)),"PASSED","FAILED")</f>
        <v>PASSED</v>
      </c>
      <c r="D298" s="16" t="s">
        <v>258</v>
      </c>
      <c r="H298">
        <v>45</v>
      </c>
      <c r="I298">
        <v>32</v>
      </c>
    </row>
    <row r="299" spans="1:9" ht="18" customHeight="1" x14ac:dyDescent="0.25">
      <c r="A299" s="22" t="str">
        <f>MID(D299,2,FIND(")",D299,1)-5)</f>
        <v xml:space="preserve">45.33 </v>
      </c>
      <c r="B299" t="str">
        <f>IF(ISNUMBER(FIND("[PASSED]",D299,1)),"PASSED","FAILED")</f>
        <v>PASSED</v>
      </c>
      <c r="D299" s="16" t="s">
        <v>184</v>
      </c>
      <c r="H299">
        <v>45</v>
      </c>
      <c r="I299">
        <v>33</v>
      </c>
    </row>
    <row r="300" spans="1:9" ht="18" customHeight="1" x14ac:dyDescent="0.25">
      <c r="A300" s="22" t="str">
        <f>MID(D300,2,FIND(")",D300,1)-5)</f>
        <v xml:space="preserve">45.34 </v>
      </c>
      <c r="B300" t="str">
        <f>IF(ISNUMBER(FIND("[PASSED]",D300,1)),"PASSED","FAILED")</f>
        <v>PASSED</v>
      </c>
      <c r="D300" s="16" t="s">
        <v>275</v>
      </c>
      <c r="H300">
        <v>45</v>
      </c>
      <c r="I300">
        <v>34</v>
      </c>
    </row>
    <row r="301" spans="1:9" ht="18" customHeight="1" x14ac:dyDescent="0.25">
      <c r="A301" s="22" t="str">
        <f>MID(D301,2,FIND(")",D301,1)-5)</f>
        <v xml:space="preserve">45.35 </v>
      </c>
      <c r="B301" t="str">
        <f>IF(ISNUMBER(FIND("[PASSED]",D301,1)),"PASSED","FAILED")</f>
        <v>PASSED</v>
      </c>
      <c r="D301" s="16" t="s">
        <v>342</v>
      </c>
      <c r="H301">
        <v>45</v>
      </c>
      <c r="I301">
        <v>35</v>
      </c>
    </row>
    <row r="302" spans="1:9" ht="18" customHeight="1" x14ac:dyDescent="0.25">
      <c r="A302" s="22" t="str">
        <f>MID(D302,2,FIND(")",D302,1)-5)</f>
        <v xml:space="preserve">45.36 </v>
      </c>
      <c r="B302" t="str">
        <f>IF(ISNUMBER(FIND("[PASSED]",D302,1)),"PASSED","FAILED")</f>
        <v>PASSED</v>
      </c>
      <c r="D302" s="16" t="s">
        <v>411</v>
      </c>
      <c r="H302">
        <v>45</v>
      </c>
      <c r="I302">
        <v>36</v>
      </c>
    </row>
    <row r="303" spans="1:9" ht="18" customHeight="1" x14ac:dyDescent="0.25">
      <c r="A303" s="22" t="str">
        <f>MID(D303,2,FIND(")",D303,1)-5)</f>
        <v xml:space="preserve">48.1 </v>
      </c>
      <c r="B303" t="str">
        <f>IF(ISNUMBER(FIND("[PASSED]",D303,1)),"PASSED","FAILED")</f>
        <v>PASSED</v>
      </c>
      <c r="D303" s="16" t="s">
        <v>133</v>
      </c>
      <c r="H303">
        <v>48</v>
      </c>
      <c r="I303">
        <v>1</v>
      </c>
    </row>
    <row r="304" spans="1:9" ht="18" customHeight="1" x14ac:dyDescent="0.25">
      <c r="A304" s="22" t="str">
        <f>MID(D304,2,FIND(")",D304,1)-5)</f>
        <v xml:space="preserve">48.2 </v>
      </c>
      <c r="B304" t="str">
        <f>IF(ISNUMBER(FIND("[PASSED]",D304,1)),"PASSED","FAILED")</f>
        <v>PASSED</v>
      </c>
      <c r="D304" s="16" t="s">
        <v>142</v>
      </c>
      <c r="H304">
        <v>48</v>
      </c>
      <c r="I304">
        <v>2</v>
      </c>
    </row>
    <row r="305" spans="1:10" ht="18" customHeight="1" x14ac:dyDescent="0.25">
      <c r="A305" s="22" t="str">
        <f>MID(D305,2,FIND(")",D305,1)-5)</f>
        <v xml:space="preserve">48.3 </v>
      </c>
      <c r="B305" t="str">
        <f>IF(ISNUMBER(FIND("[PASSED]",D305,1)),"PASSED","FAILED")</f>
        <v>FAILED</v>
      </c>
      <c r="D305" s="16" t="s">
        <v>107</v>
      </c>
      <c r="E305" s="18" t="s">
        <v>465</v>
      </c>
      <c r="G305" t="s">
        <v>474</v>
      </c>
      <c r="H305">
        <v>48</v>
      </c>
      <c r="I305">
        <v>3</v>
      </c>
    </row>
    <row r="306" spans="1:10" ht="18" customHeight="1" x14ac:dyDescent="0.25">
      <c r="A306" s="22" t="str">
        <f>MID(D306,2,FIND(")",D306,1)-5)</f>
        <v xml:space="preserve">48.4 </v>
      </c>
      <c r="B306" t="str">
        <f>IF(ISNUMBER(FIND("[PASSED]",D306,1)),"PASSED","FAILED")</f>
        <v>PASSED</v>
      </c>
      <c r="D306" s="16" t="s">
        <v>98</v>
      </c>
      <c r="H306">
        <v>48</v>
      </c>
      <c r="I306">
        <v>4</v>
      </c>
    </row>
    <row r="307" spans="1:10" ht="18" customHeight="1" x14ac:dyDescent="0.25">
      <c r="A307" s="22" t="str">
        <f>MID(D307,2,FIND(")",D307,1)-5)</f>
        <v xml:space="preserve">48.5 </v>
      </c>
      <c r="B307" t="str">
        <f>IF(ISNUMBER(FIND("[PASSED]",D307,1)),"PASSED","FAILED")</f>
        <v>PASSED</v>
      </c>
      <c r="D307" s="16" t="s">
        <v>282</v>
      </c>
      <c r="H307">
        <v>48</v>
      </c>
      <c r="I307">
        <v>5</v>
      </c>
    </row>
    <row r="308" spans="1:10" ht="18" customHeight="1" x14ac:dyDescent="0.25">
      <c r="A308" s="22" t="str">
        <f>MID(D308,2,FIND(")",D308,1)-5)</f>
        <v xml:space="preserve">48.6 </v>
      </c>
      <c r="B308" t="str">
        <f>IF(ISNUMBER(FIND("[PASSED]",D308,1)),"PASSED","FAILED")</f>
        <v>PASSED</v>
      </c>
      <c r="D308" s="16" t="s">
        <v>324</v>
      </c>
      <c r="H308">
        <v>48</v>
      </c>
      <c r="I308">
        <v>6</v>
      </c>
    </row>
    <row r="309" spans="1:10" ht="18" customHeight="1" x14ac:dyDescent="0.25">
      <c r="A309" s="22" t="str">
        <f>MID(D309,2,FIND(")",D309,1)-5)</f>
        <v xml:space="preserve">48.7 </v>
      </c>
      <c r="B309" t="str">
        <f>IF(ISNUMBER(FIND("[PASSED]",D309,1)),"PASSED","FAILED")</f>
        <v>FAILED</v>
      </c>
      <c r="D309" s="16" t="s">
        <v>352</v>
      </c>
      <c r="E309" s="18" t="s">
        <v>466</v>
      </c>
      <c r="G309" t="s">
        <v>474</v>
      </c>
      <c r="H309">
        <v>48</v>
      </c>
      <c r="I309">
        <v>7</v>
      </c>
    </row>
    <row r="310" spans="1:10" ht="18" customHeight="1" x14ac:dyDescent="0.25">
      <c r="A310" s="22" t="str">
        <f>MID(D310,2,FIND(")",D310,1)-5)</f>
        <v xml:space="preserve">58.1 </v>
      </c>
      <c r="B310" t="str">
        <f>IF(ISNUMBER(FIND("[PASSED]",D310,1)),"PASSED","FAILED")</f>
        <v>PASSED</v>
      </c>
      <c r="D310" s="16" t="s">
        <v>310</v>
      </c>
      <c r="H310">
        <v>58</v>
      </c>
      <c r="I310">
        <v>1</v>
      </c>
    </row>
    <row r="311" spans="1:10" ht="18" customHeight="1" x14ac:dyDescent="0.25">
      <c r="A311" s="22" t="str">
        <f>MID(D311,2,FIND(")",D311,1)-5)</f>
        <v xml:space="preserve">58.2 </v>
      </c>
      <c r="B311" t="str">
        <f>IF(ISNUMBER(FIND("[PASSED]",D311,1)),"PASSED","FAILED")</f>
        <v>PASSED</v>
      </c>
      <c r="D311" s="16" t="s">
        <v>297</v>
      </c>
      <c r="H311">
        <v>58</v>
      </c>
      <c r="I311">
        <v>2</v>
      </c>
    </row>
    <row r="312" spans="1:10" ht="18" customHeight="1" x14ac:dyDescent="0.25">
      <c r="A312" s="22" t="str">
        <f>MID(D312,2,FIND(")",D312,1)-5)</f>
        <v xml:space="preserve">58.3 </v>
      </c>
      <c r="B312" t="str">
        <f>IF(ISNUMBER(FIND("[PASSED]",D312,1)),"PASSED","FAILED")</f>
        <v>PASSED</v>
      </c>
      <c r="D312" s="16" t="s">
        <v>384</v>
      </c>
      <c r="H312">
        <v>58</v>
      </c>
      <c r="I312">
        <v>3</v>
      </c>
    </row>
    <row r="313" spans="1:10" ht="18" customHeight="1" x14ac:dyDescent="0.25">
      <c r="A313" s="22" t="str">
        <f>MID(D313,2,FIND(")",D313,1)-5)</f>
        <v xml:space="preserve">58.4 </v>
      </c>
      <c r="B313" t="str">
        <f>IF(ISNUMBER(FIND("[PASSED]",D313,1)),"PASSED","FAILED")</f>
        <v>PASSED</v>
      </c>
      <c r="D313" s="16" t="s">
        <v>306</v>
      </c>
      <c r="H313">
        <v>58</v>
      </c>
      <c r="I313">
        <v>4</v>
      </c>
    </row>
    <row r="314" spans="1:10" ht="18" customHeight="1" x14ac:dyDescent="0.25">
      <c r="A314" s="22" t="str">
        <f>MID(D314,2,FIND(")",D314,1)-5)</f>
        <v xml:space="preserve">58.5 </v>
      </c>
      <c r="B314" t="str">
        <f>IF(ISNUMBER(FIND("[PASSED]",D314,1)),"PASSED","FAILED")</f>
        <v>PASSED</v>
      </c>
      <c r="D314" s="16" t="s">
        <v>432</v>
      </c>
      <c r="H314">
        <v>58</v>
      </c>
      <c r="I314">
        <v>5</v>
      </c>
    </row>
    <row r="315" spans="1:10" ht="18" customHeight="1" x14ac:dyDescent="0.25">
      <c r="A315" s="22" t="str">
        <f>MID(D315,2,FIND(")",D315,1)-5)</f>
        <v xml:space="preserve">60.1 </v>
      </c>
      <c r="B315" t="str">
        <f>IF(ISNUMBER(FIND("[PASSED]",D315,1)),"PASSED","FAILED")</f>
        <v>PASSED</v>
      </c>
      <c r="D315" s="16" t="s">
        <v>79</v>
      </c>
      <c r="H315">
        <v>60</v>
      </c>
      <c r="I315">
        <v>1</v>
      </c>
    </row>
    <row r="316" spans="1:10" ht="36" customHeight="1" x14ac:dyDescent="0.25">
      <c r="A316" s="22" t="str">
        <f>MID(D316,2,FIND(")",D316,1)-5)</f>
        <v xml:space="preserve">60.2 </v>
      </c>
      <c r="B316" t="str">
        <f>IF(ISNUMBER(FIND("[PASSED]",D316,1)),"PASSED","FAILED")</f>
        <v>FAILED</v>
      </c>
      <c r="D316" s="16" t="s">
        <v>181</v>
      </c>
      <c r="E316" s="18" t="s">
        <v>467</v>
      </c>
      <c r="G316" t="s">
        <v>474</v>
      </c>
      <c r="H316">
        <v>60</v>
      </c>
      <c r="I316">
        <v>2</v>
      </c>
    </row>
    <row r="317" spans="1:10" ht="18" customHeight="1" x14ac:dyDescent="0.25">
      <c r="A317" s="22" t="str">
        <f>MID(D317,2,FIND(")",D317,1)-5)</f>
        <v xml:space="preserve">60.3 </v>
      </c>
      <c r="B317" t="str">
        <f>IF(ISNUMBER(FIND("[PASSED]",D317,1)),"PASSED","FAILED")</f>
        <v>PASSED</v>
      </c>
      <c r="D317" s="16" t="s">
        <v>278</v>
      </c>
      <c r="H317">
        <v>60</v>
      </c>
      <c r="I317">
        <v>3</v>
      </c>
    </row>
    <row r="318" spans="1:10" ht="18" customHeight="1" x14ac:dyDescent="0.25">
      <c r="A318" s="22" t="str">
        <f>MID(D318,2,FIND(")",D318,1)-5)</f>
        <v xml:space="preserve">60.4 </v>
      </c>
      <c r="B318" t="str">
        <f>IF(ISNUMBER(FIND("[PASSED]",D318,1)),"PASSED","FAILED")</f>
        <v>PASSED</v>
      </c>
      <c r="D318" s="16" t="s">
        <v>219</v>
      </c>
      <c r="H318">
        <v>60</v>
      </c>
      <c r="I318">
        <v>4</v>
      </c>
    </row>
    <row r="319" spans="1:10" ht="18" customHeight="1" x14ac:dyDescent="0.25">
      <c r="A319" s="22" t="str">
        <f>MID(D319,2,FIND(")",D319,1)-5)</f>
        <v xml:space="preserve">62.1 </v>
      </c>
      <c r="B319" t="str">
        <f>IF(ISNUMBER(FIND("[PASSED]",D319,1)),"PASSED","FAILED")</f>
        <v>PASSED</v>
      </c>
      <c r="D319" s="16" t="s">
        <v>119</v>
      </c>
      <c r="H319">
        <v>62</v>
      </c>
      <c r="I319">
        <v>1</v>
      </c>
    </row>
    <row r="320" spans="1:10" ht="18" customHeight="1" x14ac:dyDescent="0.25">
      <c r="A320" s="22" t="str">
        <f>MID(D320,2,FIND(")",D320,1)-5)</f>
        <v xml:space="preserve">64.1.1 </v>
      </c>
      <c r="B320" t="str">
        <f>IF(ISNUMBER(FIND("[PASSED]",D320,1)),"PASSED","FAILED")</f>
        <v>PASSED</v>
      </c>
      <c r="D320" s="16" t="s">
        <v>173</v>
      </c>
      <c r="H320">
        <v>64</v>
      </c>
      <c r="I320">
        <v>1</v>
      </c>
      <c r="J320">
        <v>1</v>
      </c>
    </row>
    <row r="321" spans="1:10" ht="18" customHeight="1" x14ac:dyDescent="0.25">
      <c r="A321" s="22" t="str">
        <f>MID(D321,2,FIND(")",D321,1)-5)</f>
        <v xml:space="preserve">64.1.2 </v>
      </c>
      <c r="B321" t="str">
        <f>IF(ISNUMBER(FIND("[PASSED]",D321,1)),"PASSED","FAILED")</f>
        <v>PASSED</v>
      </c>
      <c r="D321" s="16" t="s">
        <v>169</v>
      </c>
      <c r="H321">
        <v>64</v>
      </c>
      <c r="I321">
        <v>1</v>
      </c>
      <c r="J321">
        <v>2</v>
      </c>
    </row>
    <row r="322" spans="1:10" ht="18" customHeight="1" x14ac:dyDescent="0.25">
      <c r="A322" s="22" t="str">
        <f>MID(D322,2,FIND(")",D322,1)-5)</f>
        <v xml:space="preserve">64.1.3 </v>
      </c>
      <c r="B322" t="str">
        <f>IF(ISNUMBER(FIND("[PASSED]",D322,1)),"PASSED","FAILED")</f>
        <v>PASSED</v>
      </c>
      <c r="D322" s="16" t="s">
        <v>421</v>
      </c>
      <c r="H322">
        <v>64</v>
      </c>
      <c r="I322">
        <v>1</v>
      </c>
      <c r="J322">
        <v>3</v>
      </c>
    </row>
    <row r="323" spans="1:10" ht="18" customHeight="1" x14ac:dyDescent="0.25">
      <c r="A323" s="22" t="str">
        <f>MID(D323,2,FIND(")",D323,1)-5)</f>
        <v xml:space="preserve">64.1.4 </v>
      </c>
      <c r="B323" t="str">
        <f>IF(ISNUMBER(FIND("[PASSED]",D323,1)),"PASSED","FAILED")</f>
        <v>PASSED</v>
      </c>
      <c r="D323" s="16" t="s">
        <v>59</v>
      </c>
      <c r="H323">
        <v>64</v>
      </c>
      <c r="I323">
        <v>1</v>
      </c>
      <c r="J323">
        <v>4</v>
      </c>
    </row>
    <row r="324" spans="1:10" ht="18" customHeight="1" x14ac:dyDescent="0.25">
      <c r="A324" s="22" t="str">
        <f>MID(D324,2,FIND(")",D324,1)-5)</f>
        <v xml:space="preserve">67.1 </v>
      </c>
      <c r="B324" t="str">
        <f>IF(ISNUMBER(FIND("[PASSED]",D324,1)),"PASSED","FAILED")</f>
        <v>PASSED</v>
      </c>
      <c r="D324" s="16" t="s">
        <v>333</v>
      </c>
      <c r="H324">
        <v>67</v>
      </c>
      <c r="I324">
        <v>1</v>
      </c>
    </row>
    <row r="325" spans="1:10" ht="18" customHeight="1" x14ac:dyDescent="0.25">
      <c r="A325" s="22" t="str">
        <f>MID(D325,2,FIND(")",D325,1)-5)</f>
        <v xml:space="preserve">67.2 </v>
      </c>
      <c r="B325" t="str">
        <f>IF(ISNUMBER(FIND("[PASSED]",D325,1)),"PASSED","FAILED")</f>
        <v>FAILED</v>
      </c>
      <c r="D325" s="16" t="s">
        <v>151</v>
      </c>
      <c r="E325" s="18" t="s">
        <v>468</v>
      </c>
      <c r="G325" t="s">
        <v>474</v>
      </c>
      <c r="H325">
        <v>67</v>
      </c>
      <c r="I325">
        <v>2</v>
      </c>
    </row>
    <row r="326" spans="1:10" ht="39" customHeight="1" x14ac:dyDescent="0.25">
      <c r="A326" s="22" t="str">
        <f>MID(D326,2,FIND(")",D326,1)-5)</f>
        <v xml:space="preserve">67.3 </v>
      </c>
      <c r="B326" t="str">
        <f>IF(ISNUMBER(FIND("[PASSED]",D326,1)),"PASSED","FAILED")</f>
        <v>FAILED</v>
      </c>
      <c r="D326" s="16" t="s">
        <v>95</v>
      </c>
      <c r="E326" s="18" t="s">
        <v>469</v>
      </c>
      <c r="G326" t="s">
        <v>474</v>
      </c>
      <c r="H326">
        <v>67</v>
      </c>
      <c r="I326">
        <v>3</v>
      </c>
    </row>
    <row r="327" spans="1:10" ht="18" customHeight="1" x14ac:dyDescent="0.25">
      <c r="A327" s="22" t="str">
        <f>MID(D327,2,FIND(")",D327,1)-5)</f>
        <v xml:space="preserve">67.4 </v>
      </c>
      <c r="B327" t="str">
        <f>IF(ISNUMBER(FIND("[PASSED]",D327,1)),"PASSED","FAILED")</f>
        <v>PASSED</v>
      </c>
      <c r="D327" s="16" t="s">
        <v>264</v>
      </c>
      <c r="H327">
        <v>67</v>
      </c>
      <c r="I327">
        <v>4</v>
      </c>
    </row>
    <row r="328" spans="1:10" ht="18" customHeight="1" x14ac:dyDescent="0.25">
      <c r="A328" s="22" t="str">
        <f>MID(D328,2,FIND(")",D328,1)-5)</f>
        <v xml:space="preserve">67.5 </v>
      </c>
      <c r="B328" t="str">
        <f>IF(ISNUMBER(FIND("[PASSED]",D328,1)),"PASSED","FAILED")</f>
        <v>PASSED</v>
      </c>
      <c r="D328" s="16" t="s">
        <v>182</v>
      </c>
      <c r="H328">
        <v>67</v>
      </c>
      <c r="I328">
        <v>5</v>
      </c>
    </row>
    <row r="329" spans="1:10" ht="18" customHeight="1" x14ac:dyDescent="0.25">
      <c r="A329" s="22" t="str">
        <f>MID(D329,2,FIND(")",D329,1)-5)</f>
        <v xml:space="preserve">67.6 </v>
      </c>
      <c r="B329" t="str">
        <f>IF(ISNUMBER(FIND("[PASSED]",D329,1)),"PASSED","FAILED")</f>
        <v>PASSED</v>
      </c>
      <c r="D329" s="16" t="s">
        <v>371</v>
      </c>
      <c r="H329">
        <v>67</v>
      </c>
      <c r="I329">
        <v>6</v>
      </c>
    </row>
    <row r="330" spans="1:10" ht="18" customHeight="1" x14ac:dyDescent="0.25">
      <c r="A330" s="22" t="str">
        <f>MID(D330,2,FIND(")",D330,1)-5)</f>
        <v xml:space="preserve">69.1 </v>
      </c>
      <c r="B330" t="str">
        <f>IF(ISNUMBER(FIND("[PASSED]",D330,1)),"PASSED","FAILED")</f>
        <v>FAILED</v>
      </c>
      <c r="D330" s="16" t="s">
        <v>289</v>
      </c>
      <c r="E330" s="18" t="s">
        <v>470</v>
      </c>
      <c r="G330" t="s">
        <v>474</v>
      </c>
      <c r="H330">
        <v>69</v>
      </c>
      <c r="I330">
        <v>1</v>
      </c>
    </row>
    <row r="331" spans="1:10" ht="18" customHeight="1" x14ac:dyDescent="0.25">
      <c r="A331" s="22" t="str">
        <f>MID(D331,2,FIND(")",D331,1)-5)</f>
        <v xml:space="preserve">69.2 </v>
      </c>
      <c r="B331" t="str">
        <f>IF(ISNUMBER(FIND("[PASSED]",D331,1)),"PASSED","FAILED")</f>
        <v>FAILED</v>
      </c>
      <c r="D331" s="16" t="s">
        <v>315</v>
      </c>
      <c r="E331" s="18" t="s">
        <v>470</v>
      </c>
      <c r="G331" t="s">
        <v>474</v>
      </c>
      <c r="H331">
        <v>69</v>
      </c>
      <c r="I331">
        <v>2</v>
      </c>
    </row>
    <row r="332" spans="1:10" ht="18" customHeight="1" x14ac:dyDescent="0.25">
      <c r="A332" s="22" t="str">
        <f>MID(D332,2,FIND(")",D332,1)-5)</f>
        <v xml:space="preserve">69.3 </v>
      </c>
      <c r="B332" t="str">
        <f>IF(ISNUMBER(FIND("[PASSED]",D332,1)),"PASSED","FAILED")</f>
        <v>PASSED</v>
      </c>
      <c r="D332" s="16" t="s">
        <v>176</v>
      </c>
      <c r="H332">
        <v>69</v>
      </c>
      <c r="I332">
        <v>3</v>
      </c>
    </row>
    <row r="333" spans="1:10" ht="18" customHeight="1" x14ac:dyDescent="0.25">
      <c r="A333" s="22" t="str">
        <f>MID(D333,2,FIND(")",D333,1)-5)</f>
        <v xml:space="preserve">69.4 </v>
      </c>
      <c r="B333" t="str">
        <f>IF(ISNUMBER(FIND("[PASSED]",D333,1)),"PASSED","FAILED")</f>
        <v>PASSED</v>
      </c>
      <c r="D333" s="16" t="s">
        <v>377</v>
      </c>
      <c r="H333">
        <v>69</v>
      </c>
      <c r="I333">
        <v>4</v>
      </c>
    </row>
    <row r="334" spans="1:10" ht="18" customHeight="1" x14ac:dyDescent="0.25">
      <c r="A334" s="22" t="str">
        <f>MID(D334,2,FIND(")",D334,1)-5)</f>
        <v xml:space="preserve">69.5 </v>
      </c>
      <c r="B334" t="str">
        <f>IF(ISNUMBER(FIND("[PASSED]",D334,1)),"PASSED","FAILED")</f>
        <v>PASSED</v>
      </c>
      <c r="D334" s="16" t="s">
        <v>358</v>
      </c>
      <c r="H334">
        <v>69</v>
      </c>
      <c r="I334">
        <v>5</v>
      </c>
    </row>
    <row r="335" spans="1:10" ht="18" customHeight="1" x14ac:dyDescent="0.25">
      <c r="A335" s="22" t="str">
        <f>MID(D335,2,FIND(")",D335,1)-5)</f>
        <v xml:space="preserve">69.6 </v>
      </c>
      <c r="B335" t="str">
        <f>IF(ISNUMBER(FIND("[PASSED]",D335,1)),"PASSED","FAILED")</f>
        <v>PASSED</v>
      </c>
      <c r="D335" s="16" t="s">
        <v>257</v>
      </c>
      <c r="H335">
        <v>69</v>
      </c>
      <c r="I335">
        <v>6</v>
      </c>
    </row>
    <row r="336" spans="1:10" ht="18" customHeight="1" x14ac:dyDescent="0.25">
      <c r="A336" s="22" t="str">
        <f>MID(D336,2,FIND(")",D336,1)-5)</f>
        <v xml:space="preserve">69.7 </v>
      </c>
      <c r="B336" t="str">
        <f>IF(ISNUMBER(FIND("[PASSED]",D336,1)),"PASSED","FAILED")</f>
        <v>PASSED</v>
      </c>
      <c r="D336" s="16" t="s">
        <v>177</v>
      </c>
      <c r="H336">
        <v>69</v>
      </c>
      <c r="I336">
        <v>7</v>
      </c>
    </row>
    <row r="337" spans="1:9" ht="18" customHeight="1" x14ac:dyDescent="0.25">
      <c r="A337" s="22" t="str">
        <f>MID(D337,2,FIND(")",D337,1)-5)</f>
        <v xml:space="preserve">69.8 </v>
      </c>
      <c r="B337" t="str">
        <f>IF(ISNUMBER(FIND("[PASSED]",D337,1)),"PASSED","FAILED")</f>
        <v>PASSED</v>
      </c>
      <c r="D337" s="16" t="s">
        <v>141</v>
      </c>
      <c r="H337">
        <v>69</v>
      </c>
      <c r="I337">
        <v>8</v>
      </c>
    </row>
    <row r="338" spans="1:9" ht="18" customHeight="1" x14ac:dyDescent="0.25">
      <c r="A338" s="22" t="str">
        <f>MID(D338,2,FIND(")",D338,1)-5)</f>
        <v xml:space="preserve">69.9 </v>
      </c>
      <c r="B338" t="str">
        <f>IF(ISNUMBER(FIND("[PASSED]",D338,1)),"PASSED","FAILED")</f>
        <v>PASSED</v>
      </c>
      <c r="D338" s="16" t="s">
        <v>134</v>
      </c>
      <c r="H338">
        <v>69</v>
      </c>
      <c r="I338">
        <v>9</v>
      </c>
    </row>
    <row r="339" spans="1:9" ht="18" customHeight="1" x14ac:dyDescent="0.25">
      <c r="A339" s="22" t="str">
        <f>MID(D339,2,FIND(")",D339,1)-5)</f>
        <v xml:space="preserve">69.10 </v>
      </c>
      <c r="B339" t="str">
        <f>IF(ISNUMBER(FIND("[PASSED]",D339,1)),"PASSED","FAILED")</f>
        <v>PASSED</v>
      </c>
      <c r="D339" s="16" t="s">
        <v>429</v>
      </c>
      <c r="H339">
        <v>69</v>
      </c>
      <c r="I339">
        <v>10</v>
      </c>
    </row>
    <row r="340" spans="1:9" ht="18" customHeight="1" x14ac:dyDescent="0.25">
      <c r="A340" s="22" t="str">
        <f>MID(D340,2,FIND(")",D340,1)-5)</f>
        <v xml:space="preserve">69.11 </v>
      </c>
      <c r="B340" t="str">
        <f>IF(ISNUMBER(FIND("[PASSED]",D340,1)),"PASSED","FAILED")</f>
        <v>PASSED</v>
      </c>
      <c r="D340" s="16" t="s">
        <v>240</v>
      </c>
      <c r="H340">
        <v>69</v>
      </c>
      <c r="I340">
        <v>11</v>
      </c>
    </row>
    <row r="341" spans="1:9" ht="18" customHeight="1" x14ac:dyDescent="0.25">
      <c r="A341" s="22" t="str">
        <f>MID(D341,2,FIND(")",D341,1)-5)</f>
        <v xml:space="preserve">69.12 </v>
      </c>
      <c r="B341" t="str">
        <f>IF(ISNUMBER(FIND("[PASSED]",D341,1)),"PASSED","FAILED")</f>
        <v>PASSED</v>
      </c>
      <c r="D341" s="16" t="s">
        <v>356</v>
      </c>
      <c r="H341">
        <v>69</v>
      </c>
      <c r="I341">
        <v>12</v>
      </c>
    </row>
    <row r="342" spans="1:9" ht="18" customHeight="1" x14ac:dyDescent="0.25">
      <c r="A342" s="22" t="str">
        <f>MID(D342,2,FIND(")",D342,1)-5)</f>
        <v xml:space="preserve">69.13 </v>
      </c>
      <c r="B342" t="str">
        <f>IF(ISNUMBER(FIND("[PASSED]",D342,1)),"PASSED","FAILED")</f>
        <v>PASSED</v>
      </c>
      <c r="D342" s="16" t="s">
        <v>303</v>
      </c>
      <c r="H342">
        <v>69</v>
      </c>
      <c r="I342">
        <v>13</v>
      </c>
    </row>
    <row r="343" spans="1:9" ht="18" customHeight="1" x14ac:dyDescent="0.25">
      <c r="A343" s="22" t="str">
        <f>MID(D343,2,FIND(")",D343,1)-5)</f>
        <v xml:space="preserve">69.14 </v>
      </c>
      <c r="B343" t="str">
        <f>IF(ISNUMBER(FIND("[PASSED]",D343,1)),"PASSED","FAILED")</f>
        <v>PASSED</v>
      </c>
      <c r="D343" s="16" t="s">
        <v>155</v>
      </c>
      <c r="H343">
        <v>69</v>
      </c>
      <c r="I343">
        <v>14</v>
      </c>
    </row>
    <row r="344" spans="1:9" ht="18" customHeight="1" x14ac:dyDescent="0.25">
      <c r="A344" s="22" t="str">
        <f>MID(D344,2,FIND(")",D344,1)-5)</f>
        <v xml:space="preserve">69.15 </v>
      </c>
      <c r="B344" t="str">
        <f>IF(ISNUMBER(FIND("[PASSED]",D344,1)),"PASSED","FAILED")</f>
        <v>PASSED</v>
      </c>
      <c r="D344" s="16" t="s">
        <v>25</v>
      </c>
      <c r="H344">
        <v>69</v>
      </c>
      <c r="I344">
        <v>15</v>
      </c>
    </row>
    <row r="345" spans="1:9" ht="18" customHeight="1" x14ac:dyDescent="0.25">
      <c r="A345" s="22" t="str">
        <f>MID(D345,2,FIND(")",D345,1)-5)</f>
        <v xml:space="preserve">69.16 </v>
      </c>
      <c r="B345" t="str">
        <f>IF(ISNUMBER(FIND("[PASSED]",D345,1)),"PASSED","FAILED")</f>
        <v>PASSED</v>
      </c>
      <c r="D345" s="16" t="s">
        <v>319</v>
      </c>
      <c r="H345">
        <v>69</v>
      </c>
      <c r="I345">
        <v>16</v>
      </c>
    </row>
    <row r="346" spans="1:9" ht="18" customHeight="1" x14ac:dyDescent="0.25">
      <c r="A346" s="22" t="str">
        <f>MID(D346,2,FIND(")",D346,1)-5)</f>
        <v xml:space="preserve">69.17 </v>
      </c>
      <c r="B346" t="str">
        <f>IF(ISNUMBER(FIND("[PASSED]",D346,1)),"PASSED","FAILED")</f>
        <v>PASSED</v>
      </c>
      <c r="D346" s="16" t="s">
        <v>379</v>
      </c>
      <c r="H346">
        <v>69</v>
      </c>
      <c r="I346">
        <v>17</v>
      </c>
    </row>
    <row r="347" spans="1:9" ht="18" customHeight="1" x14ac:dyDescent="0.25">
      <c r="A347" s="22" t="str">
        <f>MID(D347,2,FIND(")",D347,1)-5)</f>
        <v xml:space="preserve">69.18 </v>
      </c>
      <c r="B347" t="str">
        <f>IF(ISNUMBER(FIND("[PASSED]",D347,1)),"PASSED","FAILED")</f>
        <v>FAILED</v>
      </c>
      <c r="D347" s="16" t="s">
        <v>171</v>
      </c>
      <c r="E347" s="18" t="s">
        <v>471</v>
      </c>
      <c r="G347" t="s">
        <v>474</v>
      </c>
      <c r="H347">
        <v>69</v>
      </c>
      <c r="I347">
        <v>18</v>
      </c>
    </row>
    <row r="348" spans="1:9" ht="18" customHeight="1" x14ac:dyDescent="0.25">
      <c r="A348" s="22" t="str">
        <f>MID(D348,2,FIND(")",D348,1)-5)</f>
        <v xml:space="preserve">69.19 </v>
      </c>
      <c r="B348" t="str">
        <f>IF(ISNUMBER(FIND("[PASSED]",D348,1)),"PASSED","FAILED")</f>
        <v>PASSED</v>
      </c>
      <c r="D348" s="16" t="s">
        <v>440</v>
      </c>
      <c r="H348">
        <v>69</v>
      </c>
      <c r="I348">
        <v>19</v>
      </c>
    </row>
    <row r="349" spans="1:9" ht="18" customHeight="1" x14ac:dyDescent="0.25">
      <c r="A349" s="22" t="str">
        <f>MID(D349,2,FIND(")",D349,1)-5)</f>
        <v xml:space="preserve">69.20 </v>
      </c>
      <c r="B349" t="str">
        <f>IF(ISNUMBER(FIND("[PASSED]",D349,1)),"PASSED","FAILED")</f>
        <v>PASSED</v>
      </c>
      <c r="D349" s="16" t="s">
        <v>61</v>
      </c>
      <c r="H349">
        <v>69</v>
      </c>
      <c r="I349">
        <v>20</v>
      </c>
    </row>
    <row r="350" spans="1:9" ht="18" customHeight="1" x14ac:dyDescent="0.25">
      <c r="A350" s="22" t="str">
        <f>MID(D350,2,FIND(")",D350,1)-5)</f>
        <v xml:space="preserve">69.21 </v>
      </c>
      <c r="B350" t="str">
        <f>IF(ISNUMBER(FIND("[PASSED]",D350,1)),"PASSED","FAILED")</f>
        <v>PASSED</v>
      </c>
      <c r="D350" s="16" t="s">
        <v>68</v>
      </c>
      <c r="H350">
        <v>69</v>
      </c>
      <c r="I350">
        <v>21</v>
      </c>
    </row>
    <row r="351" spans="1:9" ht="18" customHeight="1" x14ac:dyDescent="0.25">
      <c r="A351" s="22" t="str">
        <f>MID(D351,2,FIND(")",D351,1)-5)</f>
        <v xml:space="preserve">69.22 </v>
      </c>
      <c r="B351" t="str">
        <f>IF(ISNUMBER(FIND("[PASSED]",D351,1)),"PASSED","FAILED")</f>
        <v>PASSED</v>
      </c>
      <c r="D351" s="16" t="s">
        <v>382</v>
      </c>
      <c r="H351">
        <v>69</v>
      </c>
      <c r="I351">
        <v>22</v>
      </c>
    </row>
    <row r="352" spans="1:9" ht="18" customHeight="1" x14ac:dyDescent="0.25">
      <c r="A352" s="22" t="str">
        <f>MID(D352,2,FIND(")",D352,1)-5)</f>
        <v xml:space="preserve">69.23 </v>
      </c>
      <c r="B352" t="str">
        <f>IF(ISNUMBER(FIND("[PASSED]",D352,1)),"PASSED","FAILED")</f>
        <v>PASSED</v>
      </c>
      <c r="D352" s="16" t="s">
        <v>205</v>
      </c>
      <c r="H352">
        <v>69</v>
      </c>
      <c r="I352">
        <v>23</v>
      </c>
    </row>
    <row r="353" spans="1:9" ht="18" customHeight="1" x14ac:dyDescent="0.25">
      <c r="A353" s="22" t="str">
        <f>MID(D353,2,FIND(")",D353,1)-5)</f>
        <v xml:space="preserve">69.24 </v>
      </c>
      <c r="B353" t="str">
        <f>IF(ISNUMBER(FIND("[PASSED]",D353,1)),"PASSED","FAILED")</f>
        <v>PASSED</v>
      </c>
      <c r="D353" s="16" t="s">
        <v>42</v>
      </c>
      <c r="H353">
        <v>69</v>
      </c>
      <c r="I353">
        <v>24</v>
      </c>
    </row>
    <row r="354" spans="1:9" ht="18" customHeight="1" x14ac:dyDescent="0.25">
      <c r="A354" s="22" t="str">
        <f>MID(D354,2,FIND(")",D354,1)-5)</f>
        <v xml:space="preserve">69.25 </v>
      </c>
      <c r="B354" t="str">
        <f>IF(ISNUMBER(FIND("[PASSED]",D354,1)),"PASSED","FAILED")</f>
        <v>PASSED</v>
      </c>
      <c r="D354" s="16" t="s">
        <v>406</v>
      </c>
      <c r="H354">
        <v>69</v>
      </c>
      <c r="I354">
        <v>25</v>
      </c>
    </row>
    <row r="355" spans="1:9" ht="18" customHeight="1" x14ac:dyDescent="0.25">
      <c r="A355" s="22" t="str">
        <f>MID(D355,2,FIND(")",D355,1)-5)</f>
        <v xml:space="preserve">69.26 </v>
      </c>
      <c r="B355" t="str">
        <f>IF(ISNUMBER(FIND("[PASSED]",D355,1)),"PASSED","FAILED")</f>
        <v>PASSED</v>
      </c>
      <c r="D355" s="16" t="s">
        <v>92</v>
      </c>
      <c r="H355">
        <v>69</v>
      </c>
      <c r="I355">
        <v>26</v>
      </c>
    </row>
    <row r="356" spans="1:9" ht="18" customHeight="1" x14ac:dyDescent="0.25">
      <c r="A356" s="22" t="str">
        <f>MID(D356,2,FIND(")",D356,1)-5)</f>
        <v xml:space="preserve">69.27 </v>
      </c>
      <c r="B356" t="str">
        <f>IF(ISNUMBER(FIND("[PASSED]",D356,1)),"PASSED","FAILED")</f>
        <v>PASSED</v>
      </c>
      <c r="D356" s="16" t="s">
        <v>304</v>
      </c>
      <c r="H356">
        <v>69</v>
      </c>
      <c r="I356">
        <v>27</v>
      </c>
    </row>
    <row r="357" spans="1:9" ht="18" customHeight="1" x14ac:dyDescent="0.25">
      <c r="A357" s="22" t="str">
        <f>MID(D357,2,FIND(")",D357,1)-5)</f>
        <v xml:space="preserve">69.28 </v>
      </c>
      <c r="B357" t="str">
        <f>IF(ISNUMBER(FIND("[PASSED]",D357,1)),"PASSED","FAILED")</f>
        <v>PASSED</v>
      </c>
      <c r="D357" s="16" t="s">
        <v>283</v>
      </c>
      <c r="H357">
        <v>69</v>
      </c>
      <c r="I357">
        <v>28</v>
      </c>
    </row>
    <row r="358" spans="1:9" ht="18" customHeight="1" x14ac:dyDescent="0.25">
      <c r="A358" s="22" t="str">
        <f>MID(D358,2,FIND(")",D358,1)-5)</f>
        <v xml:space="preserve">69.29 </v>
      </c>
      <c r="B358" t="str">
        <f>IF(ISNUMBER(FIND("[PASSED]",D358,1)),"PASSED","FAILED")</f>
        <v>PASSED</v>
      </c>
      <c r="D358" s="16" t="s">
        <v>130</v>
      </c>
      <c r="H358">
        <v>69</v>
      </c>
      <c r="I358">
        <v>29</v>
      </c>
    </row>
    <row r="359" spans="1:9" ht="18" customHeight="1" x14ac:dyDescent="0.25">
      <c r="A359" s="22" t="str">
        <f>MID(D359,2,FIND(")",D359,1)-5)</f>
        <v xml:space="preserve">69.30 </v>
      </c>
      <c r="B359" t="str">
        <f>IF(ISNUMBER(FIND("[PASSED]",D359,1)),"PASSED","FAILED")</f>
        <v>PASSED</v>
      </c>
      <c r="D359" s="16" t="s">
        <v>309</v>
      </c>
      <c r="H359">
        <v>69</v>
      </c>
      <c r="I359">
        <v>30</v>
      </c>
    </row>
    <row r="360" spans="1:9" ht="18" customHeight="1" x14ac:dyDescent="0.25">
      <c r="A360" s="22" t="str">
        <f>MID(D360,2,FIND(")",D360,1)-5)</f>
        <v xml:space="preserve">69.31 </v>
      </c>
      <c r="B360" t="str">
        <f>IF(ISNUMBER(FIND("[PASSED]",D360,1)),"PASSED","FAILED")</f>
        <v>PASSED</v>
      </c>
      <c r="D360" s="16" t="s">
        <v>329</v>
      </c>
      <c r="H360">
        <v>69</v>
      </c>
      <c r="I360">
        <v>31</v>
      </c>
    </row>
    <row r="361" spans="1:9" ht="18" customHeight="1" x14ac:dyDescent="0.25">
      <c r="A361" s="22" t="str">
        <f>MID(D361,2,FIND(")",D361,1)-5)</f>
        <v xml:space="preserve">69.32 </v>
      </c>
      <c r="B361" t="str">
        <f>IF(ISNUMBER(FIND("[PASSED]",D361,1)),"PASSED","FAILED")</f>
        <v>PASSED</v>
      </c>
      <c r="D361" s="16" t="s">
        <v>128</v>
      </c>
      <c r="H361">
        <v>69</v>
      </c>
      <c r="I361">
        <v>32</v>
      </c>
    </row>
    <row r="362" spans="1:9" ht="18" customHeight="1" x14ac:dyDescent="0.25">
      <c r="A362" s="22" t="str">
        <f>MID(D362,2,FIND(")",D362,1)-5)</f>
        <v xml:space="preserve">69.33 </v>
      </c>
      <c r="B362" t="str">
        <f>IF(ISNUMBER(FIND("[PASSED]",D362,1)),"PASSED","FAILED")</f>
        <v>PASSED</v>
      </c>
      <c r="D362" s="16" t="s">
        <v>366</v>
      </c>
      <c r="H362">
        <v>69</v>
      </c>
      <c r="I362">
        <v>33</v>
      </c>
    </row>
    <row r="363" spans="1:9" ht="18" customHeight="1" x14ac:dyDescent="0.25">
      <c r="A363" s="22" t="str">
        <f>MID(D363,2,FIND(")",D363,1)-5)</f>
        <v xml:space="preserve">69.34 </v>
      </c>
      <c r="B363" t="str">
        <f>IF(ISNUMBER(FIND("[PASSED]",D363,1)),"PASSED","FAILED")</f>
        <v>PASSED</v>
      </c>
      <c r="D363" s="16" t="s">
        <v>299</v>
      </c>
      <c r="H363">
        <v>69</v>
      </c>
      <c r="I363">
        <v>34</v>
      </c>
    </row>
    <row r="364" spans="1:9" ht="18" customHeight="1" x14ac:dyDescent="0.25">
      <c r="A364" s="22" t="str">
        <f>MID(D364,2,FIND(")",D364,1)-5)</f>
        <v xml:space="preserve">69.35 </v>
      </c>
      <c r="B364" t="str">
        <f>IF(ISNUMBER(FIND("[PASSED]",D364,1)),"PASSED","FAILED")</f>
        <v>PASSED</v>
      </c>
      <c r="D364" s="16" t="s">
        <v>330</v>
      </c>
      <c r="H364">
        <v>69</v>
      </c>
      <c r="I364">
        <v>35</v>
      </c>
    </row>
    <row r="365" spans="1:9" ht="18" customHeight="1" x14ac:dyDescent="0.25">
      <c r="A365" s="22" t="str">
        <f>MID(D365,2,FIND(")",D365,1)-5)</f>
        <v xml:space="preserve">69.36 </v>
      </c>
      <c r="B365" t="str">
        <f>IF(ISNUMBER(FIND("[PASSED]",D365,1)),"PASSED","FAILED")</f>
        <v>PASSED</v>
      </c>
      <c r="D365" s="16" t="s">
        <v>375</v>
      </c>
      <c r="H365">
        <v>69</v>
      </c>
      <c r="I365">
        <v>36</v>
      </c>
    </row>
    <row r="366" spans="1:9" ht="18" customHeight="1" x14ac:dyDescent="0.25">
      <c r="A366" s="22" t="str">
        <f>MID(D366,2,FIND(")",D366,1)-5)</f>
        <v xml:space="preserve">69.37 </v>
      </c>
      <c r="B366" t="str">
        <f>IF(ISNUMBER(FIND("[PASSED]",D366,1)),"PASSED","FAILED")</f>
        <v>PASSED</v>
      </c>
      <c r="D366" s="16" t="s">
        <v>404</v>
      </c>
      <c r="H366">
        <v>69</v>
      </c>
      <c r="I366">
        <v>37</v>
      </c>
    </row>
    <row r="367" spans="1:9" ht="18" customHeight="1" x14ac:dyDescent="0.25">
      <c r="A367" s="22" t="str">
        <f>MID(D367,2,FIND(")",D367,1)-5)</f>
        <v xml:space="preserve">69.38 </v>
      </c>
      <c r="B367" t="str">
        <f>IF(ISNUMBER(FIND("[PASSED]",D367,1)),"PASSED","FAILED")</f>
        <v>PASSED</v>
      </c>
      <c r="D367" s="16" t="s">
        <v>312</v>
      </c>
      <c r="H367">
        <v>69</v>
      </c>
      <c r="I367">
        <v>38</v>
      </c>
    </row>
    <row r="368" spans="1:9" ht="18" customHeight="1" x14ac:dyDescent="0.25">
      <c r="A368" s="22" t="str">
        <f>MID(D368,2,FIND(")",D368,1)-5)</f>
        <v xml:space="preserve">69.39 </v>
      </c>
      <c r="B368" t="str">
        <f>IF(ISNUMBER(FIND("[PASSED]",D368,1)),"PASSED","FAILED")</f>
        <v>PASSED</v>
      </c>
      <c r="D368" s="16" t="s">
        <v>117</v>
      </c>
      <c r="H368">
        <v>69</v>
      </c>
      <c r="I368">
        <v>39</v>
      </c>
    </row>
    <row r="369" spans="1:9" ht="18" customHeight="1" x14ac:dyDescent="0.25">
      <c r="A369" s="22" t="str">
        <f>MID(D369,2,FIND(")",D369,1)-5)</f>
        <v xml:space="preserve">69.40 </v>
      </c>
      <c r="B369" t="str">
        <f>IF(ISNUMBER(FIND("[PASSED]",D369,1)),"PASSED","FAILED")</f>
        <v>PASSED</v>
      </c>
      <c r="D369" s="16" t="s">
        <v>265</v>
      </c>
      <c r="H369">
        <v>69</v>
      </c>
      <c r="I369">
        <v>40</v>
      </c>
    </row>
    <row r="370" spans="1:9" ht="18" customHeight="1" x14ac:dyDescent="0.25">
      <c r="A370" s="22" t="str">
        <f>MID(D370,2,FIND(")",D370,1)-5)</f>
        <v xml:space="preserve">69.41 </v>
      </c>
      <c r="B370" t="str">
        <f>IF(ISNUMBER(FIND("[PASSED]",D370,1)),"PASSED","FAILED")</f>
        <v>PASSED</v>
      </c>
      <c r="D370" s="16" t="s">
        <v>249</v>
      </c>
      <c r="H370">
        <v>69</v>
      </c>
      <c r="I370">
        <v>41</v>
      </c>
    </row>
    <row r="371" spans="1:9" ht="18" customHeight="1" x14ac:dyDescent="0.25">
      <c r="A371" s="22" t="str">
        <f>MID(D371,2,FIND(")",D371,1)-5)</f>
        <v xml:space="preserve">69.42 </v>
      </c>
      <c r="B371" t="str">
        <f>IF(ISNUMBER(FIND("[PASSED]",D371,1)),"PASSED","FAILED")</f>
        <v>PASSED</v>
      </c>
      <c r="D371" s="16" t="s">
        <v>27</v>
      </c>
      <c r="H371">
        <v>69</v>
      </c>
      <c r="I371">
        <v>42</v>
      </c>
    </row>
    <row r="372" spans="1:9" ht="18" customHeight="1" x14ac:dyDescent="0.25">
      <c r="A372" s="22" t="str">
        <f>MID(D372,2,FIND(")",D372,1)-5)</f>
        <v xml:space="preserve">69.43 </v>
      </c>
      <c r="B372" t="str">
        <f>IF(ISNUMBER(FIND("[PASSED]",D372,1)),"PASSED","FAILED")</f>
        <v>PASSED</v>
      </c>
      <c r="D372" s="16" t="s">
        <v>150</v>
      </c>
      <c r="H372">
        <v>69</v>
      </c>
      <c r="I372">
        <v>43</v>
      </c>
    </row>
    <row r="373" spans="1:9" ht="18" customHeight="1" x14ac:dyDescent="0.25">
      <c r="A373" s="22" t="str">
        <f>MID(D373,2,FIND(")",D373,1)-5)</f>
        <v xml:space="preserve">69.44 </v>
      </c>
      <c r="B373" t="str">
        <f>IF(ISNUMBER(FIND("[PASSED]",D373,1)),"PASSED","FAILED")</f>
        <v>PASSED</v>
      </c>
      <c r="D373" s="16" t="s">
        <v>340</v>
      </c>
      <c r="H373">
        <v>69</v>
      </c>
      <c r="I373">
        <v>44</v>
      </c>
    </row>
    <row r="374" spans="1:9" ht="18" customHeight="1" x14ac:dyDescent="0.25">
      <c r="A374" s="22" t="str">
        <f>MID(D374,2,FIND(")",D374,1)-5)</f>
        <v xml:space="preserve">69.45 </v>
      </c>
      <c r="B374" t="str">
        <f>IF(ISNUMBER(FIND("[PASSED]",D374,1)),"PASSED","FAILED")</f>
        <v>PASSED</v>
      </c>
      <c r="D374" s="16" t="s">
        <v>80</v>
      </c>
      <c r="H374">
        <v>69</v>
      </c>
      <c r="I374">
        <v>45</v>
      </c>
    </row>
    <row r="375" spans="1:9" ht="18" customHeight="1" x14ac:dyDescent="0.25">
      <c r="A375" s="22" t="str">
        <f>MID(D375,2,FIND(")",D375,1)-5)</f>
        <v xml:space="preserve">74.1 </v>
      </c>
      <c r="B375" t="str">
        <f>IF(ISNUMBER(FIND("[PASSED]",D375,1)),"PASSED","FAILED")</f>
        <v>PASSED</v>
      </c>
      <c r="D375" s="16" t="s">
        <v>159</v>
      </c>
      <c r="H375">
        <v>74</v>
      </c>
      <c r="I375">
        <v>1</v>
      </c>
    </row>
    <row r="376" spans="1:9" ht="18" customHeight="1" x14ac:dyDescent="0.25">
      <c r="A376" s="22" t="str">
        <f>MID(D376,2,FIND(")",D376,1)-5)</f>
        <v xml:space="preserve">74.2 </v>
      </c>
      <c r="B376" t="str">
        <f>IF(ISNUMBER(FIND("[PASSED]",D376,1)),"PASSED","FAILED")</f>
        <v>PASSED</v>
      </c>
      <c r="D376" s="16" t="s">
        <v>288</v>
      </c>
      <c r="H376">
        <v>74</v>
      </c>
      <c r="I376">
        <v>2</v>
      </c>
    </row>
    <row r="377" spans="1:9" ht="18" customHeight="1" x14ac:dyDescent="0.25">
      <c r="A377" s="22" t="str">
        <f>MID(D377,2,FIND(")",D377,1)-5)</f>
        <v xml:space="preserve">74.3 </v>
      </c>
      <c r="B377" t="str">
        <f>IF(ISNUMBER(FIND("[PASSED]",D377,1)),"PASSED","FAILED")</f>
        <v>PASSED</v>
      </c>
      <c r="D377" s="16" t="s">
        <v>54</v>
      </c>
      <c r="H377">
        <v>74</v>
      </c>
      <c r="I377">
        <v>3</v>
      </c>
    </row>
    <row r="378" spans="1:9" ht="18" customHeight="1" x14ac:dyDescent="0.25">
      <c r="A378" s="22" t="str">
        <f>MID(D378,2,FIND(")",D378,1)-5)</f>
        <v xml:space="preserve">74.4 </v>
      </c>
      <c r="B378" t="str">
        <f>IF(ISNUMBER(FIND("[PASSED]",D378,1)),"PASSED","FAILED")</f>
        <v>PASSED</v>
      </c>
      <c r="D378" s="16" t="s">
        <v>69</v>
      </c>
      <c r="H378">
        <v>74</v>
      </c>
      <c r="I378">
        <v>4</v>
      </c>
    </row>
    <row r="379" spans="1:9" ht="18" customHeight="1" x14ac:dyDescent="0.25">
      <c r="A379" s="22" t="str">
        <f>MID(D379,2,FIND(")",D379,1)-5)</f>
        <v xml:space="preserve">74.5 </v>
      </c>
      <c r="B379" t="str">
        <f>IF(ISNUMBER(FIND("[PASSED]",D379,1)),"PASSED","FAILED")</f>
        <v>PASSED</v>
      </c>
      <c r="D379" s="16" t="s">
        <v>103</v>
      </c>
      <c r="H379">
        <v>74</v>
      </c>
      <c r="I379">
        <v>5</v>
      </c>
    </row>
    <row r="380" spans="1:9" ht="18" customHeight="1" x14ac:dyDescent="0.25">
      <c r="A380" s="22" t="str">
        <f>MID(D380,2,FIND(")",D380,1)-5)</f>
        <v xml:space="preserve">74.6 </v>
      </c>
      <c r="B380" t="str">
        <f>IF(ISNUMBER(FIND("[PASSED]",D380,1)),"PASSED","FAILED")</f>
        <v>PASSED</v>
      </c>
      <c r="D380" s="16" t="s">
        <v>113</v>
      </c>
      <c r="H380">
        <v>74</v>
      </c>
      <c r="I380">
        <v>6</v>
      </c>
    </row>
    <row r="381" spans="1:9" ht="18" customHeight="1" x14ac:dyDescent="0.25">
      <c r="A381" s="22" t="str">
        <f>MID(D381,2,FIND(")",D381,1)-5)</f>
        <v xml:space="preserve">74.7 </v>
      </c>
      <c r="B381" t="str">
        <f>IF(ISNUMBER(FIND("[PASSED]",D381,1)),"PASSED","FAILED")</f>
        <v>PASSED</v>
      </c>
      <c r="D381" s="16" t="s">
        <v>357</v>
      </c>
      <c r="H381">
        <v>74</v>
      </c>
      <c r="I381">
        <v>7</v>
      </c>
    </row>
    <row r="382" spans="1:9" ht="18" customHeight="1" x14ac:dyDescent="0.25">
      <c r="A382" s="22" t="str">
        <f>MID(D382,2,FIND(")",D382,1)-5)</f>
        <v xml:space="preserve">74.8 </v>
      </c>
      <c r="B382" t="str">
        <f>IF(ISNUMBER(FIND("[PASSED]",D382,1)),"PASSED","FAILED")</f>
        <v>PASSED</v>
      </c>
      <c r="D382" s="16" t="s">
        <v>365</v>
      </c>
      <c r="H382">
        <v>74</v>
      </c>
      <c r="I382">
        <v>8</v>
      </c>
    </row>
    <row r="383" spans="1:9" ht="18" customHeight="1" x14ac:dyDescent="0.25">
      <c r="A383" s="22" t="str">
        <f>MID(D383,2,FIND(")",D383,1)-5)</f>
        <v xml:space="preserve">74.9 </v>
      </c>
      <c r="B383" t="str">
        <f>IF(ISNUMBER(FIND("[PASSED]",D383,1)),"PASSED","FAILED")</f>
        <v>PASSED</v>
      </c>
      <c r="D383" s="16" t="s">
        <v>185</v>
      </c>
      <c r="H383">
        <v>74</v>
      </c>
      <c r="I383">
        <v>9</v>
      </c>
    </row>
    <row r="384" spans="1:9" ht="18" customHeight="1" x14ac:dyDescent="0.25">
      <c r="A384" s="22" t="str">
        <f>MID(D384,2,FIND(")",D384,1)-5)</f>
        <v xml:space="preserve">74.10 </v>
      </c>
      <c r="B384" t="str">
        <f>IF(ISNUMBER(FIND("[PASSED]",D384,1)),"PASSED","FAILED")</f>
        <v>PASSED</v>
      </c>
      <c r="D384" s="16" t="s">
        <v>326</v>
      </c>
      <c r="H384">
        <v>74</v>
      </c>
      <c r="I384">
        <v>10</v>
      </c>
    </row>
    <row r="385" spans="1:9" ht="18" customHeight="1" x14ac:dyDescent="0.25">
      <c r="A385" s="22" t="str">
        <f>MID(D385,2,FIND(")",D385,1)-5)</f>
        <v xml:space="preserve">74.11 </v>
      </c>
      <c r="B385" t="str">
        <f>IF(ISNUMBER(FIND("[PASSED]",D385,1)),"PASSED","FAILED")</f>
        <v>PASSED</v>
      </c>
      <c r="D385" s="16" t="s">
        <v>270</v>
      </c>
      <c r="H385">
        <v>74</v>
      </c>
      <c r="I385">
        <v>11</v>
      </c>
    </row>
    <row r="386" spans="1:9" ht="18" customHeight="1" x14ac:dyDescent="0.25">
      <c r="A386" s="22" t="str">
        <f>MID(D386,2,FIND(")",D386,1)-5)</f>
        <v xml:space="preserve">74.12 </v>
      </c>
      <c r="B386" t="str">
        <f>IF(ISNUMBER(FIND("[PASSED]",D386,1)),"PASSED","FAILED")</f>
        <v>PASSED</v>
      </c>
      <c r="D386" s="16" t="s">
        <v>137</v>
      </c>
      <c r="H386">
        <v>74</v>
      </c>
      <c r="I386">
        <v>12</v>
      </c>
    </row>
    <row r="387" spans="1:9" ht="18" customHeight="1" x14ac:dyDescent="0.25">
      <c r="A387" s="22" t="str">
        <f>MID(D387,2,FIND(")",D387,1)-5)</f>
        <v xml:space="preserve">74.13 </v>
      </c>
      <c r="B387" t="str">
        <f>IF(ISNUMBER(FIND("[PASSED]",D387,1)),"PASSED","FAILED")</f>
        <v>PASSED</v>
      </c>
      <c r="D387" s="16" t="s">
        <v>233</v>
      </c>
      <c r="H387">
        <v>74</v>
      </c>
      <c r="I387">
        <v>13</v>
      </c>
    </row>
    <row r="388" spans="1:9" ht="18" customHeight="1" x14ac:dyDescent="0.25">
      <c r="A388" s="22" t="str">
        <f>MID(D388,2,FIND(")",D388,1)-5)</f>
        <v xml:space="preserve">74.14 </v>
      </c>
      <c r="B388" t="str">
        <f>IF(ISNUMBER(FIND("[PASSED]",D388,1)),"PASSED","FAILED")</f>
        <v>PASSED</v>
      </c>
      <c r="D388" s="16" t="s">
        <v>152</v>
      </c>
      <c r="H388">
        <v>74</v>
      </c>
      <c r="I388">
        <v>14</v>
      </c>
    </row>
    <row r="389" spans="1:9" ht="18" customHeight="1" x14ac:dyDescent="0.25">
      <c r="A389" s="22" t="str">
        <f>MID(D389,2,FIND(")",D389,1)-5)</f>
        <v xml:space="preserve">74.15 </v>
      </c>
      <c r="B389" t="str">
        <f>IF(ISNUMBER(FIND("[PASSED]",D389,1)),"PASSED","FAILED")</f>
        <v>PASSED</v>
      </c>
      <c r="D389" s="16" t="s">
        <v>441</v>
      </c>
      <c r="H389">
        <v>74</v>
      </c>
      <c r="I389">
        <v>15</v>
      </c>
    </row>
    <row r="390" spans="1:9" ht="18" customHeight="1" x14ac:dyDescent="0.25">
      <c r="A390" s="22" t="str">
        <f>MID(D390,2,FIND(")",D390,1)-5)</f>
        <v xml:space="preserve">74.16 </v>
      </c>
      <c r="B390" t="str">
        <f>IF(ISNUMBER(FIND("[PASSED]",D390,1)),"PASSED","FAILED")</f>
        <v>PASSED</v>
      </c>
      <c r="D390" s="16" t="s">
        <v>345</v>
      </c>
      <c r="H390">
        <v>74</v>
      </c>
      <c r="I390">
        <v>16</v>
      </c>
    </row>
    <row r="391" spans="1:9" ht="18" customHeight="1" x14ac:dyDescent="0.25">
      <c r="A391" s="22" t="str">
        <f>MID(D391,2,FIND(")",D391,1)-5)</f>
        <v xml:space="preserve">74.17 </v>
      </c>
      <c r="B391" t="str">
        <f>IF(ISNUMBER(FIND("[PASSED]",D391,1)),"PASSED","FAILED")</f>
        <v>PASSED</v>
      </c>
      <c r="D391" s="16" t="s">
        <v>279</v>
      </c>
      <c r="H391">
        <v>74</v>
      </c>
      <c r="I391">
        <v>17</v>
      </c>
    </row>
    <row r="392" spans="1:9" ht="18" customHeight="1" x14ac:dyDescent="0.25">
      <c r="A392" s="22" t="str">
        <f>MID(D392,2,FIND(")",D392,1)-5)</f>
        <v xml:space="preserve">74.18 </v>
      </c>
      <c r="B392" t="str">
        <f>IF(ISNUMBER(FIND("[PASSED]",D392,1)),"PASSED","FAILED")</f>
        <v>PASSED</v>
      </c>
      <c r="D392" s="16" t="s">
        <v>43</v>
      </c>
      <c r="H392">
        <v>74</v>
      </c>
      <c r="I392">
        <v>18</v>
      </c>
    </row>
    <row r="393" spans="1:9" ht="18" customHeight="1" x14ac:dyDescent="0.25">
      <c r="A393" s="22" t="str">
        <f>MID(D393,2,FIND(")",D393,1)-5)</f>
        <v xml:space="preserve">74.19 </v>
      </c>
      <c r="B393" t="str">
        <f>IF(ISNUMBER(FIND("[PASSED]",D393,1)),"PASSED","FAILED")</f>
        <v>PASSED</v>
      </c>
      <c r="D393" s="16" t="s">
        <v>35</v>
      </c>
      <c r="H393">
        <v>74</v>
      </c>
      <c r="I393">
        <v>19</v>
      </c>
    </row>
    <row r="394" spans="1:9" ht="18" customHeight="1" x14ac:dyDescent="0.25">
      <c r="A394" s="22" t="str">
        <f>MID(D394,2,FIND(")",D394,1)-5)</f>
        <v xml:space="preserve">74.20 </v>
      </c>
      <c r="B394" t="str">
        <f>IF(ISNUMBER(FIND("[PASSED]",D394,1)),"PASSED","FAILED")</f>
        <v>PASSED</v>
      </c>
      <c r="D394" s="16" t="s">
        <v>376</v>
      </c>
      <c r="H394">
        <v>74</v>
      </c>
      <c r="I394">
        <v>20</v>
      </c>
    </row>
    <row r="395" spans="1:9" ht="18" customHeight="1" x14ac:dyDescent="0.25">
      <c r="A395" s="22" t="str">
        <f>MID(D395,2,FIND(")",D395,1)-5)</f>
        <v xml:space="preserve">74.21 </v>
      </c>
      <c r="B395" t="str">
        <f>IF(ISNUMBER(FIND("[PASSED]",D395,1)),"PASSED","FAILED")</f>
        <v>PASSED</v>
      </c>
      <c r="D395" s="16" t="s">
        <v>336</v>
      </c>
      <c r="H395">
        <v>74</v>
      </c>
      <c r="I395">
        <v>21</v>
      </c>
    </row>
    <row r="396" spans="1:9" ht="18" customHeight="1" x14ac:dyDescent="0.25">
      <c r="A396" s="22" t="str">
        <f>MID(D396,2,FIND(")",D396,1)-5)</f>
        <v xml:space="preserve">74.22 </v>
      </c>
      <c r="B396" t="str">
        <f>IF(ISNUMBER(FIND("[PASSED]",D396,1)),"PASSED","FAILED")</f>
        <v>PASSED</v>
      </c>
      <c r="D396" s="16" t="s">
        <v>106</v>
      </c>
      <c r="H396">
        <v>74</v>
      </c>
      <c r="I396">
        <v>22</v>
      </c>
    </row>
    <row r="397" spans="1:9" ht="18" customHeight="1" x14ac:dyDescent="0.25">
      <c r="A397" s="22" t="str">
        <f>MID(D397,2,FIND(")",D397,1)-5)</f>
        <v xml:space="preserve">74.23 </v>
      </c>
      <c r="B397" t="str">
        <f>IF(ISNUMBER(FIND("[PASSED]",D397,1)),"PASSED","FAILED")</f>
        <v>PASSED</v>
      </c>
      <c r="D397" s="16" t="s">
        <v>122</v>
      </c>
      <c r="H397">
        <v>74</v>
      </c>
      <c r="I397">
        <v>23</v>
      </c>
    </row>
    <row r="398" spans="1:9" ht="18" customHeight="1" x14ac:dyDescent="0.25">
      <c r="A398" s="22" t="str">
        <f>MID(D398,2,FIND(")",D398,1)-5)</f>
        <v xml:space="preserve">74.24 </v>
      </c>
      <c r="B398" t="str">
        <f>IF(ISNUMBER(FIND("[PASSED]",D398,1)),"PASSED","FAILED")</f>
        <v>PASSED</v>
      </c>
      <c r="D398" s="16" t="s">
        <v>109</v>
      </c>
      <c r="H398">
        <v>74</v>
      </c>
      <c r="I398">
        <v>24</v>
      </c>
    </row>
    <row r="399" spans="1:9" ht="18" customHeight="1" x14ac:dyDescent="0.25">
      <c r="A399" s="22" t="str">
        <f>MID(D399,2,FIND(")",D399,1)-5)</f>
        <v xml:space="preserve">74.25 </v>
      </c>
      <c r="B399" t="str">
        <f>IF(ISNUMBER(FIND("[PASSED]",D399,1)),"PASSED","FAILED")</f>
        <v>PASSED</v>
      </c>
      <c r="D399" s="16" t="s">
        <v>399</v>
      </c>
      <c r="H399">
        <v>74</v>
      </c>
      <c r="I399">
        <v>25</v>
      </c>
    </row>
    <row r="400" spans="1:9" ht="18" customHeight="1" x14ac:dyDescent="0.25">
      <c r="A400" s="22" t="str">
        <f>MID(D400,2,FIND(")",D400,1)-5)</f>
        <v xml:space="preserve">74.26 </v>
      </c>
      <c r="B400" t="str">
        <f>IF(ISNUMBER(FIND("[PASSED]",D400,1)),"PASSED","FAILED")</f>
        <v>PASSED</v>
      </c>
      <c r="D400" s="16" t="s">
        <v>77</v>
      </c>
      <c r="H400">
        <v>74</v>
      </c>
      <c r="I400">
        <v>26</v>
      </c>
    </row>
    <row r="401" spans="1:9" ht="18" customHeight="1" x14ac:dyDescent="0.25">
      <c r="A401" s="22" t="str">
        <f>MID(D401,2,FIND(")",D401,1)-5)</f>
        <v xml:space="preserve">74.27 </v>
      </c>
      <c r="B401" t="str">
        <f>IF(ISNUMBER(FIND("[PASSED]",D401,1)),"PASSED","FAILED")</f>
        <v>PASSED</v>
      </c>
      <c r="D401" s="16" t="s">
        <v>420</v>
      </c>
      <c r="H401">
        <v>74</v>
      </c>
      <c r="I401">
        <v>27</v>
      </c>
    </row>
    <row r="402" spans="1:9" ht="18" customHeight="1" x14ac:dyDescent="0.25">
      <c r="A402" s="22" t="str">
        <f>MID(D402,2,FIND(")",D402,1)-5)</f>
        <v xml:space="preserve">74.28 </v>
      </c>
      <c r="B402" t="str">
        <f>IF(ISNUMBER(FIND("[PASSED]",D402,1)),"PASSED","FAILED")</f>
        <v>PASSED</v>
      </c>
      <c r="D402" s="16" t="s">
        <v>383</v>
      </c>
      <c r="H402">
        <v>74</v>
      </c>
      <c r="I402">
        <v>28</v>
      </c>
    </row>
    <row r="403" spans="1:9" ht="18" customHeight="1" x14ac:dyDescent="0.25">
      <c r="A403" s="22" t="str">
        <f>MID(D403,2,FIND(")",D403,1)-5)</f>
        <v xml:space="preserve">74.29 </v>
      </c>
      <c r="B403" t="str">
        <f>IF(ISNUMBER(FIND("[PASSED]",D403,1)),"PASSED","FAILED")</f>
        <v>PASSED</v>
      </c>
      <c r="D403" s="16" t="s">
        <v>434</v>
      </c>
      <c r="H403">
        <v>74</v>
      </c>
      <c r="I403">
        <v>29</v>
      </c>
    </row>
    <row r="404" spans="1:9" ht="18" customHeight="1" x14ac:dyDescent="0.25">
      <c r="A404" s="22" t="str">
        <f>MID(D404,2,FIND(")",D404,1)-5)</f>
        <v xml:space="preserve">75.1 </v>
      </c>
      <c r="B404" t="str">
        <f>IF(ISNUMBER(FIND("[PASSED]",D404,1)),"PASSED","FAILED")</f>
        <v>PASSED</v>
      </c>
      <c r="D404" s="16" t="s">
        <v>235</v>
      </c>
      <c r="H404">
        <v>75</v>
      </c>
      <c r="I404">
        <v>1</v>
      </c>
    </row>
    <row r="405" spans="1:9" ht="18" customHeight="1" x14ac:dyDescent="0.25">
      <c r="A405" s="22" t="str">
        <f>MID(D405,2,FIND(")",D405,1)-5)</f>
        <v xml:space="preserve">75.2 </v>
      </c>
      <c r="B405" t="str">
        <f>IF(ISNUMBER(FIND("[PASSED]",D405,1)),"PASSED","FAILED")</f>
        <v>PASSED</v>
      </c>
      <c r="D405" s="16" t="s">
        <v>72</v>
      </c>
      <c r="H405">
        <v>75</v>
      </c>
      <c r="I405">
        <v>2</v>
      </c>
    </row>
    <row r="406" spans="1:9" ht="18" customHeight="1" x14ac:dyDescent="0.25">
      <c r="A406" s="22" t="str">
        <f>MID(D406,2,FIND(")",D406,1)-5)</f>
        <v xml:space="preserve">77.1 </v>
      </c>
      <c r="B406" t="str">
        <f>IF(ISNUMBER(FIND("[PASSED]",D406,1)),"PASSED","FAILED")</f>
        <v>PASSED</v>
      </c>
      <c r="D406" s="16" t="s">
        <v>290</v>
      </c>
      <c r="H406">
        <v>77</v>
      </c>
      <c r="I406">
        <v>1</v>
      </c>
    </row>
    <row r="407" spans="1:9" ht="18" customHeight="1" x14ac:dyDescent="0.25">
      <c r="A407" s="22" t="str">
        <f>MID(D407,2,FIND(")",D407,1)-5)</f>
        <v xml:space="preserve">78.1 </v>
      </c>
      <c r="B407" t="str">
        <f>IF(ISNUMBER(FIND("[PASSED]",D407,1)),"PASSED","FAILED")</f>
        <v>PASSED</v>
      </c>
      <c r="D407" s="16" t="s">
        <v>101</v>
      </c>
      <c r="H407">
        <v>78</v>
      </c>
      <c r="I407">
        <v>1</v>
      </c>
    </row>
    <row r="408" spans="1:9" ht="18" customHeight="1" x14ac:dyDescent="0.25">
      <c r="A408" s="22" t="str">
        <f>MID(D408,2,FIND(")",D408,1)-5)</f>
        <v xml:space="preserve">79.1 </v>
      </c>
      <c r="B408" t="str">
        <f>IF(ISNUMBER(FIND("[PASSED]",D408,1)),"PASSED","FAILED")</f>
        <v>PASSED</v>
      </c>
      <c r="D408" s="16" t="s">
        <v>302</v>
      </c>
      <c r="H408">
        <v>79</v>
      </c>
      <c r="I408">
        <v>1</v>
      </c>
    </row>
    <row r="409" spans="1:9" ht="18" customHeight="1" x14ac:dyDescent="0.25">
      <c r="A409" s="22" t="str">
        <f>MID(D409,2,FIND(")",D409,1)-5)</f>
        <v xml:space="preserve">79.2 </v>
      </c>
      <c r="B409" t="str">
        <f>IF(ISNUMBER(FIND("[PASSED]",D409,1)),"PASSED","FAILED")</f>
        <v>PASSED</v>
      </c>
      <c r="D409" s="16" t="s">
        <v>67</v>
      </c>
      <c r="H409">
        <v>79</v>
      </c>
      <c r="I409">
        <v>2</v>
      </c>
    </row>
    <row r="410" spans="1:9" ht="18" customHeight="1" x14ac:dyDescent="0.25">
      <c r="A410" s="22" t="str">
        <f>MID(D410,2,FIND(")",D410,1)-5)</f>
        <v xml:space="preserve">79.3 </v>
      </c>
      <c r="B410" t="str">
        <f>IF(ISNUMBER(FIND("[PASSED]",D410,1)),"PASSED","FAILED")</f>
        <v>PASSED</v>
      </c>
      <c r="D410" s="16" t="s">
        <v>409</v>
      </c>
      <c r="H410">
        <v>79</v>
      </c>
      <c r="I410">
        <v>3</v>
      </c>
    </row>
    <row r="411" spans="1:9" ht="18" customHeight="1" x14ac:dyDescent="0.25">
      <c r="A411" s="22" t="str">
        <f>MID(D411,2,FIND(")",D411,1)-5)</f>
        <v xml:space="preserve">80.1 </v>
      </c>
      <c r="B411" t="str">
        <f>IF(ISNUMBER(FIND("[PASSED]",D411,1)),"PASSED","FAILED")</f>
        <v>PASSED</v>
      </c>
      <c r="D411" s="16" t="s">
        <v>204</v>
      </c>
      <c r="H411">
        <v>80</v>
      </c>
      <c r="I411">
        <v>1</v>
      </c>
    </row>
    <row r="412" spans="1:9" ht="18" customHeight="1" x14ac:dyDescent="0.25">
      <c r="A412" s="22" t="str">
        <f>MID(D412,2,FIND(")",D412,1)-5)</f>
        <v xml:space="preserve">80.2 </v>
      </c>
      <c r="B412" t="str">
        <f>IF(ISNUMBER(FIND("[PASSED]",D412,1)),"PASSED","FAILED")</f>
        <v>PASSED</v>
      </c>
      <c r="D412" s="16" t="s">
        <v>423</v>
      </c>
      <c r="H412">
        <v>80</v>
      </c>
      <c r="I412">
        <v>2</v>
      </c>
    </row>
    <row r="413" spans="1:9" ht="55.5" customHeight="1" x14ac:dyDescent="0.25">
      <c r="A413" s="22" t="str">
        <f>MID(D413,2,FIND(")",D413,1)-5)</f>
        <v xml:space="preserve">83.1 </v>
      </c>
      <c r="B413" t="str">
        <f>IF(ISNUMBER(FIND("[PASSED]",D413,1)),"PASSED","FAILED")</f>
        <v>FAILED</v>
      </c>
      <c r="D413" s="16" t="s">
        <v>413</v>
      </c>
      <c r="E413" s="18" t="s">
        <v>477</v>
      </c>
      <c r="G413" t="s">
        <v>474</v>
      </c>
      <c r="H413">
        <v>83</v>
      </c>
      <c r="I413">
        <v>1</v>
      </c>
    </row>
    <row r="414" spans="1:9" ht="18" customHeight="1" x14ac:dyDescent="0.25">
      <c r="A414" s="22" t="str">
        <f>MID(D414,2,FIND(")",D414,1)-5)</f>
        <v xml:space="preserve">83.2 </v>
      </c>
      <c r="B414" t="str">
        <f>IF(ISNUMBER(FIND("[PASSED]",D414,1)),"PASSED","FAILED")</f>
        <v>PASSED</v>
      </c>
      <c r="D414" s="16" t="s">
        <v>323</v>
      </c>
      <c r="H414">
        <v>83</v>
      </c>
      <c r="I414">
        <v>2</v>
      </c>
    </row>
    <row r="415" spans="1:9" ht="18" customHeight="1" x14ac:dyDescent="0.25">
      <c r="A415" s="22" t="str">
        <f>MID(D415,2,FIND(")",D415,1)-5)</f>
        <v xml:space="preserve">83.3 </v>
      </c>
      <c r="B415" t="str">
        <f>IF(ISNUMBER(FIND("[PASSED]",D415,1)),"PASSED","FAILED")</f>
        <v>PASSED</v>
      </c>
      <c r="D415" s="16" t="s">
        <v>393</v>
      </c>
      <c r="H415">
        <v>83</v>
      </c>
      <c r="I415">
        <v>3</v>
      </c>
    </row>
    <row r="416" spans="1:9" ht="18" customHeight="1" x14ac:dyDescent="0.25">
      <c r="A416" s="22" t="str">
        <f>MID(D416,2,FIND(")",D416,1)-5)</f>
        <v xml:space="preserve">83.4 </v>
      </c>
      <c r="B416" t="str">
        <f>IF(ISNUMBER(FIND("[PASSED]",D416,1)),"PASSED","FAILED")</f>
        <v>PASSED</v>
      </c>
      <c r="D416" s="16" t="s">
        <v>172</v>
      </c>
      <c r="H416">
        <v>83</v>
      </c>
      <c r="I416">
        <v>4</v>
      </c>
    </row>
    <row r="417" spans="1:10" ht="18" customHeight="1" x14ac:dyDescent="0.25">
      <c r="A417" s="22" t="str">
        <f>MID(D417,2,FIND(")",D417,1)-5)</f>
        <v xml:space="preserve">83.5 </v>
      </c>
      <c r="B417" t="str">
        <f>IF(ISNUMBER(FIND("[PASSED]",D417,1)),"PASSED","FAILED")</f>
        <v>PASSED</v>
      </c>
      <c r="D417" s="16" t="s">
        <v>60</v>
      </c>
      <c r="H417">
        <v>83</v>
      </c>
      <c r="I417">
        <v>5</v>
      </c>
    </row>
    <row r="418" spans="1:10" ht="18" customHeight="1" x14ac:dyDescent="0.25">
      <c r="A418" s="22" t="str">
        <f>MID(D418,2,FIND(")",D418,1)-5)</f>
        <v xml:space="preserve">83.6 </v>
      </c>
      <c r="B418" t="str">
        <f>IF(ISNUMBER(FIND("[PASSED]",D418,1)),"PASSED","FAILED")</f>
        <v>PASSED</v>
      </c>
      <c r="D418" s="16" t="s">
        <v>164</v>
      </c>
      <c r="H418">
        <v>83</v>
      </c>
      <c r="I418">
        <v>6</v>
      </c>
    </row>
    <row r="419" spans="1:10" ht="18" customHeight="1" x14ac:dyDescent="0.25">
      <c r="A419" s="22" t="str">
        <f>MID(D419,2,FIND(")",D419,1)-5)</f>
        <v xml:space="preserve">85.1 </v>
      </c>
      <c r="B419" t="str">
        <f>IF(ISNUMBER(FIND("[PASSED]",D419,1)),"PASSED","FAILED")</f>
        <v>PASSED</v>
      </c>
      <c r="D419" s="16" t="s">
        <v>273</v>
      </c>
      <c r="H419">
        <v>85</v>
      </c>
      <c r="I419">
        <v>1</v>
      </c>
    </row>
    <row r="420" spans="1:10" ht="18" customHeight="1" x14ac:dyDescent="0.25">
      <c r="A420" s="22" t="str">
        <f>MID(D420,2,FIND(")",D420,1)-5)</f>
        <v xml:space="preserve">85.2 </v>
      </c>
      <c r="B420" t="str">
        <f>IF(ISNUMBER(FIND("[PASSED]",D420,1)),"PASSED","FAILED")</f>
        <v>PASSED</v>
      </c>
      <c r="D420" s="16" t="s">
        <v>28</v>
      </c>
      <c r="H420">
        <v>85</v>
      </c>
      <c r="I420">
        <v>2</v>
      </c>
    </row>
    <row r="421" spans="1:10" ht="18" customHeight="1" x14ac:dyDescent="0.25">
      <c r="A421" s="22" t="str">
        <f>MID(D421,2,FIND(")",D421,1)-5)</f>
        <v xml:space="preserve">85.3 </v>
      </c>
      <c r="B421" t="str">
        <f>IF(ISNUMBER(FIND("[PASSED]",D421,1)),"PASSED","FAILED")</f>
        <v>PASSED</v>
      </c>
      <c r="D421" s="16" t="s">
        <v>268</v>
      </c>
      <c r="H421">
        <v>85</v>
      </c>
      <c r="I421">
        <v>3</v>
      </c>
    </row>
    <row r="422" spans="1:10" ht="18" customHeight="1" x14ac:dyDescent="0.25">
      <c r="A422" s="22" t="str">
        <f>MID(D422,2,FIND(")",D422,1)-5)</f>
        <v xml:space="preserve">85.4 </v>
      </c>
      <c r="B422" t="str">
        <f>IF(ISNUMBER(FIND("[PASSED]",D422,1)),"PASSED","FAILED")</f>
        <v>PASSED</v>
      </c>
      <c r="D422" s="16" t="s">
        <v>337</v>
      </c>
      <c r="H422">
        <v>85</v>
      </c>
      <c r="I422">
        <v>4</v>
      </c>
    </row>
    <row r="423" spans="1:10" ht="18" customHeight="1" x14ac:dyDescent="0.25">
      <c r="A423" s="22" t="str">
        <f>MID(D423,2,FIND(")",D423,1)-5)</f>
        <v xml:space="preserve">85.5 </v>
      </c>
      <c r="B423" t="str">
        <f>IF(ISNUMBER(FIND("[PASSED]",D423,1)),"PASSED","FAILED")</f>
        <v>PASSED</v>
      </c>
      <c r="D423" s="16" t="s">
        <v>153</v>
      </c>
      <c r="H423">
        <v>85</v>
      </c>
      <c r="I423">
        <v>5</v>
      </c>
    </row>
    <row r="424" spans="1:10" ht="18" customHeight="1" x14ac:dyDescent="0.25">
      <c r="A424" s="22" t="str">
        <f>MID(D424,2,FIND(")",D424,1)-5)</f>
        <v xml:space="preserve">85.6 </v>
      </c>
      <c r="B424" t="str">
        <f>IF(ISNUMBER(FIND("[PASSED]",D424,1)),"PASSED","FAILED")</f>
        <v>PASSED</v>
      </c>
      <c r="D424" s="16" t="s">
        <v>243</v>
      </c>
      <c r="H424">
        <v>85</v>
      </c>
      <c r="I424">
        <v>6</v>
      </c>
    </row>
    <row r="425" spans="1:10" ht="18" customHeight="1" x14ac:dyDescent="0.25">
      <c r="A425" s="22" t="str">
        <f>MID(D425,2,FIND(")",D425,1)-5)</f>
        <v xml:space="preserve">86.1.1 </v>
      </c>
      <c r="B425" t="str">
        <f>IF(ISNUMBER(FIND("[PASSED]",D425,1)),"PASSED","FAILED")</f>
        <v>PASSED</v>
      </c>
      <c r="D425" s="16" t="s">
        <v>146</v>
      </c>
      <c r="H425">
        <v>86</v>
      </c>
      <c r="I425">
        <v>1</v>
      </c>
      <c r="J425">
        <v>1</v>
      </c>
    </row>
    <row r="426" spans="1:10" ht="18" customHeight="1" x14ac:dyDescent="0.25">
      <c r="A426" s="22" t="str">
        <f>MID(D426,2,FIND(")",D426,1)-5)</f>
        <v xml:space="preserve">86.1.2 </v>
      </c>
      <c r="B426" t="str">
        <f>IF(ISNUMBER(FIND("[PASSED]",D426,1)),"PASSED","FAILED")</f>
        <v>PASSED</v>
      </c>
      <c r="D426" s="16" t="s">
        <v>29</v>
      </c>
      <c r="H426">
        <v>86</v>
      </c>
      <c r="I426">
        <v>1</v>
      </c>
      <c r="J426">
        <v>2</v>
      </c>
    </row>
    <row r="427" spans="1:10" ht="18" customHeight="1" x14ac:dyDescent="0.25">
      <c r="A427" s="22" t="str">
        <f>MID(D427,2,FIND(")",D427,1)-5)</f>
        <v xml:space="preserve">86.1.3 </v>
      </c>
      <c r="B427" t="str">
        <f>IF(ISNUMBER(FIND("[PASSED]",D427,1)),"PASSED","FAILED")</f>
        <v>PASSED</v>
      </c>
      <c r="D427" s="16" t="s">
        <v>41</v>
      </c>
      <c r="H427">
        <v>86</v>
      </c>
      <c r="I427">
        <v>1</v>
      </c>
      <c r="J427">
        <v>3</v>
      </c>
    </row>
    <row r="428" spans="1:10" ht="18" customHeight="1" x14ac:dyDescent="0.25">
      <c r="A428" s="22" t="str">
        <f>MID(D428,2,FIND(")",D428,1)-5)</f>
        <v xml:space="preserve">86.1.4 </v>
      </c>
      <c r="B428" t="str">
        <f>IF(ISNUMBER(FIND("[PASSED]",D428,1)),"PASSED","FAILED")</f>
        <v>PASSED</v>
      </c>
      <c r="D428" s="16" t="s">
        <v>378</v>
      </c>
      <c r="H428">
        <v>86</v>
      </c>
      <c r="I428">
        <v>1</v>
      </c>
      <c r="J428">
        <v>4</v>
      </c>
    </row>
    <row r="429" spans="1:10" ht="33.75" customHeight="1" x14ac:dyDescent="0.25">
      <c r="A429" s="22" t="str">
        <f>MID(D429,2,FIND(")",D429,1)-5)</f>
        <v xml:space="preserve">86.1.5 </v>
      </c>
      <c r="B429" t="str">
        <f>IF(ISNUMBER(FIND("[PASSED]",D429,1)),"PASSED","FAILED")</f>
        <v>FAILED</v>
      </c>
      <c r="D429" s="16" t="s">
        <v>341</v>
      </c>
      <c r="E429" s="18" t="s">
        <v>472</v>
      </c>
      <c r="G429" t="s">
        <v>474</v>
      </c>
      <c r="H429">
        <v>86</v>
      </c>
      <c r="I429">
        <v>1</v>
      </c>
      <c r="J429">
        <v>5</v>
      </c>
    </row>
    <row r="430" spans="1:10" ht="18" customHeight="1" x14ac:dyDescent="0.25">
      <c r="A430" s="22" t="str">
        <f>MID(D430,2,FIND(")",D430,1)-5)</f>
        <v xml:space="preserve">86.1.6 </v>
      </c>
      <c r="B430" t="str">
        <f>IF(ISNUMBER(FIND("[PASSED]",D430,1)),"PASSED","FAILED")</f>
        <v>PASSED</v>
      </c>
      <c r="D430" s="16" t="s">
        <v>124</v>
      </c>
      <c r="H430">
        <v>86</v>
      </c>
      <c r="I430">
        <v>1</v>
      </c>
      <c r="J430">
        <v>6</v>
      </c>
    </row>
    <row r="431" spans="1:10" ht="18" customHeight="1" x14ac:dyDescent="0.25">
      <c r="A431" s="22" t="str">
        <f>MID(D431,2,FIND(")",D431,1)-5)</f>
        <v xml:space="preserve">86.1.7 </v>
      </c>
      <c r="B431" t="str">
        <f>IF(ISNUMBER(FIND("[PASSED]",D431,1)),"PASSED","FAILED")</f>
        <v>PASSED</v>
      </c>
      <c r="D431" s="16" t="s">
        <v>359</v>
      </c>
      <c r="H431">
        <v>86</v>
      </c>
      <c r="I431">
        <v>1</v>
      </c>
      <c r="J431">
        <v>7</v>
      </c>
    </row>
    <row r="432" spans="1:10" ht="107.25" customHeight="1" x14ac:dyDescent="0.25">
      <c r="A432" s="22" t="str">
        <f>MID(D432,2,FIND(")",D432,1)-5)</f>
        <v xml:space="preserve">86.1.8 </v>
      </c>
      <c r="B432" t="str">
        <f>IF(ISNUMBER(FIND("[PASSED]",D432,1)),"PASSED","FAILED")</f>
        <v>FAILED</v>
      </c>
      <c r="D432" s="16" t="s">
        <v>328</v>
      </c>
      <c r="E432" s="18" t="s">
        <v>473</v>
      </c>
      <c r="G432" t="s">
        <v>474</v>
      </c>
      <c r="H432">
        <v>86</v>
      </c>
      <c r="I432">
        <v>1</v>
      </c>
      <c r="J432">
        <v>8</v>
      </c>
    </row>
  </sheetData>
  <autoFilter ref="A12:G432" xr:uid="{00000000-0001-0000-0000-000000000000}">
    <sortState xmlns:xlrd2="http://schemas.microsoft.com/office/spreadsheetml/2017/richdata2" ref="A13:G435">
      <sortCondition descending="1" ref="A12"/>
    </sortState>
  </autoFilter>
  <sortState xmlns:xlrd2="http://schemas.microsoft.com/office/spreadsheetml/2017/richdata2" ref="A13:M432">
    <sortCondition ref="H13:H432"/>
    <sortCondition ref="I13:I432"/>
    <sortCondition ref="J13:J432"/>
    <sortCondition ref="K13:K432"/>
    <sortCondition ref="L13:L432"/>
    <sortCondition ref="M13:M432"/>
  </sortState>
  <conditionalFormatting sqref="B1:B5 B10:B1048576">
    <cfRule type="cellIs" dxfId="1" priority="1" operator="equal">
      <formula>"FAILED"</formula>
    </cfRule>
    <cfRule type="cellIs" dxfId="0" priority="2" operator="equal">
      <formula>"PASSED"</formula>
    </cfRule>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Acrobat Document" dvAspect="DVASPECT_ICON" shapeId="1025" r:id="rId4">
          <objectPr defaultSize="0" r:id="rId5">
            <anchor moveWithCells="1">
              <from>
                <xdr:col>5</xdr:col>
                <xdr:colOff>361950</xdr:colOff>
                <xdr:row>221</xdr:row>
                <xdr:rowOff>381000</xdr:rowOff>
              </from>
              <to>
                <xdr:col>5</xdr:col>
                <xdr:colOff>1276350</xdr:colOff>
                <xdr:row>221</xdr:row>
                <xdr:rowOff>1066800</xdr:rowOff>
              </to>
            </anchor>
          </objectPr>
        </oleObject>
      </mc:Choice>
      <mc:Fallback>
        <oleObject progId="Acrobat Document" dvAspect="DVASPECT_ICON" shapeId="1025"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3bcc05-bb70-448c-b869-ca05feb44454">
      <Terms xmlns="http://schemas.microsoft.com/office/infopath/2007/PartnerControls"/>
    </lcf76f155ced4ddcb4097134ff3c332f>
    <TaxCatchAll xmlns="636f7450-4f64-45f7-aa6c-f98af71a66c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D1E9D9E8C516145ACFBCB6BAA5EA879" ma:contentTypeVersion="18" ma:contentTypeDescription="Create a new document." ma:contentTypeScope="" ma:versionID="5cae95da4efcfc88532b31db468aa1c9">
  <xsd:schema xmlns:xsd="http://www.w3.org/2001/XMLSchema" xmlns:xs="http://www.w3.org/2001/XMLSchema" xmlns:p="http://schemas.microsoft.com/office/2006/metadata/properties" xmlns:ns2="c23bcc05-bb70-448c-b869-ca05feb44454" xmlns:ns3="636f7450-4f64-45f7-aa6c-f98af71a66c2" targetNamespace="http://schemas.microsoft.com/office/2006/metadata/properties" ma:root="true" ma:fieldsID="d94ab1ff3b66b8516918def339526040" ns2:_="" ns3:_="">
    <xsd:import namespace="c23bcc05-bb70-448c-b869-ca05feb44454"/>
    <xsd:import namespace="636f7450-4f64-45f7-aa6c-f98af71a66c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3bcc05-bb70-448c-b869-ca05feb444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19baf7f-2ee6-4b6f-b5be-33529f2789c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6f7450-4f64-45f7-aa6c-f98af71a66c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25e87-4811-4e47-9d32-60b0716b28e5}" ma:internalName="TaxCatchAll" ma:showField="CatchAllData" ma:web="636f7450-4f64-45f7-aa6c-f98af71a66c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249F82-FF7C-43C4-B0C6-F1A23478D1B3}">
  <ds:schemaRefs>
    <ds:schemaRef ds:uri="http://schemas.microsoft.com/sharepoint/v3/contenttype/forms"/>
  </ds:schemaRefs>
</ds:datastoreItem>
</file>

<file path=customXml/itemProps2.xml><?xml version="1.0" encoding="utf-8"?>
<ds:datastoreItem xmlns:ds="http://schemas.openxmlformats.org/officeDocument/2006/customXml" ds:itemID="{B976C7D8-558A-4EE5-86B2-7130091BFC14}">
  <ds:schemaRefs>
    <ds:schemaRef ds:uri="http://schemas.microsoft.com/office/2006/metadata/properties"/>
    <ds:schemaRef ds:uri="http://schemas.microsoft.com/office/infopath/2007/PartnerControls"/>
    <ds:schemaRef ds:uri="c23bcc05-bb70-448c-b869-ca05feb44454"/>
    <ds:schemaRef ds:uri="636f7450-4f64-45f7-aa6c-f98af71a66c2"/>
  </ds:schemaRefs>
</ds:datastoreItem>
</file>

<file path=customXml/itemProps3.xml><?xml version="1.0" encoding="utf-8"?>
<ds:datastoreItem xmlns:ds="http://schemas.openxmlformats.org/officeDocument/2006/customXml" ds:itemID="{5B7BBE43-C2F7-4DA2-9E54-BA28C20D45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3bcc05-bb70-448c-b869-ca05feb44454"/>
    <ds:schemaRef ds:uri="636f7450-4f64-45f7-aa6c-f98af71a66c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Greene</dc:creator>
  <cp:lastModifiedBy>Evan Greene</cp:lastModifiedBy>
  <dcterms:created xsi:type="dcterms:W3CDTF">2015-06-05T18:17:20Z</dcterms:created>
  <dcterms:modified xsi:type="dcterms:W3CDTF">2025-03-22T21:05:19Z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0x0101005D1E9D9E8C516145ACFBCB6BAA5EA879</vt:lpwstr>
  </property>
  <property fmtid="{D5CDD505-2E9C-101B-9397-08002B2CF9AE}" pid="3" name="MediaServiceImageTags">
    <vt:lpwstr/>
  </property>
</Properties>
</file>