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45" windowWidth="15480" windowHeight="7485" tabRatio="642" firstSheet="2" activeTab="7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  <sheet name="Fieldbook" sheetId="8" r:id="rId8"/>
  </sheets>
  <definedNames>
    <definedName name="_xlnm._FilterDatabase" localSheetId="7" hidden="1">Fieldbook!$I$1:$I$205</definedName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rials">#REF!</definedName>
  </definedNames>
  <calcPr calcId="144525"/>
</workbook>
</file>

<file path=xl/calcChain.xml><?xml version="1.0" encoding="utf-8"?>
<calcChain xmlns="http://schemas.openxmlformats.org/spreadsheetml/2006/main">
  <c r="B11" i="2" l="1"/>
  <c r="B14" i="2"/>
</calcChain>
</file>

<file path=xl/comments1.xml><?xml version="1.0" encoding="utf-8"?>
<comments xmlns="http://schemas.openxmlformats.org/spreadsheetml/2006/main">
  <authors>
    <author>Data Collector version 1.1.4</author>
  </authors>
  <commentList>
    <comment ref="B2" authorId="0">
      <text>
        <r>
          <rPr>
            <sz val="10"/>
            <rFont val="Arial"/>
            <family val="2"/>
          </rPr>
          <t>Inserted by program.</t>
        </r>
      </text>
    </comment>
    <comment ref="B11" authorId="0">
      <text>
        <r>
          <rPr>
            <sz val="10"/>
            <rFont val="Arial"/>
            <family val="2"/>
          </rPr>
          <t>Inserted by program.</t>
        </r>
      </text>
    </comment>
    <comment ref="B13" authorId="0">
      <text>
        <r>
          <rPr>
            <sz val="10"/>
            <rFont val="Arial"/>
            <family val="2"/>
          </rPr>
          <t>Inserted by program.</t>
        </r>
      </text>
    </comment>
    <comment ref="B14" authorId="0">
      <text>
        <r>
          <rPr>
            <sz val="10"/>
            <rFont val="Arial"/>
            <family val="2"/>
          </rPr>
          <t>Inserted by program.</t>
        </r>
      </text>
    </comment>
    <comment ref="B15" authorId="0">
      <text>
        <r>
          <rPr>
            <sz val="10"/>
            <rFont val="Arial"/>
            <family val="2"/>
          </rPr>
          <t>Inserted by program.</t>
        </r>
      </text>
    </comment>
    <comment ref="B16" authorId="0">
      <text>
        <r>
          <rPr>
            <sz val="10"/>
            <rFont val="Arial"/>
            <family val="2"/>
          </rPr>
          <t>Inserted by program.</t>
        </r>
      </text>
    </comment>
    <comment ref="B17" authorId="0">
      <text>
        <r>
          <rPr>
            <sz val="10"/>
            <rFont val="Arial"/>
            <family val="2"/>
          </rPr>
          <t>Inserted by program.</t>
        </r>
      </text>
    </comment>
    <comment ref="B18" authorId="0">
      <text>
        <r>
          <rPr>
            <sz val="10"/>
            <rFont val="Arial"/>
            <family val="2"/>
          </rPr>
          <t>Inserted by program.</t>
        </r>
      </text>
    </comment>
    <comment ref="B19" authorId="0">
      <text>
        <r>
          <rPr>
            <sz val="10"/>
            <rFont val="Arial"/>
            <family val="2"/>
          </rPr>
          <t>Inserted by program.</t>
        </r>
      </text>
    </comment>
    <comment ref="B20" authorId="0">
      <text>
        <r>
          <rPr>
            <sz val="10"/>
            <rFont val="Arial"/>
            <family val="2"/>
          </rPr>
          <t>Inserted by program.</t>
        </r>
      </text>
    </comment>
    <comment ref="B21" authorId="0">
      <text>
        <r>
          <rPr>
            <sz val="10"/>
            <rFont val="Arial"/>
            <family val="2"/>
          </rPr>
          <t>Inserted by program.</t>
        </r>
      </text>
    </comment>
    <comment ref="B22" authorId="0">
      <text>
        <r>
          <rPr>
            <sz val="10"/>
            <rFont val="Arial"/>
            <family val="2"/>
          </rPr>
          <t>Inserted by program.</t>
        </r>
      </text>
    </comment>
    <comment ref="B29" authorId="0">
      <text>
        <r>
          <rPr>
            <sz val="10"/>
            <rFont val="Arial"/>
            <family val="2"/>
          </rPr>
          <t>Inserted by program.</t>
        </r>
      </text>
    </comment>
  </commentList>
</comments>
</file>

<file path=xl/comments2.xml><?xml version="1.0" encoding="utf-8"?>
<comments xmlns="http://schemas.openxmlformats.org/spreadsheetml/2006/main">
  <authors>
    <author>Data Collector version 1.1.4</author>
  </authors>
  <commentList>
    <comment ref="B2" authorId="0">
      <text>
        <r>
          <rPr>
            <sz val="10"/>
            <rFont val="Arial"/>
            <family val="2"/>
          </rPr>
          <t>Inserted by program.</t>
        </r>
      </text>
    </comment>
    <comment ref="B5" authorId="0">
      <text>
        <r>
          <rPr>
            <sz val="10"/>
            <rFont val="Arial"/>
            <family val="2"/>
          </rPr>
          <t>Inserted by program.</t>
        </r>
      </text>
    </comment>
    <comment ref="B7" authorId="0">
      <text>
        <r>
          <rPr>
            <sz val="10"/>
            <rFont val="Arial"/>
            <family val="2"/>
          </rPr>
          <t>Inserted by program.</t>
        </r>
      </text>
    </comment>
    <comment ref="B8" authorId="0">
      <text>
        <r>
          <rPr>
            <sz val="10"/>
            <rFont val="Arial"/>
            <family val="2"/>
          </rPr>
          <t>Inserted by program.</t>
        </r>
      </text>
    </comment>
  </commentList>
</comments>
</file>

<file path=xl/comments3.xml><?xml version="1.0" encoding="utf-8"?>
<comments xmlns="http://schemas.openxmlformats.org/spreadsheetml/2006/main">
  <authors>
    <author>Data Collector version 1.1.4</author>
  </authors>
  <commentList>
    <comment ref="A1" authorId="0">
      <text>
        <r>
          <rPr>
            <sz val="10"/>
            <rFont val="Arial"/>
            <family val="2"/>
          </rPr>
          <t>Plot</t>
        </r>
      </text>
    </comment>
    <comment ref="B1" authorId="0">
      <text>
        <r>
          <rPr>
            <sz val="10"/>
            <rFont val="Arial"/>
            <family val="2"/>
          </rPr>
          <t>Repetition</t>
        </r>
      </text>
    </comment>
    <comment ref="C1" authorId="0">
      <text>
        <r>
          <rPr>
            <sz val="10"/>
            <rFont val="Arial"/>
            <family val="2"/>
          </rPr>
          <t>Institutional number</t>
        </r>
      </text>
    </comment>
  </commentList>
</comments>
</file>

<file path=xl/sharedStrings.xml><?xml version="1.0" encoding="utf-8"?>
<sst xmlns="http://schemas.openxmlformats.org/spreadsheetml/2006/main" count="1347" uniqueCount="711">
  <si>
    <t>Factor</t>
  </si>
  <si>
    <t>Value</t>
  </si>
  <si>
    <t>Short name or Title</t>
  </si>
  <si>
    <t>Version</t>
  </si>
  <si>
    <t>Crop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</si>
  <si>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</si>
  <si>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</si>
  <si>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</si>
  <si>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</si>
  <si>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</si>
  <si>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</si>
  <si>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</si>
  <si>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</si>
  <si>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</si>
  <si>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</si>
  <si>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</si>
  <si>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</si>
  <si>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</si>
  <si>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</si>
  <si>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</si>
  <si>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</si>
  <si>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</si>
  <si>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</si>
  <si>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</si>
  <si>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</si>
  <si>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</si>
  <si>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</si>
  <si>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</si>
  <si>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</si>
  <si>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</si>
  <si>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</si>
  <si>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</si>
  <si>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</si>
  <si>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</si>
  <si>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</si>
  <si>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</si>
  <si>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</si>
  <si>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</si>
  <si>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</si>
  <si>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</si>
  <si>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</si>
  <si>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</si>
  <si>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</si>
  <si>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</si>
  <si>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</si>
  <si>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</si>
  <si>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</si>
  <si>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2012-12-31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</si>
  <si>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</si>
  <si>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</si>
  <si>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</si>
  <si>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</si>
  <si>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</si>
  <si>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</si>
  <si>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</si>
  <si>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</si>
  <si>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</si>
  <si>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</si>
  <si>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</si>
  <si>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</si>
  <si>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</si>
  <si>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</si>
  <si>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</si>
  <si>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</si>
  <si>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</si>
  <si>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</si>
  <si>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</si>
  <si>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</si>
  <si>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</si>
  <si>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</si>
  <si>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</si>
  <si>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</si>
  <si>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</si>
  <si>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</si>
  <si>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</si>
  <si>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</si>
  <si>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</si>
  <si>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</si>
  <si>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</si>
  <si>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</si>
  <si>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</si>
  <si>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</si>
  <si>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</si>
  <si>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</si>
  <si>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</si>
  <si>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</si>
  <si>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</si>
  <si>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</si>
  <si>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</si>
  <si>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</si>
  <si>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</si>
  <si>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</si>
  <si>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</si>
  <si>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</si>
  <si>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</si>
  <si>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t>References to silmultaneous trials</t>
  </si>
  <si>
    <t>References to previous trials</t>
  </si>
  <si>
    <t>Date</t>
  </si>
  <si>
    <t>Operator</t>
  </si>
  <si>
    <t>Soil texture</t>
  </si>
  <si>
    <t>Total cations</t>
  </si>
  <si>
    <t>Base Saturation</t>
  </si>
  <si>
    <t>Date of weather observation</t>
  </si>
  <si>
    <t>Hour of weather observation</t>
  </si>
  <si>
    <t>Rainfall (mm)</t>
  </si>
  <si>
    <t>Average temperature (°C)</t>
  </si>
  <si>
    <t>Minimum temperature (°C)</t>
  </si>
  <si>
    <t xml:space="preserve">Maximum temperature (°C) </t>
  </si>
  <si>
    <t xml:space="preserve">Temperature amplitude °C </t>
  </si>
  <si>
    <t>Relative humidity (%)</t>
  </si>
  <si>
    <t>Solar Radiation (w/m2)</t>
  </si>
  <si>
    <t>Barometric Pressure (mm)</t>
  </si>
  <si>
    <t xml:space="preserve">Dew point (°C) </t>
  </si>
  <si>
    <t>Wind speed (m/s)</t>
  </si>
  <si>
    <t>Gust speed</t>
  </si>
  <si>
    <t>Wind direction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</si>
  <si>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</si>
  <si>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</si>
  <si>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</si>
  <si>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</si>
  <si>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</si>
  <si>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</si>
  <si>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</si>
  <si>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</si>
  <si>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</si>
  <si>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</si>
  <si>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</si>
  <si>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Abbreviations</t>
  </si>
  <si>
    <t>Fieldbook</t>
  </si>
  <si>
    <t>Summarize</t>
  </si>
  <si>
    <t>Analyze</t>
  </si>
  <si>
    <t>Selection direction</t>
  </si>
  <si>
    <t>Selection weight</t>
  </si>
  <si>
    <t>Number of plants harvested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</si>
  <si>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</si>
  <si>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</si>
  <si>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</si>
  <si>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</si>
  <si>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</si>
  <si>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</si>
  <si>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</si>
  <si>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</si>
  <si>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</si>
  <si>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</si>
  <si>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</si>
  <si>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</si>
  <si>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</si>
  <si>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</si>
  <si>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</si>
  <si>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</si>
  <si>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</si>
  <si>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</si>
  <si>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</si>
  <si>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</si>
  <si>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</si>
  <si>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</si>
  <si>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</si>
  <si>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</si>
  <si>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</si>
  <si>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</si>
  <si>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</si>
  <si>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</si>
  <si>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CaCO3</t>
  </si>
  <si>
    <t>percentage</t>
  </si>
  <si>
    <t>Organic matter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</si>
  <si>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</si>
  <si>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</si>
  <si>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</si>
  <si>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</si>
  <si>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</si>
  <si>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</si>
  <si>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</si>
  <si>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</si>
  <si>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</si>
  <si>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</si>
  <si>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</si>
  <si>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</si>
  <si>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</si>
  <si>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</si>
  <si>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</si>
  <si>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</si>
  <si>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</si>
  <si>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</si>
  <si>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</si>
  <si>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</si>
  <si>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</si>
  <si>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</si>
  <si>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</si>
  <si>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TBAS</t>
  </si>
  <si>
    <t>BS</t>
  </si>
  <si>
    <t>Iron</t>
  </si>
  <si>
    <t>Fe</t>
  </si>
  <si>
    <t>Copper</t>
  </si>
  <si>
    <t>Cu</t>
  </si>
  <si>
    <t>Zinc</t>
  </si>
  <si>
    <t>Zn</t>
  </si>
  <si>
    <t>B</t>
  </si>
  <si>
    <t>Manganese</t>
  </si>
  <si>
    <t>Mn</t>
  </si>
  <si>
    <t>Calcium</t>
  </si>
  <si>
    <t>Magnesium</t>
  </si>
  <si>
    <t>Potasium</t>
  </si>
  <si>
    <t>Sodium</t>
  </si>
  <si>
    <t>Chloride</t>
  </si>
  <si>
    <t>Carbonate</t>
  </si>
  <si>
    <t>CO3</t>
  </si>
  <si>
    <t>Bicarbonate</t>
  </si>
  <si>
    <t>(CO3)2</t>
  </si>
  <si>
    <t>Nitrate</t>
  </si>
  <si>
    <t>Sulfate</t>
  </si>
  <si>
    <t>SO4</t>
  </si>
  <si>
    <t>Phosphate</t>
  </si>
  <si>
    <t>PO4</t>
  </si>
  <si>
    <t>sweetpotato</t>
  </si>
  <si>
    <t>Seed source1</t>
  </si>
  <si>
    <t>Number of plants established</t>
  </si>
  <si>
    <t>Number of plants with roots</t>
  </si>
  <si>
    <t>Vine weight</t>
  </si>
  <si>
    <t>Protein</t>
  </si>
  <si>
    <t>Ca</t>
  </si>
  <si>
    <t>Mg</t>
  </si>
  <si>
    <t>Starch</t>
  </si>
  <si>
    <t>Fructose</t>
  </si>
  <si>
    <t>Glucose</t>
  </si>
  <si>
    <t>Sucrose</t>
  </si>
  <si>
    <t>Maltose</t>
  </si>
  <si>
    <t>NOPS</t>
  </si>
  <si>
    <t>NOPE</t>
  </si>
  <si>
    <t>VIR1</t>
  </si>
  <si>
    <t>VIR2</t>
  </si>
  <si>
    <t>NOPH</t>
  </si>
  <si>
    <t>NOPR</t>
  </si>
  <si>
    <t>NOCR</t>
  </si>
  <si>
    <t>NONC</t>
  </si>
  <si>
    <t>CRW</t>
  </si>
  <si>
    <t>NCRW</t>
  </si>
  <si>
    <t>VW</t>
  </si>
  <si>
    <t>RS</t>
  </si>
  <si>
    <t>RF</t>
  </si>
  <si>
    <t>DAMR</t>
  </si>
  <si>
    <t>WED1</t>
  </si>
  <si>
    <t>DMF</t>
  </si>
  <si>
    <t>DMD</t>
  </si>
  <si>
    <t>DMVF</t>
  </si>
  <si>
    <t>DMVD</t>
  </si>
  <si>
    <t>COOF1</t>
  </si>
  <si>
    <t>COOT1</t>
  </si>
  <si>
    <t>COOAP1</t>
  </si>
  <si>
    <t>VV2</t>
  </si>
  <si>
    <t>VIR3</t>
  </si>
  <si>
    <t>WED2</t>
  </si>
  <si>
    <t>COOF2</t>
  </si>
  <si>
    <t>COOSU2</t>
  </si>
  <si>
    <t>COOST2</t>
  </si>
  <si>
    <t>COOT2</t>
  </si>
  <si>
    <t>COOAP2</t>
  </si>
  <si>
    <t>RSPR</t>
  </si>
  <si>
    <t>Biomass yield</t>
  </si>
  <si>
    <t xml:space="preserve">Dry matter foliage yield </t>
  </si>
  <si>
    <t>Dry matter root  yield</t>
  </si>
  <si>
    <t>Harvest index</t>
  </si>
  <si>
    <t>Harvest sowing index  (survival)</t>
  </si>
  <si>
    <t>Number of roots per plant</t>
  </si>
  <si>
    <t>Root foliage ratio</t>
  </si>
  <si>
    <t>Storage root dry matter content (%)</t>
  </si>
  <si>
    <t>Yield per plant Kg</t>
  </si>
  <si>
    <t>Percent marketable roots (commercial index)</t>
  </si>
  <si>
    <t>VV1</t>
  </si>
  <si>
    <t>Virus symptoms (1-9), first evaluation</t>
  </si>
  <si>
    <t>Virus symptoms (1-9), second evaluation</t>
  </si>
  <si>
    <t>Vine vigor (1-9), first evaluation</t>
  </si>
  <si>
    <t>Number of plants planted</t>
  </si>
  <si>
    <t>Number of non commercial roots</t>
  </si>
  <si>
    <t>Number of commercial roots</t>
  </si>
  <si>
    <t>Commercial root weight</t>
  </si>
  <si>
    <t>Non commercial root weight</t>
  </si>
  <si>
    <t>RFCP</t>
  </si>
  <si>
    <t>RFCS</t>
  </si>
  <si>
    <t>Root primary flesh color</t>
  </si>
  <si>
    <t>Root secondary flesh color</t>
  </si>
  <si>
    <t>Fresh weight of roots for dry matter assessment</t>
  </si>
  <si>
    <t>Dry weight of DMF samples</t>
  </si>
  <si>
    <t>FRAW1</t>
  </si>
  <si>
    <t>SURAW1</t>
  </si>
  <si>
    <t>STRAW1</t>
  </si>
  <si>
    <t>Fresh weight vines for dry matter assessment</t>
  </si>
  <si>
    <t>Dry weight of DMVD samples</t>
  </si>
  <si>
    <t>Vine vigor2 (1-9), second evaluation</t>
  </si>
  <si>
    <t>Virus symptoms (1-9), third evaluation</t>
  </si>
  <si>
    <t>Weevil damage2 (1-9), second evaluation</t>
  </si>
  <si>
    <t>FRAW2</t>
  </si>
  <si>
    <t>SURAW2</t>
  </si>
  <si>
    <t>STRAW2</t>
  </si>
  <si>
    <t>Root sprouting (1-9)</t>
  </si>
  <si>
    <t>PROT</t>
  </si>
  <si>
    <t>STAR</t>
  </si>
  <si>
    <t>FRUC</t>
  </si>
  <si>
    <t>GLUC</t>
  </si>
  <si>
    <t>SUCR</t>
  </si>
  <si>
    <t>MALT</t>
  </si>
  <si>
    <t>Average commercial root weight</t>
  </si>
  <si>
    <t>ACRW</t>
  </si>
  <si>
    <t>RYTHA</t>
  </si>
  <si>
    <t>DM</t>
  </si>
  <si>
    <t>SHI</t>
  </si>
  <si>
    <t>CYTHA</t>
  </si>
  <si>
    <t>TRW</t>
  </si>
  <si>
    <t>Total root weight</t>
  </si>
  <si>
    <t>Commercial root yield t/ ha</t>
  </si>
  <si>
    <t>Total root yield t/ha</t>
  </si>
  <si>
    <t>NRPP</t>
  </si>
  <si>
    <t>CI</t>
  </si>
  <si>
    <t>HI</t>
  </si>
  <si>
    <t>BIOM</t>
  </si>
  <si>
    <t>YPP</t>
  </si>
  <si>
    <t>FYTHA</t>
  </si>
  <si>
    <t>Foliage total yield t/ha</t>
  </si>
  <si>
    <t>DMFY</t>
  </si>
  <si>
    <t>DMRY</t>
  </si>
  <si>
    <t>RFR</t>
  </si>
  <si>
    <t>COOSU1</t>
  </si>
  <si>
    <t>COOST1</t>
  </si>
  <si>
    <t>Cooked fiber (1-9), second evaluation</t>
  </si>
  <si>
    <t>Cooked sugars (1-9), second evaluation</t>
  </si>
  <si>
    <t>Cooked starch (1-9), second evaluation</t>
  </si>
  <si>
    <t>Cooked taste (1-9), second evaluation</t>
  </si>
  <si>
    <t>Cooked appearance (1-9), second evaluation</t>
  </si>
  <si>
    <t>Alternaria symptoms (1-9), first evaluation</t>
  </si>
  <si>
    <t>ALT1</t>
  </si>
  <si>
    <t>Alternaria symptoms (1-9), second evaluation</t>
  </si>
  <si>
    <t>ALT2</t>
  </si>
  <si>
    <t>Storage root skin color</t>
  </si>
  <si>
    <t>SCOL</t>
  </si>
  <si>
    <t>Storage root flesh color</t>
  </si>
  <si>
    <t>FCOL</t>
  </si>
  <si>
    <t>Donor</t>
  </si>
  <si>
    <t>Project name</t>
  </si>
  <si>
    <t>Project start</t>
  </si>
  <si>
    <t>Project end</t>
  </si>
  <si>
    <t>1 dS/m= 1 mmho/cm</t>
  </si>
  <si>
    <t xml:space="preserve">Calcium Carbonate </t>
  </si>
  <si>
    <t>OM</t>
  </si>
  <si>
    <t>Total nitrogen</t>
  </si>
  <si>
    <t>TN</t>
  </si>
  <si>
    <t>Total bases</t>
  </si>
  <si>
    <t>Exchangeable Acidity</t>
  </si>
  <si>
    <t>CCA</t>
  </si>
  <si>
    <t xml:space="preserve">Anion Exchange capacity </t>
  </si>
  <si>
    <t>AEC</t>
  </si>
  <si>
    <t>Boron</t>
  </si>
  <si>
    <t>ppm(*)</t>
  </si>
  <si>
    <t>meq/L</t>
  </si>
  <si>
    <t>Na</t>
  </si>
  <si>
    <t>Cl</t>
  </si>
  <si>
    <t>NO3</t>
  </si>
  <si>
    <t>V.2.1.0</t>
  </si>
  <si>
    <t>WTFLSP</t>
  </si>
  <si>
    <t>OLJORO</t>
  </si>
  <si>
    <t>Africa</t>
  </si>
  <si>
    <t>SSA</t>
  </si>
  <si>
    <t>Kenya</t>
  </si>
  <si>
    <t>Rift Valley</t>
  </si>
  <si>
    <t>Laikipia</t>
  </si>
  <si>
    <t/>
  </si>
  <si>
    <t>Oljoro Orok</t>
  </si>
  <si>
    <t>0.0666</t>
  </si>
  <si>
    <t>36.3666</t>
  </si>
  <si>
    <t>2432</t>
  </si>
  <si>
    <t>SPYL200804_OLJORO</t>
  </si>
  <si>
    <t>Randomized Complete Block Design (RCBD)</t>
  </si>
  <si>
    <t>Beauregard</t>
  </si>
  <si>
    <t>Blesbok</t>
  </si>
  <si>
    <t>Brondal</t>
  </si>
  <si>
    <t>Cemsa</t>
  </si>
  <si>
    <t>Huambachero</t>
  </si>
  <si>
    <t>INA-100</t>
  </si>
  <si>
    <t>Jewel</t>
  </si>
  <si>
    <t>Jonathan</t>
  </si>
  <si>
    <t>Kemb-27</t>
  </si>
  <si>
    <t>Mohc</t>
  </si>
  <si>
    <t>Naveto</t>
  </si>
  <si>
    <t>Necsu1560</t>
  </si>
  <si>
    <t>Ningshu1</t>
  </si>
  <si>
    <t>PJ05.012</t>
  </si>
  <si>
    <t>PJ05.018</t>
  </si>
  <si>
    <t>PJ05.039</t>
  </si>
  <si>
    <t>PJ05.043</t>
  </si>
  <si>
    <t>PJ05.052</t>
  </si>
  <si>
    <t>PJ05.064</t>
  </si>
  <si>
    <t>PJ05.091</t>
  </si>
  <si>
    <t>PJ05.108</t>
  </si>
  <si>
    <t>PJ05.109</t>
  </si>
  <si>
    <t>PJ05.114</t>
  </si>
  <si>
    <t>PJ05.120</t>
  </si>
  <si>
    <t>PJ05.124</t>
  </si>
  <si>
    <t>PJ05.130</t>
  </si>
  <si>
    <t>PJ05.171</t>
  </si>
  <si>
    <t>PJ05.172</t>
  </si>
  <si>
    <t>PJ05.180</t>
  </si>
  <si>
    <t>PJ05.202</t>
  </si>
  <si>
    <t>PJ05.210</t>
  </si>
  <si>
    <t>PJ05.212</t>
  </si>
  <si>
    <t>PJ05.213</t>
  </si>
  <si>
    <t>PJ05.214</t>
  </si>
  <si>
    <t>PJ05.216</t>
  </si>
  <si>
    <t>PJ05.217</t>
  </si>
  <si>
    <t>PJ05.219</t>
  </si>
  <si>
    <t>PJ05.220</t>
  </si>
  <si>
    <t>PJ05.224</t>
  </si>
  <si>
    <t>PJ05.227</t>
  </si>
  <si>
    <t>PJ05.233</t>
  </si>
  <si>
    <t>PJ05.235</t>
  </si>
  <si>
    <t>PJ05.236</t>
  </si>
  <si>
    <t>PJ05.238</t>
  </si>
  <si>
    <t>PJ05.239</t>
  </si>
  <si>
    <t>PJ05.240</t>
  </si>
  <si>
    <t>PJ05.243</t>
  </si>
  <si>
    <t>PJ05.245</t>
  </si>
  <si>
    <t>PJ05.247</t>
  </si>
  <si>
    <t>PJ05.248</t>
  </si>
  <si>
    <t>PJ05.251</t>
  </si>
  <si>
    <t>PJ05.253</t>
  </si>
  <si>
    <t>PJ05.254</t>
  </si>
  <si>
    <t>PJ05.255</t>
  </si>
  <si>
    <t>PJ05.257</t>
  </si>
  <si>
    <t>PJ05.258</t>
  </si>
  <si>
    <t>PJ05.302</t>
  </si>
  <si>
    <t>PJ05.303</t>
  </si>
  <si>
    <t>PJ05.304</t>
  </si>
  <si>
    <t>PJ05.306</t>
  </si>
  <si>
    <t>PJ05.324</t>
  </si>
  <si>
    <t>PJ05.347</t>
  </si>
  <si>
    <t>PZ06.011</t>
  </si>
  <si>
    <t>PZ06.016</t>
  </si>
  <si>
    <t>PZ06.023</t>
  </si>
  <si>
    <t>PZ06.024</t>
  </si>
  <si>
    <t>PZ06.026</t>
  </si>
  <si>
    <t>PZ06.027</t>
  </si>
  <si>
    <t>PZ06.042</t>
  </si>
  <si>
    <t>PZ06.048</t>
  </si>
  <si>
    <t>PZ06.053</t>
  </si>
  <si>
    <t>PZ06.062</t>
  </si>
  <si>
    <t>PZ06.070</t>
  </si>
  <si>
    <t>PZ06.072</t>
  </si>
  <si>
    <t>PZ06.091</t>
  </si>
  <si>
    <t>PZ06.099</t>
  </si>
  <si>
    <t>PZ06.103</t>
  </si>
  <si>
    <t>PZ06.109</t>
  </si>
  <si>
    <t>PZ06.114</t>
  </si>
  <si>
    <t>PZ06.115</t>
  </si>
  <si>
    <t>PZ06.120</t>
  </si>
  <si>
    <t>PZ06.124</t>
  </si>
  <si>
    <t>PZ06.196</t>
  </si>
  <si>
    <t>PZ06.235</t>
  </si>
  <si>
    <t>PZ06.304</t>
  </si>
  <si>
    <t>PZ06.307</t>
  </si>
  <si>
    <t>PZ06.348</t>
  </si>
  <si>
    <t>PZ06.349</t>
  </si>
  <si>
    <t>PZ06.353</t>
  </si>
  <si>
    <t>PZ06.359</t>
  </si>
  <si>
    <t>PZ06.360</t>
  </si>
  <si>
    <t>PZ06.385</t>
  </si>
  <si>
    <t>PZ06.441</t>
  </si>
  <si>
    <t>Resisto</t>
  </si>
  <si>
    <t>Santo_Amaro</t>
  </si>
  <si>
    <t>SPK004</t>
  </si>
  <si>
    <t>Tanzania</t>
  </si>
  <si>
    <t>Wagabolige</t>
  </si>
  <si>
    <t>Xushu18</t>
  </si>
  <si>
    <t>Yanshu1</t>
  </si>
  <si>
    <t>Yurimaguas</t>
  </si>
  <si>
    <t>Zapallo</t>
  </si>
  <si>
    <t>none</t>
  </si>
  <si>
    <t>Measurement</t>
  </si>
  <si>
    <t>Species(Bemisia tabasi or Bemisia afer)</t>
  </si>
  <si>
    <t>2008-04-01</t>
  </si>
  <si>
    <t>Factor.Variables</t>
  </si>
  <si>
    <t>x</t>
  </si>
  <si>
    <t>Root size (1-5)</t>
  </si>
  <si>
    <t>Root form (1-5)</t>
  </si>
  <si>
    <t>Root defects (1-5)</t>
  </si>
  <si>
    <t>Weevil damage (1-5), first evaluation</t>
  </si>
  <si>
    <t>Root fiber (1-5), first determination</t>
  </si>
  <si>
    <t>Root sugar (1-5), first determination</t>
  </si>
  <si>
    <t>Root starch (1-5), first determination</t>
  </si>
  <si>
    <t>Cooked fiber (1-5), first evaluation</t>
  </si>
  <si>
    <t>Cooked sugars (1-5), first evaluation</t>
  </si>
  <si>
    <t>Cooked starch (1-5), first evaluation</t>
  </si>
  <si>
    <t>Cooked taste (1-5), first evaluation</t>
  </si>
  <si>
    <t>Cooked appearance (1-5), first evaluation</t>
  </si>
  <si>
    <t>Root fiber (1-5), second determination</t>
  </si>
  <si>
    <t>Root sugar (1-5), second determination</t>
  </si>
  <si>
    <t>Root starch (1-5), second determination</t>
  </si>
  <si>
    <t>PLOT</t>
  </si>
  <si>
    <t>REP</t>
  </si>
  <si>
    <t>INSTN</t>
  </si>
  <si>
    <t>1</t>
  </si>
  <si>
    <t>2</t>
  </si>
  <si>
    <t>2009-01-15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</si>
  <si>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</si>
  <si>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</si>
  <si>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</si>
  <si>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</si>
  <si>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</si>
  <si>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</si>
  <si>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</si>
  <si>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</si>
  <si>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</si>
  <si>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</si>
  <si>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</si>
  <si>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</si>
  <si>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</si>
  <si>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</si>
  <si>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</si>
  <si>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</si>
  <si>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</si>
  <si>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</si>
  <si>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</si>
  <si>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</si>
  <si>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</si>
  <si>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</si>
  <si>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</si>
  <si>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</si>
  <si>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</si>
  <si>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</si>
  <si>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</si>
  <si>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</si>
  <si>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</si>
  <si>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</si>
  <si>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</si>
  <si>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</si>
  <si>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</si>
  <si>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</si>
  <si>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</si>
  <si>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</si>
  <si>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</si>
  <si>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</si>
  <si>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</si>
  <si>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</si>
  <si>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</si>
  <si>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</si>
  <si>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</si>
  <si>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</si>
  <si>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</si>
  <si>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</si>
  <si>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</si>
  <si>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</si>
  <si>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</si>
  <si>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</si>
  <si>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</si>
  <si>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</si>
  <si>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</si>
  <si>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</si>
  <si>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</si>
  <si>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</si>
  <si>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</si>
  <si>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</si>
  <si>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</si>
  <si>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</si>
  <si>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</si>
  <si>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</si>
  <si>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</si>
  <si>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</si>
  <si>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</si>
  <si>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</si>
  <si>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</si>
  <si>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</si>
  <si>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</si>
  <si>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</si>
  <si>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</si>
  <si>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</si>
  <si>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</si>
  <si>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</si>
  <si>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</si>
  <si>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</si>
  <si>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</si>
  <si>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</si>
  <si>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</si>
  <si>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</si>
  <si>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</si>
  <si>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</si>
  <si>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</si>
  <si>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</si>
  <si>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</si>
  <si>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</si>
  <si>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</si>
  <si>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</si>
  <si>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</si>
  <si>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</si>
  <si>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</si>
  <si>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</si>
  <si>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</si>
  <si>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</si>
  <si>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</si>
  <si>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</si>
  <si>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</si>
  <si>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</si>
  <si>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</si>
  <si>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</si>
  <si>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</si>
  <si>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</si>
  <si>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</si>
  <si>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</si>
  <si>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</si>
  <si>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</si>
  <si>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</si>
  <si>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</si>
  <si>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</si>
  <si>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</si>
  <si>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</si>
  <si>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</si>
  <si>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</si>
  <si>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</si>
  <si>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</si>
  <si>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</si>
  <si>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</si>
  <si>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</si>
  <si>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</si>
  <si>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</si>
  <si>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</si>
  <si>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</si>
  <si>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</si>
  <si>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</si>
  <si>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</si>
  <si>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</si>
  <si>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</si>
  <si>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</si>
  <si>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</si>
  <si>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</si>
  <si>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</si>
  <si>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</si>
  <si>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</si>
  <si>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</si>
  <si>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</si>
  <si>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</si>
  <si>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</si>
  <si>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</si>
  <si>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</si>
  <si>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</si>
  <si>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</si>
  <si>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</si>
  <si>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</si>
  <si>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</si>
  <si>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</si>
  <si>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</si>
  <si>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</si>
  <si>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</si>
  <si>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</si>
  <si>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</si>
  <si>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</si>
  <si>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</si>
  <si>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</si>
  <si>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</si>
  <si>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</si>
  <si>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</si>
  <si>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</si>
  <si>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</si>
  <si>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</si>
  <si>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</si>
  <si>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</si>
  <si>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</si>
  <si>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</si>
  <si>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</si>
  <si>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</si>
  <si>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</si>
  <si>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</si>
  <si>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</si>
  <si>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</si>
  <si>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</si>
  <si>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</si>
  <si>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</si>
  <si>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</si>
  <si>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</si>
  <si>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</si>
  <si>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</si>
  <si>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</si>
  <si>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</si>
  <si>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</si>
  <si>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</si>
  <si>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</si>
  <si>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</si>
  <si>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</si>
  <si>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</si>
  <si>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</si>
  <si>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</si>
  <si>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</si>
  <si>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</si>
  <si>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</si>
  <si>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</si>
  <si>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</si>
  <si>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</si>
  <si>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</si>
  <si>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</si>
  <si>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</si>
  <si>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</si>
  <si>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</si>
  <si>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</si>
  <si>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</si>
  <si>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</si>
  <si>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</si>
  <si>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</si>
  <si>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Min.</t>
  </si>
  <si>
    <t>1st Qu.</t>
  </si>
  <si>
    <t>Median</t>
  </si>
  <si>
    <t>Mode</t>
  </si>
  <si>
    <t>3rd Qu.</t>
  </si>
  <si>
    <t>Max.</t>
  </si>
  <si>
    <t>Mean</t>
  </si>
  <si>
    <t>St.Dev.</t>
  </si>
  <si>
    <t>N Valid</t>
  </si>
  <si>
    <t>N Miss.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</si>
</sst>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###0"/>
  </numFmts>
  <fonts count="7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indexed="9"/>
        <bgColor indexed="13"/>
      </patternFill>
    </fill>
    <fill>
      <patternFill patternType="solid">
        <fgColor indexed="43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4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0" fillId="2" borderId="0" xfId="0" applyFill="1"/>
    <xf numFmtId="0" fontId="5" fillId="2" borderId="2" xfId="0" applyFont="1" applyFill="1" applyBorder="1"/>
    <xf numFmtId="0" fontId="4" fillId="2" borderId="3" xfId="0" applyFont="1" applyFill="1" applyBorder="1"/>
    <xf numFmtId="0" fontId="1" fillId="3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13" borderId="0" xfId="1" applyFont="1" applyBorder="1" applyAlignment="1">
      <alignment horizontal="left"/>
    </xf>
    <xf numFmtId="0" fontId="1" fillId="13" borderId="0" xfId="1" applyFont="1" applyBorder="1" applyAlignment="1">
      <alignment horizontal="left" vertical="center"/>
    </xf>
    <xf numFmtId="0" fontId="1" fillId="13" borderId="8" xfId="1" applyFont="1" applyBorder="1" applyAlignment="1">
      <alignment horizontal="left"/>
    </xf>
    <xf numFmtId="0" fontId="1" fillId="13" borderId="9" xfId="1" applyFont="1" applyBorder="1" applyAlignment="1">
      <alignment horizontal="left"/>
    </xf>
    <xf numFmtId="0" fontId="1" fillId="13" borderId="4" xfId="1" applyFont="1" applyBorder="1" applyAlignment="1">
      <alignment vertical="center"/>
    </xf>
    <xf numFmtId="0" fontId="4" fillId="0" borderId="0" xfId="0" applyFont="1" applyFill="1" applyBorder="1"/>
    <xf numFmtId="0" fontId="2" fillId="4" borderId="10" xfId="0" applyFont="1" applyFill="1" applyBorder="1"/>
    <xf numFmtId="0" fontId="2" fillId="4" borderId="6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4" borderId="3" xfId="0" applyFont="1" applyFill="1" applyBorder="1"/>
    <xf numFmtId="0" fontId="0" fillId="7" borderId="11" xfId="0" applyFill="1" applyBorder="1"/>
    <xf numFmtId="164" fontId="0" fillId="8" borderId="0" xfId="0" applyNumberFormat="1" applyFill="1"/>
    <xf numFmtId="164" fontId="0" fillId="9" borderId="0" xfId="0" applyNumberFormat="1" applyFill="1"/>
    <xf numFmtId="165" fontId="0" fillId="8" borderId="0" xfId="0" applyNumberFormat="1" applyFill="1"/>
    <xf numFmtId="0" fontId="4" fillId="0" borderId="0" xfId="0" quotePrefix="1" applyFont="1" applyFill="1" applyBorder="1"/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10" borderId="1" xfId="0" applyNumberFormat="1" applyFill="1" applyBorder="1"/>
    <xf numFmtId="165" fontId="0" fillId="11" borderId="1" xfId="0" applyNumberFormat="1" applyFill="1" applyBorder="1"/>
    <xf numFmtId="164" fontId="0" fillId="11" borderId="1" xfId="0" applyNumberFormat="1" applyFill="1" applyBorder="1"/>
    <xf numFmtId="0" fontId="0" fillId="12" borderId="0" xfId="0" applyFill="1"/>
    <xf numFmtId="0" fontId="0" fillId="7" borderId="12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9"/>
  <sheetViews>
    <sheetView workbookViewId="0">
      <pane ySplit="1" topLeftCell="A2" activePane="bottomLeft" state="frozen"/>
      <selection pane="bottomLeft" activeCell="B8" sqref="B8"/>
    </sheetView>
  </sheetViews>
  <sheetFormatPr defaultRowHeight="12.75" x14ac:dyDescent="0.2"/>
  <cols>
    <col min="1" max="1" width="18.42578125" style="24" bestFit="1" customWidth="1"/>
    <col min="2" max="2" width="27.42578125" style="24" bestFit="1" customWidth="1"/>
    <col min="3" max="16384" width="9.140625" style="1"/>
  </cols>
  <sheetData>
    <row r="1" spans="1:2" ht="13.5" thickBot="1" x14ac:dyDescent="0.25">
      <c r="A1" s="15" t="s">
        <v>0</v>
      </c>
      <c r="B1" s="16" t="s">
        <v>1</v>
      </c>
    </row>
    <row r="2" spans="1:2" ht="13.5" thickBot="1" x14ac:dyDescent="0.25">
      <c r="A2" s="12" t="s">
        <v>2</v>
      </c>
      <c r="B2" s="31" t="s">
        <v>368</v>
      </c>
    </row>
    <row r="3" spans="1:2" ht="13.5" thickBot="1" x14ac:dyDescent="0.25">
      <c r="A3" s="19" t="s">
        <v>3</v>
      </c>
      <c r="B3" s="17" t="s">
        <v>355</v>
      </c>
    </row>
    <row r="4" spans="1:2" ht="13.5" thickBot="1" x14ac:dyDescent="0.25">
      <c r="A4" s="19" t="s">
        <v>4</v>
      </c>
      <c r="B4" s="17" t="s">
        <v>213</v>
      </c>
    </row>
    <row r="5" spans="1:2" ht="13.5" thickBot="1" x14ac:dyDescent="0.25">
      <c r="A5" s="19" t="s">
        <v>5</v>
      </c>
      <c r="B5" s="17" t="s">
        <v>6</v>
      </c>
    </row>
    <row r="6" spans="1:2" x14ac:dyDescent="0.2">
      <c r="A6" s="19" t="s">
        <v>7</v>
      </c>
      <c r="B6" s="3"/>
    </row>
    <row r="7" spans="1:2" x14ac:dyDescent="0.2">
      <c r="A7" s="19" t="s">
        <v>8</v>
      </c>
      <c r="B7" s="34" t="s">
        <v>475</v>
      </c>
    </row>
    <row r="8" spans="1:2" x14ac:dyDescent="0.2">
      <c r="A8" s="19" t="s">
        <v>9</v>
      </c>
      <c r="B8" s="34" t="s">
        <v>498</v>
      </c>
    </row>
    <row r="9" spans="1:2" x14ac:dyDescent="0.2">
      <c r="A9" s="20" t="s">
        <v>10</v>
      </c>
      <c r="B9" s="3"/>
    </row>
    <row r="10" spans="1:2" x14ac:dyDescent="0.2">
      <c r="A10" s="20" t="s">
        <v>11</v>
      </c>
      <c r="B10" s="3"/>
    </row>
    <row r="11" spans="1:2" x14ac:dyDescent="0.2">
      <c r="A11" s="20" t="s">
        <v>12</v>
      </c>
      <c r="B11" s="31" t="s">
        <v>357</v>
      </c>
    </row>
    <row r="12" spans="1:2" x14ac:dyDescent="0.2">
      <c r="A12" s="20" t="s">
        <v>13</v>
      </c>
      <c r="B12" s="3"/>
    </row>
    <row r="13" spans="1:2" x14ac:dyDescent="0.2">
      <c r="A13" s="20" t="s">
        <v>14</v>
      </c>
      <c r="B13" s="31" t="s">
        <v>359</v>
      </c>
    </row>
    <row r="14" spans="1:2" x14ac:dyDescent="0.2">
      <c r="A14" s="20" t="s">
        <v>15</v>
      </c>
      <c r="B14" s="31" t="s">
        <v>358</v>
      </c>
    </row>
    <row r="15" spans="1:2" x14ac:dyDescent="0.2">
      <c r="A15" s="20" t="s">
        <v>16</v>
      </c>
      <c r="B15" s="31" t="s">
        <v>360</v>
      </c>
    </row>
    <row r="16" spans="1:2" x14ac:dyDescent="0.2">
      <c r="A16" s="20" t="s">
        <v>17</v>
      </c>
      <c r="B16" s="31" t="s">
        <v>361</v>
      </c>
    </row>
    <row r="17" spans="1:2" x14ac:dyDescent="0.2">
      <c r="A17" s="20" t="s">
        <v>18</v>
      </c>
      <c r="B17" s="31" t="s">
        <v>362</v>
      </c>
    </row>
    <row r="18" spans="1:2" x14ac:dyDescent="0.2">
      <c r="A18" s="20" t="s">
        <v>19</v>
      </c>
      <c r="B18" s="31" t="s">
        <v>363</v>
      </c>
    </row>
    <row r="19" spans="1:2" x14ac:dyDescent="0.2">
      <c r="A19" s="20" t="s">
        <v>20</v>
      </c>
      <c r="B19" s="31" t="s">
        <v>364</v>
      </c>
    </row>
    <row r="20" spans="1:2" x14ac:dyDescent="0.2">
      <c r="A20" s="20" t="s">
        <v>21</v>
      </c>
      <c r="B20" s="31" t="s">
        <v>367</v>
      </c>
    </row>
    <row r="21" spans="1:2" x14ac:dyDescent="0.2">
      <c r="A21" s="20" t="s">
        <v>22</v>
      </c>
      <c r="B21" s="31" t="s">
        <v>365</v>
      </c>
    </row>
    <row r="22" spans="1:2" ht="13.5" thickBot="1" x14ac:dyDescent="0.25">
      <c r="A22" s="20" t="s">
        <v>23</v>
      </c>
      <c r="B22" s="31" t="s">
        <v>366</v>
      </c>
    </row>
    <row r="23" spans="1:2" ht="14.25" thickTop="1" thickBot="1" x14ac:dyDescent="0.25">
      <c r="A23" s="21" t="s">
        <v>24</v>
      </c>
      <c r="B23" s="18" t="s">
        <v>25</v>
      </c>
    </row>
    <row r="24" spans="1:2" ht="13.5" thickBot="1" x14ac:dyDescent="0.25">
      <c r="A24" s="19" t="s">
        <v>26</v>
      </c>
      <c r="B24" s="17" t="s">
        <v>25</v>
      </c>
    </row>
    <row r="25" spans="1:2" ht="13.5" thickBot="1" x14ac:dyDescent="0.25">
      <c r="A25" s="19" t="s">
        <v>27</v>
      </c>
      <c r="B25" s="17" t="s">
        <v>28</v>
      </c>
    </row>
    <row r="26" spans="1:2" ht="13.5" thickBot="1" x14ac:dyDescent="0.25">
      <c r="A26" s="19" t="s">
        <v>29</v>
      </c>
      <c r="B26" s="17" t="s">
        <v>30</v>
      </c>
    </row>
    <row r="27" spans="1:2" ht="13.5" thickBot="1" x14ac:dyDescent="0.25">
      <c r="A27" s="19" t="s">
        <v>31</v>
      </c>
      <c r="B27" s="17" t="s">
        <v>32</v>
      </c>
    </row>
    <row r="28" spans="1:2" ht="13.5" thickBot="1" x14ac:dyDescent="0.25">
      <c r="A28" s="19" t="s">
        <v>33</v>
      </c>
      <c r="B28" s="17" t="s">
        <v>34</v>
      </c>
    </row>
    <row r="29" spans="1:2" ht="13.5" thickBot="1" x14ac:dyDescent="0.25">
      <c r="A29" s="19" t="s">
        <v>35</v>
      </c>
      <c r="B29" s="31" t="s">
        <v>472</v>
      </c>
    </row>
    <row r="30" spans="1:2" ht="13.5" thickBot="1" x14ac:dyDescent="0.25">
      <c r="A30" s="19" t="s">
        <v>37</v>
      </c>
      <c r="B30" s="17" t="s">
        <v>38</v>
      </c>
    </row>
    <row r="31" spans="1:2" ht="13.5" thickBot="1" x14ac:dyDescent="0.25">
      <c r="A31" s="19" t="s">
        <v>39</v>
      </c>
      <c r="B31" s="17" t="s">
        <v>40</v>
      </c>
    </row>
    <row r="32" spans="1:2" ht="13.5" thickBot="1" x14ac:dyDescent="0.25">
      <c r="A32" s="19" t="s">
        <v>41</v>
      </c>
      <c r="B32" s="17" t="s">
        <v>42</v>
      </c>
    </row>
    <row r="33" spans="1:2" ht="13.5" thickBot="1" x14ac:dyDescent="0.25">
      <c r="A33" s="19" t="s">
        <v>43</v>
      </c>
      <c r="B33" s="17" t="s">
        <v>47</v>
      </c>
    </row>
    <row r="34" spans="1:2" ht="13.5" thickBot="1" x14ac:dyDescent="0.25">
      <c r="A34" s="19" t="s">
        <v>44</v>
      </c>
      <c r="B34" s="17" t="s">
        <v>36</v>
      </c>
    </row>
    <row r="35" spans="1:2" ht="13.5" thickBot="1" x14ac:dyDescent="0.25">
      <c r="A35" s="22" t="s">
        <v>45</v>
      </c>
      <c r="B35" s="17" t="s">
        <v>46</v>
      </c>
    </row>
    <row r="36" spans="1:2" x14ac:dyDescent="0.2">
      <c r="A36" s="23" t="s">
        <v>335</v>
      </c>
      <c r="B36" s="3"/>
    </row>
    <row r="37" spans="1:2" x14ac:dyDescent="0.2">
      <c r="A37" s="23" t="s">
        <v>336</v>
      </c>
      <c r="B37" s="3"/>
    </row>
    <row r="38" spans="1:2" x14ac:dyDescent="0.2">
      <c r="A38" s="23" t="s">
        <v>337</v>
      </c>
      <c r="B38" s="3"/>
    </row>
    <row r="39" spans="1:2" x14ac:dyDescent="0.2">
      <c r="A39" s="23" t="s">
        <v>338</v>
      </c>
      <c r="B39" s="3"/>
    </row>
  </sheetData>
  <phoneticPr fontId="0" type="noConversion"/>
  <dataValidations count="3">
    <dataValidation type="list" allowBlank="1" showInputMessage="1" showErrorMessage="1" sqref="B5">
      <formula1>trials</formula1>
    </dataValidation>
    <dataValidation type="list" allowBlank="1" showInputMessage="1" showErrorMessage="1" sqref="B9">
      <formula1>Lider</formula1>
    </dataValidation>
    <dataValidation type="list" allowBlank="1" showInputMessage="1" showErrorMessage="1" sqref="B10">
      <formula1>LIST_LIDER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8"/>
  <sheetViews>
    <sheetView workbookViewId="0">
      <selection activeCell="B4" sqref="B4"/>
    </sheetView>
  </sheetViews>
  <sheetFormatPr defaultRowHeight="12.75" x14ac:dyDescent="0.2"/>
  <cols>
    <col min="1" max="1" width="34.28515625" style="3" bestFit="1" customWidth="1"/>
    <col min="2" max="2" width="39.140625" style="3" bestFit="1" customWidth="1"/>
    <col min="3" max="16384" width="9.140625" style="3"/>
  </cols>
  <sheetData>
    <row r="1" spans="1:2" ht="13.5" thickBot="1" x14ac:dyDescent="0.25">
      <c r="A1" s="25" t="s">
        <v>0</v>
      </c>
      <c r="B1" s="26" t="s">
        <v>1</v>
      </c>
    </row>
    <row r="2" spans="1:2" x14ac:dyDescent="0.2">
      <c r="A2" s="13" t="s">
        <v>48</v>
      </c>
      <c r="B2" s="31" t="s">
        <v>369</v>
      </c>
    </row>
    <row r="3" spans="1:2" x14ac:dyDescent="0.2">
      <c r="A3" s="14" t="s">
        <v>49</v>
      </c>
      <c r="B3" s="2"/>
    </row>
    <row r="4" spans="1:2" x14ac:dyDescent="0.2">
      <c r="A4" s="14" t="s">
        <v>50</v>
      </c>
      <c r="B4" s="6" t="s">
        <v>51</v>
      </c>
    </row>
    <row r="5" spans="1:2" x14ac:dyDescent="0.2">
      <c r="A5" s="14" t="s">
        <v>52</v>
      </c>
      <c r="B5" s="33">
        <v>2</v>
      </c>
    </row>
    <row r="6" spans="1:2" x14ac:dyDescent="0.2">
      <c r="A6" s="14" t="s">
        <v>53</v>
      </c>
      <c r="B6" s="2"/>
    </row>
    <row r="7" spans="1:2" x14ac:dyDescent="0.2">
      <c r="A7" s="14" t="s">
        <v>54</v>
      </c>
      <c r="B7" s="33">
        <v>1</v>
      </c>
    </row>
    <row r="8" spans="1:2" x14ac:dyDescent="0.2">
      <c r="A8" s="14" t="s">
        <v>55</v>
      </c>
      <c r="B8" s="33">
        <v>10</v>
      </c>
    </row>
    <row r="9" spans="1:2" x14ac:dyDescent="0.2">
      <c r="A9" s="14" t="s">
        <v>56</v>
      </c>
      <c r="B9" s="2">
        <v>1</v>
      </c>
    </row>
    <row r="10" spans="1:2" x14ac:dyDescent="0.2">
      <c r="A10" s="14" t="s">
        <v>57</v>
      </c>
      <c r="B10" s="2">
        <v>10</v>
      </c>
    </row>
    <row r="11" spans="1:2" x14ac:dyDescent="0.2">
      <c r="A11" s="14" t="s">
        <v>58</v>
      </c>
      <c r="B11" s="2">
        <f>B10*B12*B9*B13</f>
        <v>2.7</v>
      </c>
    </row>
    <row r="12" spans="1:2" x14ac:dyDescent="0.2">
      <c r="A12" s="14" t="s">
        <v>59</v>
      </c>
      <c r="B12" s="2">
        <v>0.3</v>
      </c>
    </row>
    <row r="13" spans="1:2" x14ac:dyDescent="0.2">
      <c r="A13" s="14" t="s">
        <v>60</v>
      </c>
      <c r="B13" s="2">
        <v>0.9</v>
      </c>
    </row>
    <row r="14" spans="1:2" x14ac:dyDescent="0.2">
      <c r="A14" s="14" t="s">
        <v>61</v>
      </c>
      <c r="B14" s="5">
        <f>(B8/B11)*10000</f>
        <v>37037.037037037029</v>
      </c>
    </row>
    <row r="15" spans="1:2" x14ac:dyDescent="0.2">
      <c r="A15" s="14" t="s">
        <v>62</v>
      </c>
    </row>
    <row r="16" spans="1:2" x14ac:dyDescent="0.2">
      <c r="A16" s="14" t="s">
        <v>63</v>
      </c>
    </row>
    <row r="17" spans="1:2" x14ac:dyDescent="0.2">
      <c r="A17" s="14" t="s">
        <v>64</v>
      </c>
    </row>
    <row r="18" spans="1:2" x14ac:dyDescent="0.2">
      <c r="A18" s="14" t="s">
        <v>65</v>
      </c>
    </row>
    <row r="19" spans="1:2" x14ac:dyDescent="0.2">
      <c r="A19" s="14" t="s">
        <v>66</v>
      </c>
    </row>
    <row r="20" spans="1:2" x14ac:dyDescent="0.2">
      <c r="A20" s="14" t="s">
        <v>67</v>
      </c>
    </row>
    <row r="21" spans="1:2" x14ac:dyDescent="0.2">
      <c r="A21" s="14" t="s">
        <v>68</v>
      </c>
    </row>
    <row r="22" spans="1:2" x14ac:dyDescent="0.2">
      <c r="A22" s="14" t="s">
        <v>69</v>
      </c>
    </row>
    <row r="23" spans="1:2" x14ac:dyDescent="0.2">
      <c r="A23" s="14" t="s">
        <v>70</v>
      </c>
    </row>
    <row r="24" spans="1:2" x14ac:dyDescent="0.2">
      <c r="A24" s="14" t="s">
        <v>71</v>
      </c>
    </row>
    <row r="25" spans="1:2" x14ac:dyDescent="0.2">
      <c r="A25" s="14" t="s">
        <v>72</v>
      </c>
      <c r="B25" s="2"/>
    </row>
    <row r="26" spans="1:2" x14ac:dyDescent="0.2">
      <c r="A26" s="14" t="s">
        <v>73</v>
      </c>
      <c r="B26" s="2"/>
    </row>
    <row r="27" spans="1:2" x14ac:dyDescent="0.2">
      <c r="A27" s="14" t="s">
        <v>74</v>
      </c>
      <c r="B27" s="2"/>
    </row>
    <row r="28" spans="1:2" x14ac:dyDescent="0.2">
      <c r="A28" s="14" t="s">
        <v>75</v>
      </c>
      <c r="B28" s="2"/>
    </row>
    <row r="29" spans="1:2" x14ac:dyDescent="0.2">
      <c r="A29" s="14" t="s">
        <v>76</v>
      </c>
      <c r="B29" s="2"/>
    </row>
    <row r="30" spans="1:2" x14ac:dyDescent="0.2">
      <c r="A30" s="14" t="s">
        <v>77</v>
      </c>
      <c r="B30" s="2"/>
    </row>
    <row r="31" spans="1:2" x14ac:dyDescent="0.2">
      <c r="A31" s="14" t="s">
        <v>78</v>
      </c>
      <c r="B31" s="2"/>
    </row>
    <row r="32" spans="1:2" x14ac:dyDescent="0.2">
      <c r="A32" s="14" t="s">
        <v>79</v>
      </c>
      <c r="B32" s="2"/>
    </row>
    <row r="33" spans="1:2" x14ac:dyDescent="0.2">
      <c r="A33" s="14" t="s">
        <v>80</v>
      </c>
      <c r="B33" s="2"/>
    </row>
    <row r="34" spans="1:2" x14ac:dyDescent="0.2">
      <c r="A34" s="14" t="s">
        <v>81</v>
      </c>
      <c r="B34" s="2"/>
    </row>
    <row r="35" spans="1:2" x14ac:dyDescent="0.2">
      <c r="A35" s="14" t="s">
        <v>82</v>
      </c>
      <c r="B35" s="2"/>
    </row>
    <row r="36" spans="1:2" x14ac:dyDescent="0.2">
      <c r="A36" s="14" t="s">
        <v>83</v>
      </c>
      <c r="B36" s="2"/>
    </row>
    <row r="37" spans="1:2" x14ac:dyDescent="0.2">
      <c r="A37" s="14" t="s">
        <v>84</v>
      </c>
      <c r="B37" s="2"/>
    </row>
    <row r="38" spans="1:2" x14ac:dyDescent="0.2">
      <c r="A38" s="14" t="s">
        <v>85</v>
      </c>
      <c r="B38" s="2"/>
    </row>
  </sheetData>
  <phoneticPr fontId="0" type="noConversion"/>
  <dataValidations count="3">
    <dataValidation type="list" allowBlank="1" showInputMessage="1" showErrorMessage="1" sqref="B4">
      <formula1>genotypes</formula1>
    </dataValidation>
    <dataValidation type="list" allowBlank="1" showInputMessage="1" showErrorMessage="1" sqref="B3">
      <formula1>genetic_design</formula1>
    </dataValidation>
    <dataValidation type="list" allowBlank="1" showInputMessage="1" showErrorMessage="1" sqref="B2">
      <formula1>LIST_DESIGN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H9" sqref="H9"/>
    </sheetView>
  </sheetViews>
  <sheetFormatPr defaultColWidth="15.28515625" defaultRowHeight="12.75" x14ac:dyDescent="0.2"/>
  <cols>
    <col min="1" max="16384" width="15.28515625" style="3"/>
  </cols>
  <sheetData>
    <row r="1" spans="1:13" ht="38.25" x14ac:dyDescent="0.2">
      <c r="A1" s="27" t="s">
        <v>86</v>
      </c>
      <c r="B1" s="27" t="s">
        <v>87</v>
      </c>
      <c r="C1" s="27" t="s">
        <v>51</v>
      </c>
      <c r="D1" s="27" t="s">
        <v>88</v>
      </c>
      <c r="E1" s="27" t="s">
        <v>89</v>
      </c>
      <c r="F1" s="27" t="s">
        <v>90</v>
      </c>
      <c r="G1" s="27" t="s">
        <v>91</v>
      </c>
      <c r="H1" s="27" t="s">
        <v>92</v>
      </c>
      <c r="I1" s="27" t="s">
        <v>93</v>
      </c>
      <c r="J1" s="27" t="s">
        <v>94</v>
      </c>
      <c r="K1" s="27" t="s">
        <v>214</v>
      </c>
      <c r="L1" s="27" t="s">
        <v>95</v>
      </c>
      <c r="M1" s="27" t="s">
        <v>96</v>
      </c>
    </row>
    <row r="2" spans="1:13" x14ac:dyDescent="0.2">
      <c r="A2" s="31">
        <v>1</v>
      </c>
      <c r="C2" s="31" t="s">
        <v>370</v>
      </c>
      <c r="L2" s="31" t="s">
        <v>472</v>
      </c>
    </row>
    <row r="3" spans="1:13" x14ac:dyDescent="0.2">
      <c r="A3" s="31">
        <v>2</v>
      </c>
      <c r="C3" s="31" t="s">
        <v>371</v>
      </c>
      <c r="L3" s="31" t="s">
        <v>472</v>
      </c>
    </row>
    <row r="4" spans="1:13" x14ac:dyDescent="0.2">
      <c r="A4" s="31">
        <v>3</v>
      </c>
      <c r="C4" s="31" t="s">
        <v>372</v>
      </c>
      <c r="L4" s="31" t="s">
        <v>472</v>
      </c>
    </row>
    <row r="5" spans="1:13" x14ac:dyDescent="0.2">
      <c r="A5" s="31">
        <v>4</v>
      </c>
      <c r="C5" s="31" t="s">
        <v>373</v>
      </c>
      <c r="L5" s="31" t="s">
        <v>472</v>
      </c>
    </row>
    <row r="6" spans="1:13" x14ac:dyDescent="0.2">
      <c r="A6" s="31">
        <v>5</v>
      </c>
      <c r="C6" s="31" t="s">
        <v>374</v>
      </c>
      <c r="L6" s="31" t="s">
        <v>472</v>
      </c>
    </row>
    <row r="7" spans="1:13" x14ac:dyDescent="0.2">
      <c r="A7" s="31">
        <v>6</v>
      </c>
      <c r="C7" s="31" t="s">
        <v>375</v>
      </c>
      <c r="L7" s="31" t="s">
        <v>472</v>
      </c>
    </row>
    <row r="8" spans="1:13" x14ac:dyDescent="0.2">
      <c r="A8" s="31">
        <v>7</v>
      </c>
      <c r="C8" s="31" t="s">
        <v>376</v>
      </c>
      <c r="L8" s="31" t="s">
        <v>472</v>
      </c>
    </row>
    <row r="9" spans="1:13" x14ac:dyDescent="0.2">
      <c r="A9" s="31">
        <v>8</v>
      </c>
      <c r="C9" s="31" t="s">
        <v>377</v>
      </c>
      <c r="L9" s="31" t="s">
        <v>472</v>
      </c>
    </row>
    <row r="10" spans="1:13" x14ac:dyDescent="0.2">
      <c r="A10" s="31">
        <v>9</v>
      </c>
      <c r="C10" s="31" t="s">
        <v>378</v>
      </c>
      <c r="L10" s="31" t="s">
        <v>472</v>
      </c>
    </row>
    <row r="11" spans="1:13" x14ac:dyDescent="0.2">
      <c r="A11" s="31">
        <v>10</v>
      </c>
      <c r="C11" s="31" t="s">
        <v>379</v>
      </c>
      <c r="L11" s="31" t="s">
        <v>472</v>
      </c>
    </row>
    <row r="12" spans="1:13" x14ac:dyDescent="0.2">
      <c r="A12" s="31">
        <v>11</v>
      </c>
      <c r="C12" s="31" t="s">
        <v>380</v>
      </c>
      <c r="L12" s="31" t="s">
        <v>472</v>
      </c>
    </row>
    <row r="13" spans="1:13" x14ac:dyDescent="0.2">
      <c r="A13" s="31">
        <v>12</v>
      </c>
      <c r="C13" s="31" t="s">
        <v>381</v>
      </c>
      <c r="L13" s="31" t="s">
        <v>472</v>
      </c>
    </row>
    <row r="14" spans="1:13" x14ac:dyDescent="0.2">
      <c r="A14" s="31">
        <v>13</v>
      </c>
      <c r="C14" s="31" t="s">
        <v>382</v>
      </c>
      <c r="L14" s="31" t="s">
        <v>472</v>
      </c>
    </row>
    <row r="15" spans="1:13" x14ac:dyDescent="0.2">
      <c r="A15" s="31">
        <v>14</v>
      </c>
      <c r="C15" s="31" t="s">
        <v>383</v>
      </c>
      <c r="L15" s="31" t="s">
        <v>472</v>
      </c>
    </row>
    <row r="16" spans="1:13" x14ac:dyDescent="0.2">
      <c r="A16" s="31">
        <v>15</v>
      </c>
      <c r="C16" s="31" t="s">
        <v>384</v>
      </c>
      <c r="L16" s="31" t="s">
        <v>472</v>
      </c>
    </row>
    <row r="17" spans="1:12" x14ac:dyDescent="0.2">
      <c r="A17" s="31">
        <v>16</v>
      </c>
      <c r="C17" s="31" t="s">
        <v>385</v>
      </c>
      <c r="L17" s="31" t="s">
        <v>472</v>
      </c>
    </row>
    <row r="18" spans="1:12" x14ac:dyDescent="0.2">
      <c r="A18" s="31">
        <v>17</v>
      </c>
      <c r="C18" s="31" t="s">
        <v>386</v>
      </c>
      <c r="L18" s="31" t="s">
        <v>472</v>
      </c>
    </row>
    <row r="19" spans="1:12" x14ac:dyDescent="0.2">
      <c r="A19" s="31">
        <v>18</v>
      </c>
      <c r="C19" s="31" t="s">
        <v>387</v>
      </c>
      <c r="L19" s="31" t="s">
        <v>472</v>
      </c>
    </row>
    <row r="20" spans="1:12" x14ac:dyDescent="0.2">
      <c r="A20" s="31">
        <v>19</v>
      </c>
      <c r="C20" s="31" t="s">
        <v>388</v>
      </c>
      <c r="L20" s="31" t="s">
        <v>472</v>
      </c>
    </row>
    <row r="21" spans="1:12" x14ac:dyDescent="0.2">
      <c r="A21" s="31">
        <v>20</v>
      </c>
      <c r="C21" s="31" t="s">
        <v>389</v>
      </c>
      <c r="L21" s="31" t="s">
        <v>472</v>
      </c>
    </row>
    <row r="22" spans="1:12" x14ac:dyDescent="0.2">
      <c r="A22" s="31">
        <v>21</v>
      </c>
      <c r="C22" s="31" t="s">
        <v>390</v>
      </c>
      <c r="L22" s="31" t="s">
        <v>472</v>
      </c>
    </row>
    <row r="23" spans="1:12" x14ac:dyDescent="0.2">
      <c r="A23" s="31">
        <v>22</v>
      </c>
      <c r="C23" s="31" t="s">
        <v>391</v>
      </c>
      <c r="L23" s="31" t="s">
        <v>472</v>
      </c>
    </row>
    <row r="24" spans="1:12" x14ac:dyDescent="0.2">
      <c r="A24" s="31">
        <v>23</v>
      </c>
      <c r="C24" s="31" t="s">
        <v>392</v>
      </c>
      <c r="L24" s="31" t="s">
        <v>472</v>
      </c>
    </row>
    <row r="25" spans="1:12" x14ac:dyDescent="0.2">
      <c r="A25" s="31">
        <v>24</v>
      </c>
      <c r="C25" s="31" t="s">
        <v>393</v>
      </c>
      <c r="L25" s="31" t="s">
        <v>472</v>
      </c>
    </row>
    <row r="26" spans="1:12" x14ac:dyDescent="0.2">
      <c r="A26" s="31">
        <v>25</v>
      </c>
      <c r="C26" s="31" t="s">
        <v>394</v>
      </c>
      <c r="L26" s="31" t="s">
        <v>472</v>
      </c>
    </row>
    <row r="27" spans="1:12" x14ac:dyDescent="0.2">
      <c r="A27" s="31">
        <v>26</v>
      </c>
      <c r="C27" s="31" t="s">
        <v>395</v>
      </c>
      <c r="L27" s="31" t="s">
        <v>472</v>
      </c>
    </row>
    <row r="28" spans="1:12" x14ac:dyDescent="0.2">
      <c r="A28" s="31">
        <v>27</v>
      </c>
      <c r="C28" s="31" t="s">
        <v>396</v>
      </c>
      <c r="L28" s="31" t="s">
        <v>472</v>
      </c>
    </row>
    <row r="29" spans="1:12" x14ac:dyDescent="0.2">
      <c r="A29" s="31">
        <v>28</v>
      </c>
      <c r="C29" s="31" t="s">
        <v>397</v>
      </c>
      <c r="L29" s="31" t="s">
        <v>472</v>
      </c>
    </row>
    <row r="30" spans="1:12" x14ac:dyDescent="0.2">
      <c r="A30" s="31">
        <v>29</v>
      </c>
      <c r="C30" s="31" t="s">
        <v>398</v>
      </c>
      <c r="L30" s="31" t="s">
        <v>472</v>
      </c>
    </row>
    <row r="31" spans="1:12" x14ac:dyDescent="0.2">
      <c r="A31" s="31">
        <v>30</v>
      </c>
      <c r="C31" s="31" t="s">
        <v>399</v>
      </c>
      <c r="L31" s="31" t="s">
        <v>472</v>
      </c>
    </row>
    <row r="32" spans="1:12" x14ac:dyDescent="0.2">
      <c r="A32" s="31">
        <v>31</v>
      </c>
      <c r="C32" s="31" t="s">
        <v>400</v>
      </c>
      <c r="L32" s="31" t="s">
        <v>472</v>
      </c>
    </row>
    <row r="33" spans="1:12" x14ac:dyDescent="0.2">
      <c r="A33" s="31">
        <v>32</v>
      </c>
      <c r="C33" s="31" t="s">
        <v>401</v>
      </c>
      <c r="L33" s="31" t="s">
        <v>472</v>
      </c>
    </row>
    <row r="34" spans="1:12" x14ac:dyDescent="0.2">
      <c r="A34" s="31">
        <v>33</v>
      </c>
      <c r="C34" s="31" t="s">
        <v>402</v>
      </c>
      <c r="L34" s="31" t="s">
        <v>472</v>
      </c>
    </row>
    <row r="35" spans="1:12" x14ac:dyDescent="0.2">
      <c r="A35" s="31">
        <v>34</v>
      </c>
      <c r="C35" s="31" t="s">
        <v>403</v>
      </c>
      <c r="L35" s="31" t="s">
        <v>472</v>
      </c>
    </row>
    <row r="36" spans="1:12" x14ac:dyDescent="0.2">
      <c r="A36" s="31">
        <v>35</v>
      </c>
      <c r="C36" s="31" t="s">
        <v>404</v>
      </c>
      <c r="L36" s="31" t="s">
        <v>472</v>
      </c>
    </row>
    <row r="37" spans="1:12" x14ac:dyDescent="0.2">
      <c r="A37" s="31">
        <v>36</v>
      </c>
      <c r="C37" s="31" t="s">
        <v>405</v>
      </c>
      <c r="L37" s="31" t="s">
        <v>472</v>
      </c>
    </row>
    <row r="38" spans="1:12" x14ac:dyDescent="0.2">
      <c r="A38" s="31">
        <v>37</v>
      </c>
      <c r="C38" s="31" t="s">
        <v>406</v>
      </c>
      <c r="L38" s="31" t="s">
        <v>472</v>
      </c>
    </row>
    <row r="39" spans="1:12" x14ac:dyDescent="0.2">
      <c r="A39" s="31">
        <v>38</v>
      </c>
      <c r="C39" s="31" t="s">
        <v>407</v>
      </c>
      <c r="L39" s="31" t="s">
        <v>472</v>
      </c>
    </row>
    <row r="40" spans="1:12" x14ac:dyDescent="0.2">
      <c r="A40" s="31">
        <v>39</v>
      </c>
      <c r="C40" s="31" t="s">
        <v>408</v>
      </c>
      <c r="L40" s="31" t="s">
        <v>472</v>
      </c>
    </row>
    <row r="41" spans="1:12" x14ac:dyDescent="0.2">
      <c r="A41" s="31">
        <v>40</v>
      </c>
      <c r="C41" s="31" t="s">
        <v>409</v>
      </c>
      <c r="L41" s="31" t="s">
        <v>472</v>
      </c>
    </row>
    <row r="42" spans="1:12" x14ac:dyDescent="0.2">
      <c r="A42" s="31">
        <v>41</v>
      </c>
      <c r="C42" s="31" t="s">
        <v>410</v>
      </c>
      <c r="L42" s="31" t="s">
        <v>472</v>
      </c>
    </row>
    <row r="43" spans="1:12" x14ac:dyDescent="0.2">
      <c r="A43" s="31">
        <v>42</v>
      </c>
      <c r="C43" s="31" t="s">
        <v>411</v>
      </c>
      <c r="L43" s="31" t="s">
        <v>472</v>
      </c>
    </row>
    <row r="44" spans="1:12" x14ac:dyDescent="0.2">
      <c r="A44" s="31">
        <v>43</v>
      </c>
      <c r="C44" s="31" t="s">
        <v>412</v>
      </c>
      <c r="L44" s="31" t="s">
        <v>472</v>
      </c>
    </row>
    <row r="45" spans="1:12" x14ac:dyDescent="0.2">
      <c r="A45" s="31">
        <v>44</v>
      </c>
      <c r="C45" s="31" t="s">
        <v>413</v>
      </c>
      <c r="L45" s="31" t="s">
        <v>472</v>
      </c>
    </row>
    <row r="46" spans="1:12" x14ac:dyDescent="0.2">
      <c r="A46" s="31">
        <v>45</v>
      </c>
      <c r="C46" s="31" t="s">
        <v>414</v>
      </c>
      <c r="L46" s="31" t="s">
        <v>472</v>
      </c>
    </row>
    <row r="47" spans="1:12" x14ac:dyDescent="0.2">
      <c r="A47" s="31">
        <v>46</v>
      </c>
      <c r="C47" s="31" t="s">
        <v>415</v>
      </c>
      <c r="L47" s="31" t="s">
        <v>472</v>
      </c>
    </row>
    <row r="48" spans="1:12" x14ac:dyDescent="0.2">
      <c r="A48" s="31">
        <v>47</v>
      </c>
      <c r="C48" s="31" t="s">
        <v>416</v>
      </c>
      <c r="L48" s="31" t="s">
        <v>472</v>
      </c>
    </row>
    <row r="49" spans="1:12" x14ac:dyDescent="0.2">
      <c r="A49" s="31">
        <v>48</v>
      </c>
      <c r="C49" s="31" t="s">
        <v>417</v>
      </c>
      <c r="L49" s="31" t="s">
        <v>472</v>
      </c>
    </row>
    <row r="50" spans="1:12" x14ac:dyDescent="0.2">
      <c r="A50" s="31">
        <v>49</v>
      </c>
      <c r="C50" s="31" t="s">
        <v>418</v>
      </c>
      <c r="L50" s="31" t="s">
        <v>472</v>
      </c>
    </row>
    <row r="51" spans="1:12" x14ac:dyDescent="0.2">
      <c r="A51" s="31">
        <v>50</v>
      </c>
      <c r="C51" s="31" t="s">
        <v>419</v>
      </c>
      <c r="L51" s="31" t="s">
        <v>472</v>
      </c>
    </row>
    <row r="52" spans="1:12" x14ac:dyDescent="0.2">
      <c r="A52" s="31">
        <v>51</v>
      </c>
      <c r="C52" s="31" t="s">
        <v>420</v>
      </c>
      <c r="L52" s="31" t="s">
        <v>472</v>
      </c>
    </row>
    <row r="53" spans="1:12" x14ac:dyDescent="0.2">
      <c r="A53" s="31">
        <v>52</v>
      </c>
      <c r="C53" s="31" t="s">
        <v>421</v>
      </c>
      <c r="L53" s="31" t="s">
        <v>472</v>
      </c>
    </row>
    <row r="54" spans="1:12" x14ac:dyDescent="0.2">
      <c r="A54" s="31">
        <v>53</v>
      </c>
      <c r="C54" s="31" t="s">
        <v>422</v>
      </c>
      <c r="L54" s="31" t="s">
        <v>472</v>
      </c>
    </row>
    <row r="55" spans="1:12" x14ac:dyDescent="0.2">
      <c r="A55" s="31">
        <v>54</v>
      </c>
      <c r="C55" s="31" t="s">
        <v>423</v>
      </c>
      <c r="L55" s="31" t="s">
        <v>472</v>
      </c>
    </row>
    <row r="56" spans="1:12" x14ac:dyDescent="0.2">
      <c r="A56" s="31">
        <v>55</v>
      </c>
      <c r="C56" s="31" t="s">
        <v>424</v>
      </c>
      <c r="L56" s="31" t="s">
        <v>472</v>
      </c>
    </row>
    <row r="57" spans="1:12" x14ac:dyDescent="0.2">
      <c r="A57" s="31">
        <v>56</v>
      </c>
      <c r="C57" s="31" t="s">
        <v>425</v>
      </c>
      <c r="L57" s="31" t="s">
        <v>472</v>
      </c>
    </row>
    <row r="58" spans="1:12" x14ac:dyDescent="0.2">
      <c r="A58" s="31">
        <v>57</v>
      </c>
      <c r="C58" s="31" t="s">
        <v>426</v>
      </c>
      <c r="L58" s="31" t="s">
        <v>472</v>
      </c>
    </row>
    <row r="59" spans="1:12" x14ac:dyDescent="0.2">
      <c r="A59" s="31">
        <v>58</v>
      </c>
      <c r="C59" s="31" t="s">
        <v>427</v>
      </c>
      <c r="L59" s="31" t="s">
        <v>472</v>
      </c>
    </row>
    <row r="60" spans="1:12" x14ac:dyDescent="0.2">
      <c r="A60" s="31">
        <v>59</v>
      </c>
      <c r="C60" s="31" t="s">
        <v>428</v>
      </c>
      <c r="L60" s="31" t="s">
        <v>472</v>
      </c>
    </row>
    <row r="61" spans="1:12" x14ac:dyDescent="0.2">
      <c r="A61" s="31">
        <v>60</v>
      </c>
      <c r="C61" s="31" t="s">
        <v>429</v>
      </c>
      <c r="L61" s="31" t="s">
        <v>472</v>
      </c>
    </row>
    <row r="62" spans="1:12" x14ac:dyDescent="0.2">
      <c r="A62" s="31">
        <v>61</v>
      </c>
      <c r="C62" s="31" t="s">
        <v>430</v>
      </c>
      <c r="L62" s="31" t="s">
        <v>472</v>
      </c>
    </row>
    <row r="63" spans="1:12" x14ac:dyDescent="0.2">
      <c r="A63" s="31">
        <v>62</v>
      </c>
      <c r="C63" s="31" t="s">
        <v>431</v>
      </c>
      <c r="L63" s="31" t="s">
        <v>472</v>
      </c>
    </row>
    <row r="64" spans="1:12" x14ac:dyDescent="0.2">
      <c r="A64" s="31">
        <v>63</v>
      </c>
      <c r="C64" s="31" t="s">
        <v>432</v>
      </c>
      <c r="L64" s="31" t="s">
        <v>472</v>
      </c>
    </row>
    <row r="65" spans="1:12" x14ac:dyDescent="0.2">
      <c r="A65" s="31">
        <v>64</v>
      </c>
      <c r="C65" s="31" t="s">
        <v>433</v>
      </c>
      <c r="L65" s="31" t="s">
        <v>472</v>
      </c>
    </row>
    <row r="66" spans="1:12" x14ac:dyDescent="0.2">
      <c r="A66" s="31">
        <v>65</v>
      </c>
      <c r="C66" s="31" t="s">
        <v>434</v>
      </c>
      <c r="L66" s="31" t="s">
        <v>472</v>
      </c>
    </row>
    <row r="67" spans="1:12" x14ac:dyDescent="0.2">
      <c r="A67" s="31">
        <v>66</v>
      </c>
      <c r="C67" s="31" t="s">
        <v>435</v>
      </c>
      <c r="L67" s="31" t="s">
        <v>472</v>
      </c>
    </row>
    <row r="68" spans="1:12" x14ac:dyDescent="0.2">
      <c r="A68" s="31">
        <v>67</v>
      </c>
      <c r="C68" s="31" t="s">
        <v>436</v>
      </c>
      <c r="L68" s="31" t="s">
        <v>472</v>
      </c>
    </row>
    <row r="69" spans="1:12" x14ac:dyDescent="0.2">
      <c r="A69" s="31">
        <v>68</v>
      </c>
      <c r="C69" s="31" t="s">
        <v>437</v>
      </c>
      <c r="L69" s="31" t="s">
        <v>472</v>
      </c>
    </row>
    <row r="70" spans="1:12" x14ac:dyDescent="0.2">
      <c r="A70" s="31">
        <v>69</v>
      </c>
      <c r="C70" s="31" t="s">
        <v>438</v>
      </c>
      <c r="L70" s="31" t="s">
        <v>472</v>
      </c>
    </row>
    <row r="71" spans="1:12" x14ac:dyDescent="0.2">
      <c r="A71" s="31">
        <v>70</v>
      </c>
      <c r="C71" s="31" t="s">
        <v>439</v>
      </c>
      <c r="L71" s="31" t="s">
        <v>472</v>
      </c>
    </row>
    <row r="72" spans="1:12" x14ac:dyDescent="0.2">
      <c r="A72" s="31">
        <v>71</v>
      </c>
      <c r="C72" s="31" t="s">
        <v>440</v>
      </c>
      <c r="L72" s="31" t="s">
        <v>472</v>
      </c>
    </row>
    <row r="73" spans="1:12" x14ac:dyDescent="0.2">
      <c r="A73" s="31">
        <v>72</v>
      </c>
      <c r="C73" s="31" t="s">
        <v>441</v>
      </c>
      <c r="L73" s="31" t="s">
        <v>472</v>
      </c>
    </row>
    <row r="74" spans="1:12" x14ac:dyDescent="0.2">
      <c r="A74" s="31">
        <v>73</v>
      </c>
      <c r="C74" s="31" t="s">
        <v>442</v>
      </c>
      <c r="L74" s="31" t="s">
        <v>472</v>
      </c>
    </row>
    <row r="75" spans="1:12" x14ac:dyDescent="0.2">
      <c r="A75" s="31">
        <v>74</v>
      </c>
      <c r="C75" s="31" t="s">
        <v>443</v>
      </c>
      <c r="L75" s="31" t="s">
        <v>472</v>
      </c>
    </row>
    <row r="76" spans="1:12" x14ac:dyDescent="0.2">
      <c r="A76" s="31">
        <v>75</v>
      </c>
      <c r="C76" s="31" t="s">
        <v>444</v>
      </c>
      <c r="L76" s="31" t="s">
        <v>472</v>
      </c>
    </row>
    <row r="77" spans="1:12" x14ac:dyDescent="0.2">
      <c r="A77" s="31">
        <v>76</v>
      </c>
      <c r="C77" s="31" t="s">
        <v>445</v>
      </c>
      <c r="L77" s="31" t="s">
        <v>472</v>
      </c>
    </row>
    <row r="78" spans="1:12" x14ac:dyDescent="0.2">
      <c r="A78" s="31">
        <v>77</v>
      </c>
      <c r="C78" s="31" t="s">
        <v>446</v>
      </c>
      <c r="L78" s="31" t="s">
        <v>472</v>
      </c>
    </row>
    <row r="79" spans="1:12" x14ac:dyDescent="0.2">
      <c r="A79" s="31">
        <v>78</v>
      </c>
      <c r="C79" s="31" t="s">
        <v>447</v>
      </c>
      <c r="L79" s="31" t="s">
        <v>472</v>
      </c>
    </row>
    <row r="80" spans="1:12" x14ac:dyDescent="0.2">
      <c r="A80" s="31">
        <v>79</v>
      </c>
      <c r="C80" s="31" t="s">
        <v>448</v>
      </c>
      <c r="L80" s="31" t="s">
        <v>472</v>
      </c>
    </row>
    <row r="81" spans="1:12" x14ac:dyDescent="0.2">
      <c r="A81" s="31">
        <v>80</v>
      </c>
      <c r="C81" s="31" t="s">
        <v>449</v>
      </c>
      <c r="L81" s="31" t="s">
        <v>472</v>
      </c>
    </row>
    <row r="82" spans="1:12" x14ac:dyDescent="0.2">
      <c r="A82" s="31">
        <v>81</v>
      </c>
      <c r="C82" s="31" t="s">
        <v>450</v>
      </c>
      <c r="L82" s="31" t="s">
        <v>472</v>
      </c>
    </row>
    <row r="83" spans="1:12" x14ac:dyDescent="0.2">
      <c r="A83" s="31">
        <v>82</v>
      </c>
      <c r="C83" s="31" t="s">
        <v>451</v>
      </c>
      <c r="L83" s="31" t="s">
        <v>472</v>
      </c>
    </row>
    <row r="84" spans="1:12" x14ac:dyDescent="0.2">
      <c r="A84" s="31">
        <v>83</v>
      </c>
      <c r="C84" s="31" t="s">
        <v>452</v>
      </c>
      <c r="L84" s="31" t="s">
        <v>472</v>
      </c>
    </row>
    <row r="85" spans="1:12" x14ac:dyDescent="0.2">
      <c r="A85" s="31">
        <v>84</v>
      </c>
      <c r="C85" s="31" t="s">
        <v>453</v>
      </c>
      <c r="L85" s="31" t="s">
        <v>472</v>
      </c>
    </row>
    <row r="86" spans="1:12" x14ac:dyDescent="0.2">
      <c r="A86" s="31">
        <v>85</v>
      </c>
      <c r="C86" s="31" t="s">
        <v>454</v>
      </c>
      <c r="L86" s="31" t="s">
        <v>472</v>
      </c>
    </row>
    <row r="87" spans="1:12" x14ac:dyDescent="0.2">
      <c r="A87" s="31">
        <v>86</v>
      </c>
      <c r="C87" s="31" t="s">
        <v>455</v>
      </c>
      <c r="L87" s="31" t="s">
        <v>472</v>
      </c>
    </row>
    <row r="88" spans="1:12" x14ac:dyDescent="0.2">
      <c r="A88" s="31">
        <v>87</v>
      </c>
      <c r="C88" s="31" t="s">
        <v>456</v>
      </c>
      <c r="L88" s="31" t="s">
        <v>472</v>
      </c>
    </row>
    <row r="89" spans="1:12" x14ac:dyDescent="0.2">
      <c r="A89" s="31">
        <v>88</v>
      </c>
      <c r="C89" s="31" t="s">
        <v>457</v>
      </c>
      <c r="L89" s="31" t="s">
        <v>472</v>
      </c>
    </row>
    <row r="90" spans="1:12" x14ac:dyDescent="0.2">
      <c r="A90" s="31">
        <v>89</v>
      </c>
      <c r="C90" s="31" t="s">
        <v>458</v>
      </c>
      <c r="L90" s="31" t="s">
        <v>472</v>
      </c>
    </row>
    <row r="91" spans="1:12" x14ac:dyDescent="0.2">
      <c r="A91" s="31">
        <v>90</v>
      </c>
      <c r="C91" s="31" t="s">
        <v>459</v>
      </c>
      <c r="L91" s="31" t="s">
        <v>472</v>
      </c>
    </row>
    <row r="92" spans="1:12" x14ac:dyDescent="0.2">
      <c r="A92" s="31">
        <v>91</v>
      </c>
      <c r="C92" s="31" t="s">
        <v>460</v>
      </c>
      <c r="L92" s="31" t="s">
        <v>472</v>
      </c>
    </row>
    <row r="93" spans="1:12" x14ac:dyDescent="0.2">
      <c r="A93" s="31">
        <v>92</v>
      </c>
      <c r="C93" s="31" t="s">
        <v>461</v>
      </c>
      <c r="L93" s="31" t="s">
        <v>472</v>
      </c>
    </row>
    <row r="94" spans="1:12" x14ac:dyDescent="0.2">
      <c r="A94" s="31">
        <v>93</v>
      </c>
      <c r="C94" s="31" t="s">
        <v>462</v>
      </c>
      <c r="L94" s="31" t="s">
        <v>472</v>
      </c>
    </row>
    <row r="95" spans="1:12" x14ac:dyDescent="0.2">
      <c r="A95" s="31">
        <v>94</v>
      </c>
      <c r="C95" s="31" t="s">
        <v>463</v>
      </c>
      <c r="L95" s="31" t="s">
        <v>472</v>
      </c>
    </row>
    <row r="96" spans="1:12" x14ac:dyDescent="0.2">
      <c r="A96" s="31">
        <v>95</v>
      </c>
      <c r="C96" s="31" t="s">
        <v>464</v>
      </c>
      <c r="L96" s="31" t="s">
        <v>472</v>
      </c>
    </row>
    <row r="97" spans="1:12" x14ac:dyDescent="0.2">
      <c r="A97" s="31">
        <v>96</v>
      </c>
      <c r="C97" s="31" t="s">
        <v>465</v>
      </c>
      <c r="L97" s="31" t="s">
        <v>472</v>
      </c>
    </row>
    <row r="98" spans="1:12" x14ac:dyDescent="0.2">
      <c r="A98" s="31">
        <v>97</v>
      </c>
      <c r="C98" s="31" t="s">
        <v>466</v>
      </c>
      <c r="L98" s="31" t="s">
        <v>472</v>
      </c>
    </row>
    <row r="99" spans="1:12" x14ac:dyDescent="0.2">
      <c r="A99" s="31">
        <v>98</v>
      </c>
      <c r="C99" s="31" t="s">
        <v>467</v>
      </c>
      <c r="L99" s="31" t="s">
        <v>472</v>
      </c>
    </row>
    <row r="100" spans="1:12" x14ac:dyDescent="0.2">
      <c r="A100" s="31">
        <v>99</v>
      </c>
      <c r="C100" s="31" t="s">
        <v>468</v>
      </c>
      <c r="L100" s="31" t="s">
        <v>472</v>
      </c>
    </row>
    <row r="101" spans="1:12" x14ac:dyDescent="0.2">
      <c r="A101" s="31">
        <v>100</v>
      </c>
      <c r="C101" s="31" t="s">
        <v>469</v>
      </c>
      <c r="L101" s="31" t="s">
        <v>472</v>
      </c>
    </row>
    <row r="102" spans="1:12" x14ac:dyDescent="0.2">
      <c r="A102" s="31">
        <v>101</v>
      </c>
      <c r="C102" s="31" t="s">
        <v>470</v>
      </c>
      <c r="L102" s="31" t="s">
        <v>472</v>
      </c>
    </row>
    <row r="103" spans="1:12" x14ac:dyDescent="0.2">
      <c r="A103" s="31">
        <v>102</v>
      </c>
      <c r="C103" s="31" t="s">
        <v>471</v>
      </c>
      <c r="L103" s="31" t="s">
        <v>472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O17" sqref="O17"/>
    </sheetView>
  </sheetViews>
  <sheetFormatPr defaultRowHeight="12.75" x14ac:dyDescent="0.2"/>
  <cols>
    <col min="1" max="1" width="23.42578125" bestFit="1" customWidth="1"/>
    <col min="2" max="2" width="11.5703125" bestFit="1" customWidth="1"/>
    <col min="3" max="3" width="22.42578125" customWidth="1"/>
    <col min="4" max="4" width="8.5703125" customWidth="1"/>
    <col min="5" max="12" width="6.140625" bestFit="1" customWidth="1"/>
    <col min="13" max="13" width="7.140625" bestFit="1" customWidth="1"/>
    <col min="14" max="16384" width="9.140625" style="3"/>
  </cols>
  <sheetData>
    <row r="1" spans="1:13" x14ac:dyDescent="0.2">
      <c r="A1" s="28" t="s">
        <v>134</v>
      </c>
      <c r="B1" s="28" t="s">
        <v>135</v>
      </c>
      <c r="C1" s="28" t="s">
        <v>136</v>
      </c>
      <c r="D1" s="28" t="s">
        <v>137</v>
      </c>
      <c r="E1" s="28" t="s">
        <v>138</v>
      </c>
      <c r="F1" s="28" t="s">
        <v>139</v>
      </c>
      <c r="G1" s="28" t="s">
        <v>140</v>
      </c>
      <c r="H1" s="28" t="s">
        <v>141</v>
      </c>
      <c r="I1" s="28" t="s">
        <v>142</v>
      </c>
      <c r="J1" s="28" t="s">
        <v>143</v>
      </c>
      <c r="K1" s="28" t="s">
        <v>144</v>
      </c>
      <c r="L1" s="28" t="s">
        <v>145</v>
      </c>
      <c r="M1" s="28" t="s">
        <v>146</v>
      </c>
    </row>
    <row r="2" spans="1:13" x14ac:dyDescent="0.2">
      <c r="A2" s="29" t="s">
        <v>97</v>
      </c>
      <c r="B2" s="11" t="s">
        <v>147</v>
      </c>
      <c r="C2" s="11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28" t="s">
        <v>148</v>
      </c>
      <c r="B3" s="8" t="s">
        <v>149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28" t="s">
        <v>98</v>
      </c>
      <c r="B4" s="8" t="s">
        <v>150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28" t="s">
        <v>22</v>
      </c>
      <c r="B5" s="8" t="s">
        <v>151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28" t="s">
        <v>23</v>
      </c>
      <c r="B6" s="8" t="s">
        <v>152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28" t="s">
        <v>153</v>
      </c>
      <c r="B7" s="8" t="s">
        <v>154</v>
      </c>
      <c r="C7" s="8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2">
      <c r="A8" s="28" t="s">
        <v>155</v>
      </c>
      <c r="B8" s="8" t="s">
        <v>156</v>
      </c>
      <c r="C8" s="8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">
      <c r="A9" s="28" t="s">
        <v>157</v>
      </c>
      <c r="B9" s="8" t="s">
        <v>158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2">
      <c r="A10" s="28" t="s">
        <v>159</v>
      </c>
      <c r="B10" s="8" t="s">
        <v>159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28" t="s">
        <v>160</v>
      </c>
      <c r="B11" s="8" t="s">
        <v>161</v>
      </c>
      <c r="C11" s="10" t="s">
        <v>339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">
      <c r="A12" s="28" t="s">
        <v>340</v>
      </c>
      <c r="B12" s="8" t="s">
        <v>162</v>
      </c>
      <c r="C12" s="8" t="s">
        <v>163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">
      <c r="A13" s="28" t="s">
        <v>164</v>
      </c>
      <c r="B13" s="8" t="s">
        <v>341</v>
      </c>
      <c r="C13" s="8" t="s">
        <v>163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">
      <c r="A14" s="28" t="s">
        <v>342</v>
      </c>
      <c r="B14" s="8" t="s">
        <v>343</v>
      </c>
      <c r="C14" s="8" t="s">
        <v>163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A15" s="28" t="s">
        <v>165</v>
      </c>
      <c r="B15" s="8" t="s">
        <v>166</v>
      </c>
      <c r="C15" s="8" t="s">
        <v>167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">
      <c r="A16" s="28" t="s">
        <v>168</v>
      </c>
      <c r="B16" s="8" t="s">
        <v>169</v>
      </c>
      <c r="C16" s="8" t="s">
        <v>167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28" t="s">
        <v>170</v>
      </c>
      <c r="B17" s="8" t="s">
        <v>170</v>
      </c>
      <c r="C17" s="8" t="s">
        <v>163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28" t="s">
        <v>171</v>
      </c>
      <c r="B18" s="8" t="s">
        <v>172</v>
      </c>
      <c r="C18" s="8" t="s">
        <v>163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28" t="s">
        <v>173</v>
      </c>
      <c r="B19" s="8" t="s">
        <v>173</v>
      </c>
      <c r="C19" s="8" t="s">
        <v>163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28" t="s">
        <v>99</v>
      </c>
      <c r="B20" s="8" t="s">
        <v>99</v>
      </c>
      <c r="C20" s="8" t="s">
        <v>163</v>
      </c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28" t="s">
        <v>174</v>
      </c>
      <c r="B21" s="8" t="s">
        <v>175</v>
      </c>
      <c r="C21" s="8" t="s">
        <v>176</v>
      </c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28" t="s">
        <v>177</v>
      </c>
      <c r="B22" s="8" t="s">
        <v>178</v>
      </c>
      <c r="C22" s="8" t="s">
        <v>176</v>
      </c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28" t="s">
        <v>179</v>
      </c>
      <c r="B23" s="8" t="s">
        <v>180</v>
      </c>
      <c r="C23" s="8" t="s">
        <v>176</v>
      </c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28" t="s">
        <v>181</v>
      </c>
      <c r="B24" s="8" t="s">
        <v>182</v>
      </c>
      <c r="C24" s="8" t="s">
        <v>176</v>
      </c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28" t="s">
        <v>183</v>
      </c>
      <c r="B25" s="8" t="s">
        <v>184</v>
      </c>
      <c r="C25" s="8" t="s">
        <v>176</v>
      </c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28" t="s">
        <v>185</v>
      </c>
      <c r="B26" s="8" t="s">
        <v>186</v>
      </c>
      <c r="C26" s="8" t="s">
        <v>176</v>
      </c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28" t="s">
        <v>100</v>
      </c>
      <c r="B27" s="8" t="s">
        <v>187</v>
      </c>
      <c r="C27" s="8" t="s">
        <v>176</v>
      </c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28" t="s">
        <v>344</v>
      </c>
      <c r="B28" s="8" t="s">
        <v>188</v>
      </c>
      <c r="C28" s="8" t="s">
        <v>176</v>
      </c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28" t="s">
        <v>101</v>
      </c>
      <c r="B29" s="8" t="s">
        <v>189</v>
      </c>
      <c r="C29" s="8" t="s">
        <v>163</v>
      </c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28" t="s">
        <v>345</v>
      </c>
      <c r="B30" s="8" t="s">
        <v>346</v>
      </c>
      <c r="C30" s="8" t="s">
        <v>163</v>
      </c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28" t="s">
        <v>347</v>
      </c>
      <c r="B31" s="8" t="s">
        <v>348</v>
      </c>
      <c r="C31" s="8" t="s">
        <v>176</v>
      </c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28" t="s">
        <v>190</v>
      </c>
      <c r="B32" s="8" t="s">
        <v>191</v>
      </c>
      <c r="C32" s="8" t="s">
        <v>167</v>
      </c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28" t="s">
        <v>192</v>
      </c>
      <c r="B33" s="8" t="s">
        <v>193</v>
      </c>
      <c r="C33" s="8" t="s">
        <v>167</v>
      </c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">
      <c r="A34" s="28" t="s">
        <v>194</v>
      </c>
      <c r="B34" s="8" t="s">
        <v>195</v>
      </c>
      <c r="C34" s="8" t="s">
        <v>167</v>
      </c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28" t="s">
        <v>349</v>
      </c>
      <c r="B35" s="8" t="s">
        <v>196</v>
      </c>
      <c r="C35" s="8" t="s">
        <v>350</v>
      </c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28" t="s">
        <v>197</v>
      </c>
      <c r="B36" s="8" t="s">
        <v>198</v>
      </c>
      <c r="C36" s="8" t="s">
        <v>167</v>
      </c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">
      <c r="A37" s="28" t="s">
        <v>199</v>
      </c>
      <c r="B37" s="8" t="s">
        <v>219</v>
      </c>
      <c r="C37" s="8" t="s">
        <v>351</v>
      </c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">
      <c r="A38" s="28" t="s">
        <v>200</v>
      </c>
      <c r="B38" s="8" t="s">
        <v>220</v>
      </c>
      <c r="C38" s="8" t="s">
        <v>351</v>
      </c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">
      <c r="A39" s="28" t="s">
        <v>201</v>
      </c>
      <c r="B39" s="8" t="s">
        <v>169</v>
      </c>
      <c r="C39" s="8" t="s">
        <v>351</v>
      </c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">
      <c r="A40" s="28" t="s">
        <v>202</v>
      </c>
      <c r="B40" s="8" t="s">
        <v>352</v>
      </c>
      <c r="C40" s="8" t="s">
        <v>351</v>
      </c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">
      <c r="A41" s="28" t="s">
        <v>203</v>
      </c>
      <c r="B41" s="8" t="s">
        <v>353</v>
      </c>
      <c r="C41" s="8" t="s">
        <v>351</v>
      </c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">
      <c r="A42" s="28" t="s">
        <v>204</v>
      </c>
      <c r="B42" s="8" t="s">
        <v>205</v>
      </c>
      <c r="C42" s="8" t="s">
        <v>351</v>
      </c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28" t="s">
        <v>206</v>
      </c>
      <c r="B43" s="8" t="s">
        <v>207</v>
      </c>
      <c r="C43" s="8" t="s">
        <v>351</v>
      </c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">
      <c r="A44" s="28" t="s">
        <v>208</v>
      </c>
      <c r="B44" s="8" t="s">
        <v>354</v>
      </c>
      <c r="C44" s="8" t="s">
        <v>351</v>
      </c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">
      <c r="A45" s="28" t="s">
        <v>209</v>
      </c>
      <c r="B45" s="8" t="s">
        <v>210</v>
      </c>
      <c r="C45" s="8" t="s">
        <v>351</v>
      </c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">
      <c r="A46" s="28" t="s">
        <v>211</v>
      </c>
      <c r="B46" s="8" t="s">
        <v>212</v>
      </c>
      <c r="C46" s="8" t="s">
        <v>351</v>
      </c>
      <c r="D46" s="9"/>
      <c r="E46" s="9"/>
      <c r="F46" s="9"/>
      <c r="G46" s="9"/>
      <c r="H46" s="9"/>
      <c r="I46" s="9"/>
      <c r="J46" s="9"/>
      <c r="K46" s="9"/>
      <c r="L46" s="9"/>
      <c r="M46" s="9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E15" sqref="E15"/>
    </sheetView>
  </sheetViews>
  <sheetFormatPr defaultColWidth="13.5703125" defaultRowHeight="12.75" x14ac:dyDescent="0.2"/>
  <cols>
    <col min="1" max="16384" width="13.5703125" style="3"/>
  </cols>
  <sheetData>
    <row r="1" spans="1:14" ht="38.25" x14ac:dyDescent="0.2">
      <c r="A1" s="7" t="s">
        <v>102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111</v>
      </c>
      <c r="K1" s="7" t="s">
        <v>112</v>
      </c>
      <c r="L1" s="7" t="s">
        <v>113</v>
      </c>
      <c r="M1" s="7" t="s">
        <v>114</v>
      </c>
      <c r="N1" s="7" t="s">
        <v>115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7" sqref="F17"/>
    </sheetView>
  </sheetViews>
  <sheetFormatPr defaultColWidth="14.140625" defaultRowHeight="12.75" x14ac:dyDescent="0.2"/>
  <cols>
    <col min="1" max="9" width="14.85546875" style="3" customWidth="1"/>
    <col min="10" max="16384" width="14.140625" style="3"/>
  </cols>
  <sheetData>
    <row r="1" spans="1:9" ht="25.5" x14ac:dyDescent="0.2">
      <c r="A1" s="7" t="s">
        <v>116</v>
      </c>
      <c r="B1" s="7" t="s">
        <v>117</v>
      </c>
      <c r="C1" s="7" t="s">
        <v>97</v>
      </c>
      <c r="D1" s="7" t="s">
        <v>98</v>
      </c>
      <c r="E1" s="7" t="s">
        <v>118</v>
      </c>
      <c r="F1" s="7" t="s">
        <v>119</v>
      </c>
      <c r="G1" s="7" t="s">
        <v>120</v>
      </c>
      <c r="H1" s="7" t="s">
        <v>121</v>
      </c>
      <c r="I1" s="7" t="s">
        <v>122</v>
      </c>
    </row>
    <row r="2" spans="1:9" x14ac:dyDescent="0.2">
      <c r="A2" s="4" t="s">
        <v>123</v>
      </c>
      <c r="B2" s="4" t="s">
        <v>124</v>
      </c>
      <c r="C2" s="3" t="s">
        <v>475</v>
      </c>
    </row>
    <row r="3" spans="1:9" ht="22.5" x14ac:dyDescent="0.2">
      <c r="A3" s="4" t="s">
        <v>125</v>
      </c>
      <c r="B3" s="4" t="s">
        <v>126</v>
      </c>
      <c r="C3" s="3" t="s">
        <v>475</v>
      </c>
    </row>
    <row r="4" spans="1:9" x14ac:dyDescent="0.2">
      <c r="A4" s="4" t="s">
        <v>125</v>
      </c>
      <c r="B4" s="4" t="s">
        <v>125</v>
      </c>
      <c r="C4" s="3" t="s">
        <v>475</v>
      </c>
    </row>
    <row r="5" spans="1:9" x14ac:dyDescent="0.2">
      <c r="A5" s="31" t="s">
        <v>473</v>
      </c>
      <c r="B5" s="31" t="s">
        <v>271</v>
      </c>
      <c r="C5" s="3" t="s">
        <v>475</v>
      </c>
    </row>
    <row r="6" spans="1:9" x14ac:dyDescent="0.2">
      <c r="A6" s="31" t="s">
        <v>473</v>
      </c>
      <c r="B6" s="31" t="s">
        <v>133</v>
      </c>
      <c r="C6" s="3" t="s">
        <v>475</v>
      </c>
    </row>
    <row r="7" spans="1:9" x14ac:dyDescent="0.2">
      <c r="A7" s="31" t="s">
        <v>473</v>
      </c>
      <c r="B7" s="31" t="s">
        <v>274</v>
      </c>
      <c r="C7" s="3" t="s">
        <v>475</v>
      </c>
    </row>
    <row r="8" spans="1:9" x14ac:dyDescent="0.2">
      <c r="A8" s="31" t="s">
        <v>473</v>
      </c>
      <c r="B8" s="31" t="s">
        <v>474</v>
      </c>
      <c r="C8" s="3" t="s">
        <v>475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E51" sqref="E51"/>
    </sheetView>
  </sheetViews>
  <sheetFormatPr defaultRowHeight="12.75" x14ac:dyDescent="0.2"/>
  <cols>
    <col min="1" max="1" width="43.140625" customWidth="1"/>
    <col min="2" max="2" width="13.140625" customWidth="1"/>
    <col min="3" max="3" width="9.5703125" customWidth="1"/>
    <col min="4" max="4" width="11" customWidth="1"/>
    <col min="5" max="5" width="8.140625" customWidth="1"/>
    <col min="6" max="6" width="17.28515625" customWidth="1"/>
    <col min="7" max="7" width="15.42578125" customWidth="1"/>
    <col min="8" max="8" width="6" customWidth="1"/>
    <col min="9" max="9" width="7.28515625" customWidth="1"/>
    <col min="10" max="10" width="7.42578125" customWidth="1"/>
    <col min="11" max="11" width="5.85546875" customWidth="1"/>
    <col min="12" max="12" width="7.5703125" customWidth="1"/>
    <col min="13" max="13" width="6.85546875" customWidth="1"/>
  </cols>
  <sheetData>
    <row r="1" spans="1:38" x14ac:dyDescent="0.2">
      <c r="A1" s="30" t="s">
        <v>476</v>
      </c>
      <c r="B1" s="30" t="s">
        <v>127</v>
      </c>
      <c r="C1" s="30" t="s">
        <v>128</v>
      </c>
      <c r="D1" s="30" t="s">
        <v>129</v>
      </c>
      <c r="E1" s="30" t="s">
        <v>130</v>
      </c>
      <c r="F1" s="30" t="s">
        <v>131</v>
      </c>
      <c r="G1" s="30" t="s">
        <v>132</v>
      </c>
      <c r="H1" s="30" t="s">
        <v>701</v>
      </c>
      <c r="I1" s="30" t="s">
        <v>702</v>
      </c>
      <c r="J1" s="30" t="s">
        <v>703</v>
      </c>
      <c r="K1" s="30" t="s">
        <v>704</v>
      </c>
      <c r="L1" s="30" t="s">
        <v>705</v>
      </c>
      <c r="M1" s="30" t="s">
        <v>706</v>
      </c>
      <c r="N1" s="30" t="s">
        <v>707</v>
      </c>
      <c r="O1" s="30" t="s">
        <v>708</v>
      </c>
      <c r="P1" s="30" t="s">
        <v>709</v>
      </c>
      <c r="Q1" s="30" t="s">
        <v>710</v>
      </c>
      <c r="R1" s="30" t="s">
        <v>701</v>
      </c>
      <c r="S1" s="30" t="s">
        <v>701</v>
      </c>
      <c r="T1" s="30" t="s">
        <v>702</v>
      </c>
      <c r="U1" s="30" t="s">
        <v>703</v>
      </c>
      <c r="V1" s="30" t="s">
        <v>704</v>
      </c>
      <c r="W1" s="30" t="s">
        <v>705</v>
      </c>
      <c r="X1" s="30" t="s">
        <v>706</v>
      </c>
      <c r="Y1" s="30" t="s">
        <v>707</v>
      </c>
      <c r="Z1" s="30" t="s">
        <v>708</v>
      </c>
      <c r="AA1" s="30" t="s">
        <v>709</v>
      </c>
      <c r="AB1" s="30" t="s">
        <v>710</v>
      </c>
      <c r="AC1" s="30" t="s">
        <v>701</v>
      </c>
      <c r="AD1" s="30" t="s">
        <v>702</v>
      </c>
      <c r="AE1" s="30" t="s">
        <v>703</v>
      </c>
      <c r="AF1" s="30" t="s">
        <v>704</v>
      </c>
      <c r="AG1" s="30" t="s">
        <v>705</v>
      </c>
      <c r="AH1" s="30" t="s">
        <v>706</v>
      </c>
      <c r="AI1" s="30" t="s">
        <v>707</v>
      </c>
      <c r="AJ1" s="30" t="s">
        <v>708</v>
      </c>
      <c r="AK1" s="30" t="s">
        <v>709</v>
      </c>
      <c r="AL1" s="30" t="s">
        <v>710</v>
      </c>
    </row>
    <row r="2" spans="1:38" x14ac:dyDescent="0.2">
      <c r="A2" s="31" t="s">
        <v>271</v>
      </c>
      <c r="B2" s="31" t="s">
        <v>226</v>
      </c>
      <c r="C2" s="31" t="s">
        <v>477</v>
      </c>
      <c r="H2" s="31">
        <v>20</v>
      </c>
      <c r="I2" s="31">
        <v>20</v>
      </c>
      <c r="J2" s="31">
        <v>20</v>
      </c>
      <c r="K2" s="31" t="s">
        <v>363</v>
      </c>
      <c r="L2" s="31">
        <v>20</v>
      </c>
      <c r="M2" s="31">
        <v>20</v>
      </c>
      <c r="N2" s="31">
        <v>20</v>
      </c>
      <c r="O2" s="31">
        <v>0</v>
      </c>
      <c r="P2" s="31">
        <v>204</v>
      </c>
      <c r="Q2" s="31">
        <v>0</v>
      </c>
      <c r="R2" s="31">
        <v>20</v>
      </c>
      <c r="S2" s="31">
        <v>20</v>
      </c>
      <c r="T2" s="31">
        <v>20</v>
      </c>
      <c r="U2" s="31">
        <v>20</v>
      </c>
      <c r="V2" s="31" t="s">
        <v>363</v>
      </c>
      <c r="W2" s="31">
        <v>20</v>
      </c>
      <c r="X2" s="31">
        <v>20</v>
      </c>
      <c r="Y2" s="31">
        <v>20</v>
      </c>
      <c r="Z2" s="31">
        <v>0</v>
      </c>
      <c r="AA2" s="31">
        <v>204</v>
      </c>
      <c r="AB2" s="31">
        <v>0</v>
      </c>
      <c r="AC2" s="31">
        <v>20</v>
      </c>
      <c r="AD2" s="31">
        <v>20</v>
      </c>
      <c r="AE2" s="31">
        <v>20</v>
      </c>
      <c r="AF2" s="31" t="s">
        <v>363</v>
      </c>
      <c r="AG2" s="31">
        <v>20</v>
      </c>
      <c r="AH2" s="31">
        <v>20</v>
      </c>
      <c r="AI2" s="31">
        <v>20</v>
      </c>
      <c r="AJ2" s="31">
        <v>0</v>
      </c>
      <c r="AK2" s="31">
        <v>204</v>
      </c>
      <c r="AL2" s="31">
        <v>0</v>
      </c>
    </row>
    <row r="3" spans="1:38" x14ac:dyDescent="0.2">
      <c r="A3" s="31" t="s">
        <v>215</v>
      </c>
      <c r="B3" s="31" t="s">
        <v>227</v>
      </c>
    </row>
    <row r="4" spans="1:38" x14ac:dyDescent="0.2">
      <c r="A4" s="31" t="s">
        <v>268</v>
      </c>
      <c r="B4" s="31" t="s">
        <v>228</v>
      </c>
    </row>
    <row r="5" spans="1:38" x14ac:dyDescent="0.2">
      <c r="A5" s="31" t="s">
        <v>269</v>
      </c>
      <c r="B5" s="31" t="s">
        <v>229</v>
      </c>
    </row>
    <row r="6" spans="1:38" x14ac:dyDescent="0.2">
      <c r="A6" s="31" t="s">
        <v>327</v>
      </c>
      <c r="B6" s="31" t="s">
        <v>328</v>
      </c>
    </row>
    <row r="7" spans="1:38" x14ac:dyDescent="0.2">
      <c r="A7" s="31" t="s">
        <v>329</v>
      </c>
      <c r="B7" s="31" t="s">
        <v>330</v>
      </c>
    </row>
    <row r="8" spans="1:38" x14ac:dyDescent="0.2">
      <c r="A8" s="31" t="s">
        <v>270</v>
      </c>
      <c r="B8" s="31" t="s">
        <v>267</v>
      </c>
    </row>
    <row r="9" spans="1:38" x14ac:dyDescent="0.2">
      <c r="A9" s="31" t="s">
        <v>217</v>
      </c>
      <c r="B9" s="31" t="s">
        <v>236</v>
      </c>
      <c r="C9" s="31" t="s">
        <v>477</v>
      </c>
      <c r="D9" s="31" t="s">
        <v>477</v>
      </c>
      <c r="E9" s="31" t="s">
        <v>477</v>
      </c>
      <c r="H9" s="31">
        <v>0</v>
      </c>
      <c r="I9" s="31">
        <v>7.9</v>
      </c>
      <c r="J9" s="31">
        <v>12.2</v>
      </c>
      <c r="K9" s="31" t="s">
        <v>363</v>
      </c>
      <c r="L9" s="31">
        <v>19</v>
      </c>
      <c r="M9" s="31">
        <v>55</v>
      </c>
      <c r="N9" s="31">
        <v>14.9</v>
      </c>
      <c r="O9" s="31">
        <v>10.3</v>
      </c>
      <c r="P9" s="31">
        <v>204</v>
      </c>
      <c r="Q9" s="31">
        <v>0</v>
      </c>
      <c r="R9" s="31">
        <v>0</v>
      </c>
      <c r="S9" s="31">
        <v>0</v>
      </c>
      <c r="T9" s="31">
        <v>7.9</v>
      </c>
      <c r="U9" s="31">
        <v>12.2</v>
      </c>
      <c r="V9" s="31" t="s">
        <v>363</v>
      </c>
      <c r="W9" s="31">
        <v>19</v>
      </c>
      <c r="X9" s="31">
        <v>55</v>
      </c>
      <c r="Y9" s="31">
        <v>14.9</v>
      </c>
      <c r="Z9" s="31">
        <v>10.3</v>
      </c>
      <c r="AA9" s="31">
        <v>204</v>
      </c>
      <c r="AB9" s="31">
        <v>0</v>
      </c>
      <c r="AC9" s="31">
        <v>0</v>
      </c>
      <c r="AD9" s="31">
        <v>7.9</v>
      </c>
      <c r="AE9" s="31">
        <v>12.2</v>
      </c>
      <c r="AF9" s="31" t="s">
        <v>363</v>
      </c>
      <c r="AG9" s="31">
        <v>19</v>
      </c>
      <c r="AH9" s="31">
        <v>55</v>
      </c>
      <c r="AI9" s="31">
        <v>14.9</v>
      </c>
      <c r="AJ9" s="31">
        <v>10.3</v>
      </c>
      <c r="AK9" s="31">
        <v>204</v>
      </c>
      <c r="AL9" s="31">
        <v>0</v>
      </c>
    </row>
    <row r="10" spans="1:38" x14ac:dyDescent="0.2">
      <c r="A10" s="31" t="s">
        <v>133</v>
      </c>
      <c r="B10" s="31" t="s">
        <v>230</v>
      </c>
      <c r="C10" s="31" t="s">
        <v>477</v>
      </c>
      <c r="D10" s="31" t="s">
        <v>477</v>
      </c>
      <c r="E10" s="31" t="s">
        <v>477</v>
      </c>
      <c r="H10" s="31">
        <v>0</v>
      </c>
      <c r="I10" s="31">
        <v>17</v>
      </c>
      <c r="J10" s="31">
        <v>19</v>
      </c>
      <c r="K10" s="31" t="s">
        <v>363</v>
      </c>
      <c r="L10" s="31">
        <v>20</v>
      </c>
      <c r="M10" s="31">
        <v>20</v>
      </c>
      <c r="N10" s="31">
        <v>18</v>
      </c>
      <c r="O10" s="31">
        <v>2.4</v>
      </c>
      <c r="P10" s="31">
        <v>204</v>
      </c>
      <c r="Q10" s="31">
        <v>0</v>
      </c>
      <c r="R10" s="31">
        <v>0</v>
      </c>
      <c r="S10" s="31">
        <v>0</v>
      </c>
      <c r="T10" s="31">
        <v>17</v>
      </c>
      <c r="U10" s="31">
        <v>19</v>
      </c>
      <c r="V10" s="31" t="s">
        <v>363</v>
      </c>
      <c r="W10" s="31">
        <v>20</v>
      </c>
      <c r="X10" s="31">
        <v>20</v>
      </c>
      <c r="Y10" s="31">
        <v>18</v>
      </c>
      <c r="Z10" s="31">
        <v>2.4</v>
      </c>
      <c r="AA10" s="31">
        <v>204</v>
      </c>
      <c r="AB10" s="31">
        <v>0</v>
      </c>
      <c r="AC10" s="31">
        <v>0</v>
      </c>
      <c r="AD10" s="31">
        <v>17</v>
      </c>
      <c r="AE10" s="31">
        <v>19</v>
      </c>
      <c r="AF10" s="31" t="s">
        <v>363</v>
      </c>
      <c r="AG10" s="31">
        <v>20</v>
      </c>
      <c r="AH10" s="31">
        <v>20</v>
      </c>
      <c r="AI10" s="31">
        <v>18</v>
      </c>
      <c r="AJ10" s="31">
        <v>2.4</v>
      </c>
      <c r="AK10" s="31">
        <v>204</v>
      </c>
      <c r="AL10" s="31">
        <v>0</v>
      </c>
    </row>
    <row r="11" spans="1:38" x14ac:dyDescent="0.2">
      <c r="A11" s="31" t="s">
        <v>216</v>
      </c>
      <c r="B11" s="31" t="s">
        <v>231</v>
      </c>
    </row>
    <row r="12" spans="1:38" x14ac:dyDescent="0.2">
      <c r="A12" s="31" t="s">
        <v>273</v>
      </c>
      <c r="B12" s="31" t="s">
        <v>232</v>
      </c>
      <c r="H12" s="31">
        <v>0</v>
      </c>
      <c r="I12" s="31">
        <v>5.8</v>
      </c>
      <c r="J12" s="31">
        <v>17</v>
      </c>
      <c r="K12" s="31" t="s">
        <v>363</v>
      </c>
      <c r="L12" s="31">
        <v>29.2</v>
      </c>
      <c r="M12" s="31">
        <v>87</v>
      </c>
      <c r="N12" s="31">
        <v>19.399999999999999</v>
      </c>
      <c r="O12" s="31">
        <v>16.100000000000001</v>
      </c>
      <c r="P12" s="31">
        <v>204</v>
      </c>
      <c r="Q12" s="31">
        <v>0</v>
      </c>
      <c r="R12" s="31">
        <v>0</v>
      </c>
      <c r="S12" s="31">
        <v>0</v>
      </c>
      <c r="T12" s="31">
        <v>5.8</v>
      </c>
      <c r="U12" s="31">
        <v>17</v>
      </c>
      <c r="V12" s="31" t="s">
        <v>363</v>
      </c>
      <c r="W12" s="31">
        <v>29.2</v>
      </c>
      <c r="X12" s="31">
        <v>87</v>
      </c>
      <c r="Y12" s="31">
        <v>19.399999999999999</v>
      </c>
      <c r="Z12" s="31">
        <v>16.100000000000001</v>
      </c>
      <c r="AA12" s="31">
        <v>204</v>
      </c>
      <c r="AB12" s="31">
        <v>0</v>
      </c>
      <c r="AC12" s="31">
        <v>0</v>
      </c>
      <c r="AD12" s="31">
        <v>5.8</v>
      </c>
      <c r="AE12" s="31">
        <v>17</v>
      </c>
      <c r="AF12" s="31" t="s">
        <v>363</v>
      </c>
      <c r="AG12" s="31">
        <v>29.2</v>
      </c>
      <c r="AH12" s="31">
        <v>87</v>
      </c>
      <c r="AI12" s="31">
        <v>19.399999999999999</v>
      </c>
      <c r="AJ12" s="31">
        <v>16.100000000000001</v>
      </c>
      <c r="AK12" s="31">
        <v>204</v>
      </c>
      <c r="AL12" s="31">
        <v>0</v>
      </c>
    </row>
    <row r="13" spans="1:38" x14ac:dyDescent="0.2">
      <c r="A13" s="31" t="s">
        <v>272</v>
      </c>
      <c r="B13" s="31" t="s">
        <v>233</v>
      </c>
      <c r="H13" s="31">
        <v>0</v>
      </c>
      <c r="I13" s="31">
        <v>8</v>
      </c>
      <c r="J13" s="31">
        <v>23</v>
      </c>
      <c r="K13" s="31" t="s">
        <v>363</v>
      </c>
      <c r="L13" s="31">
        <v>38.200000000000003</v>
      </c>
      <c r="M13" s="31">
        <v>180</v>
      </c>
      <c r="N13" s="31">
        <v>29</v>
      </c>
      <c r="O13" s="31">
        <v>29.4</v>
      </c>
      <c r="P13" s="31">
        <v>204</v>
      </c>
      <c r="Q13" s="31">
        <v>0</v>
      </c>
      <c r="R13" s="31">
        <v>0</v>
      </c>
      <c r="S13" s="31">
        <v>0</v>
      </c>
      <c r="T13" s="31">
        <v>8</v>
      </c>
      <c r="U13" s="31">
        <v>23</v>
      </c>
      <c r="V13" s="31" t="s">
        <v>363</v>
      </c>
      <c r="W13" s="31">
        <v>38.200000000000003</v>
      </c>
      <c r="X13" s="31">
        <v>180</v>
      </c>
      <c r="Y13" s="31">
        <v>29</v>
      </c>
      <c r="Z13" s="31">
        <v>29.4</v>
      </c>
      <c r="AA13" s="31">
        <v>204</v>
      </c>
      <c r="AB13" s="31">
        <v>0</v>
      </c>
      <c r="AC13" s="31">
        <v>0</v>
      </c>
      <c r="AD13" s="31">
        <v>8</v>
      </c>
      <c r="AE13" s="31">
        <v>23</v>
      </c>
      <c r="AF13" s="31" t="s">
        <v>363</v>
      </c>
      <c r="AG13" s="31">
        <v>38.200000000000003</v>
      </c>
      <c r="AH13" s="31">
        <v>180</v>
      </c>
      <c r="AI13" s="31">
        <v>29</v>
      </c>
      <c r="AJ13" s="31">
        <v>29.4</v>
      </c>
      <c r="AK13" s="31">
        <v>204</v>
      </c>
      <c r="AL13" s="31">
        <v>0</v>
      </c>
    </row>
    <row r="14" spans="1:38" x14ac:dyDescent="0.2">
      <c r="A14" s="31" t="s">
        <v>274</v>
      </c>
      <c r="B14" s="31" t="s">
        <v>234</v>
      </c>
      <c r="C14" s="31" t="s">
        <v>477</v>
      </c>
      <c r="D14" s="31" t="s">
        <v>477</v>
      </c>
      <c r="E14" s="31" t="s">
        <v>477</v>
      </c>
      <c r="H14" s="31">
        <v>0</v>
      </c>
      <c r="I14" s="31">
        <v>0.8</v>
      </c>
      <c r="J14" s="31">
        <v>3.4</v>
      </c>
      <c r="K14" s="31" t="s">
        <v>363</v>
      </c>
      <c r="L14" s="31">
        <v>6.5</v>
      </c>
      <c r="M14" s="31">
        <v>23.2</v>
      </c>
      <c r="N14" s="31">
        <v>4.3</v>
      </c>
      <c r="O14" s="31">
        <v>4.0999999999999996</v>
      </c>
      <c r="P14" s="31">
        <v>204</v>
      </c>
      <c r="Q14" s="31">
        <v>0</v>
      </c>
      <c r="R14" s="31">
        <v>0</v>
      </c>
      <c r="S14" s="31">
        <v>0</v>
      </c>
      <c r="T14" s="31">
        <v>0.8</v>
      </c>
      <c r="U14" s="31">
        <v>3.4</v>
      </c>
      <c r="V14" s="31" t="s">
        <v>363</v>
      </c>
      <c r="W14" s="31">
        <v>6.5</v>
      </c>
      <c r="X14" s="31">
        <v>23.2</v>
      </c>
      <c r="Y14" s="31">
        <v>4.3</v>
      </c>
      <c r="Z14" s="31">
        <v>4.0999999999999996</v>
      </c>
      <c r="AA14" s="31">
        <v>204</v>
      </c>
      <c r="AB14" s="31">
        <v>0</v>
      </c>
      <c r="AC14" s="31">
        <v>0</v>
      </c>
      <c r="AD14" s="31">
        <v>0.8</v>
      </c>
      <c r="AE14" s="31">
        <v>3.4</v>
      </c>
      <c r="AF14" s="31" t="s">
        <v>363</v>
      </c>
      <c r="AG14" s="31">
        <v>6.5</v>
      </c>
      <c r="AH14" s="31">
        <v>23.2</v>
      </c>
      <c r="AI14" s="31">
        <v>4.3</v>
      </c>
      <c r="AJ14" s="31">
        <v>4.0999999999999996</v>
      </c>
      <c r="AK14" s="31">
        <v>204</v>
      </c>
      <c r="AL14" s="31">
        <v>0</v>
      </c>
    </row>
    <row r="15" spans="1:38" x14ac:dyDescent="0.2">
      <c r="A15" s="31" t="s">
        <v>275</v>
      </c>
      <c r="B15" s="31" t="s">
        <v>235</v>
      </c>
      <c r="H15" s="31">
        <v>0</v>
      </c>
      <c r="I15" s="31">
        <v>0.4</v>
      </c>
      <c r="J15" s="31">
        <v>1</v>
      </c>
      <c r="K15" s="31" t="s">
        <v>363</v>
      </c>
      <c r="L15" s="31">
        <v>1.7</v>
      </c>
      <c r="M15" s="31">
        <v>7.1</v>
      </c>
      <c r="N15" s="31">
        <v>1.2</v>
      </c>
      <c r="O15" s="31">
        <v>1.1000000000000001</v>
      </c>
      <c r="P15" s="31">
        <v>204</v>
      </c>
      <c r="Q15" s="31">
        <v>0</v>
      </c>
      <c r="R15" s="31">
        <v>0</v>
      </c>
      <c r="S15" s="31">
        <v>0</v>
      </c>
      <c r="T15" s="31">
        <v>0.4</v>
      </c>
      <c r="U15" s="31">
        <v>1</v>
      </c>
      <c r="V15" s="31" t="s">
        <v>363</v>
      </c>
      <c r="W15" s="31">
        <v>1.7</v>
      </c>
      <c r="X15" s="31">
        <v>7.1</v>
      </c>
      <c r="Y15" s="31">
        <v>1.2</v>
      </c>
      <c r="Z15" s="31">
        <v>1.1000000000000001</v>
      </c>
      <c r="AA15" s="31">
        <v>204</v>
      </c>
      <c r="AB15" s="31">
        <v>0</v>
      </c>
      <c r="AC15" s="31">
        <v>0</v>
      </c>
      <c r="AD15" s="31">
        <v>0.4</v>
      </c>
      <c r="AE15" s="31">
        <v>1</v>
      </c>
      <c r="AF15" s="31" t="s">
        <v>363</v>
      </c>
      <c r="AG15" s="31">
        <v>1.7</v>
      </c>
      <c r="AH15" s="31">
        <v>7.1</v>
      </c>
      <c r="AI15" s="31">
        <v>1.2</v>
      </c>
      <c r="AJ15" s="31">
        <v>1.1000000000000001</v>
      </c>
      <c r="AK15" s="31">
        <v>204</v>
      </c>
      <c r="AL15" s="31">
        <v>0</v>
      </c>
    </row>
    <row r="16" spans="1:38" x14ac:dyDescent="0.2">
      <c r="A16" s="31" t="s">
        <v>278</v>
      </c>
      <c r="B16" s="31" t="s">
        <v>276</v>
      </c>
    </row>
    <row r="17" spans="1:2" x14ac:dyDescent="0.2">
      <c r="A17" s="31" t="s">
        <v>279</v>
      </c>
      <c r="B17" s="31" t="s">
        <v>277</v>
      </c>
    </row>
    <row r="18" spans="1:2" x14ac:dyDescent="0.2">
      <c r="A18" s="31" t="s">
        <v>331</v>
      </c>
      <c r="B18" s="31" t="s">
        <v>332</v>
      </c>
    </row>
    <row r="19" spans="1:2" x14ac:dyDescent="0.2">
      <c r="A19" s="31" t="s">
        <v>333</v>
      </c>
      <c r="B19" s="31" t="s">
        <v>334</v>
      </c>
    </row>
    <row r="20" spans="1:2" x14ac:dyDescent="0.2">
      <c r="A20" s="31" t="s">
        <v>478</v>
      </c>
      <c r="B20" s="31" t="s">
        <v>237</v>
      </c>
    </row>
    <row r="21" spans="1:2" x14ac:dyDescent="0.2">
      <c r="A21" s="31" t="s">
        <v>479</v>
      </c>
      <c r="B21" s="31" t="s">
        <v>238</v>
      </c>
    </row>
    <row r="22" spans="1:2" x14ac:dyDescent="0.2">
      <c r="A22" s="31" t="s">
        <v>480</v>
      </c>
      <c r="B22" s="31" t="s">
        <v>239</v>
      </c>
    </row>
    <row r="23" spans="1:2" x14ac:dyDescent="0.2">
      <c r="A23" s="31" t="s">
        <v>481</v>
      </c>
      <c r="B23" s="31" t="s">
        <v>240</v>
      </c>
    </row>
    <row r="24" spans="1:2" x14ac:dyDescent="0.2">
      <c r="A24" s="31" t="s">
        <v>280</v>
      </c>
      <c r="B24" s="31" t="s">
        <v>241</v>
      </c>
    </row>
    <row r="25" spans="1:2" x14ac:dyDescent="0.2">
      <c r="A25" s="31" t="s">
        <v>281</v>
      </c>
      <c r="B25" s="31" t="s">
        <v>242</v>
      </c>
    </row>
    <row r="26" spans="1:2" x14ac:dyDescent="0.2">
      <c r="A26" s="31" t="s">
        <v>482</v>
      </c>
      <c r="B26" s="31" t="s">
        <v>282</v>
      </c>
    </row>
    <row r="27" spans="1:2" x14ac:dyDescent="0.2">
      <c r="A27" s="31" t="s">
        <v>483</v>
      </c>
      <c r="B27" s="31" t="s">
        <v>283</v>
      </c>
    </row>
    <row r="28" spans="1:2" x14ac:dyDescent="0.2">
      <c r="A28" s="31" t="s">
        <v>484</v>
      </c>
      <c r="B28" s="31" t="s">
        <v>284</v>
      </c>
    </row>
    <row r="29" spans="1:2" x14ac:dyDescent="0.2">
      <c r="A29" s="31" t="s">
        <v>285</v>
      </c>
      <c r="B29" s="31" t="s">
        <v>243</v>
      </c>
    </row>
    <row r="30" spans="1:2" x14ac:dyDescent="0.2">
      <c r="A30" s="31" t="s">
        <v>286</v>
      </c>
      <c r="B30" s="31" t="s">
        <v>244</v>
      </c>
    </row>
    <row r="31" spans="1:2" x14ac:dyDescent="0.2">
      <c r="A31" s="31" t="s">
        <v>485</v>
      </c>
      <c r="B31" s="31" t="s">
        <v>245</v>
      </c>
    </row>
    <row r="32" spans="1:2" x14ac:dyDescent="0.2">
      <c r="A32" s="31" t="s">
        <v>486</v>
      </c>
      <c r="B32" s="31" t="s">
        <v>320</v>
      </c>
    </row>
    <row r="33" spans="1:2" x14ac:dyDescent="0.2">
      <c r="A33" s="31" t="s">
        <v>487</v>
      </c>
      <c r="B33" s="31" t="s">
        <v>321</v>
      </c>
    </row>
    <row r="34" spans="1:2" x14ac:dyDescent="0.2">
      <c r="A34" s="31" t="s">
        <v>488</v>
      </c>
      <c r="B34" s="31" t="s">
        <v>246</v>
      </c>
    </row>
    <row r="35" spans="1:2" x14ac:dyDescent="0.2">
      <c r="A35" s="31" t="s">
        <v>489</v>
      </c>
      <c r="B35" s="31" t="s">
        <v>247</v>
      </c>
    </row>
    <row r="36" spans="1:2" x14ac:dyDescent="0.2">
      <c r="A36" s="31" t="s">
        <v>287</v>
      </c>
      <c r="B36" s="31" t="s">
        <v>248</v>
      </c>
    </row>
    <row r="37" spans="1:2" x14ac:dyDescent="0.2">
      <c r="A37" s="31" t="s">
        <v>288</v>
      </c>
      <c r="B37" s="31" t="s">
        <v>249</v>
      </c>
    </row>
    <row r="38" spans="1:2" x14ac:dyDescent="0.2">
      <c r="A38" s="31" t="s">
        <v>289</v>
      </c>
      <c r="B38" s="31" t="s">
        <v>250</v>
      </c>
    </row>
    <row r="39" spans="1:2" x14ac:dyDescent="0.2">
      <c r="A39" s="31" t="s">
        <v>490</v>
      </c>
      <c r="B39" s="31" t="s">
        <v>290</v>
      </c>
    </row>
    <row r="40" spans="1:2" x14ac:dyDescent="0.2">
      <c r="A40" s="31" t="s">
        <v>491</v>
      </c>
      <c r="B40" s="31" t="s">
        <v>291</v>
      </c>
    </row>
    <row r="41" spans="1:2" x14ac:dyDescent="0.2">
      <c r="A41" s="31" t="s">
        <v>492</v>
      </c>
      <c r="B41" s="31" t="s">
        <v>292</v>
      </c>
    </row>
    <row r="42" spans="1:2" x14ac:dyDescent="0.2">
      <c r="A42" s="31" t="s">
        <v>322</v>
      </c>
      <c r="B42" s="31" t="s">
        <v>251</v>
      </c>
    </row>
    <row r="43" spans="1:2" x14ac:dyDescent="0.2">
      <c r="A43" s="31" t="s">
        <v>323</v>
      </c>
      <c r="B43" s="31" t="s">
        <v>252</v>
      </c>
    </row>
    <row r="44" spans="1:2" x14ac:dyDescent="0.2">
      <c r="A44" s="31" t="s">
        <v>324</v>
      </c>
      <c r="B44" s="31" t="s">
        <v>253</v>
      </c>
    </row>
    <row r="45" spans="1:2" x14ac:dyDescent="0.2">
      <c r="A45" s="31" t="s">
        <v>325</v>
      </c>
      <c r="B45" s="31" t="s">
        <v>254</v>
      </c>
    </row>
    <row r="46" spans="1:2" x14ac:dyDescent="0.2">
      <c r="A46" s="31" t="s">
        <v>326</v>
      </c>
      <c r="B46" s="31" t="s">
        <v>255</v>
      </c>
    </row>
    <row r="47" spans="1:2" x14ac:dyDescent="0.2">
      <c r="A47" s="31" t="s">
        <v>293</v>
      </c>
      <c r="B47" s="31" t="s">
        <v>256</v>
      </c>
    </row>
    <row r="48" spans="1:2" x14ac:dyDescent="0.2">
      <c r="A48" s="31" t="s">
        <v>218</v>
      </c>
      <c r="B48" s="31" t="s">
        <v>294</v>
      </c>
    </row>
    <row r="49" spans="1:38" x14ac:dyDescent="0.2">
      <c r="A49" s="31" t="s">
        <v>221</v>
      </c>
      <c r="B49" s="31" t="s">
        <v>295</v>
      </c>
    </row>
    <row r="50" spans="1:38" x14ac:dyDescent="0.2">
      <c r="A50" s="31" t="s">
        <v>222</v>
      </c>
      <c r="B50" s="31" t="s">
        <v>296</v>
      </c>
    </row>
    <row r="51" spans="1:38" x14ac:dyDescent="0.2">
      <c r="A51" s="31" t="s">
        <v>223</v>
      </c>
      <c r="B51" s="31" t="s">
        <v>297</v>
      </c>
    </row>
    <row r="52" spans="1:38" x14ac:dyDescent="0.2">
      <c r="A52" s="31" t="s">
        <v>224</v>
      </c>
      <c r="B52" s="31" t="s">
        <v>298</v>
      </c>
    </row>
    <row r="53" spans="1:38" x14ac:dyDescent="0.2">
      <c r="A53" s="31" t="s">
        <v>225</v>
      </c>
      <c r="B53" s="31" t="s">
        <v>299</v>
      </c>
    </row>
    <row r="54" spans="1:38" x14ac:dyDescent="0.2">
      <c r="A54" s="31" t="s">
        <v>307</v>
      </c>
      <c r="B54" s="31" t="s">
        <v>306</v>
      </c>
      <c r="C54" s="31" t="s">
        <v>477</v>
      </c>
      <c r="D54" s="31" t="s">
        <v>477</v>
      </c>
      <c r="E54" s="31" t="s">
        <v>477</v>
      </c>
      <c r="H54" s="31">
        <v>0</v>
      </c>
      <c r="I54" s="31">
        <v>1.5</v>
      </c>
      <c r="J54" s="31">
        <v>5</v>
      </c>
      <c r="K54" s="31" t="s">
        <v>363</v>
      </c>
      <c r="L54" s="31">
        <v>8.3000000000000007</v>
      </c>
      <c r="M54" s="31">
        <v>23.8</v>
      </c>
      <c r="N54" s="31">
        <v>5.5</v>
      </c>
      <c r="O54" s="31">
        <v>4.5999999999999996</v>
      </c>
      <c r="P54" s="31">
        <v>204</v>
      </c>
      <c r="Q54" s="31">
        <v>0</v>
      </c>
      <c r="R54" s="31">
        <v>0</v>
      </c>
      <c r="S54" s="31">
        <v>0</v>
      </c>
      <c r="T54" s="31">
        <v>1.5</v>
      </c>
      <c r="U54" s="31">
        <v>5</v>
      </c>
      <c r="V54" s="31" t="s">
        <v>363</v>
      </c>
      <c r="W54" s="31">
        <v>8.3000000000000007</v>
      </c>
      <c r="X54" s="31">
        <v>23.8</v>
      </c>
      <c r="Y54" s="31">
        <v>5.5</v>
      </c>
      <c r="Z54" s="31">
        <v>4.5999999999999996</v>
      </c>
      <c r="AA54" s="31">
        <v>204</v>
      </c>
      <c r="AB54" s="31">
        <v>0</v>
      </c>
      <c r="AC54" s="31">
        <v>0</v>
      </c>
      <c r="AD54" s="31">
        <v>1.5</v>
      </c>
      <c r="AE54" s="31">
        <v>5</v>
      </c>
      <c r="AF54" s="31" t="s">
        <v>363</v>
      </c>
      <c r="AG54" s="31">
        <v>8.3000000000000007</v>
      </c>
      <c r="AH54" s="31">
        <v>23.8</v>
      </c>
      <c r="AI54" s="31">
        <v>5.5</v>
      </c>
      <c r="AJ54" s="31">
        <v>4.5999999999999996</v>
      </c>
      <c r="AK54" s="31">
        <v>204</v>
      </c>
      <c r="AL54" s="31">
        <v>0</v>
      </c>
    </row>
    <row r="55" spans="1:38" x14ac:dyDescent="0.2">
      <c r="A55" s="31" t="s">
        <v>308</v>
      </c>
      <c r="B55" s="31" t="s">
        <v>305</v>
      </c>
    </row>
    <row r="56" spans="1:38" x14ac:dyDescent="0.2">
      <c r="A56" s="31" t="s">
        <v>309</v>
      </c>
      <c r="B56" s="31" t="s">
        <v>302</v>
      </c>
    </row>
    <row r="57" spans="1:38" x14ac:dyDescent="0.2">
      <c r="A57" s="31" t="s">
        <v>300</v>
      </c>
      <c r="B57" s="31" t="s">
        <v>301</v>
      </c>
    </row>
    <row r="58" spans="1:38" x14ac:dyDescent="0.2">
      <c r="A58" s="31" t="s">
        <v>262</v>
      </c>
      <c r="B58" s="31" t="s">
        <v>310</v>
      </c>
    </row>
    <row r="59" spans="1:38" x14ac:dyDescent="0.2">
      <c r="A59" s="31" t="s">
        <v>265</v>
      </c>
      <c r="B59" s="31" t="s">
        <v>314</v>
      </c>
    </row>
    <row r="60" spans="1:38" x14ac:dyDescent="0.2">
      <c r="A60" s="31" t="s">
        <v>266</v>
      </c>
      <c r="B60" s="31" t="s">
        <v>311</v>
      </c>
    </row>
    <row r="61" spans="1:38" x14ac:dyDescent="0.2">
      <c r="A61" s="31" t="s">
        <v>260</v>
      </c>
      <c r="B61" s="31" t="s">
        <v>312</v>
      </c>
    </row>
    <row r="62" spans="1:38" x14ac:dyDescent="0.2">
      <c r="A62" s="31" t="s">
        <v>261</v>
      </c>
      <c r="B62" s="31" t="s">
        <v>304</v>
      </c>
    </row>
    <row r="63" spans="1:38" x14ac:dyDescent="0.2">
      <c r="A63" s="31" t="s">
        <v>257</v>
      </c>
      <c r="B63" s="31" t="s">
        <v>313</v>
      </c>
    </row>
    <row r="64" spans="1:38" x14ac:dyDescent="0.2">
      <c r="A64" s="31" t="s">
        <v>316</v>
      </c>
      <c r="B64" s="31" t="s">
        <v>315</v>
      </c>
    </row>
    <row r="65" spans="1:3" x14ac:dyDescent="0.2">
      <c r="A65" s="31" t="s">
        <v>264</v>
      </c>
      <c r="B65" s="31" t="s">
        <v>303</v>
      </c>
    </row>
    <row r="66" spans="1:3" x14ac:dyDescent="0.2">
      <c r="A66" s="31" t="s">
        <v>258</v>
      </c>
      <c r="B66" s="31" t="s">
        <v>317</v>
      </c>
    </row>
    <row r="67" spans="1:3" x14ac:dyDescent="0.2">
      <c r="A67" s="31" t="s">
        <v>259</v>
      </c>
      <c r="B67" s="31" t="s">
        <v>318</v>
      </c>
    </row>
    <row r="68" spans="1:3" x14ac:dyDescent="0.2">
      <c r="A68" s="31" t="s">
        <v>263</v>
      </c>
      <c r="B68" s="31" t="s">
        <v>319</v>
      </c>
    </row>
    <row r="69" spans="1:3" x14ac:dyDescent="0.2">
      <c r="A69" s="31" t="s">
        <v>474</v>
      </c>
      <c r="B69" s="31" t="s">
        <v>356</v>
      </c>
      <c r="C69" s="32" t="s">
        <v>477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5"/>
  <sheetViews>
    <sheetView tabSelected="1" workbookViewId="0">
      <selection activeCell="L6" sqref="L6"/>
    </sheetView>
  </sheetViews>
  <sheetFormatPr defaultRowHeight="12.75" x14ac:dyDescent="0.2"/>
  <cols>
    <col min="1" max="1" width="6.140625" customWidth="1"/>
    <col min="2" max="2" width="5" customWidth="1"/>
    <col min="3" max="3" width="13.42578125" bestFit="1" customWidth="1"/>
    <col min="4" max="4" width="6.5703125" customWidth="1"/>
    <col min="5" max="5" width="6" customWidth="1"/>
    <col min="6" max="6" width="6.5703125" customWidth="1"/>
    <col min="7" max="8" width="6.7109375" customWidth="1"/>
    <col min="9" max="9" width="6" customWidth="1"/>
    <col min="10" max="10" width="7.140625" customWidth="1"/>
    <col min="11" max="11" width="6" customWidth="1"/>
  </cols>
  <sheetData>
    <row r="1" spans="1:12" x14ac:dyDescent="0.2">
      <c r="A1" s="36" t="s">
        <v>493</v>
      </c>
      <c r="B1" s="36" t="s">
        <v>494</v>
      </c>
      <c r="C1" s="36" t="s">
        <v>495</v>
      </c>
      <c r="D1" s="36" t="s">
        <v>226</v>
      </c>
      <c r="E1" s="36" t="s">
        <v>236</v>
      </c>
      <c r="F1" s="36" t="s">
        <v>230</v>
      </c>
      <c r="G1" s="36" t="s">
        <v>232</v>
      </c>
      <c r="H1" s="36" t="s">
        <v>233</v>
      </c>
      <c r="I1" s="36" t="s">
        <v>234</v>
      </c>
      <c r="J1" s="36" t="s">
        <v>235</v>
      </c>
      <c r="K1" s="36" t="s">
        <v>306</v>
      </c>
      <c r="L1" s="41" t="s">
        <v>312</v>
      </c>
    </row>
    <row r="2" spans="1:12" x14ac:dyDescent="0.2">
      <c r="A2" s="35" t="s">
        <v>496</v>
      </c>
      <c r="B2" s="35" t="s">
        <v>496</v>
      </c>
      <c r="C2" s="40" t="s">
        <v>370</v>
      </c>
      <c r="D2" s="38">
        <v>20</v>
      </c>
      <c r="E2" s="39">
        <v>27</v>
      </c>
      <c r="F2" s="38">
        <v>15</v>
      </c>
      <c r="G2" s="38">
        <v>33</v>
      </c>
      <c r="H2" s="38">
        <v>14</v>
      </c>
      <c r="I2" s="39">
        <v>21.6</v>
      </c>
      <c r="J2" s="39">
        <v>0.9</v>
      </c>
      <c r="K2" s="37"/>
    </row>
    <row r="3" spans="1:12" x14ac:dyDescent="0.2">
      <c r="A3" s="35" t="s">
        <v>497</v>
      </c>
      <c r="B3" s="35" t="s">
        <v>496</v>
      </c>
      <c r="C3" s="40" t="s">
        <v>371</v>
      </c>
      <c r="D3" s="38">
        <v>20</v>
      </c>
      <c r="E3" s="39">
        <v>15.5</v>
      </c>
      <c r="F3" s="38">
        <v>17</v>
      </c>
      <c r="G3" s="38">
        <v>22</v>
      </c>
      <c r="H3" s="38">
        <v>36</v>
      </c>
      <c r="I3" s="39">
        <v>4.2</v>
      </c>
      <c r="J3" s="39">
        <v>1.4</v>
      </c>
      <c r="K3" s="37"/>
    </row>
    <row r="4" spans="1:12" x14ac:dyDescent="0.2">
      <c r="A4" s="35" t="s">
        <v>499</v>
      </c>
      <c r="B4" s="35" t="s">
        <v>496</v>
      </c>
      <c r="C4" s="40" t="s">
        <v>372</v>
      </c>
      <c r="D4" s="38">
        <v>20</v>
      </c>
      <c r="E4" s="39">
        <v>19.399999999999999</v>
      </c>
      <c r="F4" s="38">
        <v>18</v>
      </c>
      <c r="G4" s="38">
        <v>19</v>
      </c>
      <c r="H4" s="38">
        <v>1</v>
      </c>
      <c r="I4" s="39">
        <v>9.9</v>
      </c>
      <c r="J4" s="39">
        <v>0.1</v>
      </c>
      <c r="K4" s="37"/>
    </row>
    <row r="5" spans="1:12" x14ac:dyDescent="0.2">
      <c r="A5" s="35" t="s">
        <v>500</v>
      </c>
      <c r="B5" s="35" t="s">
        <v>496</v>
      </c>
      <c r="C5" s="40" t="s">
        <v>373</v>
      </c>
      <c r="D5" s="38">
        <v>20</v>
      </c>
      <c r="E5" s="39">
        <v>40.6</v>
      </c>
      <c r="F5" s="38">
        <v>19</v>
      </c>
      <c r="G5" s="38">
        <v>47</v>
      </c>
      <c r="H5" s="38">
        <v>13</v>
      </c>
      <c r="I5" s="39">
        <v>23.2</v>
      </c>
      <c r="J5" s="39">
        <v>0.6</v>
      </c>
      <c r="K5" s="37"/>
    </row>
    <row r="6" spans="1:12" x14ac:dyDescent="0.2">
      <c r="A6" s="35" t="s">
        <v>501</v>
      </c>
      <c r="B6" s="35" t="s">
        <v>496</v>
      </c>
      <c r="C6" s="40" t="s">
        <v>374</v>
      </c>
      <c r="D6" s="38">
        <v>20</v>
      </c>
      <c r="E6" s="39">
        <v>39.700000000000003</v>
      </c>
      <c r="F6" s="38">
        <v>20</v>
      </c>
      <c r="G6" s="38">
        <v>49</v>
      </c>
      <c r="H6" s="38">
        <v>36</v>
      </c>
      <c r="I6" s="39">
        <v>6.1</v>
      </c>
      <c r="J6" s="39">
        <v>2</v>
      </c>
      <c r="K6" s="37"/>
    </row>
    <row r="7" spans="1:12" x14ac:dyDescent="0.2">
      <c r="A7" s="35" t="s">
        <v>502</v>
      </c>
      <c r="B7" s="35" t="s">
        <v>496</v>
      </c>
      <c r="C7" s="40" t="s">
        <v>375</v>
      </c>
      <c r="D7" s="38">
        <v>20</v>
      </c>
      <c r="E7" s="39">
        <v>38.4</v>
      </c>
      <c r="F7" s="38">
        <v>18</v>
      </c>
      <c r="G7" s="38">
        <v>5</v>
      </c>
      <c r="H7" s="38">
        <v>0</v>
      </c>
      <c r="I7" s="39">
        <v>0.75</v>
      </c>
      <c r="J7" s="39">
        <v>0</v>
      </c>
      <c r="K7" s="37"/>
    </row>
    <row r="8" spans="1:12" x14ac:dyDescent="0.2">
      <c r="A8" s="35" t="s">
        <v>503</v>
      </c>
      <c r="B8" s="35" t="s">
        <v>496</v>
      </c>
      <c r="C8" s="40" t="s">
        <v>376</v>
      </c>
      <c r="D8" s="38">
        <v>20</v>
      </c>
      <c r="E8" s="39">
        <v>33.9</v>
      </c>
      <c r="F8" s="38">
        <v>19</v>
      </c>
      <c r="G8" s="38">
        <v>24</v>
      </c>
      <c r="H8" s="38">
        <v>24</v>
      </c>
      <c r="I8" s="39">
        <v>5.9</v>
      </c>
      <c r="J8" s="39">
        <v>0.6</v>
      </c>
      <c r="K8" s="37"/>
    </row>
    <row r="9" spans="1:12" x14ac:dyDescent="0.2">
      <c r="A9" s="35" t="s">
        <v>504</v>
      </c>
      <c r="B9" s="35" t="s">
        <v>496</v>
      </c>
      <c r="C9" s="40" t="s">
        <v>377</v>
      </c>
      <c r="D9" s="38">
        <v>20</v>
      </c>
      <c r="E9" s="39">
        <v>43.9</v>
      </c>
      <c r="F9" s="38">
        <v>19</v>
      </c>
      <c r="G9" s="38">
        <v>5</v>
      </c>
      <c r="H9" s="38">
        <v>0</v>
      </c>
      <c r="I9" s="39">
        <v>0.8</v>
      </c>
      <c r="J9" s="39">
        <v>0</v>
      </c>
      <c r="K9" s="37"/>
    </row>
    <row r="10" spans="1:12" x14ac:dyDescent="0.2">
      <c r="A10" s="35" t="s">
        <v>505</v>
      </c>
      <c r="B10" s="35" t="s">
        <v>496</v>
      </c>
      <c r="C10" s="40" t="s">
        <v>378</v>
      </c>
      <c r="D10" s="38">
        <v>20</v>
      </c>
      <c r="E10" s="39">
        <v>27.2</v>
      </c>
      <c r="F10" s="38">
        <v>17</v>
      </c>
      <c r="G10" s="38">
        <v>29</v>
      </c>
      <c r="H10" s="38">
        <v>14</v>
      </c>
      <c r="I10" s="39">
        <v>7.5</v>
      </c>
      <c r="J10" s="39">
        <v>1.1399999999999999</v>
      </c>
      <c r="K10" s="37"/>
    </row>
    <row r="11" spans="1:12" x14ac:dyDescent="0.2">
      <c r="A11" s="35" t="s">
        <v>506</v>
      </c>
      <c r="B11" s="35" t="s">
        <v>496</v>
      </c>
      <c r="C11" s="40" t="s">
        <v>379</v>
      </c>
      <c r="D11" s="38">
        <v>20</v>
      </c>
      <c r="E11" s="39">
        <v>28.1</v>
      </c>
      <c r="F11" s="38">
        <v>19</v>
      </c>
      <c r="G11" s="38">
        <v>3</v>
      </c>
      <c r="H11" s="38">
        <v>0</v>
      </c>
      <c r="I11" s="39">
        <v>0.8</v>
      </c>
      <c r="J11" s="39">
        <v>0</v>
      </c>
      <c r="K11" s="37"/>
    </row>
    <row r="12" spans="1:12" x14ac:dyDescent="0.2">
      <c r="A12" s="35" t="s">
        <v>507</v>
      </c>
      <c r="B12" s="35" t="s">
        <v>496</v>
      </c>
      <c r="C12" s="40" t="s">
        <v>380</v>
      </c>
      <c r="D12" s="38">
        <v>20</v>
      </c>
      <c r="E12" s="39">
        <v>46.4</v>
      </c>
      <c r="F12" s="38">
        <v>20</v>
      </c>
      <c r="G12" s="38">
        <v>2</v>
      </c>
      <c r="H12" s="38">
        <v>0</v>
      </c>
      <c r="I12" s="39">
        <v>0.2</v>
      </c>
      <c r="J12" s="39">
        <v>0</v>
      </c>
      <c r="K12" s="37"/>
    </row>
    <row r="13" spans="1:12" x14ac:dyDescent="0.2">
      <c r="A13" s="35" t="s">
        <v>508</v>
      </c>
      <c r="B13" s="35" t="s">
        <v>496</v>
      </c>
      <c r="C13" s="40" t="s">
        <v>381</v>
      </c>
      <c r="D13" s="38">
        <v>20</v>
      </c>
      <c r="E13" s="39">
        <v>29.5</v>
      </c>
      <c r="F13" s="38">
        <v>20</v>
      </c>
      <c r="G13" s="38">
        <v>31</v>
      </c>
      <c r="H13" s="38">
        <v>19</v>
      </c>
      <c r="I13" s="39">
        <v>8.1999999999999993</v>
      </c>
      <c r="J13" s="39">
        <v>1.5</v>
      </c>
      <c r="K13" s="37"/>
    </row>
    <row r="14" spans="1:12" x14ac:dyDescent="0.2">
      <c r="A14" s="35" t="s">
        <v>509</v>
      </c>
      <c r="B14" s="35" t="s">
        <v>496</v>
      </c>
      <c r="C14" s="40" t="s">
        <v>382</v>
      </c>
      <c r="D14" s="38">
        <v>20</v>
      </c>
      <c r="E14" s="39">
        <v>14.1</v>
      </c>
      <c r="F14" s="38">
        <v>18</v>
      </c>
      <c r="G14" s="38">
        <v>37</v>
      </c>
      <c r="H14" s="38">
        <v>22</v>
      </c>
      <c r="I14" s="39">
        <v>10.4</v>
      </c>
      <c r="J14" s="39">
        <v>1.1399999999999999</v>
      </c>
      <c r="K14" s="37"/>
    </row>
    <row r="15" spans="1:12" x14ac:dyDescent="0.2">
      <c r="A15" s="35" t="s">
        <v>510</v>
      </c>
      <c r="B15" s="35" t="s">
        <v>496</v>
      </c>
      <c r="C15" s="40" t="s">
        <v>383</v>
      </c>
      <c r="D15" s="38">
        <v>20</v>
      </c>
      <c r="E15" s="39">
        <v>13.6</v>
      </c>
      <c r="F15" s="38">
        <v>20</v>
      </c>
      <c r="G15" s="38">
        <v>52</v>
      </c>
      <c r="H15" s="38">
        <v>25</v>
      </c>
      <c r="I15" s="39">
        <v>12</v>
      </c>
      <c r="J15" s="39">
        <v>1.1000000000000001</v>
      </c>
      <c r="K15" s="37"/>
    </row>
    <row r="16" spans="1:12" x14ac:dyDescent="0.2">
      <c r="A16" s="35" t="s">
        <v>511</v>
      </c>
      <c r="B16" s="35" t="s">
        <v>496</v>
      </c>
      <c r="C16" s="40" t="s">
        <v>384</v>
      </c>
      <c r="D16" s="38">
        <v>20</v>
      </c>
      <c r="E16" s="39">
        <v>4.7</v>
      </c>
      <c r="F16" s="38">
        <v>18</v>
      </c>
      <c r="G16" s="38">
        <v>39</v>
      </c>
      <c r="H16" s="38">
        <v>55</v>
      </c>
      <c r="I16" s="39">
        <v>7.5</v>
      </c>
      <c r="J16" s="39">
        <v>2.4</v>
      </c>
      <c r="K16" s="37"/>
    </row>
    <row r="17" spans="1:11" x14ac:dyDescent="0.2">
      <c r="A17" s="35" t="s">
        <v>512</v>
      </c>
      <c r="B17" s="35" t="s">
        <v>496</v>
      </c>
      <c r="C17" s="40" t="s">
        <v>385</v>
      </c>
      <c r="D17" s="38">
        <v>20</v>
      </c>
      <c r="E17" s="39">
        <v>10.4</v>
      </c>
      <c r="F17" s="38">
        <v>12</v>
      </c>
      <c r="G17" s="38">
        <v>31</v>
      </c>
      <c r="H17" s="38">
        <v>17</v>
      </c>
      <c r="I17" s="39">
        <v>7.3</v>
      </c>
      <c r="J17" s="39">
        <v>0.9</v>
      </c>
      <c r="K17" s="37"/>
    </row>
    <row r="18" spans="1:11" x14ac:dyDescent="0.2">
      <c r="A18" s="35" t="s">
        <v>513</v>
      </c>
      <c r="B18" s="35" t="s">
        <v>496</v>
      </c>
      <c r="C18" s="40" t="s">
        <v>386</v>
      </c>
      <c r="D18" s="38">
        <v>20</v>
      </c>
      <c r="E18" s="39">
        <v>13.3</v>
      </c>
      <c r="F18" s="38">
        <v>20</v>
      </c>
      <c r="G18" s="38">
        <v>46</v>
      </c>
      <c r="H18" s="38">
        <v>32</v>
      </c>
      <c r="I18" s="39">
        <v>11.3</v>
      </c>
      <c r="J18" s="39">
        <v>2.2000000000000002</v>
      </c>
      <c r="K18" s="37"/>
    </row>
    <row r="19" spans="1:11" x14ac:dyDescent="0.2">
      <c r="A19" s="35" t="s">
        <v>514</v>
      </c>
      <c r="B19" s="35" t="s">
        <v>496</v>
      </c>
      <c r="C19" s="40" t="s">
        <v>387</v>
      </c>
      <c r="D19" s="38">
        <v>20</v>
      </c>
      <c r="E19" s="39">
        <v>12.9</v>
      </c>
      <c r="F19" s="38">
        <v>19</v>
      </c>
      <c r="G19" s="38">
        <v>51</v>
      </c>
      <c r="H19" s="38">
        <v>35</v>
      </c>
      <c r="I19" s="39">
        <v>14</v>
      </c>
      <c r="J19" s="39">
        <v>1.62</v>
      </c>
      <c r="K19" s="37"/>
    </row>
    <row r="20" spans="1:11" x14ac:dyDescent="0.2">
      <c r="A20" s="35" t="s">
        <v>515</v>
      </c>
      <c r="B20" s="35" t="s">
        <v>496</v>
      </c>
      <c r="C20" s="40" t="s">
        <v>388</v>
      </c>
      <c r="D20" s="38">
        <v>20</v>
      </c>
      <c r="E20" s="39">
        <v>3.7</v>
      </c>
      <c r="F20" s="38">
        <v>19</v>
      </c>
      <c r="G20" s="38">
        <v>25</v>
      </c>
      <c r="H20" s="38">
        <v>34</v>
      </c>
      <c r="I20" s="39">
        <v>3.6</v>
      </c>
      <c r="J20" s="39">
        <v>1.52</v>
      </c>
      <c r="K20" s="37"/>
    </row>
    <row r="21" spans="1:11" x14ac:dyDescent="0.2">
      <c r="A21" s="35" t="s">
        <v>516</v>
      </c>
      <c r="B21" s="35" t="s">
        <v>496</v>
      </c>
      <c r="C21" s="40" t="s">
        <v>389</v>
      </c>
      <c r="D21" s="38">
        <v>20</v>
      </c>
      <c r="E21" s="39">
        <v>12</v>
      </c>
      <c r="F21" s="38">
        <v>20</v>
      </c>
      <c r="G21" s="38">
        <v>87</v>
      </c>
      <c r="H21" s="38">
        <v>52</v>
      </c>
      <c r="I21" s="39">
        <v>18.5</v>
      </c>
      <c r="J21" s="39">
        <v>2</v>
      </c>
      <c r="K21" s="37"/>
    </row>
    <row r="22" spans="1:11" x14ac:dyDescent="0.2">
      <c r="A22" s="35" t="s">
        <v>517</v>
      </c>
      <c r="B22" s="35" t="s">
        <v>496</v>
      </c>
      <c r="C22" s="40" t="s">
        <v>390</v>
      </c>
      <c r="D22" s="38">
        <v>20</v>
      </c>
      <c r="E22" s="39">
        <v>33.200000000000003</v>
      </c>
      <c r="F22" s="38">
        <v>15</v>
      </c>
      <c r="G22" s="38">
        <v>29</v>
      </c>
      <c r="H22" s="38">
        <v>23</v>
      </c>
      <c r="I22" s="39">
        <v>11.7</v>
      </c>
      <c r="J22" s="39">
        <v>1.6</v>
      </c>
      <c r="K22" s="37"/>
    </row>
    <row r="23" spans="1:11" x14ac:dyDescent="0.2">
      <c r="A23" s="35" t="s">
        <v>518</v>
      </c>
      <c r="B23" s="35" t="s">
        <v>496</v>
      </c>
      <c r="C23" s="40" t="s">
        <v>391</v>
      </c>
      <c r="D23" s="38">
        <v>20</v>
      </c>
      <c r="E23" s="39">
        <v>15</v>
      </c>
      <c r="F23" s="38">
        <v>19</v>
      </c>
      <c r="G23" s="38">
        <v>18</v>
      </c>
      <c r="H23" s="38">
        <v>23</v>
      </c>
      <c r="I23" s="39">
        <v>3.4</v>
      </c>
      <c r="J23" s="39">
        <v>1.2</v>
      </c>
      <c r="K23" s="37"/>
    </row>
    <row r="24" spans="1:11" x14ac:dyDescent="0.2">
      <c r="A24" s="35" t="s">
        <v>519</v>
      </c>
      <c r="B24" s="35" t="s">
        <v>496</v>
      </c>
      <c r="C24" s="40" t="s">
        <v>392</v>
      </c>
      <c r="D24" s="38">
        <v>20</v>
      </c>
      <c r="E24" s="39">
        <v>8.1999999999999993</v>
      </c>
      <c r="F24" s="38">
        <v>12</v>
      </c>
      <c r="G24" s="38">
        <v>28</v>
      </c>
      <c r="H24" s="38">
        <v>13</v>
      </c>
      <c r="I24" s="39">
        <v>7.1</v>
      </c>
      <c r="J24" s="39">
        <v>0.42</v>
      </c>
      <c r="K24" s="37"/>
    </row>
    <row r="25" spans="1:11" x14ac:dyDescent="0.2">
      <c r="A25" s="35" t="s">
        <v>520</v>
      </c>
      <c r="B25" s="35" t="s">
        <v>496</v>
      </c>
      <c r="C25" s="40" t="s">
        <v>393</v>
      </c>
      <c r="D25" s="38">
        <v>20</v>
      </c>
      <c r="E25" s="39">
        <v>26.3</v>
      </c>
      <c r="F25" s="38">
        <v>20</v>
      </c>
      <c r="G25" s="38">
        <v>16</v>
      </c>
      <c r="H25" s="38">
        <v>101</v>
      </c>
      <c r="I25" s="39">
        <v>2.6</v>
      </c>
      <c r="J25" s="39">
        <v>4.3</v>
      </c>
      <c r="K25" s="37"/>
    </row>
    <row r="26" spans="1:11" x14ac:dyDescent="0.2">
      <c r="A26" s="35" t="s">
        <v>521</v>
      </c>
      <c r="B26" s="35" t="s">
        <v>496</v>
      </c>
      <c r="C26" s="40" t="s">
        <v>394</v>
      </c>
      <c r="D26" s="38">
        <v>20</v>
      </c>
      <c r="E26" s="39">
        <v>8.8000000000000007</v>
      </c>
      <c r="F26" s="38">
        <v>20</v>
      </c>
      <c r="G26" s="38">
        <v>65</v>
      </c>
      <c r="H26" s="38">
        <v>102</v>
      </c>
      <c r="I26" s="39">
        <v>11.2</v>
      </c>
      <c r="J26" s="39">
        <v>4.5</v>
      </c>
      <c r="K26" s="37"/>
    </row>
    <row r="27" spans="1:11" x14ac:dyDescent="0.2">
      <c r="A27" s="35" t="s">
        <v>522</v>
      </c>
      <c r="B27" s="35" t="s">
        <v>496</v>
      </c>
      <c r="C27" s="40" t="s">
        <v>395</v>
      </c>
      <c r="D27" s="38">
        <v>20</v>
      </c>
      <c r="E27" s="39">
        <v>14</v>
      </c>
      <c r="F27" s="38">
        <v>18</v>
      </c>
      <c r="G27" s="38">
        <v>45</v>
      </c>
      <c r="H27" s="38">
        <v>50</v>
      </c>
      <c r="I27" s="39">
        <v>9.6999999999999993</v>
      </c>
      <c r="J27" s="39">
        <v>2.2000000000000002</v>
      </c>
      <c r="K27" s="37"/>
    </row>
    <row r="28" spans="1:11" x14ac:dyDescent="0.2">
      <c r="A28" s="35" t="s">
        <v>523</v>
      </c>
      <c r="B28" s="35" t="s">
        <v>496</v>
      </c>
      <c r="C28" s="40" t="s">
        <v>396</v>
      </c>
      <c r="D28" s="38">
        <v>20</v>
      </c>
      <c r="E28" s="39">
        <v>4.4000000000000004</v>
      </c>
      <c r="F28" s="38">
        <v>20</v>
      </c>
      <c r="G28" s="38">
        <v>35</v>
      </c>
      <c r="H28" s="38">
        <v>19</v>
      </c>
      <c r="I28" s="39">
        <v>7.3</v>
      </c>
      <c r="J28" s="39">
        <v>0.76</v>
      </c>
      <c r="K28" s="37"/>
    </row>
    <row r="29" spans="1:11" x14ac:dyDescent="0.2">
      <c r="A29" s="35" t="s">
        <v>524</v>
      </c>
      <c r="B29" s="35" t="s">
        <v>496</v>
      </c>
      <c r="C29" s="40" t="s">
        <v>397</v>
      </c>
      <c r="D29" s="38">
        <v>20</v>
      </c>
      <c r="E29" s="39">
        <v>11.7</v>
      </c>
      <c r="F29" s="38">
        <v>19</v>
      </c>
      <c r="G29" s="38">
        <v>27</v>
      </c>
      <c r="H29" s="38">
        <v>70</v>
      </c>
      <c r="I29" s="39">
        <v>2.5</v>
      </c>
      <c r="J29" s="39">
        <v>1.6</v>
      </c>
      <c r="K29" s="37"/>
    </row>
    <row r="30" spans="1:11" x14ac:dyDescent="0.2">
      <c r="A30" s="35" t="s">
        <v>525</v>
      </c>
      <c r="B30" s="35" t="s">
        <v>496</v>
      </c>
      <c r="C30" s="40" t="s">
        <v>398</v>
      </c>
      <c r="D30" s="38">
        <v>20</v>
      </c>
      <c r="E30" s="39">
        <v>8.5</v>
      </c>
      <c r="F30" s="38">
        <v>20</v>
      </c>
      <c r="G30" s="38">
        <v>15</v>
      </c>
      <c r="H30" s="38">
        <v>60</v>
      </c>
      <c r="I30" s="39">
        <v>1.7</v>
      </c>
      <c r="J30" s="39">
        <v>2.2000000000000002</v>
      </c>
      <c r="K30" s="37"/>
    </row>
    <row r="31" spans="1:11" x14ac:dyDescent="0.2">
      <c r="A31" s="35" t="s">
        <v>526</v>
      </c>
      <c r="B31" s="35" t="s">
        <v>496</v>
      </c>
      <c r="C31" s="40" t="s">
        <v>399</v>
      </c>
      <c r="D31" s="38">
        <v>20</v>
      </c>
      <c r="E31" s="39">
        <v>8.1999999999999993</v>
      </c>
      <c r="F31" s="38">
        <v>20</v>
      </c>
      <c r="G31" s="38">
        <v>7</v>
      </c>
      <c r="H31" s="38">
        <v>34</v>
      </c>
      <c r="I31" s="39">
        <v>0.8</v>
      </c>
      <c r="J31" s="39">
        <v>1.1399999999999999</v>
      </c>
      <c r="K31" s="37"/>
    </row>
    <row r="32" spans="1:11" x14ac:dyDescent="0.2">
      <c r="A32" s="35" t="s">
        <v>527</v>
      </c>
      <c r="B32" s="35" t="s">
        <v>496</v>
      </c>
      <c r="C32" s="40" t="s">
        <v>400</v>
      </c>
      <c r="D32" s="38">
        <v>20</v>
      </c>
      <c r="E32" s="39">
        <v>5.4</v>
      </c>
      <c r="F32" s="38">
        <v>16</v>
      </c>
      <c r="G32" s="38">
        <v>17</v>
      </c>
      <c r="H32" s="38">
        <v>24</v>
      </c>
      <c r="I32" s="39">
        <v>3.8</v>
      </c>
      <c r="J32" s="39">
        <v>1.22</v>
      </c>
      <c r="K32" s="37"/>
    </row>
    <row r="33" spans="1:11" x14ac:dyDescent="0.2">
      <c r="A33" s="35" t="s">
        <v>528</v>
      </c>
      <c r="B33" s="35" t="s">
        <v>496</v>
      </c>
      <c r="C33" s="40" t="s">
        <v>401</v>
      </c>
      <c r="D33" s="38">
        <v>20</v>
      </c>
      <c r="E33" s="39">
        <v>19.100000000000001</v>
      </c>
      <c r="F33" s="38">
        <v>20</v>
      </c>
      <c r="G33" s="38">
        <v>55</v>
      </c>
      <c r="H33" s="38">
        <v>30</v>
      </c>
      <c r="I33" s="39">
        <v>14.8</v>
      </c>
      <c r="J33" s="39">
        <v>1.2</v>
      </c>
      <c r="K33" s="37"/>
    </row>
    <row r="34" spans="1:11" x14ac:dyDescent="0.2">
      <c r="A34" s="35" t="s">
        <v>529</v>
      </c>
      <c r="B34" s="35" t="s">
        <v>496</v>
      </c>
      <c r="C34" s="40" t="s">
        <v>402</v>
      </c>
      <c r="D34" s="38">
        <v>20</v>
      </c>
      <c r="E34" s="39">
        <v>14</v>
      </c>
      <c r="F34" s="38">
        <v>20</v>
      </c>
      <c r="G34" s="38">
        <v>12</v>
      </c>
      <c r="H34" s="38">
        <v>60</v>
      </c>
      <c r="I34" s="39">
        <v>1.9</v>
      </c>
      <c r="J34" s="39">
        <v>1.94</v>
      </c>
      <c r="K34" s="37"/>
    </row>
    <row r="35" spans="1:11" x14ac:dyDescent="0.2">
      <c r="A35" s="35" t="s">
        <v>530</v>
      </c>
      <c r="B35" s="35" t="s">
        <v>496</v>
      </c>
      <c r="C35" s="40" t="s">
        <v>403</v>
      </c>
      <c r="D35" s="38">
        <v>20</v>
      </c>
      <c r="E35" s="39">
        <v>8.6</v>
      </c>
      <c r="F35" s="38">
        <v>20</v>
      </c>
      <c r="G35" s="38">
        <v>19</v>
      </c>
      <c r="H35" s="38">
        <v>108</v>
      </c>
      <c r="I35" s="39">
        <v>1.9</v>
      </c>
      <c r="J35" s="39">
        <v>2.2000000000000002</v>
      </c>
      <c r="K35" s="37"/>
    </row>
    <row r="36" spans="1:11" x14ac:dyDescent="0.2">
      <c r="A36" s="35" t="s">
        <v>531</v>
      </c>
      <c r="B36" s="35" t="s">
        <v>496</v>
      </c>
      <c r="C36" s="40" t="s">
        <v>404</v>
      </c>
      <c r="D36" s="38">
        <v>20</v>
      </c>
      <c r="E36" s="39">
        <v>6.6</v>
      </c>
      <c r="F36" s="38">
        <v>19</v>
      </c>
      <c r="G36" s="38">
        <v>40</v>
      </c>
      <c r="H36" s="38">
        <v>45</v>
      </c>
      <c r="I36" s="39">
        <v>6.2</v>
      </c>
      <c r="J36" s="39">
        <v>1.38</v>
      </c>
      <c r="K36" s="37"/>
    </row>
    <row r="37" spans="1:11" x14ac:dyDescent="0.2">
      <c r="A37" s="35" t="s">
        <v>532</v>
      </c>
      <c r="B37" s="35" t="s">
        <v>496</v>
      </c>
      <c r="C37" s="40" t="s">
        <v>405</v>
      </c>
      <c r="D37" s="38">
        <v>20</v>
      </c>
      <c r="E37" s="39">
        <v>15.6</v>
      </c>
      <c r="F37" s="38">
        <v>18</v>
      </c>
      <c r="G37" s="38">
        <v>13</v>
      </c>
      <c r="H37" s="38">
        <v>102</v>
      </c>
      <c r="I37" s="39">
        <v>1.24</v>
      </c>
      <c r="J37" s="39">
        <v>1.8</v>
      </c>
      <c r="K37" s="37"/>
    </row>
    <row r="38" spans="1:11" x14ac:dyDescent="0.2">
      <c r="A38" s="35" t="s">
        <v>533</v>
      </c>
      <c r="B38" s="35" t="s">
        <v>496</v>
      </c>
      <c r="C38" s="40" t="s">
        <v>406</v>
      </c>
      <c r="D38" s="38">
        <v>20</v>
      </c>
      <c r="E38" s="39">
        <v>9.6999999999999993</v>
      </c>
      <c r="F38" s="38">
        <v>14</v>
      </c>
      <c r="G38" s="38">
        <v>26</v>
      </c>
      <c r="H38" s="38">
        <v>16</v>
      </c>
      <c r="I38" s="39">
        <v>5.8</v>
      </c>
      <c r="J38" s="39">
        <v>0.76</v>
      </c>
      <c r="K38" s="37"/>
    </row>
    <row r="39" spans="1:11" x14ac:dyDescent="0.2">
      <c r="A39" s="35" t="s">
        <v>534</v>
      </c>
      <c r="B39" s="35" t="s">
        <v>496</v>
      </c>
      <c r="C39" s="40" t="s">
        <v>407</v>
      </c>
      <c r="D39" s="38">
        <v>20</v>
      </c>
      <c r="E39" s="39">
        <v>8.9</v>
      </c>
      <c r="F39" s="38">
        <v>14</v>
      </c>
      <c r="G39" s="38">
        <v>28</v>
      </c>
      <c r="H39" s="38">
        <v>26</v>
      </c>
      <c r="I39" s="39">
        <v>5</v>
      </c>
      <c r="J39" s="39">
        <v>1.2</v>
      </c>
      <c r="K39" s="37"/>
    </row>
    <row r="40" spans="1:11" x14ac:dyDescent="0.2">
      <c r="A40" s="35" t="s">
        <v>535</v>
      </c>
      <c r="B40" s="35" t="s">
        <v>496</v>
      </c>
      <c r="C40" s="40" t="s">
        <v>408</v>
      </c>
      <c r="D40" s="38">
        <v>20</v>
      </c>
      <c r="E40" s="39">
        <v>20.100000000000001</v>
      </c>
      <c r="F40" s="38">
        <v>15</v>
      </c>
      <c r="G40" s="38">
        <v>14</v>
      </c>
      <c r="H40" s="38">
        <v>20</v>
      </c>
      <c r="I40" s="39">
        <v>2.5</v>
      </c>
      <c r="J40" s="39">
        <v>0.8</v>
      </c>
      <c r="K40" s="37"/>
    </row>
    <row r="41" spans="1:11" x14ac:dyDescent="0.2">
      <c r="A41" s="35" t="s">
        <v>536</v>
      </c>
      <c r="B41" s="35" t="s">
        <v>496</v>
      </c>
      <c r="C41" s="40" t="s">
        <v>409</v>
      </c>
      <c r="D41" s="38">
        <v>20</v>
      </c>
      <c r="E41" s="39">
        <v>11.8</v>
      </c>
      <c r="F41" s="38">
        <v>20</v>
      </c>
      <c r="G41" s="38">
        <v>49</v>
      </c>
      <c r="H41" s="38">
        <v>45</v>
      </c>
      <c r="I41" s="39">
        <v>10.6</v>
      </c>
      <c r="J41" s="39">
        <v>2</v>
      </c>
      <c r="K41" s="37"/>
    </row>
    <row r="42" spans="1:11" x14ac:dyDescent="0.2">
      <c r="A42" s="35" t="s">
        <v>537</v>
      </c>
      <c r="B42" s="35" t="s">
        <v>496</v>
      </c>
      <c r="C42" s="40" t="s">
        <v>410</v>
      </c>
      <c r="D42" s="38">
        <v>20</v>
      </c>
      <c r="E42" s="39">
        <v>5.0999999999999996</v>
      </c>
      <c r="F42" s="38">
        <v>16</v>
      </c>
      <c r="G42" s="38">
        <v>49</v>
      </c>
      <c r="H42" s="38">
        <v>48</v>
      </c>
      <c r="I42" s="39">
        <v>10.199999999999999</v>
      </c>
      <c r="J42" s="39">
        <v>2.2999999999999998</v>
      </c>
      <c r="K42" s="37"/>
    </row>
    <row r="43" spans="1:11" x14ac:dyDescent="0.2">
      <c r="A43" s="35" t="s">
        <v>538</v>
      </c>
      <c r="B43" s="35" t="s">
        <v>496</v>
      </c>
      <c r="C43" s="40" t="s">
        <v>411</v>
      </c>
      <c r="D43" s="38">
        <v>20</v>
      </c>
      <c r="E43" s="39">
        <v>21.3</v>
      </c>
      <c r="F43" s="38">
        <v>19</v>
      </c>
      <c r="G43" s="38">
        <v>30</v>
      </c>
      <c r="H43" s="38">
        <v>36</v>
      </c>
      <c r="I43" s="39">
        <v>11.7</v>
      </c>
      <c r="J43" s="39">
        <v>1.6</v>
      </c>
      <c r="K43" s="37"/>
    </row>
    <row r="44" spans="1:11" x14ac:dyDescent="0.2">
      <c r="A44" s="35" t="s">
        <v>539</v>
      </c>
      <c r="B44" s="35" t="s">
        <v>496</v>
      </c>
      <c r="C44" s="40" t="s">
        <v>412</v>
      </c>
      <c r="D44" s="38">
        <v>20</v>
      </c>
      <c r="E44" s="39">
        <v>10.3</v>
      </c>
      <c r="F44" s="38">
        <v>19</v>
      </c>
      <c r="G44" s="38">
        <v>46</v>
      </c>
      <c r="H44" s="38">
        <v>52</v>
      </c>
      <c r="I44" s="39">
        <v>11.1</v>
      </c>
      <c r="J44" s="39">
        <v>2.7</v>
      </c>
      <c r="K44" s="37"/>
    </row>
    <row r="45" spans="1:11" x14ac:dyDescent="0.2">
      <c r="A45" s="35" t="s">
        <v>540</v>
      </c>
      <c r="B45" s="35" t="s">
        <v>496</v>
      </c>
      <c r="C45" s="40" t="s">
        <v>413</v>
      </c>
      <c r="D45" s="38">
        <v>20</v>
      </c>
      <c r="E45" s="39">
        <v>9.8000000000000007</v>
      </c>
      <c r="F45" s="38">
        <v>20</v>
      </c>
      <c r="G45" s="38">
        <v>22</v>
      </c>
      <c r="H45" s="38">
        <v>180</v>
      </c>
      <c r="I45" s="39">
        <v>2.8</v>
      </c>
      <c r="J45" s="39">
        <v>7.1</v>
      </c>
      <c r="K45" s="37"/>
    </row>
    <row r="46" spans="1:11" x14ac:dyDescent="0.2">
      <c r="A46" s="35" t="s">
        <v>541</v>
      </c>
      <c r="B46" s="35" t="s">
        <v>496</v>
      </c>
      <c r="C46" s="40" t="s">
        <v>414</v>
      </c>
      <c r="D46" s="38">
        <v>20</v>
      </c>
      <c r="E46" s="39">
        <v>4.5</v>
      </c>
      <c r="F46" s="38">
        <v>18</v>
      </c>
      <c r="G46" s="38">
        <v>52</v>
      </c>
      <c r="H46" s="38">
        <v>49</v>
      </c>
      <c r="I46" s="39">
        <v>10.1</v>
      </c>
      <c r="J46" s="39">
        <v>2.2999999999999998</v>
      </c>
      <c r="K46" s="37"/>
    </row>
    <row r="47" spans="1:11" x14ac:dyDescent="0.2">
      <c r="A47" s="35" t="s">
        <v>542</v>
      </c>
      <c r="B47" s="35" t="s">
        <v>496</v>
      </c>
      <c r="C47" s="40" t="s">
        <v>415</v>
      </c>
      <c r="D47" s="38">
        <v>20</v>
      </c>
      <c r="E47" s="39">
        <v>10.5</v>
      </c>
      <c r="F47" s="38">
        <v>19</v>
      </c>
      <c r="G47" s="38">
        <v>35</v>
      </c>
      <c r="H47" s="38">
        <v>105</v>
      </c>
      <c r="I47" s="39">
        <v>5.3</v>
      </c>
      <c r="J47" s="39">
        <v>3.7</v>
      </c>
      <c r="K47" s="37"/>
    </row>
    <row r="48" spans="1:11" x14ac:dyDescent="0.2">
      <c r="A48" s="35" t="s">
        <v>543</v>
      </c>
      <c r="B48" s="35" t="s">
        <v>496</v>
      </c>
      <c r="C48" s="40" t="s">
        <v>416</v>
      </c>
      <c r="D48" s="38">
        <v>20</v>
      </c>
      <c r="E48" s="39">
        <v>10.1</v>
      </c>
      <c r="F48" s="38">
        <v>20</v>
      </c>
      <c r="G48" s="38">
        <v>65</v>
      </c>
      <c r="H48" s="38">
        <v>57</v>
      </c>
      <c r="I48" s="39">
        <v>12.1</v>
      </c>
      <c r="J48" s="39">
        <v>2.2000000000000002</v>
      </c>
      <c r="K48" s="37"/>
    </row>
    <row r="49" spans="1:11" x14ac:dyDescent="0.2">
      <c r="A49" s="35" t="s">
        <v>544</v>
      </c>
      <c r="B49" s="35" t="s">
        <v>496</v>
      </c>
      <c r="C49" s="40" t="s">
        <v>417</v>
      </c>
      <c r="D49" s="38">
        <v>20</v>
      </c>
      <c r="E49" s="39">
        <v>8.4</v>
      </c>
      <c r="F49" s="38">
        <v>20</v>
      </c>
      <c r="G49" s="38">
        <v>41</v>
      </c>
      <c r="H49" s="38">
        <v>120</v>
      </c>
      <c r="I49" s="39">
        <v>4.2</v>
      </c>
      <c r="J49" s="39">
        <v>3.7</v>
      </c>
      <c r="K49" s="37"/>
    </row>
    <row r="50" spans="1:11" x14ac:dyDescent="0.2">
      <c r="A50" s="35" t="s">
        <v>545</v>
      </c>
      <c r="B50" s="35" t="s">
        <v>496</v>
      </c>
      <c r="C50" s="40" t="s">
        <v>418</v>
      </c>
      <c r="D50" s="38">
        <v>20</v>
      </c>
      <c r="E50" s="39">
        <v>16.5</v>
      </c>
      <c r="F50" s="38">
        <v>20</v>
      </c>
      <c r="G50" s="38">
        <v>4</v>
      </c>
      <c r="H50" s="38">
        <v>10</v>
      </c>
      <c r="I50" s="39">
        <v>0.4</v>
      </c>
      <c r="J50" s="39">
        <v>0.28000000000000003</v>
      </c>
      <c r="K50" s="37"/>
    </row>
    <row r="51" spans="1:11" x14ac:dyDescent="0.2">
      <c r="A51" s="35" t="s">
        <v>546</v>
      </c>
      <c r="B51" s="35" t="s">
        <v>496</v>
      </c>
      <c r="C51" s="40" t="s">
        <v>419</v>
      </c>
      <c r="D51" s="38">
        <v>20</v>
      </c>
      <c r="E51" s="39">
        <v>14.7</v>
      </c>
      <c r="F51" s="38">
        <v>19</v>
      </c>
      <c r="G51" s="38">
        <v>22</v>
      </c>
      <c r="H51" s="38">
        <v>80</v>
      </c>
      <c r="I51" s="39">
        <v>5.3</v>
      </c>
      <c r="J51" s="39">
        <v>2.96</v>
      </c>
      <c r="K51" s="37"/>
    </row>
    <row r="52" spans="1:11" x14ac:dyDescent="0.2">
      <c r="A52" s="35" t="s">
        <v>547</v>
      </c>
      <c r="B52" s="35" t="s">
        <v>496</v>
      </c>
      <c r="C52" s="40" t="s">
        <v>420</v>
      </c>
      <c r="D52" s="38">
        <v>20</v>
      </c>
      <c r="E52" s="39">
        <v>13.6</v>
      </c>
      <c r="F52" s="38">
        <v>18</v>
      </c>
      <c r="G52" s="38">
        <v>24</v>
      </c>
      <c r="H52" s="38">
        <v>19</v>
      </c>
      <c r="I52" s="39">
        <v>5.48</v>
      </c>
      <c r="J52" s="39">
        <v>1.2</v>
      </c>
      <c r="K52" s="37"/>
    </row>
    <row r="53" spans="1:11" x14ac:dyDescent="0.2">
      <c r="A53" s="35" t="s">
        <v>548</v>
      </c>
      <c r="B53" s="35" t="s">
        <v>497</v>
      </c>
      <c r="C53" s="40" t="s">
        <v>421</v>
      </c>
      <c r="D53" s="38">
        <v>20</v>
      </c>
      <c r="E53" s="39">
        <v>9.9</v>
      </c>
      <c r="F53" s="38">
        <v>18</v>
      </c>
      <c r="G53" s="38">
        <v>47</v>
      </c>
      <c r="H53" s="38">
        <v>70</v>
      </c>
      <c r="I53" s="39">
        <v>7.2</v>
      </c>
      <c r="J53" s="39">
        <v>2.6</v>
      </c>
      <c r="K53" s="37"/>
    </row>
    <row r="54" spans="1:11" x14ac:dyDescent="0.2">
      <c r="A54" s="35" t="s">
        <v>549</v>
      </c>
      <c r="B54" s="35" t="s">
        <v>497</v>
      </c>
      <c r="C54" s="40" t="s">
        <v>422</v>
      </c>
      <c r="D54" s="38">
        <v>20</v>
      </c>
      <c r="E54" s="39">
        <v>15.3</v>
      </c>
      <c r="F54" s="38">
        <v>20</v>
      </c>
      <c r="G54" s="38">
        <v>30</v>
      </c>
      <c r="H54" s="38">
        <v>40</v>
      </c>
      <c r="I54" s="39">
        <v>3.6</v>
      </c>
      <c r="J54" s="39">
        <v>1.38</v>
      </c>
      <c r="K54" s="37"/>
    </row>
    <row r="55" spans="1:11" x14ac:dyDescent="0.2">
      <c r="A55" s="35" t="s">
        <v>550</v>
      </c>
      <c r="B55" s="35" t="s">
        <v>497</v>
      </c>
      <c r="C55" s="40" t="s">
        <v>423</v>
      </c>
      <c r="D55" s="38">
        <v>20</v>
      </c>
      <c r="E55" s="39">
        <v>4.2</v>
      </c>
      <c r="F55" s="38">
        <v>16</v>
      </c>
      <c r="G55" s="38">
        <v>5</v>
      </c>
      <c r="H55" s="38">
        <v>36</v>
      </c>
      <c r="I55" s="39">
        <v>0.5</v>
      </c>
      <c r="J55" s="39">
        <v>0.8</v>
      </c>
      <c r="K55" s="37"/>
    </row>
    <row r="56" spans="1:11" x14ac:dyDescent="0.2">
      <c r="A56" s="35" t="s">
        <v>551</v>
      </c>
      <c r="B56" s="35" t="s">
        <v>497</v>
      </c>
      <c r="C56" s="40" t="s">
        <v>424</v>
      </c>
      <c r="D56" s="38">
        <v>20</v>
      </c>
      <c r="E56" s="39">
        <v>29.8</v>
      </c>
      <c r="F56" s="38">
        <v>20</v>
      </c>
      <c r="G56" s="38">
        <v>43</v>
      </c>
      <c r="H56" s="38">
        <v>37</v>
      </c>
      <c r="I56" s="39">
        <v>11.4</v>
      </c>
      <c r="J56" s="39">
        <v>1.9</v>
      </c>
      <c r="K56" s="37"/>
    </row>
    <row r="57" spans="1:11" x14ac:dyDescent="0.2">
      <c r="A57" s="35" t="s">
        <v>552</v>
      </c>
      <c r="B57" s="35" t="s">
        <v>497</v>
      </c>
      <c r="C57" s="40" t="s">
        <v>425</v>
      </c>
      <c r="D57" s="38">
        <v>20</v>
      </c>
      <c r="E57" s="39">
        <v>12.1</v>
      </c>
      <c r="F57" s="38">
        <v>19</v>
      </c>
      <c r="G57" s="38">
        <v>19</v>
      </c>
      <c r="H57" s="38">
        <v>156</v>
      </c>
      <c r="I57" s="39">
        <v>3.4</v>
      </c>
      <c r="J57" s="39">
        <v>5.4</v>
      </c>
      <c r="K57" s="37"/>
    </row>
    <row r="58" spans="1:11" x14ac:dyDescent="0.2">
      <c r="A58" s="35" t="s">
        <v>553</v>
      </c>
      <c r="B58" s="35" t="s">
        <v>497</v>
      </c>
      <c r="C58" s="40" t="s">
        <v>426</v>
      </c>
      <c r="D58" s="38">
        <v>20</v>
      </c>
      <c r="E58" s="39">
        <v>4.5999999999999996</v>
      </c>
      <c r="F58" s="38">
        <v>16</v>
      </c>
      <c r="G58" s="38">
        <v>27</v>
      </c>
      <c r="H58" s="38">
        <v>25</v>
      </c>
      <c r="I58" s="39">
        <v>6.6</v>
      </c>
      <c r="J58" s="39">
        <v>1.2</v>
      </c>
      <c r="K58" s="37"/>
    </row>
    <row r="59" spans="1:11" x14ac:dyDescent="0.2">
      <c r="A59" s="35" t="s">
        <v>554</v>
      </c>
      <c r="B59" s="35" t="s">
        <v>497</v>
      </c>
      <c r="C59" s="40" t="s">
        <v>427</v>
      </c>
      <c r="D59" s="38">
        <v>20</v>
      </c>
      <c r="E59" s="39">
        <v>5.8</v>
      </c>
      <c r="F59" s="38">
        <v>19</v>
      </c>
      <c r="G59" s="38">
        <v>39</v>
      </c>
      <c r="H59" s="38">
        <v>32</v>
      </c>
      <c r="I59" s="39">
        <v>11.4</v>
      </c>
      <c r="J59" s="39">
        <v>1.9</v>
      </c>
      <c r="K59" s="37"/>
    </row>
    <row r="60" spans="1:11" x14ac:dyDescent="0.2">
      <c r="A60" s="35" t="s">
        <v>555</v>
      </c>
      <c r="B60" s="35" t="s">
        <v>497</v>
      </c>
      <c r="C60" s="40" t="s">
        <v>428</v>
      </c>
      <c r="D60" s="38">
        <v>20</v>
      </c>
      <c r="E60" s="39">
        <v>9.6999999999999993</v>
      </c>
      <c r="F60" s="38">
        <v>17</v>
      </c>
      <c r="G60" s="38">
        <v>9</v>
      </c>
      <c r="H60" s="38">
        <v>6</v>
      </c>
      <c r="I60" s="39">
        <v>1.3</v>
      </c>
      <c r="J60" s="39">
        <v>0.2</v>
      </c>
      <c r="K60" s="37"/>
    </row>
    <row r="61" spans="1:11" x14ac:dyDescent="0.2">
      <c r="A61" s="35" t="s">
        <v>556</v>
      </c>
      <c r="B61" s="35" t="s">
        <v>497</v>
      </c>
      <c r="C61" s="40" t="s">
        <v>429</v>
      </c>
      <c r="D61" s="38">
        <v>20</v>
      </c>
      <c r="E61" s="39">
        <v>3.1</v>
      </c>
      <c r="F61" s="38">
        <v>12</v>
      </c>
      <c r="G61" s="38">
        <v>28</v>
      </c>
      <c r="H61" s="38">
        <v>42</v>
      </c>
      <c r="I61" s="39">
        <v>6.3</v>
      </c>
      <c r="J61" s="39">
        <v>2.2000000000000002</v>
      </c>
      <c r="K61" s="37"/>
    </row>
    <row r="62" spans="1:11" x14ac:dyDescent="0.2">
      <c r="A62" s="35" t="s">
        <v>557</v>
      </c>
      <c r="B62" s="35" t="s">
        <v>497</v>
      </c>
      <c r="C62" s="40" t="s">
        <v>430</v>
      </c>
      <c r="D62" s="38">
        <v>20</v>
      </c>
      <c r="E62" s="39">
        <v>7.8</v>
      </c>
      <c r="F62" s="38">
        <v>19</v>
      </c>
      <c r="G62" s="38">
        <v>40</v>
      </c>
      <c r="H62" s="38">
        <v>25</v>
      </c>
      <c r="I62" s="39">
        <v>7.1</v>
      </c>
      <c r="J62" s="39">
        <v>1.3</v>
      </c>
      <c r="K62" s="37"/>
    </row>
    <row r="63" spans="1:11" x14ac:dyDescent="0.2">
      <c r="A63" s="35" t="s">
        <v>558</v>
      </c>
      <c r="B63" s="35" t="s">
        <v>497</v>
      </c>
      <c r="C63" s="40" t="s">
        <v>431</v>
      </c>
      <c r="D63" s="38">
        <v>20</v>
      </c>
      <c r="E63" s="39">
        <v>7</v>
      </c>
      <c r="F63" s="38">
        <v>16</v>
      </c>
      <c r="G63" s="38">
        <v>27</v>
      </c>
      <c r="H63" s="38">
        <v>25</v>
      </c>
      <c r="I63" s="39">
        <v>5.9</v>
      </c>
      <c r="J63" s="39">
        <v>1.3</v>
      </c>
      <c r="K63" s="37"/>
    </row>
    <row r="64" spans="1:11" x14ac:dyDescent="0.2">
      <c r="A64" s="35" t="s">
        <v>559</v>
      </c>
      <c r="B64" s="35" t="s">
        <v>497</v>
      </c>
      <c r="C64" s="40" t="s">
        <v>432</v>
      </c>
      <c r="D64" s="38">
        <v>20</v>
      </c>
      <c r="E64" s="39">
        <v>46.1</v>
      </c>
      <c r="F64" s="38">
        <v>18</v>
      </c>
      <c r="G64" s="38">
        <v>18</v>
      </c>
      <c r="H64" s="38">
        <v>8</v>
      </c>
      <c r="I64" s="39">
        <v>8.4</v>
      </c>
      <c r="J64" s="39">
        <v>0.4</v>
      </c>
      <c r="K64" s="37"/>
    </row>
    <row r="65" spans="1:11" x14ac:dyDescent="0.2">
      <c r="A65" s="35" t="s">
        <v>560</v>
      </c>
      <c r="B65" s="35" t="s">
        <v>497</v>
      </c>
      <c r="C65" s="40" t="s">
        <v>433</v>
      </c>
      <c r="D65" s="38">
        <v>20</v>
      </c>
      <c r="E65" s="39">
        <v>23.2</v>
      </c>
      <c r="F65" s="38">
        <v>20</v>
      </c>
      <c r="G65" s="38">
        <v>0</v>
      </c>
      <c r="H65" s="38">
        <v>3</v>
      </c>
      <c r="I65" s="39">
        <v>0</v>
      </c>
      <c r="J65" s="39">
        <v>0.12</v>
      </c>
      <c r="K65" s="37"/>
    </row>
    <row r="66" spans="1:11" x14ac:dyDescent="0.2">
      <c r="A66" s="35" t="s">
        <v>561</v>
      </c>
      <c r="B66" s="35" t="s">
        <v>497</v>
      </c>
      <c r="C66" s="40" t="s">
        <v>434</v>
      </c>
      <c r="D66" s="38">
        <v>20</v>
      </c>
      <c r="E66" s="39">
        <v>29.1</v>
      </c>
      <c r="F66" s="38">
        <v>18</v>
      </c>
      <c r="G66" s="38">
        <v>5</v>
      </c>
      <c r="H66" s="38">
        <v>15</v>
      </c>
      <c r="I66" s="39">
        <v>0.5</v>
      </c>
      <c r="J66" s="39">
        <v>0.56000000000000005</v>
      </c>
      <c r="K66" s="37"/>
    </row>
    <row r="67" spans="1:11" x14ac:dyDescent="0.2">
      <c r="A67" s="35" t="s">
        <v>562</v>
      </c>
      <c r="B67" s="35" t="s">
        <v>497</v>
      </c>
      <c r="C67" s="40" t="s">
        <v>435</v>
      </c>
      <c r="D67" s="38">
        <v>20</v>
      </c>
      <c r="E67" s="39">
        <v>27.7</v>
      </c>
      <c r="F67" s="38">
        <v>20</v>
      </c>
      <c r="G67" s="38">
        <v>3</v>
      </c>
      <c r="H67" s="38">
        <v>0</v>
      </c>
      <c r="I67" s="39">
        <v>0</v>
      </c>
      <c r="J67" s="39">
        <v>0.8</v>
      </c>
      <c r="K67" s="37"/>
    </row>
    <row r="68" spans="1:11" x14ac:dyDescent="0.2">
      <c r="A68" s="35" t="s">
        <v>563</v>
      </c>
      <c r="B68" s="35" t="s">
        <v>497</v>
      </c>
      <c r="C68" s="40" t="s">
        <v>436</v>
      </c>
      <c r="D68" s="38">
        <v>20</v>
      </c>
      <c r="E68" s="39">
        <v>27.4</v>
      </c>
      <c r="F68" s="38">
        <v>20</v>
      </c>
      <c r="G68" s="38">
        <v>19</v>
      </c>
      <c r="H68" s="38">
        <v>17</v>
      </c>
      <c r="I68" s="39">
        <v>5.7</v>
      </c>
      <c r="J68" s="39">
        <v>0.92</v>
      </c>
      <c r="K68" s="37"/>
    </row>
    <row r="69" spans="1:11" x14ac:dyDescent="0.2">
      <c r="A69" s="35" t="s">
        <v>564</v>
      </c>
      <c r="B69" s="35" t="s">
        <v>497</v>
      </c>
      <c r="C69" s="40" t="s">
        <v>437</v>
      </c>
      <c r="D69" s="38">
        <v>20</v>
      </c>
      <c r="E69" s="39">
        <v>19</v>
      </c>
      <c r="F69" s="38">
        <v>19</v>
      </c>
      <c r="G69" s="38">
        <v>14</v>
      </c>
      <c r="H69" s="38">
        <v>15</v>
      </c>
      <c r="I69" s="39">
        <v>2.7</v>
      </c>
      <c r="J69" s="39">
        <v>0.48</v>
      </c>
      <c r="K69" s="37"/>
    </row>
    <row r="70" spans="1:11" x14ac:dyDescent="0.2">
      <c r="A70" s="35" t="s">
        <v>565</v>
      </c>
      <c r="B70" s="35" t="s">
        <v>497</v>
      </c>
      <c r="C70" s="40" t="s">
        <v>438</v>
      </c>
      <c r="D70" s="38">
        <v>20</v>
      </c>
      <c r="E70" s="39">
        <v>18.899999999999999</v>
      </c>
      <c r="F70" s="38">
        <v>20</v>
      </c>
      <c r="G70" s="38">
        <v>0</v>
      </c>
      <c r="H70" s="38">
        <v>2</v>
      </c>
      <c r="I70" s="39">
        <v>0</v>
      </c>
      <c r="J70" s="39">
        <v>0.08</v>
      </c>
      <c r="K70" s="37"/>
    </row>
    <row r="71" spans="1:11" x14ac:dyDescent="0.2">
      <c r="A71" s="35" t="s">
        <v>566</v>
      </c>
      <c r="B71" s="35" t="s">
        <v>497</v>
      </c>
      <c r="C71" s="40" t="s">
        <v>439</v>
      </c>
      <c r="D71" s="38">
        <v>20</v>
      </c>
      <c r="E71" s="39">
        <v>10.4</v>
      </c>
      <c r="F71" s="38">
        <v>19</v>
      </c>
      <c r="G71" s="38">
        <v>39</v>
      </c>
      <c r="H71" s="38">
        <v>36</v>
      </c>
      <c r="I71" s="39">
        <v>7.8</v>
      </c>
      <c r="J71" s="39">
        <v>1.7</v>
      </c>
      <c r="K71" s="37"/>
    </row>
    <row r="72" spans="1:11" x14ac:dyDescent="0.2">
      <c r="A72" s="35" t="s">
        <v>567</v>
      </c>
      <c r="B72" s="35" t="s">
        <v>497</v>
      </c>
      <c r="C72" s="40" t="s">
        <v>440</v>
      </c>
      <c r="D72" s="38">
        <v>20</v>
      </c>
      <c r="E72" s="39">
        <v>10.1</v>
      </c>
      <c r="F72" s="38">
        <v>18</v>
      </c>
      <c r="G72" s="38">
        <v>35</v>
      </c>
      <c r="H72" s="38">
        <v>40</v>
      </c>
      <c r="I72" s="39">
        <v>8.6</v>
      </c>
      <c r="J72" s="39">
        <v>2.6</v>
      </c>
      <c r="K72" s="37"/>
    </row>
    <row r="73" spans="1:11" x14ac:dyDescent="0.2">
      <c r="A73" s="35" t="s">
        <v>568</v>
      </c>
      <c r="B73" s="35" t="s">
        <v>497</v>
      </c>
      <c r="C73" s="40" t="s">
        <v>441</v>
      </c>
      <c r="D73" s="38">
        <v>20</v>
      </c>
      <c r="E73" s="39">
        <v>22.4</v>
      </c>
      <c r="F73" s="38">
        <v>20</v>
      </c>
      <c r="G73" s="38">
        <v>10</v>
      </c>
      <c r="H73" s="38">
        <v>24</v>
      </c>
      <c r="I73" s="39">
        <v>2.2999999999999998</v>
      </c>
      <c r="J73" s="39">
        <v>0.8</v>
      </c>
      <c r="K73" s="37"/>
    </row>
    <row r="74" spans="1:11" x14ac:dyDescent="0.2">
      <c r="A74" s="35" t="s">
        <v>569</v>
      </c>
      <c r="B74" s="35" t="s">
        <v>497</v>
      </c>
      <c r="C74" s="40" t="s">
        <v>442</v>
      </c>
      <c r="D74" s="38">
        <v>20</v>
      </c>
      <c r="E74" s="39">
        <v>10.3</v>
      </c>
      <c r="F74" s="38">
        <v>11</v>
      </c>
      <c r="G74" s="38">
        <v>6</v>
      </c>
      <c r="H74" s="38">
        <v>12</v>
      </c>
      <c r="I74" s="39">
        <v>0.46</v>
      </c>
      <c r="J74" s="39">
        <v>0.4</v>
      </c>
      <c r="K74" s="37"/>
    </row>
    <row r="75" spans="1:11" x14ac:dyDescent="0.2">
      <c r="A75" s="35" t="s">
        <v>570</v>
      </c>
      <c r="B75" s="35" t="s">
        <v>497</v>
      </c>
      <c r="C75" s="40" t="s">
        <v>443</v>
      </c>
      <c r="D75" s="38">
        <v>20</v>
      </c>
      <c r="E75" s="39">
        <v>23.1</v>
      </c>
      <c r="F75" s="38">
        <v>19</v>
      </c>
      <c r="G75" s="38">
        <v>35</v>
      </c>
      <c r="H75" s="38">
        <v>24</v>
      </c>
      <c r="I75" s="39">
        <v>10.199999999999999</v>
      </c>
      <c r="J75" s="39">
        <v>1.4</v>
      </c>
      <c r="K75" s="37"/>
    </row>
    <row r="76" spans="1:11" x14ac:dyDescent="0.2">
      <c r="A76" s="35" t="s">
        <v>571</v>
      </c>
      <c r="B76" s="35" t="s">
        <v>497</v>
      </c>
      <c r="C76" s="40" t="s">
        <v>444</v>
      </c>
      <c r="D76" s="38">
        <v>20</v>
      </c>
      <c r="E76" s="39">
        <v>9.4</v>
      </c>
      <c r="F76" s="38">
        <v>20</v>
      </c>
      <c r="G76" s="38">
        <v>38</v>
      </c>
      <c r="H76" s="38">
        <v>41</v>
      </c>
      <c r="I76" s="39">
        <v>7.16</v>
      </c>
      <c r="J76" s="39">
        <v>2.08</v>
      </c>
      <c r="K76" s="37"/>
    </row>
    <row r="77" spans="1:11" x14ac:dyDescent="0.2">
      <c r="A77" s="35" t="s">
        <v>572</v>
      </c>
      <c r="B77" s="35" t="s">
        <v>497</v>
      </c>
      <c r="C77" s="40" t="s">
        <v>445</v>
      </c>
      <c r="D77" s="38">
        <v>20</v>
      </c>
      <c r="E77" s="39">
        <v>10.3</v>
      </c>
      <c r="F77" s="38">
        <v>18</v>
      </c>
      <c r="G77" s="38">
        <v>55</v>
      </c>
      <c r="H77" s="38">
        <v>45</v>
      </c>
      <c r="I77" s="39">
        <v>10.3</v>
      </c>
      <c r="J77" s="39">
        <v>1.8</v>
      </c>
      <c r="K77" s="37"/>
    </row>
    <row r="78" spans="1:11" x14ac:dyDescent="0.2">
      <c r="A78" s="35" t="s">
        <v>573</v>
      </c>
      <c r="B78" s="35" t="s">
        <v>497</v>
      </c>
      <c r="C78" s="40" t="s">
        <v>446</v>
      </c>
      <c r="D78" s="38">
        <v>20</v>
      </c>
      <c r="E78" s="39">
        <v>10.199999999999999</v>
      </c>
      <c r="F78" s="38">
        <v>18</v>
      </c>
      <c r="G78" s="38">
        <v>27</v>
      </c>
      <c r="H78" s="38">
        <v>25</v>
      </c>
      <c r="I78" s="39">
        <v>6.9</v>
      </c>
      <c r="J78" s="39">
        <v>1.04</v>
      </c>
      <c r="K78" s="37"/>
    </row>
    <row r="79" spans="1:11" x14ac:dyDescent="0.2">
      <c r="A79" s="35" t="s">
        <v>574</v>
      </c>
      <c r="B79" s="35" t="s">
        <v>497</v>
      </c>
      <c r="C79" s="40" t="s">
        <v>447</v>
      </c>
      <c r="D79" s="38">
        <v>20</v>
      </c>
      <c r="E79" s="39">
        <v>24.8</v>
      </c>
      <c r="F79" s="38">
        <v>18</v>
      </c>
      <c r="G79" s="38">
        <v>6</v>
      </c>
      <c r="H79" s="38">
        <v>0</v>
      </c>
      <c r="I79" s="39">
        <v>1.5</v>
      </c>
      <c r="J79" s="39">
        <v>0</v>
      </c>
      <c r="K79" s="37"/>
    </row>
    <row r="80" spans="1:11" x14ac:dyDescent="0.2">
      <c r="A80" s="35" t="s">
        <v>575</v>
      </c>
      <c r="B80" s="35" t="s">
        <v>497</v>
      </c>
      <c r="C80" s="40" t="s">
        <v>448</v>
      </c>
      <c r="D80" s="38">
        <v>20</v>
      </c>
      <c r="E80" s="39">
        <v>19.2</v>
      </c>
      <c r="F80" s="38">
        <v>19</v>
      </c>
      <c r="G80" s="38">
        <v>0</v>
      </c>
      <c r="H80" s="38">
        <v>35</v>
      </c>
      <c r="I80" s="39">
        <v>0</v>
      </c>
      <c r="J80" s="39">
        <v>0.54</v>
      </c>
      <c r="K80" s="37"/>
    </row>
    <row r="81" spans="1:11" x14ac:dyDescent="0.2">
      <c r="A81" s="35" t="s">
        <v>576</v>
      </c>
      <c r="B81" s="35" t="s">
        <v>497</v>
      </c>
      <c r="C81" s="40" t="s">
        <v>449</v>
      </c>
      <c r="D81" s="38">
        <v>20</v>
      </c>
      <c r="E81" s="39">
        <v>20.6</v>
      </c>
      <c r="F81" s="38">
        <v>20</v>
      </c>
      <c r="G81" s="38">
        <v>17</v>
      </c>
      <c r="H81" s="38">
        <v>35</v>
      </c>
      <c r="I81" s="39">
        <v>1.9</v>
      </c>
      <c r="J81" s="39">
        <v>1.1000000000000001</v>
      </c>
      <c r="K81" s="37"/>
    </row>
    <row r="82" spans="1:11" x14ac:dyDescent="0.2">
      <c r="A82" s="35" t="s">
        <v>577</v>
      </c>
      <c r="B82" s="35" t="s">
        <v>497</v>
      </c>
      <c r="C82" s="40" t="s">
        <v>450</v>
      </c>
      <c r="D82" s="38">
        <v>20</v>
      </c>
      <c r="E82" s="39">
        <v>16.8</v>
      </c>
      <c r="F82" s="38">
        <v>20</v>
      </c>
      <c r="G82" s="38">
        <v>30</v>
      </c>
      <c r="H82" s="38">
        <v>75</v>
      </c>
      <c r="I82" s="39">
        <v>5.5</v>
      </c>
      <c r="J82" s="39">
        <v>2.7</v>
      </c>
      <c r="K82" s="37"/>
    </row>
    <row r="83" spans="1:11" x14ac:dyDescent="0.2">
      <c r="A83" s="35" t="s">
        <v>578</v>
      </c>
      <c r="B83" s="35" t="s">
        <v>497</v>
      </c>
      <c r="C83" s="40" t="s">
        <v>451</v>
      </c>
      <c r="D83" s="38">
        <v>20</v>
      </c>
      <c r="E83" s="39">
        <v>38.799999999999997</v>
      </c>
      <c r="F83" s="38">
        <v>20</v>
      </c>
      <c r="G83" s="38">
        <v>3</v>
      </c>
      <c r="H83" s="38">
        <v>26</v>
      </c>
      <c r="I83" s="39">
        <v>1.02</v>
      </c>
      <c r="J83" s="39">
        <v>0.92</v>
      </c>
      <c r="K83" s="37"/>
    </row>
    <row r="84" spans="1:11" x14ac:dyDescent="0.2">
      <c r="A84" s="35" t="s">
        <v>579</v>
      </c>
      <c r="B84" s="35" t="s">
        <v>497</v>
      </c>
      <c r="C84" s="40" t="s">
        <v>452</v>
      </c>
      <c r="D84" s="38">
        <v>20</v>
      </c>
      <c r="E84" s="39">
        <v>20</v>
      </c>
      <c r="F84" s="38">
        <v>20</v>
      </c>
      <c r="G84" s="38">
        <v>5</v>
      </c>
      <c r="H84" s="38">
        <v>8</v>
      </c>
      <c r="I84" s="39">
        <v>0.7</v>
      </c>
      <c r="J84" s="39">
        <v>0.36</v>
      </c>
      <c r="K84" s="37"/>
    </row>
    <row r="85" spans="1:11" x14ac:dyDescent="0.2">
      <c r="A85" s="35" t="s">
        <v>580</v>
      </c>
      <c r="B85" s="35" t="s">
        <v>497</v>
      </c>
      <c r="C85" s="40" t="s">
        <v>453</v>
      </c>
      <c r="D85" s="38">
        <v>20</v>
      </c>
      <c r="E85" s="39">
        <v>15.7</v>
      </c>
      <c r="F85" s="38">
        <v>20</v>
      </c>
      <c r="G85" s="38">
        <v>26</v>
      </c>
      <c r="H85" s="38">
        <v>15</v>
      </c>
      <c r="I85" s="39">
        <v>6.1</v>
      </c>
      <c r="J85" s="39">
        <v>0.9</v>
      </c>
      <c r="K85" s="37"/>
    </row>
    <row r="86" spans="1:11" x14ac:dyDescent="0.2">
      <c r="A86" s="35" t="s">
        <v>581</v>
      </c>
      <c r="B86" s="35" t="s">
        <v>497</v>
      </c>
      <c r="C86" s="40" t="s">
        <v>454</v>
      </c>
      <c r="D86" s="38">
        <v>20</v>
      </c>
      <c r="E86" s="39">
        <v>22.4</v>
      </c>
      <c r="F86" s="38">
        <v>18</v>
      </c>
      <c r="G86" s="38">
        <v>17</v>
      </c>
      <c r="H86" s="38">
        <v>29</v>
      </c>
      <c r="I86" s="39">
        <v>2.4</v>
      </c>
      <c r="J86" s="39">
        <v>1.3</v>
      </c>
      <c r="K86" s="37"/>
    </row>
    <row r="87" spans="1:11" x14ac:dyDescent="0.2">
      <c r="A87" s="35" t="s">
        <v>582</v>
      </c>
      <c r="B87" s="35" t="s">
        <v>497</v>
      </c>
      <c r="C87" s="40" t="s">
        <v>455</v>
      </c>
      <c r="D87" s="38">
        <v>20</v>
      </c>
      <c r="E87" s="39">
        <v>18.3</v>
      </c>
      <c r="F87" s="38">
        <v>13</v>
      </c>
      <c r="G87" s="38">
        <v>0</v>
      </c>
      <c r="H87" s="38">
        <v>6</v>
      </c>
      <c r="I87" s="39">
        <v>0</v>
      </c>
      <c r="J87" s="39">
        <v>0.32</v>
      </c>
      <c r="K87" s="37"/>
    </row>
    <row r="88" spans="1:11" x14ac:dyDescent="0.2">
      <c r="A88" s="35" t="s">
        <v>583</v>
      </c>
      <c r="B88" s="35" t="s">
        <v>497</v>
      </c>
      <c r="C88" s="40" t="s">
        <v>456</v>
      </c>
      <c r="D88" s="38">
        <v>20</v>
      </c>
      <c r="E88" s="39">
        <v>9.3000000000000007</v>
      </c>
      <c r="F88" s="38">
        <v>20</v>
      </c>
      <c r="G88" s="38">
        <v>40</v>
      </c>
      <c r="H88" s="38">
        <v>46</v>
      </c>
      <c r="I88" s="39">
        <v>6.6</v>
      </c>
      <c r="J88" s="39">
        <v>1.9</v>
      </c>
      <c r="K88" s="37"/>
    </row>
    <row r="89" spans="1:11" x14ac:dyDescent="0.2">
      <c r="A89" s="35" t="s">
        <v>584</v>
      </c>
      <c r="B89" s="35" t="s">
        <v>497</v>
      </c>
      <c r="C89" s="40" t="s">
        <v>457</v>
      </c>
      <c r="D89" s="38">
        <v>20</v>
      </c>
      <c r="E89" s="39">
        <v>11.7</v>
      </c>
      <c r="F89" s="38">
        <v>19</v>
      </c>
      <c r="G89" s="38">
        <v>35</v>
      </c>
      <c r="H89" s="38">
        <v>80</v>
      </c>
      <c r="I89" s="39">
        <v>4.5999999999999996</v>
      </c>
      <c r="J89" s="39">
        <v>3.5</v>
      </c>
      <c r="K89" s="37"/>
    </row>
    <row r="90" spans="1:11" x14ac:dyDescent="0.2">
      <c r="A90" s="35" t="s">
        <v>585</v>
      </c>
      <c r="B90" s="35" t="s">
        <v>497</v>
      </c>
      <c r="C90" s="40" t="s">
        <v>458</v>
      </c>
      <c r="D90" s="38">
        <v>20</v>
      </c>
      <c r="E90" s="39">
        <v>12.4</v>
      </c>
      <c r="F90" s="38">
        <v>20</v>
      </c>
      <c r="G90" s="38">
        <v>17</v>
      </c>
      <c r="H90" s="38">
        <v>24</v>
      </c>
      <c r="I90" s="39">
        <v>5.0199999999999996</v>
      </c>
      <c r="J90" s="39">
        <v>1.1200000000000001</v>
      </c>
      <c r="K90" s="37"/>
    </row>
    <row r="91" spans="1:11" x14ac:dyDescent="0.2">
      <c r="A91" s="35" t="s">
        <v>586</v>
      </c>
      <c r="B91" s="35" t="s">
        <v>497</v>
      </c>
      <c r="C91" s="40" t="s">
        <v>459</v>
      </c>
      <c r="D91" s="38">
        <v>20</v>
      </c>
      <c r="E91" s="39">
        <v>10.8</v>
      </c>
      <c r="F91" s="38">
        <v>19</v>
      </c>
      <c r="G91" s="38">
        <v>14</v>
      </c>
      <c r="H91" s="38">
        <v>11</v>
      </c>
      <c r="I91" s="39">
        <v>3.5</v>
      </c>
      <c r="J91" s="39">
        <v>0.52</v>
      </c>
      <c r="K91" s="37"/>
    </row>
    <row r="92" spans="1:11" x14ac:dyDescent="0.2">
      <c r="A92" s="35" t="s">
        <v>587</v>
      </c>
      <c r="B92" s="35" t="s">
        <v>497</v>
      </c>
      <c r="C92" s="40" t="s">
        <v>460</v>
      </c>
      <c r="D92" s="38">
        <v>20</v>
      </c>
      <c r="E92" s="39">
        <v>27.1</v>
      </c>
      <c r="F92" s="38">
        <v>19</v>
      </c>
      <c r="G92" s="38">
        <v>0</v>
      </c>
      <c r="H92" s="38">
        <v>0</v>
      </c>
      <c r="I92" s="39">
        <v>0</v>
      </c>
      <c r="J92" s="39">
        <v>0</v>
      </c>
      <c r="K92" s="37"/>
    </row>
    <row r="93" spans="1:11" x14ac:dyDescent="0.2">
      <c r="A93" s="35" t="s">
        <v>588</v>
      </c>
      <c r="B93" s="35" t="s">
        <v>497</v>
      </c>
      <c r="C93" s="40" t="s">
        <v>461</v>
      </c>
      <c r="D93" s="38">
        <v>20</v>
      </c>
      <c r="E93" s="39">
        <v>13.2</v>
      </c>
      <c r="F93" s="38">
        <v>20</v>
      </c>
      <c r="G93" s="38">
        <v>12</v>
      </c>
      <c r="H93" s="38">
        <v>5</v>
      </c>
      <c r="I93" s="39">
        <v>5.14</v>
      </c>
      <c r="J93" s="39">
        <v>0.48</v>
      </c>
      <c r="K93" s="37"/>
    </row>
    <row r="94" spans="1:11" x14ac:dyDescent="0.2">
      <c r="A94" s="35" t="s">
        <v>589</v>
      </c>
      <c r="B94" s="35" t="s">
        <v>497</v>
      </c>
      <c r="C94" s="40" t="s">
        <v>462</v>
      </c>
      <c r="D94" s="38">
        <v>20</v>
      </c>
      <c r="E94" s="39">
        <v>15.9</v>
      </c>
      <c r="F94" s="38">
        <v>19</v>
      </c>
      <c r="G94" s="38">
        <v>21</v>
      </c>
      <c r="H94" s="38">
        <v>12</v>
      </c>
      <c r="I94" s="39">
        <v>6.2</v>
      </c>
      <c r="J94" s="39">
        <v>0.4</v>
      </c>
      <c r="K94" s="37"/>
    </row>
    <row r="95" spans="1:11" x14ac:dyDescent="0.2">
      <c r="A95" s="35" t="s">
        <v>590</v>
      </c>
      <c r="B95" s="35" t="s">
        <v>497</v>
      </c>
      <c r="C95" s="40" t="s">
        <v>463</v>
      </c>
      <c r="D95" s="38">
        <v>20</v>
      </c>
      <c r="E95" s="39">
        <v>15.8</v>
      </c>
      <c r="F95" s="38">
        <v>20</v>
      </c>
      <c r="G95" s="38">
        <v>9</v>
      </c>
      <c r="H95" s="38">
        <v>36</v>
      </c>
      <c r="I95" s="39">
        <v>9.5</v>
      </c>
      <c r="J95" s="39">
        <v>1.7</v>
      </c>
      <c r="K95" s="37"/>
    </row>
    <row r="96" spans="1:11" x14ac:dyDescent="0.2">
      <c r="A96" s="35" t="s">
        <v>591</v>
      </c>
      <c r="B96" s="35" t="s">
        <v>497</v>
      </c>
      <c r="C96" s="40" t="s">
        <v>464</v>
      </c>
      <c r="D96" s="38">
        <v>20</v>
      </c>
      <c r="E96" s="39">
        <v>28.3</v>
      </c>
      <c r="F96" s="38">
        <v>20</v>
      </c>
      <c r="G96" s="38">
        <v>13</v>
      </c>
      <c r="H96" s="38">
        <v>18</v>
      </c>
      <c r="I96" s="39">
        <v>5.6</v>
      </c>
      <c r="J96" s="39">
        <v>1</v>
      </c>
      <c r="K96" s="37"/>
    </row>
    <row r="97" spans="1:11" x14ac:dyDescent="0.2">
      <c r="A97" s="35" t="s">
        <v>592</v>
      </c>
      <c r="B97" s="35" t="s">
        <v>497</v>
      </c>
      <c r="C97" s="40" t="s">
        <v>465</v>
      </c>
      <c r="D97" s="38">
        <v>20</v>
      </c>
      <c r="E97" s="39">
        <v>40.1</v>
      </c>
      <c r="F97" s="38">
        <v>19</v>
      </c>
      <c r="G97" s="38">
        <v>0</v>
      </c>
      <c r="H97" s="38">
        <v>4</v>
      </c>
      <c r="I97" s="39">
        <v>0</v>
      </c>
      <c r="J97" s="39">
        <v>0.16</v>
      </c>
      <c r="K97" s="37"/>
    </row>
    <row r="98" spans="1:11" x14ac:dyDescent="0.2">
      <c r="A98" s="35" t="s">
        <v>593</v>
      </c>
      <c r="B98" s="35" t="s">
        <v>497</v>
      </c>
      <c r="C98" s="40" t="s">
        <v>466</v>
      </c>
      <c r="D98" s="38">
        <v>20</v>
      </c>
      <c r="E98" s="39">
        <v>40.700000000000003</v>
      </c>
      <c r="F98" s="38">
        <v>20</v>
      </c>
      <c r="G98" s="38">
        <v>4</v>
      </c>
      <c r="H98" s="38">
        <v>0</v>
      </c>
      <c r="I98" s="39">
        <v>0.4</v>
      </c>
      <c r="J98" s="39">
        <v>0</v>
      </c>
      <c r="K98" s="37"/>
    </row>
    <row r="99" spans="1:11" x14ac:dyDescent="0.2">
      <c r="A99" s="35" t="s">
        <v>594</v>
      </c>
      <c r="B99" s="35" t="s">
        <v>497</v>
      </c>
      <c r="C99" s="40" t="s">
        <v>467</v>
      </c>
      <c r="D99" s="38">
        <v>20</v>
      </c>
      <c r="E99" s="39">
        <v>24.6</v>
      </c>
      <c r="F99" s="38">
        <v>19</v>
      </c>
      <c r="G99" s="38">
        <v>0</v>
      </c>
      <c r="H99" s="38">
        <v>0</v>
      </c>
      <c r="I99" s="39">
        <v>0</v>
      </c>
      <c r="J99" s="39">
        <v>0</v>
      </c>
      <c r="K99" s="37"/>
    </row>
    <row r="100" spans="1:11" x14ac:dyDescent="0.2">
      <c r="A100" s="35" t="s">
        <v>595</v>
      </c>
      <c r="B100" s="35" t="s">
        <v>497</v>
      </c>
      <c r="C100" s="40" t="s">
        <v>468</v>
      </c>
      <c r="D100" s="38">
        <v>20</v>
      </c>
      <c r="E100" s="39">
        <v>49.5</v>
      </c>
      <c r="F100" s="38">
        <v>20</v>
      </c>
      <c r="G100" s="38">
        <v>20</v>
      </c>
      <c r="H100" s="38">
        <v>17</v>
      </c>
      <c r="I100" s="39">
        <v>8.1999999999999993</v>
      </c>
      <c r="J100" s="39">
        <v>1</v>
      </c>
      <c r="K100" s="37"/>
    </row>
    <row r="101" spans="1:11" x14ac:dyDescent="0.2">
      <c r="A101" s="35" t="s">
        <v>596</v>
      </c>
      <c r="B101" s="35" t="s">
        <v>497</v>
      </c>
      <c r="C101" s="40" t="s">
        <v>469</v>
      </c>
      <c r="D101" s="38">
        <v>20</v>
      </c>
      <c r="E101" s="39">
        <v>19</v>
      </c>
      <c r="F101" s="38">
        <v>16</v>
      </c>
      <c r="G101" s="38">
        <v>35</v>
      </c>
      <c r="H101" s="38">
        <v>20</v>
      </c>
      <c r="I101" s="39">
        <v>13.4</v>
      </c>
      <c r="J101" s="39">
        <v>0.8</v>
      </c>
      <c r="K101" s="37"/>
    </row>
    <row r="102" spans="1:11" x14ac:dyDescent="0.2">
      <c r="A102" s="35" t="s">
        <v>597</v>
      </c>
      <c r="B102" s="35" t="s">
        <v>497</v>
      </c>
      <c r="C102" s="40" t="s">
        <v>470</v>
      </c>
      <c r="D102" s="38">
        <v>20</v>
      </c>
      <c r="E102" s="39">
        <v>11.5</v>
      </c>
      <c r="F102" s="38">
        <v>18</v>
      </c>
      <c r="G102" s="38">
        <v>5</v>
      </c>
      <c r="H102" s="38">
        <v>90</v>
      </c>
      <c r="I102" s="39">
        <v>0.5</v>
      </c>
      <c r="J102" s="39">
        <v>2.2999999999999998</v>
      </c>
      <c r="K102" s="37"/>
    </row>
    <row r="103" spans="1:11" x14ac:dyDescent="0.2">
      <c r="A103" s="35" t="s">
        <v>598</v>
      </c>
      <c r="B103" s="35" t="s">
        <v>497</v>
      </c>
      <c r="C103" s="40" t="s">
        <v>471</v>
      </c>
      <c r="D103" s="38">
        <v>20</v>
      </c>
      <c r="E103" s="39">
        <v>55</v>
      </c>
      <c r="F103" s="38">
        <v>19</v>
      </c>
      <c r="G103" s="38">
        <v>9</v>
      </c>
      <c r="H103" s="38">
        <v>1</v>
      </c>
      <c r="I103" s="39">
        <v>4.2</v>
      </c>
      <c r="J103" s="39">
        <v>0.6</v>
      </c>
      <c r="K103" s="37"/>
    </row>
    <row r="104" spans="1:11" x14ac:dyDescent="0.2">
      <c r="A104" s="35" t="s">
        <v>599</v>
      </c>
      <c r="B104" s="35" t="s">
        <v>496</v>
      </c>
      <c r="C104" s="40" t="s">
        <v>370</v>
      </c>
      <c r="D104" s="38">
        <v>20</v>
      </c>
      <c r="E104" s="39">
        <v>6.4</v>
      </c>
      <c r="F104" s="38">
        <v>15</v>
      </c>
      <c r="G104" s="38">
        <v>21</v>
      </c>
      <c r="H104" s="38">
        <v>30</v>
      </c>
      <c r="I104" s="39">
        <v>4.9000000000000004</v>
      </c>
      <c r="J104" s="39">
        <v>1.6</v>
      </c>
      <c r="K104" s="37"/>
    </row>
    <row r="105" spans="1:11" x14ac:dyDescent="0.2">
      <c r="A105" s="35" t="s">
        <v>600</v>
      </c>
      <c r="B105" s="35" t="s">
        <v>496</v>
      </c>
      <c r="C105" s="40" t="s">
        <v>371</v>
      </c>
      <c r="D105" s="38">
        <v>20</v>
      </c>
      <c r="E105" s="39">
        <v>9.6999999999999993</v>
      </c>
      <c r="F105" s="38">
        <v>17</v>
      </c>
      <c r="G105" s="38">
        <v>13</v>
      </c>
      <c r="H105" s="38">
        <v>39</v>
      </c>
      <c r="I105" s="39">
        <v>2.2000000000000002</v>
      </c>
      <c r="J105" s="39">
        <v>1.06</v>
      </c>
      <c r="K105" s="37"/>
    </row>
    <row r="106" spans="1:11" x14ac:dyDescent="0.2">
      <c r="A106" s="35" t="s">
        <v>601</v>
      </c>
      <c r="B106" s="35" t="s">
        <v>496</v>
      </c>
      <c r="C106" s="40" t="s">
        <v>372</v>
      </c>
      <c r="D106" s="38">
        <v>20</v>
      </c>
      <c r="E106" s="39">
        <v>12.9</v>
      </c>
      <c r="F106" s="38">
        <v>17</v>
      </c>
      <c r="G106" s="38">
        <v>7</v>
      </c>
      <c r="H106" s="38">
        <v>1</v>
      </c>
      <c r="I106" s="39">
        <v>3.2</v>
      </c>
      <c r="J106" s="39">
        <v>0.02</v>
      </c>
      <c r="K106" s="37"/>
    </row>
    <row r="107" spans="1:11" x14ac:dyDescent="0.2">
      <c r="A107" s="35" t="s">
        <v>602</v>
      </c>
      <c r="B107" s="35" t="s">
        <v>496</v>
      </c>
      <c r="C107" s="40" t="s">
        <v>373</v>
      </c>
      <c r="D107" s="38">
        <v>20</v>
      </c>
      <c r="E107" s="39">
        <v>18.100000000000001</v>
      </c>
      <c r="F107" s="38">
        <v>17</v>
      </c>
      <c r="G107" s="38">
        <v>7</v>
      </c>
      <c r="H107" s="38">
        <v>7</v>
      </c>
      <c r="I107" s="39">
        <v>1.8</v>
      </c>
      <c r="J107" s="39">
        <v>0.6</v>
      </c>
      <c r="K107" s="37"/>
    </row>
    <row r="108" spans="1:11" x14ac:dyDescent="0.2">
      <c r="A108" s="35" t="s">
        <v>603</v>
      </c>
      <c r="B108" s="35" t="s">
        <v>496</v>
      </c>
      <c r="C108" s="40" t="s">
        <v>374</v>
      </c>
      <c r="D108" s="38">
        <v>20</v>
      </c>
      <c r="E108" s="39">
        <v>10.199999999999999</v>
      </c>
      <c r="F108" s="38">
        <v>19</v>
      </c>
      <c r="G108" s="38">
        <v>24</v>
      </c>
      <c r="H108" s="38">
        <v>24</v>
      </c>
      <c r="I108" s="39">
        <v>4.5999999999999996</v>
      </c>
      <c r="J108" s="39">
        <v>1.1000000000000001</v>
      </c>
      <c r="K108" s="37"/>
    </row>
    <row r="109" spans="1:11" x14ac:dyDescent="0.2">
      <c r="A109" s="35" t="s">
        <v>604</v>
      </c>
      <c r="B109" s="35" t="s">
        <v>496</v>
      </c>
      <c r="C109" s="40" t="s">
        <v>375</v>
      </c>
      <c r="D109" s="38">
        <v>20</v>
      </c>
      <c r="E109" s="39">
        <v>29.9</v>
      </c>
      <c r="F109" s="38">
        <v>20</v>
      </c>
      <c r="G109" s="38">
        <v>16</v>
      </c>
      <c r="H109" s="38">
        <v>10</v>
      </c>
      <c r="I109" s="39">
        <v>2.2999999999999998</v>
      </c>
      <c r="J109" s="39">
        <v>0.44</v>
      </c>
      <c r="K109" s="37"/>
    </row>
    <row r="110" spans="1:11" x14ac:dyDescent="0.2">
      <c r="A110" s="35" t="s">
        <v>605</v>
      </c>
      <c r="B110" s="35" t="s">
        <v>496</v>
      </c>
      <c r="C110" s="40" t="s">
        <v>376</v>
      </c>
      <c r="D110" s="38">
        <v>20</v>
      </c>
      <c r="E110" s="39">
        <v>11.8</v>
      </c>
      <c r="F110" s="38">
        <v>17</v>
      </c>
      <c r="G110" s="38">
        <v>5</v>
      </c>
      <c r="H110" s="38">
        <v>9</v>
      </c>
      <c r="I110" s="39">
        <v>0.7</v>
      </c>
      <c r="J110" s="39">
        <v>0.52</v>
      </c>
      <c r="K110" s="37"/>
    </row>
    <row r="111" spans="1:11" x14ac:dyDescent="0.2">
      <c r="A111" s="35" t="s">
        <v>606</v>
      </c>
      <c r="B111" s="35" t="s">
        <v>496</v>
      </c>
      <c r="C111" s="40" t="s">
        <v>377</v>
      </c>
      <c r="D111" s="38">
        <v>20</v>
      </c>
      <c r="E111" s="39">
        <v>23.1</v>
      </c>
      <c r="F111" s="38">
        <v>19</v>
      </c>
      <c r="G111" s="38">
        <v>0</v>
      </c>
      <c r="H111" s="38">
        <v>0</v>
      </c>
      <c r="I111" s="39">
        <v>0</v>
      </c>
      <c r="J111" s="39">
        <v>0</v>
      </c>
      <c r="K111" s="37"/>
    </row>
    <row r="112" spans="1:11" x14ac:dyDescent="0.2">
      <c r="A112" s="35" t="s">
        <v>607</v>
      </c>
      <c r="B112" s="35" t="s">
        <v>496</v>
      </c>
      <c r="C112" s="40" t="s">
        <v>378</v>
      </c>
      <c r="D112" s="38">
        <v>20</v>
      </c>
      <c r="E112" s="39">
        <v>9.1</v>
      </c>
      <c r="F112" s="38">
        <v>19</v>
      </c>
      <c r="G112" s="38">
        <v>25</v>
      </c>
      <c r="H112" s="38">
        <v>34</v>
      </c>
      <c r="I112" s="39">
        <v>3.7</v>
      </c>
      <c r="J112" s="39">
        <v>1.18</v>
      </c>
      <c r="K112" s="37"/>
    </row>
    <row r="113" spans="1:11" x14ac:dyDescent="0.2">
      <c r="A113" s="35" t="s">
        <v>608</v>
      </c>
      <c r="B113" s="35" t="s">
        <v>496</v>
      </c>
      <c r="C113" s="40" t="s">
        <v>379</v>
      </c>
      <c r="D113" s="38">
        <v>20</v>
      </c>
      <c r="E113" s="39">
        <v>11.2</v>
      </c>
      <c r="F113" s="38">
        <v>16</v>
      </c>
      <c r="G113" s="38">
        <v>0</v>
      </c>
      <c r="H113" s="38">
        <v>0</v>
      </c>
      <c r="I113" s="39">
        <v>0</v>
      </c>
      <c r="J113" s="39">
        <v>0</v>
      </c>
      <c r="K113" s="37"/>
    </row>
    <row r="114" spans="1:11" x14ac:dyDescent="0.2">
      <c r="A114" s="35" t="s">
        <v>609</v>
      </c>
      <c r="B114" s="35" t="s">
        <v>496</v>
      </c>
      <c r="C114" s="40" t="s">
        <v>380</v>
      </c>
      <c r="D114" s="38">
        <v>20</v>
      </c>
      <c r="E114" s="39">
        <v>17.5</v>
      </c>
      <c r="F114" s="38">
        <v>20</v>
      </c>
      <c r="G114" s="38">
        <v>0</v>
      </c>
      <c r="H114" s="38">
        <v>0</v>
      </c>
      <c r="I114" s="39">
        <v>0</v>
      </c>
      <c r="J114" s="39">
        <v>0</v>
      </c>
      <c r="K114" s="37"/>
    </row>
    <row r="115" spans="1:11" x14ac:dyDescent="0.2">
      <c r="A115" s="35" t="s">
        <v>610</v>
      </c>
      <c r="B115" s="35" t="s">
        <v>496</v>
      </c>
      <c r="C115" s="40" t="s">
        <v>381</v>
      </c>
      <c r="D115" s="38">
        <v>20</v>
      </c>
      <c r="E115" s="39">
        <v>12.8</v>
      </c>
      <c r="F115" s="38">
        <v>18</v>
      </c>
      <c r="G115" s="38">
        <v>8</v>
      </c>
      <c r="H115" s="38">
        <v>12</v>
      </c>
      <c r="I115" s="39">
        <v>1.7</v>
      </c>
      <c r="J115" s="39">
        <v>0.8</v>
      </c>
      <c r="K115" s="37"/>
    </row>
    <row r="116" spans="1:11" x14ac:dyDescent="0.2">
      <c r="A116" s="35" t="s">
        <v>611</v>
      </c>
      <c r="B116" s="35" t="s">
        <v>496</v>
      </c>
      <c r="C116" s="40" t="s">
        <v>382</v>
      </c>
      <c r="D116" s="38">
        <v>20</v>
      </c>
      <c r="E116" s="39">
        <v>6.5</v>
      </c>
      <c r="F116" s="38">
        <v>15</v>
      </c>
      <c r="G116" s="38">
        <v>17</v>
      </c>
      <c r="H116" s="38">
        <v>17</v>
      </c>
      <c r="I116" s="39">
        <v>3.48</v>
      </c>
      <c r="J116" s="39">
        <v>0.92</v>
      </c>
      <c r="K116" s="37"/>
    </row>
    <row r="117" spans="1:11" x14ac:dyDescent="0.2">
      <c r="A117" s="35" t="s">
        <v>612</v>
      </c>
      <c r="B117" s="35" t="s">
        <v>496</v>
      </c>
      <c r="C117" s="40" t="s">
        <v>383</v>
      </c>
      <c r="D117" s="38">
        <v>20</v>
      </c>
      <c r="E117" s="39">
        <v>6.9</v>
      </c>
      <c r="F117" s="38">
        <v>20</v>
      </c>
      <c r="G117" s="38">
        <v>0</v>
      </c>
      <c r="H117" s="38">
        <v>0</v>
      </c>
      <c r="I117" s="39">
        <v>0</v>
      </c>
      <c r="J117" s="39">
        <v>0</v>
      </c>
      <c r="K117" s="37"/>
    </row>
    <row r="118" spans="1:11" x14ac:dyDescent="0.2">
      <c r="A118" s="35" t="s">
        <v>613</v>
      </c>
      <c r="B118" s="35" t="s">
        <v>496</v>
      </c>
      <c r="C118" s="40" t="s">
        <v>384</v>
      </c>
      <c r="D118" s="38">
        <v>20</v>
      </c>
      <c r="E118" s="39">
        <v>4</v>
      </c>
      <c r="F118" s="38">
        <v>17</v>
      </c>
      <c r="G118" s="38">
        <v>20</v>
      </c>
      <c r="H118" s="38">
        <v>20</v>
      </c>
      <c r="I118" s="39">
        <v>4.7</v>
      </c>
      <c r="J118" s="39">
        <v>1.38</v>
      </c>
      <c r="K118" s="37"/>
    </row>
    <row r="119" spans="1:11" x14ac:dyDescent="0.2">
      <c r="A119" s="35" t="s">
        <v>614</v>
      </c>
      <c r="B119" s="35" t="s">
        <v>496</v>
      </c>
      <c r="C119" s="40" t="s">
        <v>385</v>
      </c>
      <c r="D119" s="38">
        <v>20</v>
      </c>
      <c r="E119" s="39">
        <v>5.3</v>
      </c>
      <c r="F119" s="38">
        <v>14</v>
      </c>
      <c r="G119" s="38">
        <v>0</v>
      </c>
      <c r="H119" s="38">
        <v>23</v>
      </c>
      <c r="I119" s="39">
        <v>0</v>
      </c>
      <c r="J119" s="39">
        <v>1.3</v>
      </c>
      <c r="K119" s="37"/>
    </row>
    <row r="120" spans="1:11" x14ac:dyDescent="0.2">
      <c r="A120" s="35" t="s">
        <v>615</v>
      </c>
      <c r="B120" s="35" t="s">
        <v>496</v>
      </c>
      <c r="C120" s="40" t="s">
        <v>386</v>
      </c>
      <c r="D120" s="38">
        <v>20</v>
      </c>
      <c r="E120" s="39">
        <v>4.8</v>
      </c>
      <c r="F120" s="38">
        <v>17</v>
      </c>
      <c r="G120" s="38">
        <v>0</v>
      </c>
      <c r="H120" s="38">
        <v>4</v>
      </c>
      <c r="I120" s="39">
        <v>0</v>
      </c>
      <c r="J120" s="39">
        <v>0.46</v>
      </c>
      <c r="K120" s="37"/>
    </row>
    <row r="121" spans="1:11" x14ac:dyDescent="0.2">
      <c r="A121" s="35" t="s">
        <v>616</v>
      </c>
      <c r="B121" s="35" t="s">
        <v>496</v>
      </c>
      <c r="C121" s="40" t="s">
        <v>387</v>
      </c>
      <c r="D121" s="38">
        <v>20</v>
      </c>
      <c r="E121" s="39">
        <v>4.2</v>
      </c>
      <c r="F121" s="38">
        <v>19</v>
      </c>
      <c r="G121" s="38">
        <v>35</v>
      </c>
      <c r="H121" s="38">
        <v>50</v>
      </c>
      <c r="I121" s="39">
        <v>6.6</v>
      </c>
      <c r="J121" s="39">
        <v>1.96</v>
      </c>
      <c r="K121" s="37"/>
    </row>
    <row r="122" spans="1:11" x14ac:dyDescent="0.2">
      <c r="A122" s="35" t="s">
        <v>617</v>
      </c>
      <c r="B122" s="35" t="s">
        <v>496</v>
      </c>
      <c r="C122" s="40" t="s">
        <v>388</v>
      </c>
      <c r="D122" s="38">
        <v>20</v>
      </c>
      <c r="E122" s="39">
        <v>1.3</v>
      </c>
      <c r="F122" s="38">
        <v>14</v>
      </c>
      <c r="G122" s="38">
        <v>15</v>
      </c>
      <c r="H122" s="38">
        <v>23</v>
      </c>
      <c r="I122" s="39">
        <v>1.7</v>
      </c>
      <c r="J122" s="39">
        <v>0.2</v>
      </c>
      <c r="K122" s="37"/>
    </row>
    <row r="123" spans="1:11" x14ac:dyDescent="0.2">
      <c r="A123" s="35" t="s">
        <v>618</v>
      </c>
      <c r="B123" s="35" t="s">
        <v>496</v>
      </c>
      <c r="C123" s="40" t="s">
        <v>389</v>
      </c>
      <c r="D123" s="38">
        <v>20</v>
      </c>
      <c r="E123" s="39">
        <v>8.1999999999999993</v>
      </c>
      <c r="F123" s="38">
        <v>20</v>
      </c>
      <c r="G123" s="38">
        <v>42</v>
      </c>
      <c r="H123" s="38">
        <v>35</v>
      </c>
      <c r="I123" s="39">
        <v>7.4</v>
      </c>
      <c r="J123" s="39">
        <v>1.7</v>
      </c>
      <c r="K123" s="37"/>
    </row>
    <row r="124" spans="1:11" x14ac:dyDescent="0.2">
      <c r="A124" s="35" t="s">
        <v>619</v>
      </c>
      <c r="B124" s="35" t="s">
        <v>496</v>
      </c>
      <c r="C124" s="40" t="s">
        <v>390</v>
      </c>
      <c r="D124" s="38">
        <v>20</v>
      </c>
      <c r="E124" s="39">
        <v>7.9</v>
      </c>
      <c r="F124" s="38">
        <v>19</v>
      </c>
      <c r="G124" s="38">
        <v>17</v>
      </c>
      <c r="H124" s="38">
        <v>8</v>
      </c>
      <c r="I124" s="39">
        <v>4.4000000000000004</v>
      </c>
      <c r="J124" s="39">
        <v>0.57999999999999996</v>
      </c>
      <c r="K124" s="37"/>
    </row>
    <row r="125" spans="1:11" x14ac:dyDescent="0.2">
      <c r="A125" s="35" t="s">
        <v>620</v>
      </c>
      <c r="B125" s="35" t="s">
        <v>496</v>
      </c>
      <c r="C125" s="40" t="s">
        <v>391</v>
      </c>
      <c r="D125" s="38">
        <v>20</v>
      </c>
      <c r="E125" s="39">
        <v>10.4</v>
      </c>
      <c r="F125" s="38">
        <v>19</v>
      </c>
      <c r="G125" s="38">
        <v>8</v>
      </c>
      <c r="H125" s="38">
        <v>5</v>
      </c>
      <c r="I125" s="39">
        <v>1.26</v>
      </c>
      <c r="J125" s="39">
        <v>0.26</v>
      </c>
      <c r="K125" s="37"/>
    </row>
    <row r="126" spans="1:11" x14ac:dyDescent="0.2">
      <c r="A126" s="35" t="s">
        <v>621</v>
      </c>
      <c r="B126" s="35" t="s">
        <v>496</v>
      </c>
      <c r="C126" s="40" t="s">
        <v>392</v>
      </c>
      <c r="D126" s="38">
        <v>20</v>
      </c>
      <c r="E126" s="39">
        <v>7.1</v>
      </c>
      <c r="F126" s="38">
        <v>12</v>
      </c>
      <c r="G126" s="38">
        <v>20</v>
      </c>
      <c r="H126" s="38">
        <v>8</v>
      </c>
      <c r="I126" s="39">
        <v>6.02</v>
      </c>
      <c r="J126" s="39">
        <v>0.48</v>
      </c>
      <c r="K126" s="37"/>
    </row>
    <row r="127" spans="1:11" x14ac:dyDescent="0.2">
      <c r="A127" s="35" t="s">
        <v>622</v>
      </c>
      <c r="B127" s="35" t="s">
        <v>496</v>
      </c>
      <c r="C127" s="40" t="s">
        <v>393</v>
      </c>
      <c r="D127" s="38">
        <v>20</v>
      </c>
      <c r="E127" s="39">
        <v>8.9</v>
      </c>
      <c r="F127" s="38">
        <v>20</v>
      </c>
      <c r="G127" s="38">
        <v>8</v>
      </c>
      <c r="H127" s="38">
        <v>105</v>
      </c>
      <c r="I127" s="39">
        <v>1.04</v>
      </c>
      <c r="J127" s="39">
        <v>2.6</v>
      </c>
      <c r="K127" s="37"/>
    </row>
    <row r="128" spans="1:11" x14ac:dyDescent="0.2">
      <c r="A128" s="35" t="s">
        <v>623</v>
      </c>
      <c r="B128" s="35" t="s">
        <v>496</v>
      </c>
      <c r="C128" s="40" t="s">
        <v>394</v>
      </c>
      <c r="D128" s="38">
        <v>20</v>
      </c>
      <c r="E128" s="39">
        <v>6.9</v>
      </c>
      <c r="F128" s="38">
        <v>20</v>
      </c>
      <c r="G128" s="38">
        <v>35</v>
      </c>
      <c r="H128" s="38">
        <v>94</v>
      </c>
      <c r="I128" s="39">
        <v>6.8</v>
      </c>
      <c r="J128" s="39">
        <v>3.8</v>
      </c>
      <c r="K128" s="37"/>
    </row>
    <row r="129" spans="1:11" x14ac:dyDescent="0.2">
      <c r="A129" s="35" t="s">
        <v>624</v>
      </c>
      <c r="B129" s="35" t="s">
        <v>496</v>
      </c>
      <c r="C129" s="40" t="s">
        <v>395</v>
      </c>
      <c r="D129" s="38">
        <v>20</v>
      </c>
      <c r="E129" s="39">
        <v>8.1</v>
      </c>
      <c r="F129" s="38">
        <v>17</v>
      </c>
      <c r="G129" s="38">
        <v>13</v>
      </c>
      <c r="H129" s="38">
        <v>58</v>
      </c>
      <c r="I129" s="39">
        <v>1.4</v>
      </c>
      <c r="J129" s="39">
        <v>1.5</v>
      </c>
      <c r="K129" s="37"/>
    </row>
    <row r="130" spans="1:11" x14ac:dyDescent="0.2">
      <c r="A130" s="35" t="s">
        <v>625</v>
      </c>
      <c r="B130" s="35" t="s">
        <v>496</v>
      </c>
      <c r="C130" s="40" t="s">
        <v>396</v>
      </c>
      <c r="D130" s="38">
        <v>20</v>
      </c>
      <c r="E130" s="39">
        <v>5.5</v>
      </c>
      <c r="F130" s="38">
        <v>20</v>
      </c>
      <c r="G130" s="38">
        <v>30</v>
      </c>
      <c r="H130" s="38">
        <v>19</v>
      </c>
      <c r="I130" s="39">
        <v>3.2</v>
      </c>
      <c r="J130" s="39">
        <v>1.04</v>
      </c>
      <c r="K130" s="37"/>
    </row>
    <row r="131" spans="1:11" x14ac:dyDescent="0.2">
      <c r="A131" s="35" t="s">
        <v>626</v>
      </c>
      <c r="B131" s="35" t="s">
        <v>496</v>
      </c>
      <c r="C131" s="40" t="s">
        <v>397</v>
      </c>
      <c r="D131" s="38">
        <v>20</v>
      </c>
      <c r="E131" s="39">
        <v>8.3000000000000007</v>
      </c>
      <c r="F131" s="38">
        <v>20</v>
      </c>
      <c r="G131" s="38">
        <v>7</v>
      </c>
      <c r="H131" s="38">
        <v>45</v>
      </c>
      <c r="I131" s="39">
        <v>0.4</v>
      </c>
      <c r="J131" s="39">
        <v>0.94</v>
      </c>
      <c r="K131" s="37"/>
    </row>
    <row r="132" spans="1:11" x14ac:dyDescent="0.2">
      <c r="A132" s="35" t="s">
        <v>627</v>
      </c>
      <c r="B132" s="35" t="s">
        <v>496</v>
      </c>
      <c r="C132" s="40" t="s">
        <v>398</v>
      </c>
      <c r="D132" s="38">
        <v>20</v>
      </c>
      <c r="E132" s="39">
        <v>4.4000000000000004</v>
      </c>
      <c r="F132" s="38">
        <v>19</v>
      </c>
      <c r="G132" s="38">
        <v>24</v>
      </c>
      <c r="H132" s="38">
        <v>36</v>
      </c>
      <c r="I132" s="39">
        <v>3.4</v>
      </c>
      <c r="J132" s="39">
        <v>2.02</v>
      </c>
      <c r="K132" s="37"/>
    </row>
    <row r="133" spans="1:11" x14ac:dyDescent="0.2">
      <c r="A133" s="35" t="s">
        <v>628</v>
      </c>
      <c r="B133" s="35" t="s">
        <v>496</v>
      </c>
      <c r="C133" s="40" t="s">
        <v>399</v>
      </c>
      <c r="D133" s="38">
        <v>20</v>
      </c>
      <c r="E133" s="39">
        <v>7.8</v>
      </c>
      <c r="F133" s="38">
        <v>19</v>
      </c>
      <c r="G133" s="38">
        <v>0</v>
      </c>
      <c r="H133" s="38">
        <v>0</v>
      </c>
      <c r="I133" s="39">
        <v>0</v>
      </c>
      <c r="J133" s="39">
        <v>0</v>
      </c>
      <c r="K133" s="37"/>
    </row>
    <row r="134" spans="1:11" x14ac:dyDescent="0.2">
      <c r="A134" s="35" t="s">
        <v>629</v>
      </c>
      <c r="B134" s="35" t="s">
        <v>496</v>
      </c>
      <c r="C134" s="40" t="s">
        <v>400</v>
      </c>
      <c r="D134" s="38">
        <v>20</v>
      </c>
      <c r="E134" s="39">
        <v>0.98</v>
      </c>
      <c r="F134" s="38">
        <v>12</v>
      </c>
      <c r="G134" s="38">
        <v>0</v>
      </c>
      <c r="H134" s="38">
        <v>11</v>
      </c>
      <c r="I134" s="39">
        <v>0</v>
      </c>
      <c r="J134" s="39">
        <v>0.82</v>
      </c>
      <c r="K134" s="37"/>
    </row>
    <row r="135" spans="1:11" x14ac:dyDescent="0.2">
      <c r="A135" s="35" t="s">
        <v>630</v>
      </c>
      <c r="B135" s="35" t="s">
        <v>496</v>
      </c>
      <c r="C135" s="40" t="s">
        <v>401</v>
      </c>
      <c r="D135" s="38">
        <v>20</v>
      </c>
      <c r="E135" s="39">
        <v>5.6</v>
      </c>
      <c r="F135" s="38">
        <v>19</v>
      </c>
      <c r="G135" s="38">
        <v>21</v>
      </c>
      <c r="H135" s="38">
        <v>15</v>
      </c>
      <c r="I135" s="39">
        <v>4.5</v>
      </c>
      <c r="J135" s="39">
        <v>0.56000000000000005</v>
      </c>
      <c r="K135" s="37"/>
    </row>
    <row r="136" spans="1:11" x14ac:dyDescent="0.2">
      <c r="A136" s="35" t="s">
        <v>631</v>
      </c>
      <c r="B136" s="35" t="s">
        <v>496</v>
      </c>
      <c r="C136" s="40" t="s">
        <v>402</v>
      </c>
      <c r="D136" s="38">
        <v>20</v>
      </c>
      <c r="E136" s="39">
        <v>10.1</v>
      </c>
      <c r="F136" s="38">
        <v>19</v>
      </c>
      <c r="G136" s="38">
        <v>26</v>
      </c>
      <c r="H136" s="38">
        <v>64</v>
      </c>
      <c r="I136" s="39">
        <v>3.36</v>
      </c>
      <c r="J136" s="39">
        <v>1.8</v>
      </c>
      <c r="K136" s="37"/>
    </row>
    <row r="137" spans="1:11" x14ac:dyDescent="0.2">
      <c r="A137" s="35" t="s">
        <v>632</v>
      </c>
      <c r="B137" s="35" t="s">
        <v>496</v>
      </c>
      <c r="C137" s="40" t="s">
        <v>403</v>
      </c>
      <c r="D137" s="38">
        <v>20</v>
      </c>
      <c r="E137" s="39">
        <v>17</v>
      </c>
      <c r="F137" s="38">
        <v>20</v>
      </c>
      <c r="G137" s="38">
        <v>0</v>
      </c>
      <c r="H137" s="38">
        <v>19</v>
      </c>
      <c r="I137" s="39">
        <v>0</v>
      </c>
      <c r="J137" s="39">
        <v>1.02</v>
      </c>
      <c r="K137" s="37"/>
    </row>
    <row r="138" spans="1:11" x14ac:dyDescent="0.2">
      <c r="A138" s="35" t="s">
        <v>633</v>
      </c>
      <c r="B138" s="35" t="s">
        <v>496</v>
      </c>
      <c r="C138" s="40" t="s">
        <v>404</v>
      </c>
      <c r="D138" s="38">
        <v>20</v>
      </c>
      <c r="E138" s="39">
        <v>4.3</v>
      </c>
      <c r="F138" s="38">
        <v>19</v>
      </c>
      <c r="G138" s="38">
        <v>0</v>
      </c>
      <c r="H138" s="38">
        <v>24</v>
      </c>
      <c r="I138" s="39">
        <v>0</v>
      </c>
      <c r="J138" s="39">
        <v>1.74</v>
      </c>
      <c r="K138" s="37"/>
    </row>
    <row r="139" spans="1:11" x14ac:dyDescent="0.2">
      <c r="A139" s="35" t="s">
        <v>634</v>
      </c>
      <c r="B139" s="35" t="s">
        <v>496</v>
      </c>
      <c r="C139" s="40" t="s">
        <v>405</v>
      </c>
      <c r="D139" s="38">
        <v>20</v>
      </c>
      <c r="E139" s="39">
        <v>5.4</v>
      </c>
      <c r="F139" s="38">
        <v>15</v>
      </c>
      <c r="G139" s="38">
        <v>5</v>
      </c>
      <c r="H139" s="38">
        <v>62</v>
      </c>
      <c r="I139" s="39">
        <v>1.46</v>
      </c>
      <c r="J139" s="39">
        <v>1.36</v>
      </c>
      <c r="K139" s="37"/>
    </row>
    <row r="140" spans="1:11" x14ac:dyDescent="0.2">
      <c r="A140" s="35" t="s">
        <v>635</v>
      </c>
      <c r="B140" s="35" t="s">
        <v>496</v>
      </c>
      <c r="C140" s="40" t="s">
        <v>406</v>
      </c>
      <c r="D140" s="38">
        <v>20</v>
      </c>
      <c r="E140" s="39">
        <v>6.7</v>
      </c>
      <c r="F140" s="38">
        <v>18</v>
      </c>
      <c r="G140" s="38">
        <v>20</v>
      </c>
      <c r="H140" s="38">
        <v>25</v>
      </c>
      <c r="I140" s="39">
        <v>6.4</v>
      </c>
      <c r="J140" s="39">
        <v>1.92</v>
      </c>
      <c r="K140" s="37"/>
    </row>
    <row r="141" spans="1:11" x14ac:dyDescent="0.2">
      <c r="A141" s="35" t="s">
        <v>636</v>
      </c>
      <c r="B141" s="35" t="s">
        <v>496</v>
      </c>
      <c r="C141" s="40" t="s">
        <v>407</v>
      </c>
      <c r="D141" s="38">
        <v>20</v>
      </c>
      <c r="E141" s="39">
        <v>3</v>
      </c>
      <c r="F141" s="38">
        <v>13</v>
      </c>
      <c r="G141" s="38">
        <v>3</v>
      </c>
      <c r="H141" s="38">
        <v>3</v>
      </c>
      <c r="I141" s="39">
        <v>0.3</v>
      </c>
      <c r="J141" s="39">
        <v>0.1</v>
      </c>
      <c r="K141" s="37"/>
    </row>
    <row r="142" spans="1:11" x14ac:dyDescent="0.2">
      <c r="A142" s="35" t="s">
        <v>637</v>
      </c>
      <c r="B142" s="35" t="s">
        <v>496</v>
      </c>
      <c r="C142" s="40" t="s">
        <v>408</v>
      </c>
      <c r="D142" s="38">
        <v>20</v>
      </c>
      <c r="E142" s="39">
        <v>11.6</v>
      </c>
      <c r="F142" s="38">
        <v>20</v>
      </c>
      <c r="G142" s="38">
        <v>13</v>
      </c>
      <c r="H142" s="38">
        <v>28</v>
      </c>
      <c r="I142" s="39">
        <v>1.78</v>
      </c>
      <c r="J142" s="39">
        <v>1.1399999999999999</v>
      </c>
      <c r="K142" s="37"/>
    </row>
    <row r="143" spans="1:11" x14ac:dyDescent="0.2">
      <c r="A143" s="35" t="s">
        <v>638</v>
      </c>
      <c r="B143" s="35" t="s">
        <v>496</v>
      </c>
      <c r="C143" s="40" t="s">
        <v>409</v>
      </c>
      <c r="D143" s="38">
        <v>20</v>
      </c>
      <c r="E143" s="39">
        <v>9.8000000000000007</v>
      </c>
      <c r="F143" s="38">
        <v>16</v>
      </c>
      <c r="G143" s="38">
        <v>22</v>
      </c>
      <c r="H143" s="38">
        <v>18</v>
      </c>
      <c r="I143" s="39">
        <v>3.6</v>
      </c>
      <c r="J143" s="39">
        <v>0.56000000000000005</v>
      </c>
      <c r="K143" s="37"/>
    </row>
    <row r="144" spans="1:11" x14ac:dyDescent="0.2">
      <c r="A144" s="35" t="s">
        <v>639</v>
      </c>
      <c r="B144" s="35" t="s">
        <v>496</v>
      </c>
      <c r="C144" s="40" t="s">
        <v>410</v>
      </c>
      <c r="D144" s="38">
        <v>20</v>
      </c>
      <c r="E144" s="39">
        <v>5.8</v>
      </c>
      <c r="F144" s="38">
        <v>20</v>
      </c>
      <c r="G144" s="38">
        <v>42</v>
      </c>
      <c r="H144" s="38">
        <v>78</v>
      </c>
      <c r="I144" s="39">
        <v>8.6999999999999993</v>
      </c>
      <c r="J144" s="39">
        <v>3.5</v>
      </c>
      <c r="K144" s="37"/>
    </row>
    <row r="145" spans="1:11" x14ac:dyDescent="0.2">
      <c r="A145" s="35" t="s">
        <v>640</v>
      </c>
      <c r="B145" s="35" t="s">
        <v>496</v>
      </c>
      <c r="C145" s="40" t="s">
        <v>411</v>
      </c>
      <c r="D145" s="38">
        <v>20</v>
      </c>
      <c r="E145" s="39">
        <v>17.2</v>
      </c>
      <c r="F145" s="38">
        <v>19</v>
      </c>
      <c r="G145" s="38">
        <v>7</v>
      </c>
      <c r="H145" s="38">
        <v>9</v>
      </c>
      <c r="I145" s="39">
        <v>1.7</v>
      </c>
      <c r="J145" s="39">
        <v>0.44</v>
      </c>
      <c r="K145" s="37"/>
    </row>
    <row r="146" spans="1:11" x14ac:dyDescent="0.2">
      <c r="A146" s="35" t="s">
        <v>641</v>
      </c>
      <c r="B146" s="35" t="s">
        <v>496</v>
      </c>
      <c r="C146" s="40" t="s">
        <v>412</v>
      </c>
      <c r="D146" s="38">
        <v>20</v>
      </c>
      <c r="E146" s="39">
        <v>3.3</v>
      </c>
      <c r="F146" s="38">
        <v>14</v>
      </c>
      <c r="G146" s="38">
        <v>15</v>
      </c>
      <c r="H146" s="38">
        <v>28</v>
      </c>
      <c r="I146" s="39">
        <v>2.16</v>
      </c>
      <c r="J146" s="39">
        <v>1.28</v>
      </c>
      <c r="K146" s="37"/>
    </row>
    <row r="147" spans="1:11" x14ac:dyDescent="0.2">
      <c r="A147" s="35" t="s">
        <v>642</v>
      </c>
      <c r="B147" s="35" t="s">
        <v>496</v>
      </c>
      <c r="C147" s="40" t="s">
        <v>413</v>
      </c>
      <c r="D147" s="38">
        <v>20</v>
      </c>
      <c r="E147" s="39">
        <v>6.5</v>
      </c>
      <c r="F147" s="38">
        <v>19</v>
      </c>
      <c r="G147" s="38">
        <v>25</v>
      </c>
      <c r="H147" s="38">
        <v>75</v>
      </c>
      <c r="I147" s="39">
        <v>3.01</v>
      </c>
      <c r="J147" s="39">
        <v>2.2000000000000002</v>
      </c>
      <c r="K147" s="37"/>
    </row>
    <row r="148" spans="1:11" x14ac:dyDescent="0.2">
      <c r="A148" s="35" t="s">
        <v>643</v>
      </c>
      <c r="B148" s="35" t="s">
        <v>496</v>
      </c>
      <c r="C148" s="40" t="s">
        <v>414</v>
      </c>
      <c r="D148" s="38">
        <v>20</v>
      </c>
      <c r="E148" s="39">
        <v>3.9</v>
      </c>
      <c r="F148" s="38">
        <v>16</v>
      </c>
      <c r="G148" s="38">
        <v>46</v>
      </c>
      <c r="H148" s="38">
        <v>43</v>
      </c>
      <c r="I148" s="39">
        <v>7.2</v>
      </c>
      <c r="J148" s="39">
        <v>2.04</v>
      </c>
      <c r="K148" s="37"/>
    </row>
    <row r="149" spans="1:11" x14ac:dyDescent="0.2">
      <c r="A149" s="35" t="s">
        <v>644</v>
      </c>
      <c r="B149" s="35" t="s">
        <v>496</v>
      </c>
      <c r="C149" s="40" t="s">
        <v>415</v>
      </c>
      <c r="D149" s="38">
        <v>20</v>
      </c>
      <c r="E149" s="39">
        <v>7.4</v>
      </c>
      <c r="F149" s="38">
        <v>20</v>
      </c>
      <c r="G149" s="38">
        <v>11</v>
      </c>
      <c r="H149" s="38">
        <v>80</v>
      </c>
      <c r="I149" s="39">
        <v>2.2000000000000002</v>
      </c>
      <c r="J149" s="39">
        <v>3.2</v>
      </c>
      <c r="K149" s="37"/>
    </row>
    <row r="150" spans="1:11" x14ac:dyDescent="0.2">
      <c r="A150" s="35" t="s">
        <v>645</v>
      </c>
      <c r="B150" s="35" t="s">
        <v>496</v>
      </c>
      <c r="C150" s="40" t="s">
        <v>416</v>
      </c>
      <c r="D150" s="38">
        <v>20</v>
      </c>
      <c r="E150" s="39">
        <v>4.2</v>
      </c>
      <c r="F150" s="38">
        <v>16</v>
      </c>
      <c r="G150" s="38">
        <v>25</v>
      </c>
      <c r="H150" s="38">
        <v>14</v>
      </c>
      <c r="I150" s="39">
        <v>3.6</v>
      </c>
      <c r="J150" s="39">
        <v>0.82</v>
      </c>
      <c r="K150" s="37"/>
    </row>
    <row r="151" spans="1:11" x14ac:dyDescent="0.2">
      <c r="A151" s="35" t="s">
        <v>646</v>
      </c>
      <c r="B151" s="35" t="s">
        <v>496</v>
      </c>
      <c r="C151" s="40" t="s">
        <v>417</v>
      </c>
      <c r="D151" s="38">
        <v>20</v>
      </c>
      <c r="E151" s="39">
        <v>5.2</v>
      </c>
      <c r="F151" s="38">
        <v>17</v>
      </c>
      <c r="G151" s="38">
        <v>5</v>
      </c>
      <c r="H151" s="38">
        <v>38</v>
      </c>
      <c r="I151" s="39">
        <v>0.6</v>
      </c>
      <c r="J151" s="39">
        <v>1.7</v>
      </c>
      <c r="K151" s="37"/>
    </row>
    <row r="152" spans="1:11" x14ac:dyDescent="0.2">
      <c r="A152" s="35" t="s">
        <v>647</v>
      </c>
      <c r="B152" s="35" t="s">
        <v>496</v>
      </c>
      <c r="C152" s="40" t="s">
        <v>418</v>
      </c>
      <c r="D152" s="38">
        <v>20</v>
      </c>
      <c r="E152" s="39">
        <v>5.9</v>
      </c>
      <c r="F152" s="38">
        <v>18</v>
      </c>
      <c r="G152" s="38">
        <v>3</v>
      </c>
      <c r="H152" s="38">
        <v>5</v>
      </c>
      <c r="I152" s="39">
        <v>0.36</v>
      </c>
      <c r="J152" s="39">
        <v>0.3</v>
      </c>
      <c r="K152" s="37"/>
    </row>
    <row r="153" spans="1:11" x14ac:dyDescent="0.2">
      <c r="A153" s="35" t="s">
        <v>648</v>
      </c>
      <c r="B153" s="35" t="s">
        <v>496</v>
      </c>
      <c r="C153" s="40" t="s">
        <v>419</v>
      </c>
      <c r="D153" s="38">
        <v>20</v>
      </c>
      <c r="E153" s="39">
        <v>3.6</v>
      </c>
      <c r="F153" s="38">
        <v>20</v>
      </c>
      <c r="G153" s="38">
        <v>0</v>
      </c>
      <c r="H153" s="38">
        <v>10</v>
      </c>
      <c r="I153" s="39">
        <v>0.7</v>
      </c>
      <c r="J153" s="39">
        <v>0</v>
      </c>
      <c r="K153" s="37"/>
    </row>
    <row r="154" spans="1:11" x14ac:dyDescent="0.2">
      <c r="A154" s="35" t="s">
        <v>649</v>
      </c>
      <c r="B154" s="35" t="s">
        <v>496</v>
      </c>
      <c r="C154" s="40" t="s">
        <v>420</v>
      </c>
      <c r="D154" s="38">
        <v>20</v>
      </c>
      <c r="E154" s="39">
        <v>12.5</v>
      </c>
      <c r="F154" s="38">
        <v>18</v>
      </c>
      <c r="G154" s="38">
        <v>25</v>
      </c>
      <c r="H154" s="38">
        <v>23</v>
      </c>
      <c r="I154" s="39">
        <v>6.6</v>
      </c>
      <c r="J154" s="39">
        <v>1.04</v>
      </c>
      <c r="K154" s="37"/>
    </row>
    <row r="155" spans="1:11" x14ac:dyDescent="0.2">
      <c r="A155" s="35" t="s">
        <v>650</v>
      </c>
      <c r="B155" s="35" t="s">
        <v>497</v>
      </c>
      <c r="C155" s="40" t="s">
        <v>421</v>
      </c>
      <c r="D155" s="38">
        <v>20</v>
      </c>
      <c r="E155" s="39">
        <v>10</v>
      </c>
      <c r="F155" s="38">
        <v>20</v>
      </c>
      <c r="G155" s="38">
        <v>31</v>
      </c>
      <c r="H155" s="38">
        <v>56</v>
      </c>
      <c r="I155" s="39">
        <v>5.42</v>
      </c>
      <c r="J155" s="39">
        <v>1.5</v>
      </c>
      <c r="K155" s="37"/>
    </row>
    <row r="156" spans="1:11" x14ac:dyDescent="0.2">
      <c r="A156" s="35" t="s">
        <v>651</v>
      </c>
      <c r="B156" s="35" t="s">
        <v>497</v>
      </c>
      <c r="C156" s="40" t="s">
        <v>422</v>
      </c>
      <c r="D156" s="38">
        <v>20</v>
      </c>
      <c r="E156" s="39">
        <v>11.4</v>
      </c>
      <c r="F156" s="38">
        <v>17</v>
      </c>
      <c r="G156" s="38">
        <v>32</v>
      </c>
      <c r="H156" s="38">
        <v>42</v>
      </c>
      <c r="I156" s="39">
        <v>4.3600000000000003</v>
      </c>
      <c r="J156" s="39">
        <v>1.7</v>
      </c>
      <c r="K156" s="37"/>
    </row>
    <row r="157" spans="1:11" x14ac:dyDescent="0.2">
      <c r="A157" s="35" t="s">
        <v>652</v>
      </c>
      <c r="B157" s="35" t="s">
        <v>497</v>
      </c>
      <c r="C157" s="40" t="s">
        <v>423</v>
      </c>
      <c r="D157" s="38">
        <v>20</v>
      </c>
      <c r="E157" s="39">
        <v>0</v>
      </c>
      <c r="F157" s="38">
        <v>0</v>
      </c>
      <c r="G157" s="38">
        <v>0</v>
      </c>
      <c r="H157" s="38">
        <v>0</v>
      </c>
      <c r="I157" s="39">
        <v>0</v>
      </c>
      <c r="J157" s="39">
        <v>0</v>
      </c>
      <c r="K157" s="37"/>
    </row>
    <row r="158" spans="1:11" x14ac:dyDescent="0.2">
      <c r="A158" s="35" t="s">
        <v>653</v>
      </c>
      <c r="B158" s="35" t="s">
        <v>497</v>
      </c>
      <c r="C158" s="40" t="s">
        <v>424</v>
      </c>
      <c r="D158" s="38">
        <v>20</v>
      </c>
      <c r="E158" s="39">
        <v>15.9</v>
      </c>
      <c r="F158" s="38">
        <v>18</v>
      </c>
      <c r="G158" s="38">
        <v>29</v>
      </c>
      <c r="H158" s="38">
        <v>37</v>
      </c>
      <c r="I158" s="39">
        <v>8.3000000000000007</v>
      </c>
      <c r="J158" s="39">
        <v>2.2999999999999998</v>
      </c>
      <c r="K158" s="37"/>
    </row>
    <row r="159" spans="1:11" x14ac:dyDescent="0.2">
      <c r="A159" s="35" t="s">
        <v>654</v>
      </c>
      <c r="B159" s="35" t="s">
        <v>497</v>
      </c>
      <c r="C159" s="40" t="s">
        <v>425</v>
      </c>
      <c r="D159" s="38">
        <v>20</v>
      </c>
      <c r="E159" s="39">
        <v>14.7</v>
      </c>
      <c r="F159" s="38">
        <v>17</v>
      </c>
      <c r="G159" s="38">
        <v>15</v>
      </c>
      <c r="H159" s="38">
        <v>26</v>
      </c>
      <c r="I159" s="39">
        <v>1.6</v>
      </c>
      <c r="J159" s="39">
        <v>1.8</v>
      </c>
      <c r="K159" s="37"/>
    </row>
    <row r="160" spans="1:11" x14ac:dyDescent="0.2">
      <c r="A160" s="35" t="s">
        <v>655</v>
      </c>
      <c r="B160" s="35" t="s">
        <v>497</v>
      </c>
      <c r="C160" s="40" t="s">
        <v>426</v>
      </c>
      <c r="D160" s="38">
        <v>20</v>
      </c>
      <c r="E160" s="39">
        <v>3.3</v>
      </c>
      <c r="F160" s="38">
        <v>16</v>
      </c>
      <c r="G160" s="38">
        <v>10</v>
      </c>
      <c r="H160" s="38">
        <v>24</v>
      </c>
      <c r="I160" s="39">
        <v>1.32</v>
      </c>
      <c r="J160" s="39">
        <v>1.24</v>
      </c>
      <c r="K160" s="37"/>
    </row>
    <row r="161" spans="1:11" x14ac:dyDescent="0.2">
      <c r="A161" s="35" t="s">
        <v>656</v>
      </c>
      <c r="B161" s="35" t="s">
        <v>497</v>
      </c>
      <c r="C161" s="40" t="s">
        <v>427</v>
      </c>
      <c r="D161" s="38">
        <v>20</v>
      </c>
      <c r="E161" s="39">
        <v>3.3</v>
      </c>
      <c r="F161" s="38">
        <v>14</v>
      </c>
      <c r="G161" s="38">
        <v>32</v>
      </c>
      <c r="H161" s="38">
        <v>25</v>
      </c>
      <c r="I161" s="39">
        <v>5.5</v>
      </c>
      <c r="J161" s="39">
        <v>0.94</v>
      </c>
      <c r="K161" s="37"/>
    </row>
    <row r="162" spans="1:11" x14ac:dyDescent="0.2">
      <c r="A162" s="35" t="s">
        <v>657</v>
      </c>
      <c r="B162" s="35" t="s">
        <v>497</v>
      </c>
      <c r="C162" s="40" t="s">
        <v>428</v>
      </c>
      <c r="D162" s="38">
        <v>20</v>
      </c>
      <c r="E162" s="39">
        <v>6.7</v>
      </c>
      <c r="F162" s="38">
        <v>18</v>
      </c>
      <c r="G162" s="38">
        <v>6</v>
      </c>
      <c r="H162" s="38">
        <v>10</v>
      </c>
      <c r="I162" s="39">
        <v>0.57999999999999996</v>
      </c>
      <c r="J162" s="39">
        <v>0.42</v>
      </c>
      <c r="K162" s="37"/>
    </row>
    <row r="163" spans="1:11" x14ac:dyDescent="0.2">
      <c r="A163" s="35" t="s">
        <v>658</v>
      </c>
      <c r="B163" s="35" t="s">
        <v>497</v>
      </c>
      <c r="C163" s="40" t="s">
        <v>429</v>
      </c>
      <c r="D163" s="38">
        <v>20</v>
      </c>
      <c r="E163" s="39">
        <v>2.1</v>
      </c>
      <c r="F163" s="38">
        <v>11</v>
      </c>
      <c r="G163" s="38">
        <v>18</v>
      </c>
      <c r="H163" s="38">
        <v>25</v>
      </c>
      <c r="I163" s="39">
        <v>2.6</v>
      </c>
      <c r="J163" s="39">
        <v>0.9</v>
      </c>
      <c r="K163" s="37"/>
    </row>
    <row r="164" spans="1:11" x14ac:dyDescent="0.2">
      <c r="A164" s="35" t="s">
        <v>659</v>
      </c>
      <c r="B164" s="35" t="s">
        <v>497</v>
      </c>
      <c r="C164" s="40" t="s">
        <v>430</v>
      </c>
      <c r="D164" s="38">
        <v>20</v>
      </c>
      <c r="E164" s="39">
        <v>12.2</v>
      </c>
      <c r="F164" s="38">
        <v>17</v>
      </c>
      <c r="G164" s="38">
        <v>8</v>
      </c>
      <c r="H164" s="38">
        <v>2</v>
      </c>
      <c r="I164" s="39">
        <v>1.4</v>
      </c>
      <c r="J164" s="39">
        <v>0.08</v>
      </c>
      <c r="K164" s="37"/>
    </row>
    <row r="165" spans="1:11" x14ac:dyDescent="0.2">
      <c r="A165" s="35" t="s">
        <v>660</v>
      </c>
      <c r="B165" s="35" t="s">
        <v>497</v>
      </c>
      <c r="C165" s="40" t="s">
        <v>431</v>
      </c>
      <c r="D165" s="38">
        <v>20</v>
      </c>
      <c r="E165" s="39">
        <v>8.5</v>
      </c>
      <c r="F165" s="38">
        <v>14</v>
      </c>
      <c r="G165" s="38">
        <v>23</v>
      </c>
      <c r="H165" s="38">
        <v>17</v>
      </c>
      <c r="I165" s="39">
        <v>5.6</v>
      </c>
      <c r="J165" s="39">
        <v>1.38</v>
      </c>
      <c r="K165" s="37"/>
    </row>
    <row r="166" spans="1:11" x14ac:dyDescent="0.2">
      <c r="A166" s="35" t="s">
        <v>661</v>
      </c>
      <c r="B166" s="35" t="s">
        <v>497</v>
      </c>
      <c r="C166" s="40" t="s">
        <v>432</v>
      </c>
      <c r="D166" s="38">
        <v>20</v>
      </c>
      <c r="E166" s="39">
        <v>23.3</v>
      </c>
      <c r="F166" s="38">
        <v>20</v>
      </c>
      <c r="G166" s="38">
        <v>2</v>
      </c>
      <c r="H166" s="38">
        <v>0</v>
      </c>
      <c r="I166" s="39">
        <v>0.2</v>
      </c>
      <c r="J166" s="39">
        <v>0</v>
      </c>
      <c r="K166" s="37"/>
    </row>
    <row r="167" spans="1:11" x14ac:dyDescent="0.2">
      <c r="A167" s="35" t="s">
        <v>662</v>
      </c>
      <c r="B167" s="35" t="s">
        <v>497</v>
      </c>
      <c r="C167" s="40" t="s">
        <v>433</v>
      </c>
      <c r="D167" s="38">
        <v>20</v>
      </c>
      <c r="E167" s="39">
        <v>20.5</v>
      </c>
      <c r="F167" s="38">
        <v>19</v>
      </c>
      <c r="G167" s="38">
        <v>0</v>
      </c>
      <c r="H167" s="38">
        <v>0</v>
      </c>
      <c r="I167" s="39">
        <v>0</v>
      </c>
      <c r="J167" s="39">
        <v>0</v>
      </c>
      <c r="K167" s="37"/>
    </row>
    <row r="168" spans="1:11" x14ac:dyDescent="0.2">
      <c r="A168" s="35" t="s">
        <v>663</v>
      </c>
      <c r="B168" s="35" t="s">
        <v>497</v>
      </c>
      <c r="C168" s="40" t="s">
        <v>434</v>
      </c>
      <c r="D168" s="38">
        <v>20</v>
      </c>
      <c r="E168" s="39">
        <v>17.8</v>
      </c>
      <c r="F168" s="38">
        <v>20</v>
      </c>
      <c r="G168" s="38">
        <v>0</v>
      </c>
      <c r="H168" s="38">
        <v>33</v>
      </c>
      <c r="I168" s="39">
        <v>0</v>
      </c>
      <c r="J168" s="39">
        <v>1.04</v>
      </c>
      <c r="K168" s="37"/>
    </row>
    <row r="169" spans="1:11" x14ac:dyDescent="0.2">
      <c r="A169" s="35" t="s">
        <v>664</v>
      </c>
      <c r="B169" s="35" t="s">
        <v>497</v>
      </c>
      <c r="C169" s="40" t="s">
        <v>435</v>
      </c>
      <c r="D169" s="38">
        <v>20</v>
      </c>
      <c r="E169" s="39">
        <v>15.2</v>
      </c>
      <c r="F169" s="38">
        <v>19</v>
      </c>
      <c r="G169" s="38">
        <v>5</v>
      </c>
      <c r="H169" s="38">
        <v>2</v>
      </c>
      <c r="I169" s="39">
        <v>0.16</v>
      </c>
      <c r="J169" s="39">
        <v>0.57999999999999996</v>
      </c>
      <c r="K169" s="37"/>
    </row>
    <row r="170" spans="1:11" x14ac:dyDescent="0.2">
      <c r="A170" s="35" t="s">
        <v>665</v>
      </c>
      <c r="B170" s="35" t="s">
        <v>497</v>
      </c>
      <c r="C170" s="40" t="s">
        <v>436</v>
      </c>
      <c r="D170" s="38">
        <v>20</v>
      </c>
      <c r="E170" s="39">
        <v>10.7</v>
      </c>
      <c r="F170" s="38">
        <v>17</v>
      </c>
      <c r="G170" s="38">
        <v>6</v>
      </c>
      <c r="H170" s="38">
        <v>13</v>
      </c>
      <c r="I170" s="39">
        <v>1.3</v>
      </c>
      <c r="J170" s="39">
        <v>0.76</v>
      </c>
      <c r="K170" s="37"/>
    </row>
    <row r="171" spans="1:11" x14ac:dyDescent="0.2">
      <c r="A171" s="35" t="s">
        <v>666</v>
      </c>
      <c r="B171" s="35" t="s">
        <v>497</v>
      </c>
      <c r="C171" s="40" t="s">
        <v>437</v>
      </c>
      <c r="D171" s="38">
        <v>20</v>
      </c>
      <c r="E171" s="39">
        <v>17.600000000000001</v>
      </c>
      <c r="F171" s="38">
        <v>18</v>
      </c>
      <c r="G171" s="38">
        <v>15</v>
      </c>
      <c r="H171" s="38">
        <v>20</v>
      </c>
      <c r="I171" s="39">
        <v>2.1800000000000002</v>
      </c>
      <c r="J171" s="39">
        <v>0.6</v>
      </c>
      <c r="K171" s="37"/>
    </row>
    <row r="172" spans="1:11" x14ac:dyDescent="0.2">
      <c r="A172" s="35" t="s">
        <v>667</v>
      </c>
      <c r="B172" s="35" t="s">
        <v>497</v>
      </c>
      <c r="C172" s="40" t="s">
        <v>438</v>
      </c>
      <c r="D172" s="38">
        <v>20</v>
      </c>
      <c r="E172" s="39">
        <v>17.3</v>
      </c>
      <c r="F172" s="38">
        <v>18</v>
      </c>
      <c r="G172" s="38">
        <v>0</v>
      </c>
      <c r="H172" s="38">
        <v>0</v>
      </c>
      <c r="I172" s="39">
        <v>0</v>
      </c>
      <c r="J172" s="39">
        <v>0</v>
      </c>
      <c r="K172" s="37"/>
    </row>
    <row r="173" spans="1:11" x14ac:dyDescent="0.2">
      <c r="A173" s="35" t="s">
        <v>668</v>
      </c>
      <c r="B173" s="35" t="s">
        <v>497</v>
      </c>
      <c r="C173" s="40" t="s">
        <v>439</v>
      </c>
      <c r="D173" s="38">
        <v>20</v>
      </c>
      <c r="E173" s="39">
        <v>5.9</v>
      </c>
      <c r="F173" s="38">
        <v>16</v>
      </c>
      <c r="G173" s="38">
        <v>29</v>
      </c>
      <c r="H173" s="38">
        <v>46</v>
      </c>
      <c r="I173" s="39">
        <v>6.16</v>
      </c>
      <c r="J173" s="39">
        <v>2.5</v>
      </c>
      <c r="K173" s="37"/>
    </row>
    <row r="174" spans="1:11" x14ac:dyDescent="0.2">
      <c r="A174" s="35" t="s">
        <v>669</v>
      </c>
      <c r="B174" s="35" t="s">
        <v>497</v>
      </c>
      <c r="C174" s="40" t="s">
        <v>440</v>
      </c>
      <c r="D174" s="38">
        <v>20</v>
      </c>
      <c r="E174" s="39">
        <v>9.1999999999999993</v>
      </c>
      <c r="F174" s="38">
        <v>17</v>
      </c>
      <c r="G174" s="38">
        <v>23</v>
      </c>
      <c r="H174" s="38">
        <v>30</v>
      </c>
      <c r="I174" s="39">
        <v>4.5999999999999996</v>
      </c>
      <c r="J174" s="39">
        <v>1.7</v>
      </c>
      <c r="K174" s="37"/>
    </row>
    <row r="175" spans="1:11" x14ac:dyDescent="0.2">
      <c r="A175" s="35" t="s">
        <v>670</v>
      </c>
      <c r="B175" s="35" t="s">
        <v>497</v>
      </c>
      <c r="C175" s="40" t="s">
        <v>441</v>
      </c>
      <c r="D175" s="38">
        <v>20</v>
      </c>
      <c r="E175" s="39">
        <v>15.8</v>
      </c>
      <c r="F175" s="38">
        <v>19</v>
      </c>
      <c r="G175" s="38">
        <v>5</v>
      </c>
      <c r="H175" s="38">
        <v>6</v>
      </c>
      <c r="I175" s="39">
        <v>0.4</v>
      </c>
      <c r="J175" s="39">
        <v>0.28000000000000003</v>
      </c>
      <c r="K175" s="37"/>
    </row>
    <row r="176" spans="1:11" x14ac:dyDescent="0.2">
      <c r="A176" s="35" t="s">
        <v>671</v>
      </c>
      <c r="B176" s="35" t="s">
        <v>497</v>
      </c>
      <c r="C176" s="40" t="s">
        <v>442</v>
      </c>
      <c r="D176" s="38">
        <v>20</v>
      </c>
      <c r="E176" s="39">
        <v>15.3</v>
      </c>
      <c r="F176" s="38">
        <v>16</v>
      </c>
      <c r="G176" s="38">
        <v>4</v>
      </c>
      <c r="H176" s="38">
        <v>18</v>
      </c>
      <c r="I176" s="39">
        <v>0.4</v>
      </c>
      <c r="J176" s="39">
        <v>0.2</v>
      </c>
      <c r="K176" s="37"/>
    </row>
    <row r="177" spans="1:11" x14ac:dyDescent="0.2">
      <c r="A177" s="35" t="s">
        <v>672</v>
      </c>
      <c r="B177" s="35" t="s">
        <v>497</v>
      </c>
      <c r="C177" s="40" t="s">
        <v>443</v>
      </c>
      <c r="D177" s="38">
        <v>20</v>
      </c>
      <c r="E177" s="39">
        <v>31.1</v>
      </c>
      <c r="F177" s="38">
        <v>19</v>
      </c>
      <c r="G177" s="38">
        <v>16</v>
      </c>
      <c r="H177" s="38">
        <v>21</v>
      </c>
      <c r="I177" s="39">
        <v>5.8</v>
      </c>
      <c r="J177" s="39">
        <v>1.22</v>
      </c>
      <c r="K177" s="37"/>
    </row>
    <row r="178" spans="1:11" x14ac:dyDescent="0.2">
      <c r="A178" s="35" t="s">
        <v>673</v>
      </c>
      <c r="B178" s="35" t="s">
        <v>497</v>
      </c>
      <c r="C178" s="40" t="s">
        <v>444</v>
      </c>
      <c r="D178" s="38">
        <v>20</v>
      </c>
      <c r="E178" s="39">
        <v>9.4</v>
      </c>
      <c r="F178" s="38">
        <v>20</v>
      </c>
      <c r="G178" s="38">
        <v>13</v>
      </c>
      <c r="H178" s="38">
        <v>45</v>
      </c>
      <c r="I178" s="39">
        <v>4.3</v>
      </c>
      <c r="J178" s="39">
        <v>0.9</v>
      </c>
      <c r="K178" s="37"/>
    </row>
    <row r="179" spans="1:11" x14ac:dyDescent="0.2">
      <c r="A179" s="35" t="s">
        <v>674</v>
      </c>
      <c r="B179" s="35" t="s">
        <v>497</v>
      </c>
      <c r="C179" s="40" t="s">
        <v>445</v>
      </c>
      <c r="D179" s="38">
        <v>20</v>
      </c>
      <c r="E179" s="39">
        <v>18</v>
      </c>
      <c r="F179" s="38">
        <v>20</v>
      </c>
      <c r="G179" s="38">
        <v>40</v>
      </c>
      <c r="H179" s="38">
        <v>37</v>
      </c>
      <c r="I179" s="39">
        <v>6.8</v>
      </c>
      <c r="J179" s="39">
        <v>1.9</v>
      </c>
      <c r="K179" s="37"/>
    </row>
    <row r="180" spans="1:11" x14ac:dyDescent="0.2">
      <c r="A180" s="35" t="s">
        <v>675</v>
      </c>
      <c r="B180" s="35" t="s">
        <v>497</v>
      </c>
      <c r="C180" s="40" t="s">
        <v>446</v>
      </c>
      <c r="D180" s="38">
        <v>20</v>
      </c>
      <c r="E180" s="39">
        <v>7.5</v>
      </c>
      <c r="F180" s="38">
        <v>17</v>
      </c>
      <c r="G180" s="38">
        <v>30</v>
      </c>
      <c r="H180" s="38">
        <v>23</v>
      </c>
      <c r="I180" s="39">
        <v>8.1999999999999993</v>
      </c>
      <c r="J180" s="39">
        <v>1.4</v>
      </c>
      <c r="K180" s="37"/>
    </row>
    <row r="181" spans="1:11" x14ac:dyDescent="0.2">
      <c r="A181" s="35" t="s">
        <v>676</v>
      </c>
      <c r="B181" s="35" t="s">
        <v>497</v>
      </c>
      <c r="C181" s="40" t="s">
        <v>447</v>
      </c>
      <c r="D181" s="38">
        <v>20</v>
      </c>
      <c r="E181" s="39">
        <v>28.8</v>
      </c>
      <c r="F181" s="38">
        <v>20</v>
      </c>
      <c r="G181" s="38">
        <v>0</v>
      </c>
      <c r="H181" s="38">
        <v>0</v>
      </c>
      <c r="I181" s="39">
        <v>0</v>
      </c>
      <c r="J181" s="39">
        <v>0</v>
      </c>
      <c r="K181" s="37"/>
    </row>
    <row r="182" spans="1:11" x14ac:dyDescent="0.2">
      <c r="A182" s="35" t="s">
        <v>677</v>
      </c>
      <c r="B182" s="35" t="s">
        <v>497</v>
      </c>
      <c r="C182" s="40" t="s">
        <v>448</v>
      </c>
      <c r="D182" s="38">
        <v>20</v>
      </c>
      <c r="E182" s="39">
        <v>13.2</v>
      </c>
      <c r="F182" s="38">
        <v>20</v>
      </c>
      <c r="G182" s="38">
        <v>3</v>
      </c>
      <c r="H182" s="38">
        <v>1</v>
      </c>
      <c r="I182" s="39">
        <v>0.42</v>
      </c>
      <c r="J182" s="39">
        <v>0.12</v>
      </c>
      <c r="K182" s="37"/>
    </row>
    <row r="183" spans="1:11" x14ac:dyDescent="0.2">
      <c r="A183" s="35" t="s">
        <v>678</v>
      </c>
      <c r="B183" s="35" t="s">
        <v>497</v>
      </c>
      <c r="C183" s="40" t="s">
        <v>449</v>
      </c>
      <c r="D183" s="38">
        <v>20</v>
      </c>
      <c r="E183" s="39">
        <v>14.7</v>
      </c>
      <c r="F183" s="38">
        <v>20</v>
      </c>
      <c r="G183" s="38">
        <v>9</v>
      </c>
      <c r="H183" s="38">
        <v>35</v>
      </c>
      <c r="I183" s="39">
        <v>1.3</v>
      </c>
      <c r="J183" s="39">
        <v>1.38</v>
      </c>
      <c r="K183" s="37"/>
    </row>
    <row r="184" spans="1:11" x14ac:dyDescent="0.2">
      <c r="A184" s="35" t="s">
        <v>679</v>
      </c>
      <c r="B184" s="35" t="s">
        <v>497</v>
      </c>
      <c r="C184" s="40" t="s">
        <v>450</v>
      </c>
      <c r="D184" s="38">
        <v>20</v>
      </c>
      <c r="E184" s="39">
        <v>13.4</v>
      </c>
      <c r="F184" s="38">
        <v>19</v>
      </c>
      <c r="G184" s="38">
        <v>21</v>
      </c>
      <c r="H184" s="38">
        <v>55</v>
      </c>
      <c r="I184" s="39">
        <v>3.28</v>
      </c>
      <c r="J184" s="39">
        <v>2.08</v>
      </c>
      <c r="K184" s="37"/>
    </row>
    <row r="185" spans="1:11" x14ac:dyDescent="0.2">
      <c r="A185" s="35" t="s">
        <v>680</v>
      </c>
      <c r="B185" s="35" t="s">
        <v>497</v>
      </c>
      <c r="C185" s="40" t="s">
        <v>451</v>
      </c>
      <c r="D185" s="38">
        <v>20</v>
      </c>
      <c r="E185" s="39">
        <v>34.299999999999997</v>
      </c>
      <c r="F185" s="38">
        <v>18</v>
      </c>
      <c r="G185" s="38">
        <v>2</v>
      </c>
      <c r="H185" s="38">
        <v>2</v>
      </c>
      <c r="I185" s="39">
        <v>0.4</v>
      </c>
      <c r="J185" s="39">
        <v>0.01</v>
      </c>
      <c r="K185" s="37"/>
    </row>
    <row r="186" spans="1:11" x14ac:dyDescent="0.2">
      <c r="A186" s="35" t="s">
        <v>681</v>
      </c>
      <c r="B186" s="35" t="s">
        <v>497</v>
      </c>
      <c r="C186" s="40" t="s">
        <v>452</v>
      </c>
      <c r="D186" s="38">
        <v>20</v>
      </c>
      <c r="E186" s="39">
        <v>28.9</v>
      </c>
      <c r="F186" s="38">
        <v>18</v>
      </c>
      <c r="G186" s="38">
        <v>3</v>
      </c>
      <c r="H186" s="38">
        <v>3</v>
      </c>
      <c r="I186" s="39">
        <v>0.56000000000000005</v>
      </c>
      <c r="J186" s="39">
        <v>0.06</v>
      </c>
      <c r="K186" s="37"/>
    </row>
    <row r="187" spans="1:11" x14ac:dyDescent="0.2">
      <c r="A187" s="35" t="s">
        <v>682</v>
      </c>
      <c r="B187" s="35" t="s">
        <v>497</v>
      </c>
      <c r="C187" s="40" t="s">
        <v>453</v>
      </c>
      <c r="D187" s="38">
        <v>20</v>
      </c>
      <c r="E187" s="39">
        <v>14.5</v>
      </c>
      <c r="F187" s="38">
        <v>20</v>
      </c>
      <c r="G187" s="38">
        <v>38</v>
      </c>
      <c r="H187" s="38">
        <v>29</v>
      </c>
      <c r="I187" s="39">
        <v>7.8</v>
      </c>
      <c r="J187" s="39">
        <v>1.18</v>
      </c>
      <c r="K187" s="37"/>
    </row>
    <row r="188" spans="1:11" x14ac:dyDescent="0.2">
      <c r="A188" s="35" t="s">
        <v>683</v>
      </c>
      <c r="B188" s="35" t="s">
        <v>497</v>
      </c>
      <c r="C188" s="40" t="s">
        <v>454</v>
      </c>
      <c r="D188" s="38">
        <v>20</v>
      </c>
      <c r="E188" s="39">
        <v>19.5</v>
      </c>
      <c r="F188" s="38">
        <v>19</v>
      </c>
      <c r="G188" s="38">
        <v>7</v>
      </c>
      <c r="H188" s="38">
        <v>26</v>
      </c>
      <c r="I188" s="39">
        <v>0.56000000000000005</v>
      </c>
      <c r="J188" s="39">
        <v>0.96</v>
      </c>
      <c r="K188" s="37"/>
    </row>
    <row r="189" spans="1:11" x14ac:dyDescent="0.2">
      <c r="A189" s="35" t="s">
        <v>684</v>
      </c>
      <c r="B189" s="35" t="s">
        <v>497</v>
      </c>
      <c r="C189" s="40" t="s">
        <v>455</v>
      </c>
      <c r="D189" s="38">
        <v>20</v>
      </c>
      <c r="E189" s="39">
        <v>15.7</v>
      </c>
      <c r="F189" s="38">
        <v>17</v>
      </c>
      <c r="G189" s="38">
        <v>0</v>
      </c>
      <c r="H189" s="38">
        <v>0</v>
      </c>
      <c r="I189" s="39">
        <v>0</v>
      </c>
      <c r="J189" s="39">
        <v>0</v>
      </c>
      <c r="K189" s="37"/>
    </row>
    <row r="190" spans="1:11" x14ac:dyDescent="0.2">
      <c r="A190" s="35" t="s">
        <v>685</v>
      </c>
      <c r="B190" s="35" t="s">
        <v>497</v>
      </c>
      <c r="C190" s="40" t="s">
        <v>456</v>
      </c>
      <c r="D190" s="38">
        <v>20</v>
      </c>
      <c r="E190" s="39">
        <v>5.8</v>
      </c>
      <c r="F190" s="38">
        <v>20</v>
      </c>
      <c r="G190" s="38">
        <v>17</v>
      </c>
      <c r="H190" s="38">
        <v>42</v>
      </c>
      <c r="I190" s="39">
        <v>3.5</v>
      </c>
      <c r="J190" s="39">
        <v>2.36</v>
      </c>
      <c r="K190" s="37"/>
    </row>
    <row r="191" spans="1:11" x14ac:dyDescent="0.2">
      <c r="A191" s="35" t="s">
        <v>686</v>
      </c>
      <c r="B191" s="35" t="s">
        <v>497</v>
      </c>
      <c r="C191" s="40" t="s">
        <v>457</v>
      </c>
      <c r="D191" s="38">
        <v>20</v>
      </c>
      <c r="E191" s="39">
        <v>12.4</v>
      </c>
      <c r="F191" s="38">
        <v>20</v>
      </c>
      <c r="G191" s="38">
        <v>49</v>
      </c>
      <c r="H191" s="38">
        <v>104</v>
      </c>
      <c r="I191" s="39">
        <v>6.8</v>
      </c>
      <c r="J191" s="39">
        <v>3.7</v>
      </c>
      <c r="K191" s="37"/>
    </row>
    <row r="192" spans="1:11" x14ac:dyDescent="0.2">
      <c r="A192" s="35" t="s">
        <v>687</v>
      </c>
      <c r="B192" s="35" t="s">
        <v>497</v>
      </c>
      <c r="C192" s="40" t="s">
        <v>458</v>
      </c>
      <c r="D192" s="38">
        <v>20</v>
      </c>
      <c r="E192" s="39">
        <v>16.100000000000001</v>
      </c>
      <c r="F192" s="38">
        <v>20</v>
      </c>
      <c r="G192" s="38">
        <v>26</v>
      </c>
      <c r="H192" s="38">
        <v>20</v>
      </c>
      <c r="I192" s="39">
        <v>6.2</v>
      </c>
      <c r="J192" s="39">
        <v>1.22</v>
      </c>
      <c r="K192" s="37"/>
    </row>
    <row r="193" spans="1:11" x14ac:dyDescent="0.2">
      <c r="A193" s="35" t="s">
        <v>688</v>
      </c>
      <c r="B193" s="35" t="s">
        <v>497</v>
      </c>
      <c r="C193" s="40" t="s">
        <v>459</v>
      </c>
      <c r="D193" s="38">
        <v>20</v>
      </c>
      <c r="E193" s="39">
        <v>18.7</v>
      </c>
      <c r="F193" s="38">
        <v>18</v>
      </c>
      <c r="G193" s="38">
        <v>15</v>
      </c>
      <c r="H193" s="38">
        <v>2</v>
      </c>
      <c r="I193" s="39">
        <v>5.6</v>
      </c>
      <c r="J193" s="39">
        <v>0.12</v>
      </c>
      <c r="K193" s="37"/>
    </row>
    <row r="194" spans="1:11" x14ac:dyDescent="0.2">
      <c r="A194" s="35" t="s">
        <v>689</v>
      </c>
      <c r="B194" s="35" t="s">
        <v>497</v>
      </c>
      <c r="C194" s="40" t="s">
        <v>460</v>
      </c>
      <c r="D194" s="38">
        <v>20</v>
      </c>
      <c r="E194" s="39">
        <v>11.4</v>
      </c>
      <c r="F194" s="38">
        <v>19</v>
      </c>
      <c r="G194" s="38">
        <v>0</v>
      </c>
      <c r="H194" s="38">
        <v>0</v>
      </c>
      <c r="I194" s="39">
        <v>0</v>
      </c>
      <c r="J194" s="39">
        <v>0</v>
      </c>
      <c r="K194" s="37"/>
    </row>
    <row r="195" spans="1:11" x14ac:dyDescent="0.2">
      <c r="A195" s="35" t="s">
        <v>690</v>
      </c>
      <c r="B195" s="35" t="s">
        <v>497</v>
      </c>
      <c r="C195" s="40" t="s">
        <v>461</v>
      </c>
      <c r="D195" s="38">
        <v>20</v>
      </c>
      <c r="E195" s="39">
        <v>14.5</v>
      </c>
      <c r="F195" s="38">
        <v>19</v>
      </c>
      <c r="G195" s="38">
        <v>18</v>
      </c>
      <c r="H195" s="38">
        <v>0</v>
      </c>
      <c r="I195" s="39">
        <v>5.3</v>
      </c>
      <c r="J195" s="39">
        <v>0</v>
      </c>
      <c r="K195" s="37"/>
    </row>
    <row r="196" spans="1:11" x14ac:dyDescent="0.2">
      <c r="A196" s="35" t="s">
        <v>691</v>
      </c>
      <c r="B196" s="35" t="s">
        <v>497</v>
      </c>
      <c r="C196" s="40" t="s">
        <v>462</v>
      </c>
      <c r="D196" s="38">
        <v>20</v>
      </c>
      <c r="E196" s="39">
        <v>8.1999999999999993</v>
      </c>
      <c r="F196" s="38">
        <v>20</v>
      </c>
      <c r="G196" s="38">
        <v>9</v>
      </c>
      <c r="H196" s="38">
        <v>0</v>
      </c>
      <c r="I196" s="39">
        <v>1.9</v>
      </c>
      <c r="J196" s="39">
        <v>0</v>
      </c>
      <c r="K196" s="37"/>
    </row>
    <row r="197" spans="1:11" x14ac:dyDescent="0.2">
      <c r="A197" s="35" t="s">
        <v>692</v>
      </c>
      <c r="B197" s="35" t="s">
        <v>497</v>
      </c>
      <c r="C197" s="40" t="s">
        <v>463</v>
      </c>
      <c r="D197" s="38">
        <v>20</v>
      </c>
      <c r="E197" s="39">
        <v>13.1</v>
      </c>
      <c r="F197" s="38">
        <v>17</v>
      </c>
      <c r="G197" s="38">
        <v>15</v>
      </c>
      <c r="H197" s="38">
        <v>44</v>
      </c>
      <c r="I197" s="39">
        <v>2.2999999999999998</v>
      </c>
      <c r="J197" s="39">
        <v>1.8</v>
      </c>
      <c r="K197" s="37"/>
    </row>
    <row r="198" spans="1:11" x14ac:dyDescent="0.2">
      <c r="A198" s="35" t="s">
        <v>693</v>
      </c>
      <c r="B198" s="35" t="s">
        <v>497</v>
      </c>
      <c r="C198" s="40" t="s">
        <v>464</v>
      </c>
      <c r="D198" s="38">
        <v>20</v>
      </c>
      <c r="E198" s="39">
        <v>19.899999999999999</v>
      </c>
      <c r="F198" s="38">
        <v>18</v>
      </c>
      <c r="G198" s="38">
        <v>15</v>
      </c>
      <c r="H198" s="38">
        <v>7</v>
      </c>
      <c r="I198" s="39">
        <v>5.3</v>
      </c>
      <c r="J198" s="39">
        <v>0.7</v>
      </c>
      <c r="K198" s="37"/>
    </row>
    <row r="199" spans="1:11" x14ac:dyDescent="0.2">
      <c r="A199" s="35" t="s">
        <v>694</v>
      </c>
      <c r="B199" s="35" t="s">
        <v>497</v>
      </c>
      <c r="C199" s="40" t="s">
        <v>465</v>
      </c>
      <c r="D199" s="38">
        <v>20</v>
      </c>
      <c r="E199" s="39">
        <v>14.6</v>
      </c>
      <c r="F199" s="38">
        <v>17</v>
      </c>
      <c r="G199" s="38">
        <v>0</v>
      </c>
      <c r="H199" s="38">
        <v>0</v>
      </c>
      <c r="I199" s="39">
        <v>0</v>
      </c>
      <c r="J199" s="39">
        <v>0</v>
      </c>
      <c r="K199" s="37"/>
    </row>
    <row r="200" spans="1:11" x14ac:dyDescent="0.2">
      <c r="A200" s="35" t="s">
        <v>695</v>
      </c>
      <c r="B200" s="35" t="s">
        <v>497</v>
      </c>
      <c r="C200" s="40" t="s">
        <v>466</v>
      </c>
      <c r="D200" s="38">
        <v>20</v>
      </c>
      <c r="E200" s="39">
        <v>33.799999999999997</v>
      </c>
      <c r="F200" s="38">
        <v>17</v>
      </c>
      <c r="G200" s="38">
        <v>7</v>
      </c>
      <c r="H200" s="38">
        <v>18</v>
      </c>
      <c r="I200" s="39">
        <v>1.3</v>
      </c>
      <c r="J200" s="39">
        <v>0.7</v>
      </c>
      <c r="K200" s="37"/>
    </row>
    <row r="201" spans="1:11" x14ac:dyDescent="0.2">
      <c r="A201" s="35" t="s">
        <v>696</v>
      </c>
      <c r="B201" s="35" t="s">
        <v>497</v>
      </c>
      <c r="C201" s="40" t="s">
        <v>467</v>
      </c>
      <c r="D201" s="38">
        <v>20</v>
      </c>
      <c r="E201" s="39">
        <v>19.2</v>
      </c>
      <c r="F201" s="38">
        <v>19</v>
      </c>
      <c r="G201" s="38">
        <v>0</v>
      </c>
      <c r="H201" s="38">
        <v>0</v>
      </c>
      <c r="I201" s="39">
        <v>0</v>
      </c>
      <c r="J201" s="39">
        <v>0</v>
      </c>
      <c r="K201" s="37"/>
    </row>
    <row r="202" spans="1:11" x14ac:dyDescent="0.2">
      <c r="A202" s="35" t="s">
        <v>697</v>
      </c>
      <c r="B202" s="35" t="s">
        <v>497</v>
      </c>
      <c r="C202" s="40" t="s">
        <v>468</v>
      </c>
      <c r="D202" s="38">
        <v>20</v>
      </c>
      <c r="E202" s="39">
        <v>29.8</v>
      </c>
      <c r="F202" s="38">
        <v>17</v>
      </c>
      <c r="G202" s="38">
        <v>7</v>
      </c>
      <c r="H202" s="38">
        <v>3</v>
      </c>
      <c r="I202" s="39">
        <v>1.4</v>
      </c>
      <c r="J202" s="39">
        <v>0.14000000000000001</v>
      </c>
      <c r="K202" s="37"/>
    </row>
    <row r="203" spans="1:11" x14ac:dyDescent="0.2">
      <c r="A203" s="35" t="s">
        <v>698</v>
      </c>
      <c r="B203" s="35" t="s">
        <v>497</v>
      </c>
      <c r="C203" s="40" t="s">
        <v>469</v>
      </c>
      <c r="D203" s="38">
        <v>20</v>
      </c>
      <c r="E203" s="39">
        <v>7.2</v>
      </c>
      <c r="F203" s="38">
        <v>16</v>
      </c>
      <c r="G203" s="38">
        <v>19</v>
      </c>
      <c r="H203" s="38">
        <v>20</v>
      </c>
      <c r="I203" s="39">
        <v>4.72</v>
      </c>
      <c r="J203" s="39">
        <v>1.22</v>
      </c>
      <c r="K203" s="37"/>
    </row>
    <row r="204" spans="1:11" x14ac:dyDescent="0.2">
      <c r="A204" s="35" t="s">
        <v>699</v>
      </c>
      <c r="B204" s="35" t="s">
        <v>497</v>
      </c>
      <c r="C204" s="40" t="s">
        <v>470</v>
      </c>
      <c r="D204" s="38">
        <v>20</v>
      </c>
      <c r="E204" s="39">
        <v>3.1</v>
      </c>
      <c r="F204" s="38">
        <v>15</v>
      </c>
      <c r="G204" s="38">
        <v>8</v>
      </c>
      <c r="H204" s="38">
        <v>8</v>
      </c>
      <c r="I204" s="39">
        <v>1.9</v>
      </c>
      <c r="J204" s="39">
        <v>0.32</v>
      </c>
      <c r="K204" s="37"/>
    </row>
    <row r="205" spans="1:11" x14ac:dyDescent="0.2">
      <c r="A205" s="35" t="s">
        <v>700</v>
      </c>
      <c r="B205" s="35" t="s">
        <v>497</v>
      </c>
      <c r="C205" s="40" t="s">
        <v>471</v>
      </c>
      <c r="D205" s="38">
        <v>20</v>
      </c>
      <c r="E205" s="39">
        <v>25.3</v>
      </c>
      <c r="F205" s="38">
        <v>20</v>
      </c>
      <c r="G205" s="38">
        <v>10</v>
      </c>
      <c r="H205" s="38">
        <v>5</v>
      </c>
      <c r="I205" s="39">
        <v>4.5</v>
      </c>
      <c r="J205" s="39">
        <v>0.24</v>
      </c>
      <c r="K205" s="37"/>
    </row>
  </sheetData>
  <pageMargins left="0.75" right="0.75" top="1" bottom="1" header="0.5" footer="0.5"/>
  <pageSetup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  <vt:lpstr>Fieldbook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Yield trial template</dc:title>
  <dc:creator>RIU</dc:creator>
  <cp:lastModifiedBy>Benites, Omar (CIP)</cp:lastModifiedBy>
  <dcterms:created xsi:type="dcterms:W3CDTF">2011-11-03T15:17:29Z</dcterms:created>
  <dcterms:modified xsi:type="dcterms:W3CDTF">2015-12-14T16:48:54Z</dcterms:modified>
</cp:coreProperties>
</file>