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mapping!$A$1:$L$144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mapping!$A$2:$L$144</definedName>
    <definedName function="false" hidden="false" localSheetId="0" name="Print_Area_0" vbProcedure="false">mapping!$A$1:$L$144</definedName>
    <definedName function="false" hidden="false" localSheetId="0" name="Print_Area_0_0" vbProcedure="false">mapping!$A$1:$L$144</definedName>
    <definedName function="false" hidden="false" localSheetId="0" name="Print_Area_0_0_0" vbProcedure="false">mapping!$A$1:$L$144</definedName>
    <definedName function="false" hidden="false" localSheetId="0" name="Print_Area_0_0_0_0" vbProcedure="false">mapping!$A$1:$L$144</definedName>
    <definedName function="false" hidden="false" localSheetId="0" name="Print_Area_0_0_0_0_0" vbProcedure="false">mapping!$A$1:$L$144</definedName>
    <definedName function="false" hidden="false" localSheetId="0" name="Print_Area_0_0_0_0_0_0" vbProcedure="false">mapping!$A$1:$L$144</definedName>
    <definedName function="false" hidden="false" localSheetId="0" name="Print_Area_0_0_0_0_0_0_0" vbProcedure="false">mapping!$A$1:$L$144</definedName>
    <definedName function="false" hidden="false" localSheetId="0" name="Print_Area_0_0_0_0_0_0_0_0" vbProcedure="false">mapping!$A$1:$L$144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mapping!$A$2:$L$144</definedName>
    <definedName function="false" hidden="false" localSheetId="0" name="_FilterDatabase_0_0" vbProcedure="false">mapping!$A$2:$L$144</definedName>
    <definedName function="false" hidden="false" localSheetId="0" name="_FilterDatabase_0_0_0" vbProcedure="false">mapping!$A$2:$L$144</definedName>
    <definedName function="false" hidden="false" localSheetId="0" name="_FilterDatabase_0_0_0_0" vbProcedure="false">mapping!$A$2:$L$144</definedName>
    <definedName function="false" hidden="false" localSheetId="0" name="_FilterDatabase_0_0_0_0_0" vbProcedure="false">mapping!$A$2:$L$144</definedName>
    <definedName function="false" hidden="false" localSheetId="0" name="_FilterDatabase_0_0_0_0_0_0" vbProcedure="false">mapping!$A$2:$L$144</definedName>
    <definedName function="false" hidden="false" localSheetId="0" name="_FilterDatabase_0_0_0_0_0_0_0" vbProcedure="false">mapping!$A$2:$L$144</definedName>
    <definedName function="false" hidden="false" localSheetId="0" name="_FilterDatabase_0_0_0_0_0_0_0_0" vbProcedure="false">mapping!$A$2:$L$144</definedName>
    <definedName function="false" hidden="false" localSheetId="0" name="_xlnm.Print_Area" vbProcedure="false">mapping!$A$1:$L$144</definedName>
    <definedName function="false" hidden="false" localSheetId="0" name="_xlnm.Print_Area_0" vbProcedure="false">mapping!$A$1:$L$144</definedName>
    <definedName function="false" hidden="false" localSheetId="0" name="_xlnm.Print_Area_0_0" vbProcedure="false">mapping!$A$1:$L$144</definedName>
    <definedName function="false" hidden="false" localSheetId="0" name="_xlnm.Print_Area_0_0_0" vbProcedure="false">mapping!$A$1:$L$144</definedName>
    <definedName function="false" hidden="false" localSheetId="0" name="_xlnm.Print_Area_0_0_0_0" vbProcedure="false">mapping!$A$1:$L$144</definedName>
    <definedName function="false" hidden="false" localSheetId="0" name="_xlnm.Print_Area_0_0_0_0_0" vbProcedure="false">mapping!$A$1:$L$144</definedName>
    <definedName function="false" hidden="false" localSheetId="0" name="_xlnm.Print_Area_0_0_0_0_0_0" vbProcedure="false">mapping!$A$1:$L$144</definedName>
    <definedName function="false" hidden="false" localSheetId="0" name="_xlnm.Print_Area_0_0_0_0_0_0_0" vbProcedure="false">mapping!$A$1:$L$144</definedName>
    <definedName function="false" hidden="false" localSheetId="0" name="_xlnm.Print_Area_0_0_0_0_0_0_0_0" vbProcedure="false">mapping!$A$1:$L$144</definedName>
    <definedName function="false" hidden="false" localSheetId="0" name="_xlnm.Print_Area_0_0_0_0_0_0_0_0_0" vbProcedure="false">mapping!$A$1:$L$144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Print_Titles_0_0_0_0_0_0" vbProcedure="false">mapping!$1:$2</definedName>
    <definedName function="false" hidden="false" localSheetId="0" name="_xlnm.Print_Titles_0_0_0_0_0_0_0" vbProcedure="false">mapping!$1:$2</definedName>
    <definedName function="false" hidden="false" localSheetId="0" name="_xlnm.Print_Titles_0_0_0_0_0_0_0_0" vbProcedure="false">mapping!$1:$2</definedName>
    <definedName function="false" hidden="false" localSheetId="0" name="_xlnm.Print_Titles_0_0_0_0_0_0_0_0_0" vbProcedure="false">mapping!$1:$2</definedName>
    <definedName function="false" hidden="false" localSheetId="0" name="_xlnm._FilterDatabase" vbProcedure="false">mapping!$A$2:$L$144</definedName>
    <definedName function="false" hidden="false" localSheetId="0" name="_xlnm._FilterDatabase_0" vbProcedure="false">mapping!$A$2:$L$144</definedName>
    <definedName function="false" hidden="false" localSheetId="0" name="_xlnm._FilterDatabase_0_0" vbProcedure="false">mapping!$A$2:$L$144</definedName>
    <definedName function="false" hidden="false" localSheetId="0" name="_xlnm._FilterDatabase_0_0_0" vbProcedure="false">mapping!$A$2:$L$144</definedName>
    <definedName function="false" hidden="false" localSheetId="0" name="_xlnm._FilterDatabase_0_0_0_0" vbProcedure="false">mapping!$A$2:$L$144</definedName>
    <definedName function="false" hidden="false" localSheetId="0" name="_xlnm._FilterDatabase_0_0_0_0_0" vbProcedure="false">mapping!$A$2:$L$144</definedName>
    <definedName function="false" hidden="false" localSheetId="0" name="_xlnm._FilterDatabase_0_0_0_0_0_0" vbProcedure="false">mapping!$A$2:$L$144</definedName>
    <definedName function="false" hidden="false" localSheetId="0" name="_xlnm._FilterDatabase_0_0_0_0_0_0_0" vbProcedure="false">mapping!$A$2:$L$144</definedName>
    <definedName function="false" hidden="false" localSheetId="0" name="_xlnm._FilterDatabase_0_0_0_0_0_0_0_0" vbProcedure="false">mapping!$A$2:$L$144</definedName>
    <definedName function="false" hidden="false" localSheetId="0" name="_xlnm._FilterDatabase_0_0_0_0_0_0_0_0_0" vbProcedure="false">mapping!$A$2:$L$144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<sst xmlns="http://schemas.openxmlformats.org/spreadsheetml/2006/main" count="1421" uniqueCount="224">
  <si>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</si>
  <si>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</si>
  <si>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</si>
  <si>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</si>
  <si>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</si>
  <si>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</si>
  <si>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</si>
  <si>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</si>
  <si>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</si>
  <si>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</si>
  <si>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</si>
  <si>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</si>
  <si>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</si>
  <si>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</si>
  <si>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 TYPE ID</t>
  </si>
  <si>
    <t xml:space="preserve">ABP NATURE ID</t>
  </si>
  <si>
    <t xml:space="preserve">ABP BAGTYPE ID</t>
  </si>
  <si>
    <t xml:space="preserve">ABP NATURE ID ALT</t>
  </si>
  <si>
    <t xml:space="preserve">ABP SUBNATURE ID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</si>
  <si>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</si>
  <si>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</si>
  <si>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</si>
  <si>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</si>
  <si>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</si>
  <si>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</si>
  <si>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</si>
  <si>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</si>
  <si>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</si>
  <si>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</si>
  <si>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</si>
  <si>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</si>
  <si>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</si>
  <si>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</si>
  <si>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</si>
  <si>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</si>
  <si>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</si>
  <si>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</si>
  <si>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</si>
  <si>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</si>
  <si>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</si>
  <si>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</si>
  <si>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</si>
  <si>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</si>
  <si>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</si>
  <si>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</si>
  <si>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</si>
  <si>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</si>
  <si>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</si>
  <si>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</si>
  <si>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</si>
  <si>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</si>
  <si>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</si>
  <si>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</si>
  <si>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</si>
  <si>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</si>
  <si>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</si>
  <si>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</si>
  <si>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</si>
  <si>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</si>
  <si>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</si>
  <si>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</si>
  <si>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</si>
  <si>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</si>
  <si>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</si>
  <si>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</si>
  <si>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</si>
  <si>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</si>
  <si>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</si>
  <si>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</si>
  <si>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</si>
  <si>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</si>
  <si>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</si>
  <si>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</si>
  <si>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</si>
  <si>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</si>
  <si>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</si>
  <si>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</si>
  <si>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</si>
  <si>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</si>
  <si>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</si>
  <si>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</si>
  <si>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</si>
  <si>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</si>
  <si>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</si>
  <si>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</si>
  <si>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</si>
  <si>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</si>
  <si>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</si>
  <si>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</si>
  <si>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</si>
  <si>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</si>
  <si>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</si>
  <si>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</si>
  <si>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Avaloir 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</si>
  <si>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</si>
  <si>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</si>
  <si>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</si>
  <si>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</si>
  <si>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</si>
  <si>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</si>
  <si>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</si>
  <si>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</si>
  <si>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</si>
  <si>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</si>
  <si>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</si>
  <si>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</si>
  <si>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</si>
  <si>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</si>
  <si>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</si>
  <si>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</si>
  <si>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</si>
  <si>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</si>
  <si>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</si>
  <si>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</si>
  <si>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</si>
  <si>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</si>
  <si>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</si>
  <si>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</si>
  <si>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</si>
  <si>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</si>
  <si>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</si>
  <si>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</si>
  <si>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</si>
  <si>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</si>
  <si>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</si>
  <si>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</si>
  <si>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</si>
  <si>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</si>
  <si>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</si>
  <si>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</si>
  <si>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</si>
  <si>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</si>
  <si>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</si>
  <si>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</si>
  <si>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</si>
  <si>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</si>
  <si>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</si>
  <si>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</si>
  <si>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</si>
  <si>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</si>
  <si>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</si>
  <si>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</si>
  <si>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</si>
  <si>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</si>
  <si>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</si>
  <si>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Blanche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</si>
  <si>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</si>
  <si>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</si>
  <si>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</si>
  <si>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</si>
  <si>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</si>
  <si>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</si>
  <si>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</si>
  <si>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</si>
  <si>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</si>
  <si>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</si>
  <si>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</si>
  <si>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</si>
  <si>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</si>
  <si>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</si>
  <si>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</si>
  <si>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</si>
  <si>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</si>
  <si>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 non collectées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</si>
  <si>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</si>
  <si>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</si>
  <si>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</si>
  <si>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</si>
  <si>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</si>
  <si>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</si>
  <si>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</si>
  <si>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</si>
  <si>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</si>
  <si>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</si>
  <si>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</si>
  <si>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</si>
  <si>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</si>
  <si>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</si>
  <si>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</si>
  <si>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</si>
  <si>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</si>
  <si>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Auto-dispatching</t>
  </si>
  <si>
    <t xml:space="preserve">ABP Type ID</t>
  </si>
  <si>
    <t xml:space="preserve">ABP Nature ID</t>
  </si>
  <si>
    <t xml:space="preserve">ABP Bagtype ID</t>
  </si>
  <si>
    <t xml:space="preserve">ABP SubNature ID</t>
  </si>
  <si>
    <t xml:space="preserve">Coating</t>
  </si>
  <si>
    <t xml:space="preserve">Neige-Verglas</t>
  </si>
  <si>
    <t xml:space="preserve">Ice or snow</t>
  </si>
  <si>
    <t xml:space="preserve">Trottoir - Piste cyclable</t>
  </si>
  <si>
    <t xml:space="preserve">Sidewalk - Bike path</t>
  </si>
  <si>
    <t xml:space="preserve">Signage</t>
  </si>
  <si>
    <t xml:space="preserve">Poteau</t>
  </si>
  <si>
    <t xml:space="preserve">Pole</t>
  </si>
  <si>
    <t xml:space="preserve">Panneau message variable</t>
  </si>
  <si>
    <t xml:space="preserve">Variable message signs</t>
  </si>
  <si>
    <t xml:space="preserve">Vegetation</t>
  </si>
  <si>
    <t xml:space="preserve">Désherbage/Tonte</t>
  </si>
  <si>
    <t xml:space="preserve">Weeding/Mowing</t>
  </si>
  <si>
    <t xml:space="preserve">Déchets verts</t>
  </si>
  <si>
    <t xml:space="preserve">Green wastes</t>
  </si>
  <si>
    <t xml:space="preserve">Sewer cover</t>
  </si>
  <si>
    <t xml:space="preserve">Cassée</t>
  </si>
  <si>
    <t xml:space="preserve">Broken</t>
  </si>
  <si>
    <t xml:space="preserve">Public furnitures</t>
  </si>
  <si>
    <t xml:space="preserve">Banc</t>
  </si>
  <si>
    <t xml:space="preserve">Bench</t>
  </si>
  <si>
    <t xml:space="preserve">Arceau à vélo</t>
  </si>
  <si>
    <t xml:space="preserve">Bike rack</t>
  </si>
  <si>
    <t xml:space="preserve">Couleur</t>
  </si>
  <si>
    <t xml:space="preserve">Public lightning</t>
  </si>
  <si>
    <t xml:space="preserve">Tronçon</t>
  </si>
  <si>
    <t xml:space="preserve">Section</t>
  </si>
  <si>
    <t xml:space="preserve">Dégats</t>
  </si>
  <si>
    <t xml:space="preserve">Damaged</t>
  </si>
  <si>
    <t xml:space="preserve">Public foutain</t>
  </si>
  <si>
    <t xml:space="preserve">Vandalisée</t>
  </si>
  <si>
    <t xml:space="preserve">Vandalized</t>
  </si>
  <si>
    <t xml:space="preserve">Mousse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</si>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</sst>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8"/>
  <sheetViews>
    <sheetView windowProtection="false" showFormulas="false" showGridLines="true" showRowColHeaders="true" showZeros="true" rightToLeft="false" tabSelected="false" showOutlineSymbols="true" defaultGridColor="true" view="normal" topLeftCell="H150" colorId="64" zoomScale="110" zoomScaleNormal="110" zoomScalePageLayoutView="100" workbookViewId="0">
      <selection pane="topLeft" activeCell="U172" activeCellId="0" sqref="U172"/>
    </sheetView>
  </sheetViews>
  <sheetFormatPr defaultRowHeight="13.8"/>
  <cols>
    <col collapsed="false" hidden="false" max="1" min="1" style="1" width="23.5668016194332"/>
    <col collapsed="false" hidden="false" max="2" min="2" style="1" width="33.8502024291498"/>
    <col collapsed="false" hidden="false" max="3" min="3" style="1" width="38.8825910931174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3.0688259109312"/>
    <col collapsed="false" hidden="false" max="9" min="9" style="1" width="23.8866396761134"/>
    <col collapsed="false" hidden="false" max="10" min="10" style="1" width="21.7449392712551"/>
    <col collapsed="false" hidden="false" max="11" min="11" style="1" width="20.3522267206478"/>
    <col collapsed="false" hidden="false" max="12" min="12" style="1" width="7.49797570850202"/>
    <col collapsed="false" hidden="false" max="13" min="13" style="2" width="13.497975708502"/>
    <col collapsed="false" hidden="false" max="14" min="14" style="2" width="13.3886639676113"/>
    <col collapsed="false" hidden="false" max="15" min="15" style="2" width="13.497975708502"/>
    <col collapsed="false" hidden="false" max="16" min="16" style="2" width="13.3886639676113"/>
    <col collapsed="false" hidden="false" max="17" min="17" style="0" width="13.0688259109312"/>
    <col collapsed="false" hidden="false" max="18" min="18" style="0" width="16.0688259109312"/>
    <col collapsed="false" hidden="false" max="19" min="19" style="0" width="16.3886639676113"/>
    <col collapsed="false" hidden="false" max="20" min="20" style="0" width="19.4372469635628"/>
    <col collapsed="false" hidden="false" max="21" min="21" style="0" width="19.7449392712551"/>
    <col collapsed="false" hidden="false" max="1025" min="22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/>
      <c r="K2" s="4"/>
      <c r="L2" s="4"/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</row>
    <row r="3" s="9" customFormat="true" ht="15" hidden="false" customHeight="true" outlineLevel="0" collapsed="false">
      <c r="A3" s="6" t="s">
        <v>19</v>
      </c>
      <c r="B3" s="6" t="s">
        <v>20</v>
      </c>
      <c r="C3" s="6" t="s">
        <v>21</v>
      </c>
      <c r="D3" s="6"/>
      <c r="E3" s="7" t="n">
        <v>2</v>
      </c>
      <c r="F3" s="7" t="n">
        <v>2</v>
      </c>
      <c r="G3" s="7" t="n">
        <v>29</v>
      </c>
      <c r="H3" s="7"/>
      <c r="I3" s="6" t="s">
        <v>22</v>
      </c>
      <c r="J3" s="6" t="s">
        <v>23</v>
      </c>
      <c r="K3" s="6" t="s">
        <v>24</v>
      </c>
      <c r="L3" s="6" t="s">
        <v>25</v>
      </c>
      <c r="M3" s="8" t="n">
        <f aca="false">E3+1000</f>
        <v>1002</v>
      </c>
      <c r="N3" s="8" t="n">
        <v>2000</v>
      </c>
      <c r="O3" s="8" t="n">
        <f aca="false">G3+3000</f>
        <v>3029</v>
      </c>
      <c r="P3" s="9" t="n">
        <f aca="false">P173</f>
        <v>4001</v>
      </c>
      <c r="Q3" s="9" t="n">
        <v>4</v>
      </c>
      <c r="R3" s="9" t="n">
        <v>9</v>
      </c>
      <c r="S3" s="9" t="n">
        <v>1</v>
      </c>
      <c r="AMF3" s="0"/>
      <c r="AMG3" s="0"/>
      <c r="AMH3" s="0"/>
      <c r="AMI3" s="0"/>
      <c r="AMJ3" s="0"/>
    </row>
    <row r="4" customFormat="false" ht="15" hidden="false" customHeight="true" outlineLevel="0" collapsed="false">
      <c r="A4" s="6" t="s">
        <v>19</v>
      </c>
      <c r="B4" s="6" t="s">
        <v>26</v>
      </c>
      <c r="C4" s="6" t="s">
        <v>21</v>
      </c>
      <c r="D4" s="6"/>
      <c r="E4" s="7" t="n">
        <v>2</v>
      </c>
      <c r="F4" s="7" t="n">
        <v>2</v>
      </c>
      <c r="G4" s="7" t="n">
        <v>30</v>
      </c>
      <c r="H4" s="7"/>
      <c r="I4" s="6" t="str">
        <f aca="false">$I$3</f>
        <v>Déchets - Propreté publique</v>
      </c>
      <c r="J4" s="6" t="s">
        <v>27</v>
      </c>
      <c r="K4" s="6" t="s">
        <v>28</v>
      </c>
      <c r="L4" s="0"/>
      <c r="M4" s="10" t="n">
        <f aca="false">$M$3</f>
        <v>1002</v>
      </c>
      <c r="N4" s="8" t="n">
        <v>2001</v>
      </c>
      <c r="O4" s="8" t="n">
        <f aca="false">G4+3000</f>
        <v>3030</v>
      </c>
      <c r="P4" s="0"/>
      <c r="Q4" s="0" t="n">
        <v>7</v>
      </c>
      <c r="R4" s="0" t="n">
        <v>18</v>
      </c>
    </row>
    <row r="5" customFormat="false" ht="15" hidden="false" customHeight="true" outlineLevel="0" collapsed="false">
      <c r="A5" s="6" t="s">
        <v>19</v>
      </c>
      <c r="B5" s="6" t="s">
        <v>29</v>
      </c>
      <c r="C5" s="6" t="s">
        <v>21</v>
      </c>
      <c r="D5" s="6"/>
      <c r="E5" s="7" t="n">
        <v>2</v>
      </c>
      <c r="F5" s="7" t="n">
        <v>2</v>
      </c>
      <c r="G5" s="7" t="n">
        <v>31</v>
      </c>
      <c r="H5" s="7"/>
      <c r="I5" s="6" t="str">
        <f aca="false">$I$3</f>
        <v>Déchets - Propreté publique</v>
      </c>
      <c r="J5" s="6" t="s">
        <v>27</v>
      </c>
      <c r="K5" s="6" t="s">
        <v>30</v>
      </c>
      <c r="L5" s="0"/>
      <c r="M5" s="10" t="n">
        <f aca="false">$M$3</f>
        <v>1002</v>
      </c>
      <c r="N5" s="10" t="n">
        <f aca="false">N4</f>
        <v>2001</v>
      </c>
      <c r="O5" s="8" t="n">
        <f aca="false">G5+3000</f>
        <v>3031</v>
      </c>
      <c r="P5" s="0"/>
      <c r="Q5" s="11"/>
      <c r="R5" s="11"/>
      <c r="S5" s="11"/>
    </row>
    <row r="6" customFormat="false" ht="15" hidden="false" customHeight="true" outlineLevel="0" collapsed="false">
      <c r="A6" s="6" t="s">
        <v>19</v>
      </c>
      <c r="B6" s="6" t="s">
        <v>31</v>
      </c>
      <c r="C6" s="6" t="s">
        <v>21</v>
      </c>
      <c r="D6" s="6"/>
      <c r="E6" s="7" t="n">
        <v>2</v>
      </c>
      <c r="F6" s="7" t="n">
        <v>2</v>
      </c>
      <c r="G6" s="7" t="n">
        <v>32</v>
      </c>
      <c r="H6" s="7"/>
      <c r="I6" s="6" t="str">
        <f aca="false">$I$3</f>
        <v>Déchets - Propreté publique</v>
      </c>
      <c r="J6" s="6" t="s">
        <v>32</v>
      </c>
      <c r="K6" s="6" t="s">
        <v>33</v>
      </c>
      <c r="L6" s="6" t="s">
        <v>34</v>
      </c>
      <c r="M6" s="10" t="n">
        <f aca="false">$M$3</f>
        <v>1002</v>
      </c>
      <c r="N6" s="8" t="n">
        <v>2002</v>
      </c>
      <c r="O6" s="8" t="n">
        <f aca="false">G6+3000</f>
        <v>3032</v>
      </c>
      <c r="P6" s="8" t="n">
        <v>4010</v>
      </c>
      <c r="Q6" s="0" t="n">
        <v>7</v>
      </c>
      <c r="T6" s="0" t="n">
        <v>16</v>
      </c>
    </row>
    <row r="7" customFormat="false" ht="15" hidden="false" customHeight="true" outlineLevel="0" collapsed="false">
      <c r="A7" s="6" t="s">
        <v>19</v>
      </c>
      <c r="B7" s="6" t="s">
        <v>29</v>
      </c>
      <c r="C7" s="6" t="s">
        <v>35</v>
      </c>
      <c r="D7" s="6"/>
      <c r="E7" s="7" t="n">
        <v>2</v>
      </c>
      <c r="F7" s="7" t="n">
        <v>4</v>
      </c>
      <c r="G7" s="7" t="n">
        <v>78</v>
      </c>
      <c r="H7" s="7"/>
      <c r="I7" s="6" t="str">
        <f aca="false">$I$3</f>
        <v>Déchets - Propreté publique</v>
      </c>
      <c r="J7" s="6" t="s">
        <v>27</v>
      </c>
      <c r="K7" s="6" t="s">
        <v>36</v>
      </c>
      <c r="L7" s="0"/>
      <c r="M7" s="10" t="n">
        <f aca="false">$M$3</f>
        <v>1002</v>
      </c>
      <c r="N7" s="10" t="n">
        <f aca="false">N4</f>
        <v>2001</v>
      </c>
      <c r="O7" s="10" t="n">
        <f aca="false">O5</f>
        <v>3031</v>
      </c>
      <c r="P7" s="0"/>
      <c r="Q7" s="11"/>
      <c r="R7" s="11"/>
      <c r="S7" s="11"/>
    </row>
    <row r="8" customFormat="false" ht="15" hidden="false" customHeight="true" outlineLevel="0" collapsed="false">
      <c r="A8" s="6" t="s">
        <v>19</v>
      </c>
      <c r="B8" s="6" t="s">
        <v>31</v>
      </c>
      <c r="C8" s="6" t="s">
        <v>35</v>
      </c>
      <c r="D8" s="6"/>
      <c r="E8" s="7" t="n">
        <v>2</v>
      </c>
      <c r="F8" s="7" t="n">
        <v>4</v>
      </c>
      <c r="G8" s="7" t="n">
        <v>79</v>
      </c>
      <c r="H8" s="7"/>
      <c r="I8" s="6" t="str">
        <f aca="false">$I$3</f>
        <v>Déchets - Propreté publique</v>
      </c>
      <c r="J8" s="6" t="s">
        <v>37</v>
      </c>
      <c r="K8" s="6" t="s">
        <v>33</v>
      </c>
      <c r="L8" s="6" t="s">
        <v>34</v>
      </c>
      <c r="M8" s="10" t="n">
        <f aca="false">$M$3</f>
        <v>1002</v>
      </c>
      <c r="N8" s="10" t="n">
        <f aca="false">N6</f>
        <v>2002</v>
      </c>
      <c r="O8" s="10" t="n">
        <f aca="false">O6</f>
        <v>3032</v>
      </c>
      <c r="P8" s="2" t="n">
        <f aca="false">P6</f>
        <v>4010</v>
      </c>
      <c r="Q8" s="0" t="n">
        <v>7</v>
      </c>
      <c r="T8" s="0" t="n">
        <f aca="false">T6</f>
        <v>16</v>
      </c>
    </row>
    <row r="9" customFormat="false" ht="15" hidden="false" customHeight="true" outlineLevel="0" collapsed="false">
      <c r="A9" s="6" t="s">
        <v>19</v>
      </c>
      <c r="B9" s="6" t="s">
        <v>20</v>
      </c>
      <c r="C9" s="6" t="s">
        <v>35</v>
      </c>
      <c r="D9" s="6"/>
      <c r="E9" s="7" t="n">
        <v>2</v>
      </c>
      <c r="F9" s="7" t="n">
        <v>4</v>
      </c>
      <c r="G9" s="7" t="n">
        <v>76</v>
      </c>
      <c r="H9" s="7"/>
      <c r="I9" s="6" t="str">
        <f aca="false">$I$3</f>
        <v>Déchets - Propreté publique</v>
      </c>
      <c r="J9" s="6" t="s">
        <v>23</v>
      </c>
      <c r="K9" s="6" t="s">
        <v>24</v>
      </c>
      <c r="L9" s="6" t="s">
        <v>25</v>
      </c>
      <c r="M9" s="10" t="n">
        <f aca="false">$M$3</f>
        <v>1002</v>
      </c>
      <c r="N9" s="10" t="n">
        <f aca="false">N3</f>
        <v>2000</v>
      </c>
      <c r="O9" s="10" t="n">
        <f aca="false">O3</f>
        <v>3029</v>
      </c>
      <c r="P9" s="2" t="n">
        <f aca="false">P173</f>
        <v>4001</v>
      </c>
      <c r="Q9" s="0" t="n">
        <v>4</v>
      </c>
      <c r="R9" s="0" t="n">
        <v>9</v>
      </c>
      <c r="S9" s="0" t="n">
        <v>1</v>
      </c>
    </row>
    <row r="10" customFormat="false" ht="15" hidden="false" customHeight="true" outlineLevel="0" collapsed="false">
      <c r="A10" s="6" t="s">
        <v>19</v>
      </c>
      <c r="B10" s="6" t="s">
        <v>26</v>
      </c>
      <c r="C10" s="6" t="s">
        <v>35</v>
      </c>
      <c r="D10" s="6"/>
      <c r="E10" s="7" t="n">
        <v>2</v>
      </c>
      <c r="F10" s="7" t="n">
        <v>4</v>
      </c>
      <c r="G10" s="7" t="n">
        <v>77</v>
      </c>
      <c r="H10" s="7"/>
      <c r="I10" s="6" t="str">
        <f aca="false">$I$3</f>
        <v>Déchets - Propreté publique</v>
      </c>
      <c r="J10" s="6" t="s">
        <v>27</v>
      </c>
      <c r="K10" s="6" t="s">
        <v>38</v>
      </c>
      <c r="L10" s="0"/>
      <c r="M10" s="10" t="n">
        <f aca="false">$M$3</f>
        <v>1002</v>
      </c>
      <c r="N10" s="10" t="n">
        <f aca="false">N4</f>
        <v>2001</v>
      </c>
      <c r="O10" s="10" t="n">
        <f aca="false">O4</f>
        <v>3030</v>
      </c>
      <c r="P10" s="0"/>
      <c r="Q10" s="0" t="n">
        <v>7</v>
      </c>
      <c r="R10" s="0" t="n">
        <v>18</v>
      </c>
    </row>
    <row r="11" customFormat="false" ht="15" hidden="false" customHeight="true" outlineLevel="0" collapsed="false">
      <c r="A11" s="6" t="s">
        <v>19</v>
      </c>
      <c r="B11" s="6" t="s">
        <v>20</v>
      </c>
      <c r="C11" s="6" t="s">
        <v>39</v>
      </c>
      <c r="D11" s="6"/>
      <c r="E11" s="7" t="n">
        <v>2</v>
      </c>
      <c r="F11" s="7" t="n">
        <v>3</v>
      </c>
      <c r="G11" s="7" t="n">
        <v>54</v>
      </c>
      <c r="H11" s="7"/>
      <c r="I11" s="6" t="str">
        <f aca="false">$I$3</f>
        <v>Déchets - Propreté publique</v>
      </c>
      <c r="J11" s="6" t="s">
        <v>23</v>
      </c>
      <c r="K11" s="6" t="s">
        <v>40</v>
      </c>
      <c r="L11" s="6" t="s">
        <v>25</v>
      </c>
      <c r="M11" s="10" t="n">
        <f aca="false">$M$3</f>
        <v>1002</v>
      </c>
      <c r="N11" s="10" t="n">
        <f aca="false">N3</f>
        <v>2000</v>
      </c>
      <c r="O11" s="10" t="n">
        <f aca="false">O3</f>
        <v>3029</v>
      </c>
      <c r="P11" s="2" t="n">
        <f aca="false">P173</f>
        <v>4001</v>
      </c>
      <c r="Q11" s="0" t="n">
        <v>4</v>
      </c>
      <c r="R11" s="0" t="n">
        <v>9</v>
      </c>
      <c r="S11" s="0" t="n">
        <v>1</v>
      </c>
    </row>
    <row r="12" customFormat="false" ht="15" hidden="false" customHeight="true" outlineLevel="0" collapsed="false">
      <c r="A12" s="6" t="s">
        <v>19</v>
      </c>
      <c r="B12" s="6" t="s">
        <v>26</v>
      </c>
      <c r="C12" s="6" t="s">
        <v>39</v>
      </c>
      <c r="D12" s="6"/>
      <c r="E12" s="7" t="n">
        <v>2</v>
      </c>
      <c r="F12" s="7" t="n">
        <v>3</v>
      </c>
      <c r="G12" s="7" t="n">
        <v>55</v>
      </c>
      <c r="H12" s="7"/>
      <c r="I12" s="6" t="str">
        <f aca="false">$I$3</f>
        <v>Déchets - Propreté publique</v>
      </c>
      <c r="J12" s="6" t="s">
        <v>27</v>
      </c>
      <c r="K12" s="6" t="s">
        <v>38</v>
      </c>
      <c r="L12" s="0"/>
      <c r="M12" s="10" t="n">
        <f aca="false">$M$3</f>
        <v>1002</v>
      </c>
      <c r="N12" s="10" t="n">
        <f aca="false">N4</f>
        <v>2001</v>
      </c>
      <c r="O12" s="10" t="n">
        <f aca="false">O4</f>
        <v>3030</v>
      </c>
      <c r="P12" s="0"/>
      <c r="Q12" s="0" t="n">
        <v>7</v>
      </c>
      <c r="R12" s="0" t="n">
        <v>18</v>
      </c>
    </row>
    <row r="13" customFormat="false" ht="15" hidden="false" customHeight="true" outlineLevel="0" collapsed="false">
      <c r="A13" s="6" t="s">
        <v>19</v>
      </c>
      <c r="B13" s="6" t="s">
        <v>29</v>
      </c>
      <c r="C13" s="6" t="s">
        <v>39</v>
      </c>
      <c r="D13" s="6"/>
      <c r="E13" s="7" t="n">
        <v>2</v>
      </c>
      <c r="F13" s="7" t="n">
        <v>3</v>
      </c>
      <c r="G13" s="7" t="n">
        <v>56</v>
      </c>
      <c r="H13" s="7"/>
      <c r="I13" s="6" t="str">
        <f aca="false">$I$3</f>
        <v>Déchets - Propreté publique</v>
      </c>
      <c r="J13" s="6" t="s">
        <v>27</v>
      </c>
      <c r="K13" s="6" t="s">
        <v>29</v>
      </c>
      <c r="L13" s="0"/>
      <c r="M13" s="10" t="n">
        <f aca="false">$M$3</f>
        <v>1002</v>
      </c>
      <c r="N13" s="10" t="n">
        <f aca="false">N4</f>
        <v>2001</v>
      </c>
      <c r="O13" s="10" t="n">
        <f aca="false">O5</f>
        <v>3031</v>
      </c>
      <c r="P13" s="0"/>
      <c r="Q13" s="11"/>
      <c r="R13" s="11"/>
      <c r="S13" s="11"/>
    </row>
    <row r="14" customFormat="false" ht="15" hidden="false" customHeight="true" outlineLevel="0" collapsed="false">
      <c r="A14" s="6" t="s">
        <v>19</v>
      </c>
      <c r="B14" s="6" t="s">
        <v>31</v>
      </c>
      <c r="C14" s="6" t="s">
        <v>39</v>
      </c>
      <c r="D14" s="6"/>
      <c r="E14" s="7" t="n">
        <v>2</v>
      </c>
      <c r="F14" s="7" t="n">
        <v>3</v>
      </c>
      <c r="G14" s="7" t="n">
        <v>57</v>
      </c>
      <c r="H14" s="7"/>
      <c r="I14" s="6" t="str">
        <f aca="false">$I$3</f>
        <v>Déchets - Propreté publique</v>
      </c>
      <c r="J14" s="6" t="s">
        <v>37</v>
      </c>
      <c r="K14" s="6" t="s">
        <v>41</v>
      </c>
      <c r="L14" s="6" t="s">
        <v>34</v>
      </c>
      <c r="M14" s="10" t="n">
        <f aca="false">$M$3</f>
        <v>1002</v>
      </c>
      <c r="N14" s="10" t="n">
        <f aca="false">N6</f>
        <v>2002</v>
      </c>
      <c r="O14" s="10" t="n">
        <f aca="false">O6</f>
        <v>3032</v>
      </c>
      <c r="P14" s="2" t="n">
        <f aca="false">P6</f>
        <v>4010</v>
      </c>
      <c r="Q14" s="0" t="n">
        <v>7</v>
      </c>
      <c r="T14" s="0" t="n">
        <f aca="false">T6</f>
        <v>16</v>
      </c>
    </row>
    <row r="15" customFormat="false" ht="15" hidden="false" customHeight="true" outlineLevel="0" collapsed="false">
      <c r="A15" s="6" t="s">
        <v>19</v>
      </c>
      <c r="B15" s="6" t="s">
        <v>20</v>
      </c>
      <c r="C15" s="6" t="s">
        <v>42</v>
      </c>
      <c r="D15" s="6"/>
      <c r="E15" s="7" t="n">
        <v>2</v>
      </c>
      <c r="F15" s="7" t="n">
        <v>5</v>
      </c>
      <c r="G15" s="7" t="n">
        <v>101</v>
      </c>
      <c r="H15" s="7"/>
      <c r="I15" s="6" t="str">
        <f aca="false">$I$3</f>
        <v>Déchets - Propreté publique</v>
      </c>
      <c r="J15" s="6" t="s">
        <v>23</v>
      </c>
      <c r="K15" s="6" t="s">
        <v>43</v>
      </c>
      <c r="L15" s="6" t="s">
        <v>44</v>
      </c>
      <c r="M15" s="10" t="n">
        <f aca="false">$M$3</f>
        <v>1002</v>
      </c>
      <c r="N15" s="10" t="n">
        <f aca="false">N3</f>
        <v>2000</v>
      </c>
      <c r="O15" s="10" t="n">
        <f aca="false">O3</f>
        <v>3029</v>
      </c>
      <c r="P15" s="2" t="n">
        <f aca="false">P173</f>
        <v>4001</v>
      </c>
      <c r="Q15" s="0" t="n">
        <v>4</v>
      </c>
      <c r="R15" s="0" t="n">
        <v>9</v>
      </c>
      <c r="S15" s="0" t="n">
        <v>1</v>
      </c>
    </row>
    <row r="16" customFormat="false" ht="15" hidden="false" customHeight="true" outlineLevel="0" collapsed="false">
      <c r="A16" s="6" t="s">
        <v>19</v>
      </c>
      <c r="B16" s="6" t="s">
        <v>26</v>
      </c>
      <c r="C16" s="6" t="s">
        <v>42</v>
      </c>
      <c r="D16" s="6"/>
      <c r="E16" s="7" t="n">
        <v>2</v>
      </c>
      <c r="F16" s="7" t="n">
        <v>5</v>
      </c>
      <c r="G16" s="7" t="n">
        <v>102</v>
      </c>
      <c r="H16" s="7"/>
      <c r="I16" s="6" t="str">
        <f aca="false">$I$3</f>
        <v>Déchets - Propreté publique</v>
      </c>
      <c r="J16" s="6" t="s">
        <v>27</v>
      </c>
      <c r="K16" s="6" t="s">
        <v>38</v>
      </c>
      <c r="L16" s="0"/>
      <c r="M16" s="10" t="n">
        <f aca="false">$M$3</f>
        <v>1002</v>
      </c>
      <c r="N16" s="10" t="n">
        <f aca="false">N4</f>
        <v>2001</v>
      </c>
      <c r="O16" s="10" t="n">
        <f aca="false">O4</f>
        <v>3030</v>
      </c>
      <c r="P16" s="0"/>
      <c r="Q16" s="0" t="n">
        <v>7</v>
      </c>
      <c r="R16" s="0" t="n">
        <v>18</v>
      </c>
    </row>
    <row r="17" customFormat="false" ht="15" hidden="false" customHeight="true" outlineLevel="0" collapsed="false">
      <c r="A17" s="6" t="s">
        <v>19</v>
      </c>
      <c r="B17" s="6" t="s">
        <v>29</v>
      </c>
      <c r="C17" s="6" t="s">
        <v>42</v>
      </c>
      <c r="D17" s="6"/>
      <c r="E17" s="7" t="n">
        <v>2</v>
      </c>
      <c r="F17" s="7" t="n">
        <v>5</v>
      </c>
      <c r="G17" s="7" t="n">
        <v>103</v>
      </c>
      <c r="H17" s="7"/>
      <c r="I17" s="6" t="str">
        <f aca="false">$I$3</f>
        <v>Déchets - Propreté publique</v>
      </c>
      <c r="J17" s="6" t="s">
        <v>27</v>
      </c>
      <c r="K17" s="6" t="s">
        <v>29</v>
      </c>
      <c r="L17" s="0"/>
      <c r="M17" s="10" t="n">
        <f aca="false">$M$3</f>
        <v>1002</v>
      </c>
      <c r="N17" s="10" t="n">
        <f aca="false">N4</f>
        <v>2001</v>
      </c>
      <c r="O17" s="10" t="n">
        <f aca="false">O5</f>
        <v>3031</v>
      </c>
      <c r="P17" s="0"/>
      <c r="Q17" s="11"/>
      <c r="R17" s="11"/>
      <c r="S17" s="11"/>
    </row>
    <row r="18" customFormat="false" ht="15" hidden="false" customHeight="true" outlineLevel="0" collapsed="false">
      <c r="A18" s="6" t="s">
        <v>19</v>
      </c>
      <c r="B18" s="6" t="s">
        <v>31</v>
      </c>
      <c r="C18" s="6" t="s">
        <v>42</v>
      </c>
      <c r="D18" s="6"/>
      <c r="E18" s="7" t="n">
        <v>2</v>
      </c>
      <c r="F18" s="7" t="n">
        <v>5</v>
      </c>
      <c r="G18" s="7" t="n">
        <v>104</v>
      </c>
      <c r="H18" s="7"/>
      <c r="I18" s="6" t="str">
        <f aca="false">$I$3</f>
        <v>Déchets - Propreté publique</v>
      </c>
      <c r="J18" s="6" t="s">
        <v>37</v>
      </c>
      <c r="K18" s="6" t="s">
        <v>41</v>
      </c>
      <c r="L18" s="6" t="s">
        <v>34</v>
      </c>
      <c r="M18" s="10" t="n">
        <f aca="false">$M$3</f>
        <v>1002</v>
      </c>
      <c r="N18" s="10" t="n">
        <f aca="false">N6</f>
        <v>2002</v>
      </c>
      <c r="O18" s="10" t="n">
        <f aca="false">O6</f>
        <v>3032</v>
      </c>
      <c r="P18" s="2" t="n">
        <f aca="false">P6</f>
        <v>4010</v>
      </c>
      <c r="Q18" s="0" t="n">
        <v>7</v>
      </c>
      <c r="T18" s="0" t="n">
        <f aca="false">T6</f>
        <v>16</v>
      </c>
    </row>
    <row r="19" customFormat="false" ht="15" hidden="false" customHeight="true" outlineLevel="0" collapsed="false">
      <c r="A19" s="6" t="s">
        <v>19</v>
      </c>
      <c r="B19" s="6" t="s">
        <v>20</v>
      </c>
      <c r="C19" s="6" t="s">
        <v>45</v>
      </c>
      <c r="D19" s="6"/>
      <c r="E19" s="7" t="n">
        <v>2</v>
      </c>
      <c r="F19" s="7" t="n">
        <v>1</v>
      </c>
      <c r="G19" s="7" t="n">
        <v>4</v>
      </c>
      <c r="H19" s="7"/>
      <c r="I19" s="6" t="str">
        <f aca="false">$I$3</f>
        <v>Déchets - Propreté publique</v>
      </c>
      <c r="J19" s="6" t="s">
        <v>23</v>
      </c>
      <c r="K19" s="6" t="s">
        <v>43</v>
      </c>
      <c r="L19" s="6" t="s">
        <v>44</v>
      </c>
      <c r="M19" s="10" t="n">
        <f aca="false">$M$3</f>
        <v>1002</v>
      </c>
      <c r="N19" s="10" t="n">
        <f aca="false">N3</f>
        <v>2000</v>
      </c>
      <c r="O19" s="10" t="n">
        <f aca="false">O3</f>
        <v>3029</v>
      </c>
      <c r="P19" s="2" t="n">
        <f aca="false">P173</f>
        <v>4001</v>
      </c>
      <c r="Q19" s="0" t="n">
        <v>4</v>
      </c>
      <c r="R19" s="0" t="n">
        <v>9</v>
      </c>
      <c r="S19" s="0" t="n">
        <v>1</v>
      </c>
    </row>
    <row r="20" customFormat="false" ht="15" hidden="false" customHeight="true" outlineLevel="0" collapsed="false">
      <c r="A20" s="6" t="s">
        <v>19</v>
      </c>
      <c r="B20" s="6" t="s">
        <v>26</v>
      </c>
      <c r="C20" s="6" t="s">
        <v>45</v>
      </c>
      <c r="D20" s="6"/>
      <c r="E20" s="7" t="n">
        <v>2</v>
      </c>
      <c r="F20" s="7" t="n">
        <v>1</v>
      </c>
      <c r="G20" s="7" t="n">
        <v>5</v>
      </c>
      <c r="H20" s="7"/>
      <c r="I20" s="6" t="str">
        <f aca="false">$I$3</f>
        <v>Déchets - Propreté publique</v>
      </c>
      <c r="J20" s="6" t="s">
        <v>27</v>
      </c>
      <c r="K20" s="6" t="s">
        <v>38</v>
      </c>
      <c r="L20" s="0"/>
      <c r="M20" s="10" t="n">
        <f aca="false">$M$3</f>
        <v>1002</v>
      </c>
      <c r="N20" s="10" t="n">
        <f aca="false">N4</f>
        <v>2001</v>
      </c>
      <c r="O20" s="10" t="n">
        <f aca="false">O4</f>
        <v>3030</v>
      </c>
      <c r="P20" s="0"/>
      <c r="Q20" s="0" t="n">
        <v>7</v>
      </c>
      <c r="R20" s="0" t="n">
        <v>18</v>
      </c>
    </row>
    <row r="21" customFormat="false" ht="15" hidden="false" customHeight="true" outlineLevel="0" collapsed="false">
      <c r="A21" s="6" t="s">
        <v>19</v>
      </c>
      <c r="B21" s="6" t="s">
        <v>29</v>
      </c>
      <c r="C21" s="6" t="s">
        <v>45</v>
      </c>
      <c r="D21" s="6"/>
      <c r="E21" s="7" t="n">
        <v>2</v>
      </c>
      <c r="F21" s="7" t="n">
        <v>1</v>
      </c>
      <c r="G21" s="7" t="n">
        <v>6</v>
      </c>
      <c r="H21" s="7"/>
      <c r="I21" s="6" t="str">
        <f aca="false">$I$3</f>
        <v>Déchets - Propreté publique</v>
      </c>
      <c r="J21" s="6" t="s">
        <v>27</v>
      </c>
      <c r="K21" s="6" t="s">
        <v>36</v>
      </c>
      <c r="L21" s="0"/>
      <c r="M21" s="10" t="n">
        <f aca="false">$M$3</f>
        <v>1002</v>
      </c>
      <c r="N21" s="10" t="n">
        <f aca="false">N4</f>
        <v>2001</v>
      </c>
      <c r="O21" s="10" t="n">
        <f aca="false">O5</f>
        <v>3031</v>
      </c>
      <c r="P21" s="0"/>
      <c r="Q21" s="11"/>
      <c r="R21" s="11"/>
      <c r="S21" s="11"/>
    </row>
    <row r="22" customFormat="false" ht="15" hidden="false" customHeight="true" outlineLevel="0" collapsed="false">
      <c r="A22" s="6" t="s">
        <v>19</v>
      </c>
      <c r="B22" s="6" t="s">
        <v>31</v>
      </c>
      <c r="C22" s="6" t="s">
        <v>45</v>
      </c>
      <c r="D22" s="6"/>
      <c r="E22" s="7" t="n">
        <v>2</v>
      </c>
      <c r="F22" s="7" t="n">
        <v>1</v>
      </c>
      <c r="G22" s="7" t="n">
        <v>7</v>
      </c>
      <c r="H22" s="7"/>
      <c r="I22" s="6" t="str">
        <f aca="false">$I$3</f>
        <v>Déchets - Propreté publique</v>
      </c>
      <c r="J22" s="6" t="s">
        <v>37</v>
      </c>
      <c r="K22" s="12" t="s">
        <v>33</v>
      </c>
      <c r="L22" s="6" t="s">
        <v>34</v>
      </c>
      <c r="M22" s="10" t="n">
        <f aca="false">$M$3</f>
        <v>1002</v>
      </c>
      <c r="N22" s="10" t="n">
        <f aca="false">N6</f>
        <v>2002</v>
      </c>
      <c r="O22" s="10" t="n">
        <f aca="false">O6</f>
        <v>3032</v>
      </c>
      <c r="P22" s="2" t="n">
        <f aca="false">P6</f>
        <v>4010</v>
      </c>
      <c r="Q22" s="0" t="n">
        <v>7</v>
      </c>
      <c r="T22" s="0" t="n">
        <f aca="false">T6</f>
        <v>16</v>
      </c>
    </row>
    <row r="23" customFormat="false" ht="15" hidden="false" customHeight="true" outlineLevel="0" collapsed="false">
      <c r="A23" s="1" t="s">
        <v>46</v>
      </c>
      <c r="B23" s="1" t="s">
        <v>47</v>
      </c>
      <c r="C23" s="1" t="s">
        <v>21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48</v>
      </c>
      <c r="J23" s="1" t="s">
        <v>49</v>
      </c>
      <c r="K23" s="1" t="s">
        <v>50</v>
      </c>
      <c r="L23" s="0"/>
      <c r="M23" s="8" t="n">
        <f aca="false">E23+1000</f>
        <v>1006</v>
      </c>
      <c r="N23" s="8" t="n">
        <v>2010</v>
      </c>
      <c r="O23" s="8" t="n">
        <f aca="false">G23+3000</f>
        <v>3126</v>
      </c>
      <c r="P23" s="0"/>
    </row>
    <row r="24" customFormat="false" ht="15" hidden="false" customHeight="true" outlineLevel="0" collapsed="false">
      <c r="A24" s="1" t="s">
        <v>46</v>
      </c>
      <c r="B24" s="1" t="s">
        <v>51</v>
      </c>
      <c r="C24" s="1" t="s">
        <v>21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48</v>
      </c>
      <c r="J24" s="1" t="s">
        <v>52</v>
      </c>
      <c r="K24" s="1" t="s">
        <v>53</v>
      </c>
      <c r="L24" s="0"/>
      <c r="M24" s="2" t="n">
        <f aca="false">$M$23</f>
        <v>1006</v>
      </c>
      <c r="N24" s="8" t="n">
        <v>2011</v>
      </c>
      <c r="O24" s="8" t="n">
        <f aca="false">G24+3000</f>
        <v>3127</v>
      </c>
      <c r="P24" s="0"/>
    </row>
    <row r="25" customFormat="false" ht="15" hidden="false" customHeight="true" outlineLevel="0" collapsed="false">
      <c r="A25" s="1" t="s">
        <v>46</v>
      </c>
      <c r="B25" s="1" t="s">
        <v>54</v>
      </c>
      <c r="C25" s="1" t="s">
        <v>21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48</v>
      </c>
      <c r="J25" s="1" t="s">
        <v>55</v>
      </c>
      <c r="K25" s="1" t="s">
        <v>56</v>
      </c>
      <c r="L25" s="0"/>
      <c r="M25" s="2" t="n">
        <f aca="false">$M$23</f>
        <v>1006</v>
      </c>
      <c r="N25" s="8" t="n">
        <v>2012</v>
      </c>
      <c r="O25" s="8" t="n">
        <f aca="false">G25+3000</f>
        <v>3123</v>
      </c>
      <c r="P25" s="0"/>
    </row>
    <row r="26" customFormat="false" ht="15" hidden="false" customHeight="true" outlineLevel="0" collapsed="false">
      <c r="A26" s="1" t="s">
        <v>46</v>
      </c>
      <c r="B26" s="1" t="s">
        <v>57</v>
      </c>
      <c r="C26" s="1" t="s">
        <v>21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48</v>
      </c>
      <c r="J26" s="1" t="s">
        <v>58</v>
      </c>
      <c r="K26" s="1" t="s">
        <v>59</v>
      </c>
      <c r="L26" s="0"/>
      <c r="M26" s="2" t="n">
        <f aca="false">$M$23</f>
        <v>1006</v>
      </c>
      <c r="N26" s="2" t="n">
        <f aca="false">N23</f>
        <v>2010</v>
      </c>
      <c r="O26" s="8" t="n">
        <f aca="false">G26+3000</f>
        <v>3044</v>
      </c>
      <c r="P26" s="0"/>
    </row>
    <row r="27" customFormat="false" ht="15" hidden="false" customHeight="true" outlineLevel="0" collapsed="false">
      <c r="A27" s="1" t="s">
        <v>46</v>
      </c>
      <c r="B27" s="1" t="s">
        <v>60</v>
      </c>
      <c r="C27" s="1" t="s">
        <v>21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48</v>
      </c>
      <c r="J27" s="1" t="s">
        <v>58</v>
      </c>
      <c r="K27" s="1" t="s">
        <v>56</v>
      </c>
      <c r="L27" s="0"/>
      <c r="M27" s="2" t="n">
        <f aca="false">$M$23</f>
        <v>1006</v>
      </c>
      <c r="N27" s="2" t="n">
        <f aca="false">N23</f>
        <v>2010</v>
      </c>
      <c r="O27" s="8" t="n">
        <f aca="false">G27+3000</f>
        <v>3043</v>
      </c>
      <c r="P27" s="0"/>
    </row>
    <row r="28" customFormat="false" ht="15" hidden="false" customHeight="true" outlineLevel="0" collapsed="false">
      <c r="A28" s="1" t="s">
        <v>46</v>
      </c>
      <c r="B28" s="1" t="s">
        <v>61</v>
      </c>
      <c r="C28" s="1" t="s">
        <v>21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48</v>
      </c>
      <c r="J28" s="1" t="s">
        <v>62</v>
      </c>
      <c r="K28" s="1" t="s">
        <v>50</v>
      </c>
      <c r="L28" s="0"/>
      <c r="M28" s="2" t="n">
        <f aca="false">$M$23</f>
        <v>1006</v>
      </c>
      <c r="N28" s="2" t="n">
        <f aca="false">N24</f>
        <v>2011</v>
      </c>
      <c r="O28" s="8" t="n">
        <f aca="false">G28+3000</f>
        <v>3042</v>
      </c>
      <c r="P28" s="0"/>
    </row>
    <row r="29" customFormat="false" ht="15" hidden="false" customHeight="true" outlineLevel="0" collapsed="false">
      <c r="A29" s="1" t="s">
        <v>46</v>
      </c>
      <c r="B29" s="1" t="s">
        <v>63</v>
      </c>
      <c r="C29" s="1" t="s">
        <v>21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48</v>
      </c>
      <c r="J29" s="1" t="s">
        <v>58</v>
      </c>
      <c r="K29" s="1" t="s">
        <v>64</v>
      </c>
      <c r="L29" s="0"/>
      <c r="M29" s="2" t="n">
        <f aca="false">$M$23</f>
        <v>1006</v>
      </c>
      <c r="N29" s="2" t="n">
        <f aca="false">N23</f>
        <v>2010</v>
      </c>
      <c r="O29" s="8" t="n">
        <f aca="false">G29+3000</f>
        <v>3124</v>
      </c>
      <c r="P29" s="0"/>
    </row>
    <row r="30" customFormat="false" ht="15" hidden="false" customHeight="true" outlineLevel="0" collapsed="false">
      <c r="A30" s="1" t="s">
        <v>46</v>
      </c>
      <c r="B30" s="1" t="s">
        <v>65</v>
      </c>
      <c r="C30" s="1" t="s">
        <v>21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48</v>
      </c>
      <c r="J30" s="1" t="s">
        <v>55</v>
      </c>
      <c r="K30" s="1" t="s">
        <v>59</v>
      </c>
      <c r="L30" s="0"/>
      <c r="M30" s="2" t="n">
        <f aca="false">$M$23</f>
        <v>1006</v>
      </c>
      <c r="N30" s="2" t="n">
        <f aca="false">N25</f>
        <v>2012</v>
      </c>
      <c r="O30" s="8" t="n">
        <f aca="false">G30+3000</f>
        <v>3125</v>
      </c>
      <c r="P30" s="0"/>
    </row>
    <row r="31" customFormat="false" ht="15" hidden="false" customHeight="true" outlineLevel="0" collapsed="false">
      <c r="A31" s="1" t="s">
        <v>46</v>
      </c>
      <c r="B31" s="1" t="s">
        <v>63</v>
      </c>
      <c r="C31" s="1" t="s">
        <v>35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48</v>
      </c>
      <c r="J31" s="1" t="s">
        <v>58</v>
      </c>
      <c r="K31" s="1" t="s">
        <v>64</v>
      </c>
      <c r="L31" s="0"/>
      <c r="M31" s="2" t="n">
        <f aca="false">$M$23</f>
        <v>1006</v>
      </c>
      <c r="N31" s="2" t="n">
        <f aca="false">N23</f>
        <v>2010</v>
      </c>
      <c r="O31" s="2" t="n">
        <f aca="false">O29</f>
        <v>3124</v>
      </c>
      <c r="P31" s="0"/>
    </row>
    <row r="32" customFormat="false" ht="15" hidden="false" customHeight="true" outlineLevel="0" collapsed="false">
      <c r="A32" s="1" t="s">
        <v>46</v>
      </c>
      <c r="B32" s="1" t="s">
        <v>57</v>
      </c>
      <c r="C32" s="1" t="s">
        <v>35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48</v>
      </c>
      <c r="J32" s="1" t="s">
        <v>58</v>
      </c>
      <c r="K32" s="1" t="s">
        <v>59</v>
      </c>
      <c r="L32" s="0"/>
      <c r="M32" s="2" t="n">
        <f aca="false">$M$23</f>
        <v>1006</v>
      </c>
      <c r="N32" s="2" t="n">
        <f aca="false">N23</f>
        <v>2010</v>
      </c>
      <c r="O32" s="2" t="n">
        <f aca="false">O26</f>
        <v>3044</v>
      </c>
      <c r="P32" s="0"/>
    </row>
    <row r="33" customFormat="false" ht="15" hidden="false" customHeight="true" outlineLevel="0" collapsed="false">
      <c r="A33" s="1" t="s">
        <v>46</v>
      </c>
      <c r="B33" s="1" t="s">
        <v>60</v>
      </c>
      <c r="C33" s="1" t="s">
        <v>35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48</v>
      </c>
      <c r="J33" s="1" t="s">
        <v>58</v>
      </c>
      <c r="K33" s="1" t="s">
        <v>56</v>
      </c>
      <c r="L33" s="0"/>
      <c r="M33" s="2" t="n">
        <f aca="false">$M$23</f>
        <v>1006</v>
      </c>
      <c r="N33" s="2" t="n">
        <f aca="false">N23</f>
        <v>2010</v>
      </c>
      <c r="O33" s="2" t="n">
        <f aca="false">O27</f>
        <v>3043</v>
      </c>
      <c r="P33" s="0"/>
    </row>
    <row r="34" customFormat="false" ht="15" hidden="false" customHeight="true" outlineLevel="0" collapsed="false">
      <c r="A34" s="1" t="s">
        <v>46</v>
      </c>
      <c r="B34" s="1" t="s">
        <v>61</v>
      </c>
      <c r="C34" s="1" t="s">
        <v>35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48</v>
      </c>
      <c r="J34" s="1" t="s">
        <v>62</v>
      </c>
      <c r="K34" s="1" t="s">
        <v>50</v>
      </c>
      <c r="L34" s="0"/>
      <c r="M34" s="2" t="n">
        <f aca="false">$M$23</f>
        <v>1006</v>
      </c>
      <c r="N34" s="2" t="n">
        <f aca="false">N24</f>
        <v>2011</v>
      </c>
      <c r="O34" s="2" t="n">
        <f aca="false">O28</f>
        <v>3042</v>
      </c>
      <c r="P34" s="0"/>
    </row>
    <row r="35" customFormat="false" ht="15" hidden="false" customHeight="true" outlineLevel="0" collapsed="false">
      <c r="A35" s="1" t="s">
        <v>46</v>
      </c>
      <c r="B35" s="1" t="s">
        <v>65</v>
      </c>
      <c r="C35" s="1" t="s">
        <v>35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48</v>
      </c>
      <c r="J35" s="1" t="s">
        <v>55</v>
      </c>
      <c r="K35" s="1" t="s">
        <v>59</v>
      </c>
      <c r="L35" s="0"/>
      <c r="M35" s="2" t="n">
        <f aca="false">$M$23</f>
        <v>1006</v>
      </c>
      <c r="N35" s="2" t="n">
        <f aca="false">N25</f>
        <v>2012</v>
      </c>
      <c r="O35" s="2" t="n">
        <f aca="false">O30</f>
        <v>3125</v>
      </c>
      <c r="P35" s="0"/>
    </row>
    <row r="36" customFormat="false" ht="15" hidden="false" customHeight="true" outlineLevel="0" collapsed="false">
      <c r="A36" s="1" t="s">
        <v>46</v>
      </c>
      <c r="B36" s="1" t="s">
        <v>47</v>
      </c>
      <c r="C36" s="1" t="s">
        <v>35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48</v>
      </c>
      <c r="J36" s="1" t="s">
        <v>58</v>
      </c>
      <c r="K36" s="1" t="s">
        <v>50</v>
      </c>
      <c r="L36" s="0"/>
      <c r="M36" s="2" t="n">
        <f aca="false">$M$23</f>
        <v>1006</v>
      </c>
      <c r="N36" s="2" t="n">
        <f aca="false">N23</f>
        <v>2010</v>
      </c>
      <c r="O36" s="2" t="n">
        <f aca="false">O23</f>
        <v>3126</v>
      </c>
      <c r="P36" s="0"/>
    </row>
    <row r="37" customFormat="false" ht="15" hidden="false" customHeight="true" outlineLevel="0" collapsed="false">
      <c r="A37" s="1" t="s">
        <v>46</v>
      </c>
      <c r="B37" s="1" t="s">
        <v>51</v>
      </c>
      <c r="C37" s="1" t="s">
        <v>35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48</v>
      </c>
      <c r="J37" s="1" t="s">
        <v>52</v>
      </c>
      <c r="K37" s="1" t="s">
        <v>53</v>
      </c>
      <c r="L37" s="0"/>
      <c r="M37" s="2" t="n">
        <f aca="false">$M$23</f>
        <v>1006</v>
      </c>
      <c r="N37" s="2" t="n">
        <f aca="false">N24</f>
        <v>2011</v>
      </c>
      <c r="O37" s="2" t="n">
        <f aca="false">O24</f>
        <v>3127</v>
      </c>
      <c r="P37" s="0"/>
    </row>
    <row r="38" customFormat="false" ht="15" hidden="false" customHeight="true" outlineLevel="0" collapsed="false">
      <c r="A38" s="1" t="s">
        <v>46</v>
      </c>
      <c r="B38" s="1" t="s">
        <v>54</v>
      </c>
      <c r="C38" s="1" t="s">
        <v>35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48</v>
      </c>
      <c r="J38" s="1" t="s">
        <v>55</v>
      </c>
      <c r="K38" s="1" t="s">
        <v>56</v>
      </c>
      <c r="L38" s="0"/>
      <c r="M38" s="2" t="n">
        <f aca="false">$M$23</f>
        <v>1006</v>
      </c>
      <c r="N38" s="2" t="n">
        <f aca="false">N25</f>
        <v>2012</v>
      </c>
      <c r="O38" s="2" t="n">
        <f aca="false">O25</f>
        <v>3123</v>
      </c>
      <c r="P38" s="0"/>
    </row>
    <row r="39" customFormat="false" ht="15" hidden="false" customHeight="true" outlineLevel="0" collapsed="false">
      <c r="A39" s="1" t="s">
        <v>46</v>
      </c>
      <c r="B39" s="1" t="s">
        <v>54</v>
      </c>
      <c r="C39" s="1" t="s">
        <v>39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48</v>
      </c>
      <c r="J39" s="1" t="s">
        <v>55</v>
      </c>
      <c r="K39" s="1" t="s">
        <v>56</v>
      </c>
      <c r="L39" s="0"/>
      <c r="M39" s="2" t="n">
        <f aca="false">$M$23</f>
        <v>1006</v>
      </c>
      <c r="N39" s="2" t="n">
        <f aca="false">N25</f>
        <v>2012</v>
      </c>
      <c r="O39" s="2" t="n">
        <f aca="false">O25</f>
        <v>3123</v>
      </c>
      <c r="P39" s="0"/>
    </row>
    <row r="40" customFormat="false" ht="15" hidden="false" customHeight="true" outlineLevel="0" collapsed="false">
      <c r="A40" s="1" t="s">
        <v>46</v>
      </c>
      <c r="B40" s="1" t="s">
        <v>63</v>
      </c>
      <c r="C40" s="1" t="s">
        <v>39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48</v>
      </c>
      <c r="J40" s="1" t="s">
        <v>58</v>
      </c>
      <c r="K40" s="1" t="s">
        <v>64</v>
      </c>
      <c r="L40" s="0"/>
      <c r="M40" s="2" t="n">
        <f aca="false">$M$23</f>
        <v>1006</v>
      </c>
      <c r="N40" s="2" t="n">
        <f aca="false">N23</f>
        <v>2010</v>
      </c>
      <c r="O40" s="2" t="n">
        <f aca="false">O29</f>
        <v>3124</v>
      </c>
      <c r="P40" s="0"/>
    </row>
    <row r="41" customFormat="false" ht="15" hidden="false" customHeight="true" outlineLevel="0" collapsed="false">
      <c r="A41" s="1" t="s">
        <v>46</v>
      </c>
      <c r="B41" s="1" t="s">
        <v>65</v>
      </c>
      <c r="C41" s="1" t="s">
        <v>39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48</v>
      </c>
      <c r="J41" s="1" t="s">
        <v>55</v>
      </c>
      <c r="K41" s="1" t="s">
        <v>59</v>
      </c>
      <c r="L41" s="0"/>
      <c r="M41" s="2" t="n">
        <f aca="false">$M$23</f>
        <v>1006</v>
      </c>
      <c r="N41" s="2" t="n">
        <f aca="false">N25</f>
        <v>2012</v>
      </c>
      <c r="O41" s="2" t="n">
        <f aca="false">O30</f>
        <v>3125</v>
      </c>
      <c r="P41" s="0"/>
    </row>
    <row r="42" customFormat="false" ht="15" hidden="false" customHeight="true" outlineLevel="0" collapsed="false">
      <c r="A42" s="1" t="s">
        <v>46</v>
      </c>
      <c r="B42" s="1" t="s">
        <v>47</v>
      </c>
      <c r="C42" s="1" t="s">
        <v>39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48</v>
      </c>
      <c r="J42" s="1" t="s">
        <v>58</v>
      </c>
      <c r="K42" s="1" t="s">
        <v>50</v>
      </c>
      <c r="L42" s="0"/>
      <c r="M42" s="2" t="n">
        <f aca="false">$M$23</f>
        <v>1006</v>
      </c>
      <c r="N42" s="2" t="n">
        <f aca="false">N23</f>
        <v>2010</v>
      </c>
      <c r="O42" s="2" t="n">
        <v>3126</v>
      </c>
      <c r="P42" s="0"/>
    </row>
    <row r="43" customFormat="false" ht="15" hidden="false" customHeight="true" outlineLevel="0" collapsed="false">
      <c r="A43" s="1" t="s">
        <v>46</v>
      </c>
      <c r="B43" s="1" t="s">
        <v>57</v>
      </c>
      <c r="C43" s="1" t="s">
        <v>39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48</v>
      </c>
      <c r="J43" s="1" t="s">
        <v>58</v>
      </c>
      <c r="K43" s="1" t="s">
        <v>59</v>
      </c>
      <c r="L43" s="0"/>
      <c r="M43" s="2" t="n">
        <f aca="false">$M$23</f>
        <v>1006</v>
      </c>
      <c r="N43" s="2" t="n">
        <f aca="false">N23</f>
        <v>2010</v>
      </c>
      <c r="O43" s="2" t="n">
        <f aca="false">O26</f>
        <v>3044</v>
      </c>
      <c r="P43" s="0"/>
    </row>
    <row r="44" customFormat="false" ht="15" hidden="false" customHeight="true" outlineLevel="0" collapsed="false">
      <c r="A44" s="1" t="s">
        <v>46</v>
      </c>
      <c r="B44" s="1" t="s">
        <v>60</v>
      </c>
      <c r="C44" s="1" t="s">
        <v>39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48</v>
      </c>
      <c r="J44" s="1" t="s">
        <v>58</v>
      </c>
      <c r="K44" s="1" t="s">
        <v>56</v>
      </c>
      <c r="L44" s="0"/>
      <c r="M44" s="2" t="n">
        <f aca="false">$M$23</f>
        <v>1006</v>
      </c>
      <c r="N44" s="2" t="n">
        <f aca="false">N23</f>
        <v>2010</v>
      </c>
      <c r="O44" s="2" t="n">
        <f aca="false">O27</f>
        <v>3043</v>
      </c>
      <c r="P44" s="0"/>
    </row>
    <row r="45" customFormat="false" ht="15" hidden="false" customHeight="true" outlineLevel="0" collapsed="false">
      <c r="A45" s="1" t="s">
        <v>46</v>
      </c>
      <c r="B45" s="1" t="s">
        <v>61</v>
      </c>
      <c r="C45" s="1" t="s">
        <v>39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48</v>
      </c>
      <c r="J45" s="1" t="s">
        <v>62</v>
      </c>
      <c r="K45" s="1" t="s">
        <v>50</v>
      </c>
      <c r="L45" s="0"/>
      <c r="M45" s="2" t="n">
        <f aca="false">$M$23</f>
        <v>1006</v>
      </c>
      <c r="N45" s="2" t="n">
        <f aca="false">N24</f>
        <v>2011</v>
      </c>
      <c r="O45" s="2" t="n">
        <f aca="false">O28</f>
        <v>3042</v>
      </c>
      <c r="P45" s="0"/>
    </row>
    <row r="46" customFormat="false" ht="15" hidden="false" customHeight="true" outlineLevel="0" collapsed="false">
      <c r="A46" s="1" t="s">
        <v>46</v>
      </c>
      <c r="B46" s="1" t="s">
        <v>51</v>
      </c>
      <c r="C46" s="1" t="s">
        <v>39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48</v>
      </c>
      <c r="J46" s="1" t="s">
        <v>52</v>
      </c>
      <c r="K46" s="1" t="s">
        <v>53</v>
      </c>
      <c r="L46" s="0"/>
      <c r="M46" s="2" t="n">
        <f aca="false">$M$23</f>
        <v>1006</v>
      </c>
      <c r="N46" s="2" t="n">
        <v>2011</v>
      </c>
      <c r="O46" s="2" t="n">
        <f aca="false">O24</f>
        <v>3127</v>
      </c>
      <c r="P46" s="0"/>
    </row>
    <row r="47" customFormat="false" ht="15" hidden="false" customHeight="true" outlineLevel="0" collapsed="false">
      <c r="A47" s="1" t="s">
        <v>46</v>
      </c>
      <c r="B47" s="1" t="s">
        <v>51</v>
      </c>
      <c r="C47" s="1" t="s">
        <v>42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48</v>
      </c>
      <c r="J47" s="1" t="s">
        <v>52</v>
      </c>
      <c r="K47" s="1" t="s">
        <v>53</v>
      </c>
      <c r="L47" s="0"/>
      <c r="M47" s="2" t="n">
        <f aca="false">$M$23</f>
        <v>1006</v>
      </c>
      <c r="N47" s="2" t="n">
        <v>2011</v>
      </c>
      <c r="O47" s="2" t="n">
        <f aca="false">O24</f>
        <v>3127</v>
      </c>
      <c r="P47" s="0"/>
    </row>
    <row r="48" customFormat="false" ht="15" hidden="false" customHeight="true" outlineLevel="0" collapsed="false">
      <c r="A48" s="1" t="s">
        <v>46</v>
      </c>
      <c r="B48" s="1" t="s">
        <v>54</v>
      </c>
      <c r="C48" s="1" t="s">
        <v>42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48</v>
      </c>
      <c r="J48" s="1" t="s">
        <v>55</v>
      </c>
      <c r="K48" s="1" t="s">
        <v>56</v>
      </c>
      <c r="L48" s="0"/>
      <c r="M48" s="2" t="n">
        <f aca="false">$M$23</f>
        <v>1006</v>
      </c>
      <c r="N48" s="2" t="n">
        <v>2012</v>
      </c>
      <c r="O48" s="2" t="n">
        <f aca="false">O25</f>
        <v>3123</v>
      </c>
      <c r="P48" s="0"/>
    </row>
    <row r="49" customFormat="false" ht="15" hidden="false" customHeight="true" outlineLevel="0" collapsed="false">
      <c r="A49" s="1" t="s">
        <v>46</v>
      </c>
      <c r="B49" s="1" t="s">
        <v>63</v>
      </c>
      <c r="C49" s="1" t="s">
        <v>42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48</v>
      </c>
      <c r="J49" s="1" t="s">
        <v>58</v>
      </c>
      <c r="K49" s="1" t="s">
        <v>64</v>
      </c>
      <c r="L49" s="0"/>
      <c r="M49" s="2" t="n">
        <f aca="false">$M$23</f>
        <v>1006</v>
      </c>
      <c r="N49" s="2" t="n">
        <v>2010</v>
      </c>
      <c r="O49" s="2" t="n">
        <f aca="false">O29</f>
        <v>3124</v>
      </c>
      <c r="P49" s="0"/>
    </row>
    <row r="50" customFormat="false" ht="15" hidden="false" customHeight="true" outlineLevel="0" collapsed="false">
      <c r="A50" s="1" t="s">
        <v>46</v>
      </c>
      <c r="B50" s="1" t="s">
        <v>65</v>
      </c>
      <c r="C50" s="1" t="s">
        <v>42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48</v>
      </c>
      <c r="J50" s="1" t="s">
        <v>55</v>
      </c>
      <c r="K50" s="1" t="s">
        <v>59</v>
      </c>
      <c r="L50" s="0"/>
      <c r="M50" s="2" t="n">
        <f aca="false">$M$23</f>
        <v>1006</v>
      </c>
      <c r="N50" s="2" t="n">
        <v>2012</v>
      </c>
      <c r="O50" s="2" t="n">
        <f aca="false">O30</f>
        <v>3125</v>
      </c>
      <c r="P50" s="0"/>
    </row>
    <row r="51" customFormat="false" ht="15" hidden="false" customHeight="true" outlineLevel="0" collapsed="false">
      <c r="A51" s="1" t="s">
        <v>46</v>
      </c>
      <c r="B51" s="1" t="s">
        <v>47</v>
      </c>
      <c r="C51" s="1" t="s">
        <v>42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48</v>
      </c>
      <c r="J51" s="1" t="s">
        <v>58</v>
      </c>
      <c r="K51" s="1" t="s">
        <v>50</v>
      </c>
      <c r="L51" s="0"/>
      <c r="M51" s="2" t="n">
        <f aca="false">$M$23</f>
        <v>1006</v>
      </c>
      <c r="N51" s="2" t="n">
        <v>2010</v>
      </c>
      <c r="O51" s="2" t="n">
        <f aca="false">O23</f>
        <v>3126</v>
      </c>
      <c r="P51" s="0"/>
    </row>
    <row r="52" customFormat="false" ht="15" hidden="false" customHeight="true" outlineLevel="0" collapsed="false">
      <c r="A52" s="1" t="s">
        <v>46</v>
      </c>
      <c r="B52" s="1" t="s">
        <v>57</v>
      </c>
      <c r="C52" s="1" t="s">
        <v>42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48</v>
      </c>
      <c r="J52" s="1" t="s">
        <v>58</v>
      </c>
      <c r="K52" s="1" t="s">
        <v>59</v>
      </c>
      <c r="L52" s="0"/>
      <c r="M52" s="2" t="n">
        <f aca="false">$M$23</f>
        <v>1006</v>
      </c>
      <c r="N52" s="2" t="n">
        <v>2010</v>
      </c>
      <c r="O52" s="2" t="n">
        <f aca="false">O26</f>
        <v>3044</v>
      </c>
      <c r="P52" s="0"/>
    </row>
    <row r="53" customFormat="false" ht="15" hidden="false" customHeight="true" outlineLevel="0" collapsed="false">
      <c r="A53" s="1" t="s">
        <v>46</v>
      </c>
      <c r="B53" s="1" t="s">
        <v>60</v>
      </c>
      <c r="C53" s="1" t="s">
        <v>42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48</v>
      </c>
      <c r="J53" s="1" t="s">
        <v>58</v>
      </c>
      <c r="K53" s="1" t="s">
        <v>56</v>
      </c>
      <c r="L53" s="0"/>
      <c r="M53" s="2" t="n">
        <f aca="false">$M$23</f>
        <v>1006</v>
      </c>
      <c r="N53" s="2" t="n">
        <v>2010</v>
      </c>
      <c r="O53" s="2" t="n">
        <f aca="false">O27</f>
        <v>3043</v>
      </c>
      <c r="P53" s="0"/>
    </row>
    <row r="54" customFormat="false" ht="15" hidden="false" customHeight="true" outlineLevel="0" collapsed="false">
      <c r="A54" s="1" t="s">
        <v>46</v>
      </c>
      <c r="B54" s="1" t="s">
        <v>61</v>
      </c>
      <c r="C54" s="1" t="s">
        <v>42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48</v>
      </c>
      <c r="J54" s="1" t="s">
        <v>62</v>
      </c>
      <c r="K54" s="1" t="s">
        <v>50</v>
      </c>
      <c r="L54" s="0"/>
      <c r="M54" s="2" t="n">
        <f aca="false">$M$23</f>
        <v>1006</v>
      </c>
      <c r="N54" s="2" t="n">
        <v>2011</v>
      </c>
      <c r="O54" s="2" t="n">
        <f aca="false">O28</f>
        <v>3042</v>
      </c>
      <c r="P54" s="0"/>
    </row>
    <row r="55" customFormat="false" ht="15" hidden="false" customHeight="true" outlineLevel="0" collapsed="false">
      <c r="A55" s="1" t="s">
        <v>46</v>
      </c>
      <c r="B55" s="1" t="s">
        <v>54</v>
      </c>
      <c r="C55" s="1" t="s">
        <v>45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48</v>
      </c>
      <c r="J55" s="1" t="s">
        <v>55</v>
      </c>
      <c r="K55" s="1" t="s">
        <v>56</v>
      </c>
      <c r="L55" s="0"/>
      <c r="M55" s="2" t="n">
        <f aca="false">$M$23</f>
        <v>1006</v>
      </c>
      <c r="N55" s="2" t="n">
        <v>2012</v>
      </c>
      <c r="O55" s="2" t="n">
        <f aca="false">O25</f>
        <v>3123</v>
      </c>
      <c r="P55" s="0"/>
    </row>
    <row r="56" customFormat="false" ht="15" hidden="false" customHeight="true" outlineLevel="0" collapsed="false">
      <c r="A56" s="1" t="s">
        <v>46</v>
      </c>
      <c r="B56" s="1" t="s">
        <v>63</v>
      </c>
      <c r="C56" s="1" t="s">
        <v>45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48</v>
      </c>
      <c r="J56" s="1" t="s">
        <v>58</v>
      </c>
      <c r="K56" s="1" t="s">
        <v>64</v>
      </c>
      <c r="L56" s="0"/>
      <c r="M56" s="2" t="n">
        <f aca="false">$M$23</f>
        <v>1006</v>
      </c>
      <c r="N56" s="2" t="n">
        <v>2010</v>
      </c>
      <c r="O56" s="2" t="n">
        <f aca="false">O29</f>
        <v>3124</v>
      </c>
      <c r="P56" s="0"/>
    </row>
    <row r="57" customFormat="false" ht="15" hidden="false" customHeight="true" outlineLevel="0" collapsed="false">
      <c r="A57" s="1" t="s">
        <v>46</v>
      </c>
      <c r="B57" s="1" t="s">
        <v>65</v>
      </c>
      <c r="C57" s="1" t="s">
        <v>45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48</v>
      </c>
      <c r="J57" s="1" t="s">
        <v>55</v>
      </c>
      <c r="K57" s="1" t="s">
        <v>59</v>
      </c>
      <c r="L57" s="0"/>
      <c r="M57" s="2" t="n">
        <f aca="false">$M$23</f>
        <v>1006</v>
      </c>
      <c r="N57" s="2" t="n">
        <v>2012</v>
      </c>
      <c r="O57" s="2" t="n">
        <f aca="false">O30</f>
        <v>3125</v>
      </c>
      <c r="P57" s="0"/>
    </row>
    <row r="58" customFormat="false" ht="15" hidden="false" customHeight="true" outlineLevel="0" collapsed="false">
      <c r="A58" s="1" t="s">
        <v>46</v>
      </c>
      <c r="B58" s="1" t="s">
        <v>47</v>
      </c>
      <c r="C58" s="1" t="s">
        <v>45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48</v>
      </c>
      <c r="J58" s="1" t="s">
        <v>58</v>
      </c>
      <c r="K58" s="1" t="s">
        <v>50</v>
      </c>
      <c r="L58" s="0"/>
      <c r="M58" s="2" t="n">
        <f aca="false">$M$23</f>
        <v>1006</v>
      </c>
      <c r="N58" s="2" t="n">
        <v>2010</v>
      </c>
      <c r="O58" s="2" t="n">
        <v>3126</v>
      </c>
      <c r="P58" s="0"/>
    </row>
    <row r="59" customFormat="false" ht="15" hidden="false" customHeight="true" outlineLevel="0" collapsed="false">
      <c r="A59" s="1" t="s">
        <v>46</v>
      </c>
      <c r="B59" s="1" t="s">
        <v>57</v>
      </c>
      <c r="C59" s="1" t="s">
        <v>45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48</v>
      </c>
      <c r="J59" s="1" t="s">
        <v>58</v>
      </c>
      <c r="K59" s="1" t="s">
        <v>59</v>
      </c>
      <c r="L59" s="0"/>
      <c r="M59" s="2" t="n">
        <f aca="false">$M$23</f>
        <v>1006</v>
      </c>
      <c r="N59" s="2" t="n">
        <v>2010</v>
      </c>
      <c r="O59" s="2" t="n">
        <f aca="false">O26</f>
        <v>3044</v>
      </c>
      <c r="P59" s="0"/>
    </row>
    <row r="60" customFormat="false" ht="15" hidden="false" customHeight="true" outlineLevel="0" collapsed="false">
      <c r="A60" s="1" t="s">
        <v>46</v>
      </c>
      <c r="B60" s="1" t="s">
        <v>60</v>
      </c>
      <c r="C60" s="1" t="s">
        <v>45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48</v>
      </c>
      <c r="J60" s="1" t="s">
        <v>58</v>
      </c>
      <c r="K60" s="1" t="s">
        <v>56</v>
      </c>
      <c r="L60" s="0"/>
      <c r="M60" s="2" t="n">
        <f aca="false">$M$23</f>
        <v>1006</v>
      </c>
      <c r="N60" s="2" t="n">
        <v>2010</v>
      </c>
      <c r="O60" s="2" t="n">
        <f aca="false">O27</f>
        <v>3043</v>
      </c>
      <c r="P60" s="0"/>
    </row>
    <row r="61" customFormat="false" ht="15" hidden="false" customHeight="true" outlineLevel="0" collapsed="false">
      <c r="A61" s="1" t="s">
        <v>46</v>
      </c>
      <c r="B61" s="1" t="s">
        <v>61</v>
      </c>
      <c r="C61" s="1" t="s">
        <v>45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48</v>
      </c>
      <c r="J61" s="1" t="s">
        <v>62</v>
      </c>
      <c r="K61" s="1" t="s">
        <v>50</v>
      </c>
      <c r="L61" s="0"/>
      <c r="M61" s="2" t="n">
        <f aca="false">$M$23</f>
        <v>1006</v>
      </c>
      <c r="N61" s="2" t="n">
        <v>2011</v>
      </c>
      <c r="O61" s="2" t="n">
        <f aca="false">O28</f>
        <v>3042</v>
      </c>
      <c r="P61" s="0"/>
    </row>
    <row r="62" customFormat="false" ht="15" hidden="false" customHeight="true" outlineLevel="0" collapsed="false">
      <c r="A62" s="1" t="s">
        <v>46</v>
      </c>
      <c r="B62" s="1" t="s">
        <v>51</v>
      </c>
      <c r="C62" s="1" t="s">
        <v>45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48</v>
      </c>
      <c r="J62" s="1" t="s">
        <v>52</v>
      </c>
      <c r="K62" s="1" t="s">
        <v>53</v>
      </c>
      <c r="L62" s="0"/>
      <c r="M62" s="2" t="n">
        <f aca="false">E62+1000</f>
        <v>1006</v>
      </c>
      <c r="N62" s="2" t="n">
        <v>2011</v>
      </c>
      <c r="O62" s="2" t="n">
        <f aca="false">O24</f>
        <v>3127</v>
      </c>
      <c r="P62" s="0"/>
    </row>
    <row r="63" customFormat="false" ht="15" hidden="false" customHeight="true" outlineLevel="0" collapsed="false">
      <c r="A63" s="1" t="s">
        <v>66</v>
      </c>
      <c r="B63" s="1" t="s">
        <v>67</v>
      </c>
      <c r="C63" s="1" t="s">
        <v>21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68</v>
      </c>
      <c r="J63" s="1" t="s">
        <v>69</v>
      </c>
      <c r="K63" s="1" t="s">
        <v>69</v>
      </c>
      <c r="L63" s="0"/>
      <c r="M63" s="8" t="n">
        <f aca="false">E63+1000</f>
        <v>1008</v>
      </c>
      <c r="N63" s="8" t="n">
        <v>2020</v>
      </c>
      <c r="O63" s="8" t="n">
        <f aca="false">G63+3000</f>
        <v>3049</v>
      </c>
      <c r="P63" s="0"/>
    </row>
    <row r="64" customFormat="false" ht="15" hidden="false" customHeight="true" outlineLevel="0" collapsed="false">
      <c r="A64" s="1" t="s">
        <v>66</v>
      </c>
      <c r="B64" s="1" t="s">
        <v>70</v>
      </c>
      <c r="C64" s="1" t="s">
        <v>21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68</v>
      </c>
      <c r="J64" s="1" t="s">
        <v>69</v>
      </c>
      <c r="K64" s="1" t="s">
        <v>69</v>
      </c>
      <c r="L64" s="0"/>
      <c r="M64" s="2" t="n">
        <f aca="false">$M$63</f>
        <v>1008</v>
      </c>
      <c r="N64" s="2" t="n">
        <f aca="false">N63</f>
        <v>2020</v>
      </c>
      <c r="O64" s="2" t="n">
        <f aca="false">O63</f>
        <v>3049</v>
      </c>
      <c r="P64" s="0"/>
    </row>
    <row r="65" customFormat="false" ht="15" hidden="false" customHeight="true" outlineLevel="0" collapsed="false">
      <c r="A65" s="1" t="s">
        <v>66</v>
      </c>
      <c r="B65" s="1" t="s">
        <v>71</v>
      </c>
      <c r="C65" s="1" t="s">
        <v>21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68</v>
      </c>
      <c r="J65" s="1" t="s">
        <v>72</v>
      </c>
      <c r="K65" s="1" t="s">
        <v>72</v>
      </c>
      <c r="L65" s="0"/>
      <c r="M65" s="2" t="n">
        <f aca="false">$M$63</f>
        <v>1008</v>
      </c>
      <c r="N65" s="8" t="n">
        <v>2021</v>
      </c>
      <c r="O65" s="8" t="n">
        <f aca="false">G65+3000</f>
        <v>3048</v>
      </c>
      <c r="P65" s="0"/>
    </row>
    <row r="66" customFormat="false" ht="15" hidden="false" customHeight="true" outlineLevel="0" collapsed="false">
      <c r="A66" s="1" t="s">
        <v>66</v>
      </c>
      <c r="B66" s="1" t="s">
        <v>71</v>
      </c>
      <c r="C66" s="1" t="s">
        <v>35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68</v>
      </c>
      <c r="J66" s="1" t="s">
        <v>72</v>
      </c>
      <c r="K66" s="1" t="s">
        <v>72</v>
      </c>
      <c r="L66" s="0"/>
      <c r="M66" s="2" t="n">
        <f aca="false">$M$63</f>
        <v>1008</v>
      </c>
      <c r="N66" s="2" t="n">
        <v>2021</v>
      </c>
      <c r="O66" s="2" t="n">
        <f aca="false">O65</f>
        <v>3048</v>
      </c>
      <c r="P66" s="0"/>
    </row>
    <row r="67" customFormat="false" ht="15" hidden="false" customHeight="true" outlineLevel="0" collapsed="false">
      <c r="A67" s="1" t="s">
        <v>66</v>
      </c>
      <c r="B67" s="1" t="s">
        <v>67</v>
      </c>
      <c r="C67" s="1" t="s">
        <v>35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68</v>
      </c>
      <c r="J67" s="1" t="s">
        <v>69</v>
      </c>
      <c r="K67" s="1" t="s">
        <v>69</v>
      </c>
      <c r="L67" s="0"/>
      <c r="M67" s="2" t="n">
        <f aca="false">$M$63</f>
        <v>1008</v>
      </c>
      <c r="N67" s="2" t="n">
        <f aca="false">N63</f>
        <v>2020</v>
      </c>
      <c r="O67" s="2" t="n">
        <f aca="false">O63</f>
        <v>3049</v>
      </c>
      <c r="P67" s="0"/>
    </row>
    <row r="68" customFormat="false" ht="15" hidden="false" customHeight="true" outlineLevel="0" collapsed="false">
      <c r="A68" s="1" t="s">
        <v>66</v>
      </c>
      <c r="B68" s="1" t="s">
        <v>70</v>
      </c>
      <c r="C68" s="1" t="s">
        <v>35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68</v>
      </c>
      <c r="J68" s="1" t="s">
        <v>69</v>
      </c>
      <c r="K68" s="1" t="s">
        <v>69</v>
      </c>
      <c r="L68" s="0"/>
      <c r="M68" s="2" t="n">
        <f aca="false">$M$63</f>
        <v>1008</v>
      </c>
      <c r="N68" s="2" t="n">
        <f aca="false">N63</f>
        <v>2020</v>
      </c>
      <c r="O68" s="2" t="n">
        <f aca="false">O67</f>
        <v>3049</v>
      </c>
      <c r="P68" s="0"/>
    </row>
    <row r="69" customFormat="false" ht="15" hidden="false" customHeight="true" outlineLevel="0" collapsed="false">
      <c r="A69" s="1" t="s">
        <v>66</v>
      </c>
      <c r="B69" s="1" t="s">
        <v>70</v>
      </c>
      <c r="C69" s="1" t="s">
        <v>45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68</v>
      </c>
      <c r="J69" s="1" t="s">
        <v>69</v>
      </c>
      <c r="K69" s="1" t="s">
        <v>69</v>
      </c>
      <c r="L69" s="0"/>
      <c r="M69" s="2" t="n">
        <f aca="false">$M$63</f>
        <v>1008</v>
      </c>
      <c r="N69" s="2" t="n">
        <f aca="false">N63</f>
        <v>2020</v>
      </c>
      <c r="O69" s="2" t="n">
        <f aca="false">O67</f>
        <v>3049</v>
      </c>
      <c r="P69" s="0"/>
    </row>
    <row r="70" customFormat="false" ht="15" hidden="false" customHeight="true" outlineLevel="0" collapsed="false">
      <c r="A70" s="1" t="s">
        <v>66</v>
      </c>
      <c r="B70" s="1" t="s">
        <v>71</v>
      </c>
      <c r="C70" s="1" t="s">
        <v>45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68</v>
      </c>
      <c r="J70" s="1" t="s">
        <v>72</v>
      </c>
      <c r="K70" s="1" t="s">
        <v>72</v>
      </c>
      <c r="L70" s="0"/>
      <c r="M70" s="2" t="n">
        <f aca="false">$M$63</f>
        <v>1008</v>
      </c>
      <c r="N70" s="2" t="n">
        <v>2021</v>
      </c>
      <c r="O70" s="2" t="n">
        <f aca="false">O65</f>
        <v>3048</v>
      </c>
      <c r="P70" s="0"/>
    </row>
    <row r="71" customFormat="false" ht="15" hidden="false" customHeight="true" outlineLevel="0" collapsed="false">
      <c r="A71" s="1" t="s">
        <v>66</v>
      </c>
      <c r="B71" s="1" t="s">
        <v>67</v>
      </c>
      <c r="C71" s="1" t="s">
        <v>45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68</v>
      </c>
      <c r="J71" s="1" t="s">
        <v>69</v>
      </c>
      <c r="K71" s="1" t="s">
        <v>69</v>
      </c>
      <c r="L71" s="0"/>
      <c r="M71" s="2" t="n">
        <f aca="false">$M$63</f>
        <v>1008</v>
      </c>
      <c r="N71" s="2" t="n">
        <f aca="false">N63</f>
        <v>2020</v>
      </c>
      <c r="O71" s="2" t="n">
        <f aca="false">O63</f>
        <v>3049</v>
      </c>
      <c r="P71" s="0"/>
    </row>
    <row r="72" customFormat="false" ht="15" hidden="false" customHeight="true" outlineLevel="0" collapsed="false">
      <c r="A72" s="1" t="s">
        <v>73</v>
      </c>
      <c r="B72" s="1" t="s">
        <v>74</v>
      </c>
      <c r="C72" s="1" t="s">
        <v>21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75</v>
      </c>
      <c r="J72" s="1" t="s">
        <v>76</v>
      </c>
      <c r="K72" s="1" t="s">
        <v>77</v>
      </c>
      <c r="L72" s="0"/>
      <c r="M72" s="8" t="n">
        <f aca="false">E72+1000</f>
        <v>1007</v>
      </c>
      <c r="N72" s="8" t="n">
        <v>2030</v>
      </c>
      <c r="O72" s="8" t="n">
        <f aca="false">G72+3000</f>
        <v>3045</v>
      </c>
      <c r="P72" s="0"/>
    </row>
    <row r="73" customFormat="false" ht="15" hidden="false" customHeight="true" outlineLevel="0" collapsed="false">
      <c r="A73" s="1" t="s">
        <v>73</v>
      </c>
      <c r="B73" s="1" t="s">
        <v>78</v>
      </c>
      <c r="C73" s="1" t="s">
        <v>21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75</v>
      </c>
      <c r="J73" s="1" t="s">
        <v>76</v>
      </c>
      <c r="K73" s="1" t="s">
        <v>79</v>
      </c>
      <c r="L73" s="0"/>
      <c r="M73" s="2" t="n">
        <f aca="false">$M$72</f>
        <v>1007</v>
      </c>
      <c r="N73" s="2" t="n">
        <f aca="false">$N$72</f>
        <v>2030</v>
      </c>
      <c r="O73" s="8" t="n">
        <f aca="false">G73+3000</f>
        <v>3046</v>
      </c>
      <c r="P73" s="0"/>
    </row>
    <row r="74" customFormat="false" ht="15" hidden="false" customHeight="true" outlineLevel="0" collapsed="false">
      <c r="A74" s="1" t="s">
        <v>73</v>
      </c>
      <c r="B74" s="1" t="s">
        <v>80</v>
      </c>
      <c r="C74" s="1" t="s">
        <v>21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75</v>
      </c>
      <c r="J74" s="1" t="s">
        <v>76</v>
      </c>
      <c r="K74" s="1" t="s">
        <v>79</v>
      </c>
      <c r="L74" s="0"/>
      <c r="M74" s="2" t="n">
        <f aca="false">$M$72</f>
        <v>1007</v>
      </c>
      <c r="N74" s="2" t="n">
        <f aca="false">$N$72</f>
        <v>2030</v>
      </c>
      <c r="O74" s="2" t="n">
        <f aca="false">O73</f>
        <v>3046</v>
      </c>
      <c r="P74" s="0"/>
    </row>
    <row r="75" customFormat="false" ht="15" hidden="false" customHeight="true" outlineLevel="0" collapsed="false">
      <c r="A75" s="1" t="s">
        <v>73</v>
      </c>
      <c r="B75" s="1" t="s">
        <v>74</v>
      </c>
      <c r="C75" s="1" t="s">
        <v>35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75</v>
      </c>
      <c r="J75" s="1" t="s">
        <v>76</v>
      </c>
      <c r="K75" s="1" t="s">
        <v>77</v>
      </c>
      <c r="L75" s="0"/>
      <c r="M75" s="2" t="n">
        <f aca="false">$M$72</f>
        <v>1007</v>
      </c>
      <c r="N75" s="2" t="n">
        <f aca="false">$N$72</f>
        <v>2030</v>
      </c>
      <c r="O75" s="2" t="n">
        <f aca="false">O72</f>
        <v>3045</v>
      </c>
      <c r="P75" s="0"/>
    </row>
    <row r="76" customFormat="false" ht="15" hidden="false" customHeight="true" outlineLevel="0" collapsed="false">
      <c r="A76" s="1" t="s">
        <v>73</v>
      </c>
      <c r="B76" s="1" t="s">
        <v>78</v>
      </c>
      <c r="C76" s="1" t="s">
        <v>35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75</v>
      </c>
      <c r="J76" s="1" t="s">
        <v>76</v>
      </c>
      <c r="K76" s="1" t="s">
        <v>79</v>
      </c>
      <c r="L76" s="0"/>
      <c r="M76" s="2" t="n">
        <f aca="false">$M$72</f>
        <v>1007</v>
      </c>
      <c r="N76" s="2" t="n">
        <f aca="false">$N$72</f>
        <v>2030</v>
      </c>
      <c r="O76" s="2" t="n">
        <f aca="false">O73</f>
        <v>3046</v>
      </c>
      <c r="P76" s="0"/>
    </row>
    <row r="77" customFormat="false" ht="15" hidden="false" customHeight="true" outlineLevel="0" collapsed="false">
      <c r="A77" s="1" t="s">
        <v>73</v>
      </c>
      <c r="B77" s="1" t="s">
        <v>80</v>
      </c>
      <c r="C77" s="1" t="s">
        <v>35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75</v>
      </c>
      <c r="J77" s="1" t="s">
        <v>76</v>
      </c>
      <c r="K77" s="1" t="s">
        <v>79</v>
      </c>
      <c r="L77" s="0"/>
      <c r="M77" s="2" t="n">
        <f aca="false">$M$72</f>
        <v>1007</v>
      </c>
      <c r="N77" s="2" t="n">
        <f aca="false">$N$72</f>
        <v>2030</v>
      </c>
      <c r="O77" s="2" t="n">
        <f aca="false">O73</f>
        <v>3046</v>
      </c>
      <c r="P77" s="0"/>
    </row>
    <row r="78" customFormat="false" ht="15" hidden="false" customHeight="true" outlineLevel="0" collapsed="false">
      <c r="A78" s="1" t="s">
        <v>73</v>
      </c>
      <c r="B78" s="1" t="s">
        <v>74</v>
      </c>
      <c r="C78" s="1" t="s">
        <v>39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75</v>
      </c>
      <c r="J78" s="1" t="s">
        <v>76</v>
      </c>
      <c r="K78" s="1" t="s">
        <v>77</v>
      </c>
      <c r="L78" s="0"/>
      <c r="M78" s="2" t="n">
        <f aca="false">$M$72</f>
        <v>1007</v>
      </c>
      <c r="N78" s="2" t="n">
        <f aca="false">$N$72</f>
        <v>2030</v>
      </c>
      <c r="O78" s="2" t="n">
        <f aca="false">O72</f>
        <v>3045</v>
      </c>
      <c r="P78" s="0"/>
    </row>
    <row r="79" customFormat="false" ht="15" hidden="false" customHeight="true" outlineLevel="0" collapsed="false">
      <c r="A79" s="1" t="s">
        <v>73</v>
      </c>
      <c r="B79" s="1" t="s">
        <v>78</v>
      </c>
      <c r="C79" s="1" t="s">
        <v>39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75</v>
      </c>
      <c r="J79" s="1" t="s">
        <v>76</v>
      </c>
      <c r="K79" s="1" t="s">
        <v>79</v>
      </c>
      <c r="L79" s="0"/>
      <c r="M79" s="2" t="n">
        <f aca="false">$M$72</f>
        <v>1007</v>
      </c>
      <c r="N79" s="2" t="n">
        <f aca="false">$N$72</f>
        <v>2030</v>
      </c>
      <c r="O79" s="2" t="n">
        <f aca="false">O73</f>
        <v>3046</v>
      </c>
      <c r="P79" s="0"/>
    </row>
    <row r="80" customFormat="false" ht="15" hidden="false" customHeight="true" outlineLevel="0" collapsed="false">
      <c r="A80" s="1" t="s">
        <v>73</v>
      </c>
      <c r="B80" s="1" t="s">
        <v>80</v>
      </c>
      <c r="C80" s="1" t="s">
        <v>39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75</v>
      </c>
      <c r="J80" s="1" t="s">
        <v>76</v>
      </c>
      <c r="K80" s="1" t="s">
        <v>79</v>
      </c>
      <c r="L80" s="0"/>
      <c r="M80" s="2" t="n">
        <f aca="false">$M$72</f>
        <v>1007</v>
      </c>
      <c r="N80" s="2" t="n">
        <f aca="false">$N$72</f>
        <v>2030</v>
      </c>
      <c r="O80" s="2" t="n">
        <f aca="false">O73</f>
        <v>3046</v>
      </c>
      <c r="P80" s="0"/>
    </row>
    <row r="81" customFormat="false" ht="15" hidden="false" customHeight="true" outlineLevel="0" collapsed="false">
      <c r="A81" s="1" t="s">
        <v>73</v>
      </c>
      <c r="B81" s="1" t="s">
        <v>74</v>
      </c>
      <c r="C81" s="1" t="s">
        <v>42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75</v>
      </c>
      <c r="J81" s="1" t="s">
        <v>76</v>
      </c>
      <c r="K81" s="1" t="s">
        <v>77</v>
      </c>
      <c r="L81" s="0"/>
      <c r="M81" s="2" t="n">
        <f aca="false">$M$72</f>
        <v>1007</v>
      </c>
      <c r="N81" s="2" t="n">
        <f aca="false">$N$72</f>
        <v>2030</v>
      </c>
      <c r="O81" s="2" t="n">
        <f aca="false">O72</f>
        <v>3045</v>
      </c>
      <c r="P81" s="0"/>
    </row>
    <row r="82" customFormat="false" ht="15" hidden="false" customHeight="true" outlineLevel="0" collapsed="false">
      <c r="A82" s="1" t="s">
        <v>73</v>
      </c>
      <c r="B82" s="1" t="s">
        <v>78</v>
      </c>
      <c r="C82" s="1" t="s">
        <v>42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75</v>
      </c>
      <c r="J82" s="1" t="s">
        <v>76</v>
      </c>
      <c r="K82" s="1" t="s">
        <v>79</v>
      </c>
      <c r="L82" s="0"/>
      <c r="M82" s="2" t="n">
        <f aca="false">$M$72</f>
        <v>1007</v>
      </c>
      <c r="N82" s="2" t="n">
        <f aca="false">$N$72</f>
        <v>2030</v>
      </c>
      <c r="O82" s="2" t="n">
        <f aca="false">O73</f>
        <v>3046</v>
      </c>
      <c r="P82" s="0"/>
    </row>
    <row r="83" customFormat="false" ht="15" hidden="false" customHeight="true" outlineLevel="0" collapsed="false">
      <c r="A83" s="1" t="s">
        <v>73</v>
      </c>
      <c r="B83" s="1" t="s">
        <v>80</v>
      </c>
      <c r="C83" s="1" t="s">
        <v>42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75</v>
      </c>
      <c r="J83" s="1" t="s">
        <v>76</v>
      </c>
      <c r="K83" s="1" t="s">
        <v>79</v>
      </c>
      <c r="L83" s="0"/>
      <c r="M83" s="2" t="n">
        <f aca="false">$M$72</f>
        <v>1007</v>
      </c>
      <c r="N83" s="2" t="n">
        <f aca="false">$N$72</f>
        <v>2030</v>
      </c>
      <c r="O83" s="2" t="n">
        <f aca="false">O73</f>
        <v>3046</v>
      </c>
      <c r="P83" s="0"/>
    </row>
    <row r="84" customFormat="false" ht="15" hidden="false" customHeight="true" outlineLevel="0" collapsed="false">
      <c r="A84" s="1" t="s">
        <v>73</v>
      </c>
      <c r="B84" s="1" t="s">
        <v>80</v>
      </c>
      <c r="C84" s="1" t="s">
        <v>45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75</v>
      </c>
      <c r="J84" s="1" t="s">
        <v>76</v>
      </c>
      <c r="K84" s="1" t="s">
        <v>79</v>
      </c>
      <c r="L84" s="0"/>
      <c r="M84" s="2" t="n">
        <f aca="false">$M$72</f>
        <v>1007</v>
      </c>
      <c r="N84" s="2" t="n">
        <f aca="false">$N$72</f>
        <v>2030</v>
      </c>
      <c r="O84" s="2" t="n">
        <f aca="false">O73</f>
        <v>3046</v>
      </c>
      <c r="P84" s="0"/>
    </row>
    <row r="85" customFormat="false" ht="15" hidden="false" customHeight="true" outlineLevel="0" collapsed="false">
      <c r="A85" s="1" t="s">
        <v>73</v>
      </c>
      <c r="B85" s="1" t="s">
        <v>74</v>
      </c>
      <c r="C85" s="1" t="s">
        <v>45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75</v>
      </c>
      <c r="J85" s="1" t="s">
        <v>76</v>
      </c>
      <c r="K85" s="1" t="s">
        <v>77</v>
      </c>
      <c r="L85" s="0"/>
      <c r="M85" s="2" t="n">
        <f aca="false">$M$72</f>
        <v>1007</v>
      </c>
      <c r="N85" s="2" t="n">
        <f aca="false">$N$72</f>
        <v>2030</v>
      </c>
      <c r="O85" s="2" t="n">
        <f aca="false">O72</f>
        <v>3045</v>
      </c>
      <c r="P85" s="0"/>
    </row>
    <row r="86" customFormat="false" ht="15" hidden="false" customHeight="true" outlineLevel="0" collapsed="false">
      <c r="A86" s="1" t="s">
        <v>73</v>
      </c>
      <c r="B86" s="1" t="s">
        <v>78</v>
      </c>
      <c r="C86" s="1" t="s">
        <v>45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75</v>
      </c>
      <c r="J86" s="1" t="s">
        <v>76</v>
      </c>
      <c r="K86" s="1" t="s">
        <v>79</v>
      </c>
      <c r="L86" s="0"/>
      <c r="M86" s="2" t="n">
        <f aca="false">$M$72</f>
        <v>1007</v>
      </c>
      <c r="N86" s="2" t="n">
        <f aca="false">$N$72</f>
        <v>2030</v>
      </c>
      <c r="O86" s="2" t="n">
        <f aca="false">O73</f>
        <v>3046</v>
      </c>
      <c r="P86" s="0"/>
    </row>
    <row r="87" customFormat="false" ht="15" hidden="false" customHeight="true" outlineLevel="0" collapsed="false">
      <c r="A87" s="1" t="s">
        <v>81</v>
      </c>
      <c r="B87" s="1" t="s">
        <v>82</v>
      </c>
      <c r="C87" s="1" t="s">
        <v>21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83</v>
      </c>
      <c r="J87" s="1" t="s">
        <v>84</v>
      </c>
      <c r="K87" s="13" t="s">
        <v>84</v>
      </c>
      <c r="L87" s="0"/>
      <c r="M87" s="8" t="n">
        <f aca="false">E87+1000</f>
        <v>1004</v>
      </c>
      <c r="N87" s="8" t="n">
        <v>2040</v>
      </c>
      <c r="O87" s="8" t="n">
        <f aca="false">G87+3000</f>
        <v>3035</v>
      </c>
      <c r="P87" s="0"/>
    </row>
    <row r="88" customFormat="false" ht="15" hidden="false" customHeight="true" outlineLevel="0" collapsed="false">
      <c r="A88" s="1" t="s">
        <v>81</v>
      </c>
      <c r="B88" s="1" t="s">
        <v>85</v>
      </c>
      <c r="C88" s="1" t="s">
        <v>21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83</v>
      </c>
      <c r="J88" s="1" t="s">
        <v>86</v>
      </c>
      <c r="K88" s="13" t="s">
        <v>86</v>
      </c>
      <c r="L88" s="0"/>
      <c r="M88" s="2" t="n">
        <f aca="false">$M$87</f>
        <v>1004</v>
      </c>
      <c r="N88" s="8" t="n">
        <v>2041</v>
      </c>
      <c r="O88" s="8" t="n">
        <f aca="false">G88+3000</f>
        <v>3036</v>
      </c>
      <c r="P88" s="0"/>
    </row>
    <row r="89" customFormat="false" ht="15" hidden="false" customHeight="true" outlineLevel="0" collapsed="false">
      <c r="A89" s="1" t="s">
        <v>81</v>
      </c>
      <c r="B89" s="1" t="s">
        <v>87</v>
      </c>
      <c r="C89" s="1" t="s">
        <v>21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83</v>
      </c>
      <c r="J89" s="1" t="s">
        <v>88</v>
      </c>
      <c r="K89" s="13" t="s">
        <v>88</v>
      </c>
      <c r="L89" s="0"/>
      <c r="M89" s="2" t="n">
        <f aca="false">$M$87</f>
        <v>1004</v>
      </c>
      <c r="N89" s="8" t="n">
        <v>2042</v>
      </c>
      <c r="O89" s="8" t="n">
        <f aca="false">G89+3000</f>
        <v>3037</v>
      </c>
      <c r="P89" s="0"/>
    </row>
    <row r="90" customFormat="false" ht="15" hidden="false" customHeight="true" outlineLevel="0" collapsed="false">
      <c r="A90" s="1" t="s">
        <v>81</v>
      </c>
      <c r="B90" s="1" t="s">
        <v>82</v>
      </c>
      <c r="C90" s="1" t="s">
        <v>35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83</v>
      </c>
      <c r="J90" s="1" t="s">
        <v>89</v>
      </c>
      <c r="K90" s="13" t="s">
        <v>89</v>
      </c>
      <c r="L90" s="0"/>
      <c r="M90" s="2" t="n">
        <f aca="false">$M$87</f>
        <v>1004</v>
      </c>
      <c r="N90" s="2" t="n">
        <f aca="false">N87</f>
        <v>2040</v>
      </c>
      <c r="O90" s="2" t="n">
        <f aca="false">O87</f>
        <v>3035</v>
      </c>
      <c r="P90" s="0"/>
    </row>
    <row r="91" customFormat="false" ht="15" hidden="false" customHeight="true" outlineLevel="0" collapsed="false">
      <c r="A91" s="1" t="s">
        <v>81</v>
      </c>
      <c r="B91" s="1" t="s">
        <v>85</v>
      </c>
      <c r="C91" s="1" t="s">
        <v>35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83</v>
      </c>
      <c r="J91" s="1" t="s">
        <v>86</v>
      </c>
      <c r="K91" s="13" t="s">
        <v>86</v>
      </c>
      <c r="L91" s="0"/>
      <c r="M91" s="2" t="n">
        <f aca="false">$M$87</f>
        <v>1004</v>
      </c>
      <c r="N91" s="2" t="n">
        <f aca="false">N88</f>
        <v>2041</v>
      </c>
      <c r="O91" s="2" t="n">
        <f aca="false">O88</f>
        <v>3036</v>
      </c>
      <c r="P91" s="0"/>
    </row>
    <row r="92" customFormat="false" ht="15" hidden="false" customHeight="true" outlineLevel="0" collapsed="false">
      <c r="A92" s="1" t="s">
        <v>81</v>
      </c>
      <c r="B92" s="1" t="s">
        <v>87</v>
      </c>
      <c r="C92" s="1" t="s">
        <v>35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83</v>
      </c>
      <c r="J92" s="1" t="s">
        <v>88</v>
      </c>
      <c r="K92" s="13" t="s">
        <v>88</v>
      </c>
      <c r="L92" s="0"/>
      <c r="M92" s="2" t="n">
        <f aca="false">$M$87</f>
        <v>1004</v>
      </c>
      <c r="N92" s="2" t="n">
        <f aca="false">N89</f>
        <v>2042</v>
      </c>
      <c r="O92" s="2" t="n">
        <f aca="false">O89</f>
        <v>3037</v>
      </c>
      <c r="P92" s="0"/>
    </row>
    <row r="93" customFormat="false" ht="15" hidden="false" customHeight="true" outlineLevel="0" collapsed="false">
      <c r="A93" s="1" t="s">
        <v>81</v>
      </c>
      <c r="B93" s="1" t="s">
        <v>85</v>
      </c>
      <c r="C93" s="1" t="s">
        <v>39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83</v>
      </c>
      <c r="J93" s="1" t="s">
        <v>86</v>
      </c>
      <c r="K93" s="13" t="s">
        <v>86</v>
      </c>
      <c r="L93" s="0"/>
      <c r="M93" s="2" t="n">
        <f aca="false">$M$87</f>
        <v>1004</v>
      </c>
      <c r="N93" s="2" t="n">
        <f aca="false">N88</f>
        <v>2041</v>
      </c>
      <c r="O93" s="2" t="n">
        <f aca="false">O88</f>
        <v>3036</v>
      </c>
      <c r="P93" s="0"/>
    </row>
    <row r="94" customFormat="false" ht="15" hidden="false" customHeight="true" outlineLevel="0" collapsed="false">
      <c r="A94" s="1" t="s">
        <v>81</v>
      </c>
      <c r="B94" s="1" t="s">
        <v>87</v>
      </c>
      <c r="C94" s="1" t="s">
        <v>39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83</v>
      </c>
      <c r="J94" s="1" t="s">
        <v>88</v>
      </c>
      <c r="K94" s="13" t="s">
        <v>88</v>
      </c>
      <c r="L94" s="0"/>
      <c r="M94" s="2" t="n">
        <f aca="false">$M$87</f>
        <v>1004</v>
      </c>
      <c r="N94" s="2" t="n">
        <f aca="false">N89</f>
        <v>2042</v>
      </c>
      <c r="O94" s="2" t="n">
        <f aca="false">O89</f>
        <v>3037</v>
      </c>
      <c r="P94" s="0"/>
    </row>
    <row r="95" customFormat="false" ht="15" hidden="false" customHeight="true" outlineLevel="0" collapsed="false">
      <c r="A95" s="1" t="s">
        <v>81</v>
      </c>
      <c r="B95" s="1" t="s">
        <v>82</v>
      </c>
      <c r="C95" s="1" t="s">
        <v>39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83</v>
      </c>
      <c r="J95" s="1" t="s">
        <v>89</v>
      </c>
      <c r="K95" s="13" t="s">
        <v>89</v>
      </c>
      <c r="L95" s="0"/>
      <c r="M95" s="2" t="n">
        <f aca="false">$M$87</f>
        <v>1004</v>
      </c>
      <c r="N95" s="2" t="n">
        <f aca="false">N87</f>
        <v>2040</v>
      </c>
      <c r="O95" s="2" t="n">
        <f aca="false">O87</f>
        <v>3035</v>
      </c>
      <c r="P95" s="0"/>
    </row>
    <row r="96" customFormat="false" ht="15" hidden="false" customHeight="true" outlineLevel="0" collapsed="false">
      <c r="A96" s="1" t="s">
        <v>81</v>
      </c>
      <c r="B96" s="1" t="s">
        <v>87</v>
      </c>
      <c r="C96" s="1" t="s">
        <v>45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83</v>
      </c>
      <c r="J96" s="1" t="s">
        <v>88</v>
      </c>
      <c r="K96" s="13" t="s">
        <v>88</v>
      </c>
      <c r="L96" s="0"/>
      <c r="M96" s="2" t="n">
        <f aca="false">$M$87</f>
        <v>1004</v>
      </c>
      <c r="N96" s="2" t="n">
        <f aca="false">N89</f>
        <v>2042</v>
      </c>
      <c r="O96" s="2" t="n">
        <f aca="false">O89</f>
        <v>3037</v>
      </c>
      <c r="P96" s="0"/>
    </row>
    <row r="97" customFormat="false" ht="15" hidden="false" customHeight="true" outlineLevel="0" collapsed="false">
      <c r="A97" s="1" t="s">
        <v>81</v>
      </c>
      <c r="B97" s="1" t="s">
        <v>82</v>
      </c>
      <c r="C97" s="1" t="s">
        <v>45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83</v>
      </c>
      <c r="J97" s="1" t="s">
        <v>89</v>
      </c>
      <c r="K97" s="13" t="s">
        <v>89</v>
      </c>
      <c r="L97" s="0"/>
      <c r="M97" s="2" t="n">
        <f aca="false">$M$87</f>
        <v>1004</v>
      </c>
      <c r="N97" s="2" t="n">
        <f aca="false">N87</f>
        <v>2040</v>
      </c>
      <c r="O97" s="2" t="n">
        <f aca="false">O87</f>
        <v>3035</v>
      </c>
      <c r="P97" s="0"/>
    </row>
    <row r="98" customFormat="false" ht="15" hidden="false" customHeight="true" outlineLevel="0" collapsed="false">
      <c r="A98" s="1" t="s">
        <v>81</v>
      </c>
      <c r="B98" s="1" t="s">
        <v>85</v>
      </c>
      <c r="C98" s="1" t="s">
        <v>45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83</v>
      </c>
      <c r="J98" s="1" t="s">
        <v>86</v>
      </c>
      <c r="K98" s="13" t="s">
        <v>86</v>
      </c>
      <c r="L98" s="0"/>
      <c r="M98" s="2" t="n">
        <f aca="false">$M$87</f>
        <v>1004</v>
      </c>
      <c r="N98" s="2" t="n">
        <f aca="false">N88</f>
        <v>2041</v>
      </c>
      <c r="O98" s="2" t="n">
        <f aca="false">O88</f>
        <v>3036</v>
      </c>
      <c r="P98" s="0"/>
    </row>
    <row r="99" customFormat="false" ht="15" hidden="false" customHeight="true" outlineLevel="0" collapsed="false">
      <c r="A99" s="1" t="s">
        <v>90</v>
      </c>
      <c r="B99" s="1" t="s">
        <v>91</v>
      </c>
      <c r="C99" s="1" t="s">
        <v>21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92</v>
      </c>
      <c r="J99" s="14" t="s">
        <v>93</v>
      </c>
      <c r="K99" s="15" t="s">
        <v>93</v>
      </c>
      <c r="L99" s="0"/>
      <c r="M99" s="8" t="n">
        <f aca="false">E99+1000</f>
        <v>1003</v>
      </c>
      <c r="N99" s="8" t="n">
        <v>2050</v>
      </c>
      <c r="O99" s="8" t="n">
        <f aca="false">G99+3000</f>
        <v>3033</v>
      </c>
      <c r="P99" s="0"/>
    </row>
    <row r="100" customFormat="false" ht="15" hidden="false" customHeight="true" outlineLevel="0" collapsed="false">
      <c r="A100" s="1" t="s">
        <v>90</v>
      </c>
      <c r="B100" s="1" t="s">
        <v>74</v>
      </c>
      <c r="C100" s="1" t="s">
        <v>21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92</v>
      </c>
      <c r="J100" s="1" t="s">
        <v>94</v>
      </c>
      <c r="K100" s="13" t="s">
        <v>94</v>
      </c>
      <c r="L100" s="0"/>
      <c r="M100" s="2" t="n">
        <f aca="false">$M$99</f>
        <v>1003</v>
      </c>
      <c r="N100" s="8" t="n">
        <v>2051</v>
      </c>
      <c r="O100" s="8" t="n">
        <f aca="false">G100+3000</f>
        <v>3034</v>
      </c>
      <c r="P100" s="0"/>
    </row>
    <row r="101" customFormat="false" ht="15" hidden="false" customHeight="true" outlineLevel="0" collapsed="false">
      <c r="A101" s="1" t="s">
        <v>90</v>
      </c>
      <c r="B101" s="1" t="s">
        <v>95</v>
      </c>
      <c r="C101" s="1" t="s">
        <v>21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96</v>
      </c>
      <c r="J101" s="1" t="s">
        <v>97</v>
      </c>
      <c r="K101" s="13" t="s">
        <v>97</v>
      </c>
      <c r="L101" s="0"/>
      <c r="M101" s="8" t="n">
        <v>1010</v>
      </c>
      <c r="N101" s="8" t="n">
        <v>2052</v>
      </c>
      <c r="O101" s="8" t="n">
        <f aca="false">G101+3000</f>
        <v>3117</v>
      </c>
      <c r="P101" s="0"/>
    </row>
    <row r="102" customFormat="false" ht="15" hidden="false" customHeight="true" outlineLevel="0" collapsed="false">
      <c r="A102" s="1" t="s">
        <v>90</v>
      </c>
      <c r="B102" s="1" t="s">
        <v>91</v>
      </c>
      <c r="C102" s="1" t="s">
        <v>35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92</v>
      </c>
      <c r="J102" s="14" t="s">
        <v>93</v>
      </c>
      <c r="K102" s="15" t="s">
        <v>93</v>
      </c>
      <c r="L102" s="0"/>
      <c r="M102" s="2" t="n">
        <f aca="false">$M$99</f>
        <v>1003</v>
      </c>
      <c r="N102" s="2" t="n">
        <f aca="false">N99</f>
        <v>2050</v>
      </c>
      <c r="O102" s="2" t="n">
        <f aca="false">O99</f>
        <v>3033</v>
      </c>
      <c r="P102" s="0"/>
    </row>
    <row r="103" customFormat="false" ht="15" hidden="false" customHeight="true" outlineLevel="0" collapsed="false">
      <c r="A103" s="1" t="s">
        <v>90</v>
      </c>
      <c r="B103" s="1" t="s">
        <v>74</v>
      </c>
      <c r="C103" s="1" t="s">
        <v>35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92</v>
      </c>
      <c r="J103" s="1" t="s">
        <v>94</v>
      </c>
      <c r="K103" s="13" t="s">
        <v>94</v>
      </c>
      <c r="L103" s="0"/>
      <c r="M103" s="2" t="n">
        <f aca="false">$M$99</f>
        <v>1003</v>
      </c>
      <c r="N103" s="2" t="n">
        <f aca="false">N100</f>
        <v>2051</v>
      </c>
      <c r="O103" s="2" t="n">
        <f aca="false">O100</f>
        <v>3034</v>
      </c>
      <c r="P103" s="0"/>
    </row>
    <row r="104" customFormat="false" ht="15" hidden="false" customHeight="true" outlineLevel="0" collapsed="false">
      <c r="A104" s="1" t="s">
        <v>90</v>
      </c>
      <c r="B104" s="1" t="s">
        <v>91</v>
      </c>
      <c r="C104" s="1" t="s">
        <v>39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92</v>
      </c>
      <c r="J104" s="14" t="s">
        <v>93</v>
      </c>
      <c r="K104" s="15" t="s">
        <v>93</v>
      </c>
      <c r="L104" s="0"/>
      <c r="M104" s="2" t="n">
        <f aca="false">$M$99</f>
        <v>1003</v>
      </c>
      <c r="N104" s="2" t="n">
        <f aca="false">N99</f>
        <v>2050</v>
      </c>
      <c r="O104" s="2" t="n">
        <f aca="false">O99</f>
        <v>3033</v>
      </c>
      <c r="P104" s="0"/>
    </row>
    <row r="105" customFormat="false" ht="15" hidden="false" customHeight="true" outlineLevel="0" collapsed="false">
      <c r="A105" s="1" t="s">
        <v>90</v>
      </c>
      <c r="B105" s="1" t="s">
        <v>74</v>
      </c>
      <c r="C105" s="1" t="s">
        <v>39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92</v>
      </c>
      <c r="J105" s="1" t="s">
        <v>94</v>
      </c>
      <c r="K105" s="13" t="s">
        <v>94</v>
      </c>
      <c r="L105" s="0"/>
      <c r="M105" s="2" t="n">
        <f aca="false">$M$99</f>
        <v>1003</v>
      </c>
      <c r="N105" s="2" t="n">
        <f aca="false">N100</f>
        <v>2051</v>
      </c>
      <c r="O105" s="2" t="n">
        <f aca="false">O100</f>
        <v>3034</v>
      </c>
      <c r="P105" s="0"/>
    </row>
    <row r="106" customFormat="false" ht="15" hidden="false" customHeight="true" outlineLevel="0" collapsed="false">
      <c r="A106" s="1" t="s">
        <v>90</v>
      </c>
      <c r="B106" s="1" t="s">
        <v>91</v>
      </c>
      <c r="C106" s="1" t="s">
        <v>42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92</v>
      </c>
      <c r="J106" s="14" t="s">
        <v>93</v>
      </c>
      <c r="K106" s="15" t="s">
        <v>93</v>
      </c>
      <c r="L106" s="0"/>
      <c r="M106" s="2" t="n">
        <f aca="false">$M$99</f>
        <v>1003</v>
      </c>
      <c r="N106" s="2" t="n">
        <f aca="false">N99</f>
        <v>2050</v>
      </c>
      <c r="O106" s="2" t="n">
        <f aca="false">O99</f>
        <v>3033</v>
      </c>
      <c r="P106" s="0"/>
    </row>
    <row r="107" customFormat="false" ht="15" hidden="false" customHeight="true" outlineLevel="0" collapsed="false">
      <c r="A107" s="1" t="s">
        <v>90</v>
      </c>
      <c r="B107" s="1" t="s">
        <v>74</v>
      </c>
      <c r="C107" s="1" t="s">
        <v>42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92</v>
      </c>
      <c r="J107" s="1" t="s">
        <v>94</v>
      </c>
      <c r="K107" s="13" t="s">
        <v>94</v>
      </c>
      <c r="L107" s="0"/>
      <c r="M107" s="2" t="n">
        <f aca="false">$M$99</f>
        <v>1003</v>
      </c>
      <c r="N107" s="2" t="n">
        <f aca="false">N100</f>
        <v>2051</v>
      </c>
      <c r="O107" s="2" t="n">
        <f aca="false">O100</f>
        <v>3034</v>
      </c>
      <c r="P107" s="0"/>
    </row>
    <row r="108" customFormat="false" ht="15" hidden="false" customHeight="true" outlineLevel="0" collapsed="false">
      <c r="A108" s="1" t="s">
        <v>90</v>
      </c>
      <c r="B108" s="1" t="s">
        <v>91</v>
      </c>
      <c r="C108" s="1" t="s">
        <v>45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92</v>
      </c>
      <c r="J108" s="14" t="s">
        <v>93</v>
      </c>
      <c r="K108" s="15" t="s">
        <v>93</v>
      </c>
      <c r="L108" s="0"/>
      <c r="M108" s="2" t="n">
        <f aca="false">$M$99</f>
        <v>1003</v>
      </c>
      <c r="N108" s="2" t="n">
        <f aca="false">N99</f>
        <v>2050</v>
      </c>
      <c r="O108" s="2" t="n">
        <f aca="false">O99</f>
        <v>3033</v>
      </c>
      <c r="P108" s="0"/>
    </row>
    <row r="109" customFormat="false" ht="15" hidden="false" customHeight="true" outlineLevel="0" collapsed="false">
      <c r="A109" s="1" t="s">
        <v>90</v>
      </c>
      <c r="B109" s="1" t="s">
        <v>74</v>
      </c>
      <c r="C109" s="1" t="s">
        <v>45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92</v>
      </c>
      <c r="J109" s="1" t="s">
        <v>94</v>
      </c>
      <c r="K109" s="13" t="s">
        <v>94</v>
      </c>
      <c r="L109" s="0"/>
      <c r="M109" s="2" t="n">
        <f aca="false">$M$99</f>
        <v>1003</v>
      </c>
      <c r="N109" s="2" t="n">
        <f aca="false">N100</f>
        <v>2051</v>
      </c>
      <c r="O109" s="2" t="n">
        <f aca="false">O100</f>
        <v>3034</v>
      </c>
      <c r="P109" s="0"/>
    </row>
    <row r="110" customFormat="false" ht="15" hidden="false" customHeight="true" outlineLevel="0" collapsed="false">
      <c r="A110" s="1" t="s">
        <v>98</v>
      </c>
      <c r="B110" s="1" t="s">
        <v>99</v>
      </c>
      <c r="C110" s="1" t="s">
        <v>21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100</v>
      </c>
      <c r="J110" s="1" t="s">
        <v>101</v>
      </c>
      <c r="K110" s="13" t="s">
        <v>101</v>
      </c>
      <c r="L110" s="0"/>
      <c r="M110" s="8" t="n">
        <f aca="false">E110+1000</f>
        <v>1001</v>
      </c>
      <c r="N110" s="8" t="n">
        <v>2060</v>
      </c>
      <c r="O110" s="8" t="n">
        <f aca="false">G110+3000</f>
        <v>3026</v>
      </c>
      <c r="P110" s="0"/>
    </row>
    <row r="111" customFormat="false" ht="15" hidden="false" customHeight="true" outlineLevel="0" collapsed="false">
      <c r="A111" s="1" t="s">
        <v>98</v>
      </c>
      <c r="B111" s="1" t="s">
        <v>102</v>
      </c>
      <c r="C111" s="1" t="s">
        <v>21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100</v>
      </c>
      <c r="J111" s="1" t="s">
        <v>103</v>
      </c>
      <c r="K111" s="13" t="s">
        <v>103</v>
      </c>
      <c r="L111" s="0"/>
      <c r="M111" s="2" t="n">
        <f aca="false">$M$110</f>
        <v>1001</v>
      </c>
      <c r="N111" s="8" t="n">
        <v>2061</v>
      </c>
      <c r="O111" s="8" t="n">
        <f aca="false">G111+3000</f>
        <v>3027</v>
      </c>
      <c r="P111" s="0"/>
    </row>
    <row r="112" customFormat="false" ht="15" hidden="false" customHeight="true" outlineLevel="0" collapsed="false">
      <c r="A112" s="1" t="s">
        <v>98</v>
      </c>
      <c r="B112" s="1" t="s">
        <v>104</v>
      </c>
      <c r="C112" s="1" t="s">
        <v>21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100</v>
      </c>
      <c r="J112" s="1" t="s">
        <v>103</v>
      </c>
      <c r="K112" s="13" t="s">
        <v>103</v>
      </c>
      <c r="L112" s="0"/>
      <c r="M112" s="2" t="n">
        <f aca="false">$M$110</f>
        <v>1001</v>
      </c>
      <c r="N112" s="2" t="n">
        <f aca="false">N111</f>
        <v>2061</v>
      </c>
      <c r="O112" s="2" t="n">
        <f aca="false">O111</f>
        <v>3027</v>
      </c>
      <c r="P112" s="0"/>
    </row>
    <row r="113" customFormat="false" ht="15" hidden="false" customHeight="true" outlineLevel="0" collapsed="false">
      <c r="A113" s="1" t="s">
        <v>98</v>
      </c>
      <c r="B113" s="1" t="s">
        <v>99</v>
      </c>
      <c r="C113" s="1" t="s">
        <v>35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100</v>
      </c>
      <c r="J113" s="1" t="s">
        <v>101</v>
      </c>
      <c r="K113" s="13" t="s">
        <v>101</v>
      </c>
      <c r="L113" s="0"/>
      <c r="M113" s="2" t="n">
        <f aca="false">$M$110</f>
        <v>1001</v>
      </c>
      <c r="N113" s="2" t="n">
        <f aca="false">N110</f>
        <v>2060</v>
      </c>
      <c r="O113" s="2" t="n">
        <f aca="false">O110</f>
        <v>3026</v>
      </c>
      <c r="P113" s="0"/>
    </row>
    <row r="114" customFormat="false" ht="15" hidden="false" customHeight="true" outlineLevel="0" collapsed="false">
      <c r="A114" s="1" t="s">
        <v>98</v>
      </c>
      <c r="B114" s="1" t="s">
        <v>102</v>
      </c>
      <c r="C114" s="1" t="s">
        <v>35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100</v>
      </c>
      <c r="J114" s="1" t="s">
        <v>103</v>
      </c>
      <c r="K114" s="13" t="s">
        <v>103</v>
      </c>
      <c r="L114" s="0"/>
      <c r="M114" s="2" t="n">
        <f aca="false">$M$110</f>
        <v>1001</v>
      </c>
      <c r="N114" s="2" t="n">
        <f aca="false">N111</f>
        <v>2061</v>
      </c>
      <c r="O114" s="2" t="n">
        <f aca="false">O111</f>
        <v>3027</v>
      </c>
      <c r="P114" s="0"/>
    </row>
    <row r="115" customFormat="false" ht="15" hidden="false" customHeight="true" outlineLevel="0" collapsed="false">
      <c r="A115" s="1" t="s">
        <v>98</v>
      </c>
      <c r="B115" s="1" t="s">
        <v>104</v>
      </c>
      <c r="C115" s="1" t="s">
        <v>35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100</v>
      </c>
      <c r="J115" s="1" t="s">
        <v>103</v>
      </c>
      <c r="K115" s="13" t="s">
        <v>103</v>
      </c>
      <c r="L115" s="0"/>
      <c r="M115" s="2" t="n">
        <f aca="false">$M$110</f>
        <v>1001</v>
      </c>
      <c r="N115" s="2" t="n">
        <f aca="false">N111</f>
        <v>2061</v>
      </c>
      <c r="O115" s="2" t="n">
        <f aca="false">O111</f>
        <v>3027</v>
      </c>
      <c r="P115" s="0"/>
    </row>
    <row r="116" customFormat="false" ht="15" hidden="false" customHeight="true" outlineLevel="0" collapsed="false">
      <c r="A116" s="1" t="s">
        <v>98</v>
      </c>
      <c r="B116" s="1" t="s">
        <v>99</v>
      </c>
      <c r="C116" s="1" t="s">
        <v>39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100</v>
      </c>
      <c r="J116" s="1" t="s">
        <v>101</v>
      </c>
      <c r="K116" s="13" t="s">
        <v>101</v>
      </c>
      <c r="L116" s="0"/>
      <c r="M116" s="2" t="n">
        <f aca="false">$M$110</f>
        <v>1001</v>
      </c>
      <c r="N116" s="2" t="n">
        <f aca="false">N110</f>
        <v>2060</v>
      </c>
      <c r="O116" s="2" t="n">
        <f aca="false">O110</f>
        <v>3026</v>
      </c>
      <c r="P116" s="0"/>
    </row>
    <row r="117" customFormat="false" ht="15" hidden="false" customHeight="true" outlineLevel="0" collapsed="false">
      <c r="A117" s="1" t="s">
        <v>98</v>
      </c>
      <c r="B117" s="1" t="s">
        <v>104</v>
      </c>
      <c r="C117" s="1" t="s">
        <v>39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100</v>
      </c>
      <c r="J117" s="1" t="s">
        <v>103</v>
      </c>
      <c r="K117" s="13" t="s">
        <v>103</v>
      </c>
      <c r="L117" s="0"/>
      <c r="M117" s="2" t="n">
        <f aca="false">$M$110</f>
        <v>1001</v>
      </c>
      <c r="N117" s="2" t="n">
        <f aca="false">N111</f>
        <v>2061</v>
      </c>
      <c r="O117" s="2" t="n">
        <f aca="false">O111</f>
        <v>3027</v>
      </c>
      <c r="P117" s="0"/>
    </row>
    <row r="118" customFormat="false" ht="15" hidden="false" customHeight="true" outlineLevel="0" collapsed="false">
      <c r="A118" s="1" t="s">
        <v>98</v>
      </c>
      <c r="B118" s="1" t="s">
        <v>102</v>
      </c>
      <c r="C118" s="1" t="s">
        <v>39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100</v>
      </c>
      <c r="J118" s="1" t="s">
        <v>103</v>
      </c>
      <c r="K118" s="13" t="s">
        <v>103</v>
      </c>
      <c r="L118" s="0"/>
      <c r="M118" s="2" t="n">
        <f aca="false">$M$110</f>
        <v>1001</v>
      </c>
      <c r="N118" s="2" t="n">
        <f aca="false">N111</f>
        <v>2061</v>
      </c>
      <c r="O118" s="2" t="n">
        <f aca="false">O111</f>
        <v>3027</v>
      </c>
      <c r="P118" s="0"/>
    </row>
    <row r="119" customFormat="false" ht="15" hidden="false" customHeight="true" outlineLevel="0" collapsed="false">
      <c r="A119" s="1" t="s">
        <v>98</v>
      </c>
      <c r="B119" s="1" t="s">
        <v>99</v>
      </c>
      <c r="C119" s="1" t="s">
        <v>42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100</v>
      </c>
      <c r="J119" s="1" t="s">
        <v>101</v>
      </c>
      <c r="K119" s="13" t="s">
        <v>101</v>
      </c>
      <c r="L119" s="0"/>
      <c r="M119" s="2" t="n">
        <f aca="false">$M$110</f>
        <v>1001</v>
      </c>
      <c r="N119" s="2" t="n">
        <f aca="false">N110</f>
        <v>2060</v>
      </c>
      <c r="O119" s="2" t="n">
        <f aca="false">O110</f>
        <v>3026</v>
      </c>
      <c r="P119" s="0"/>
    </row>
    <row r="120" customFormat="false" ht="15" hidden="false" customHeight="true" outlineLevel="0" collapsed="false">
      <c r="A120" s="1" t="s">
        <v>98</v>
      </c>
      <c r="B120" s="1" t="s">
        <v>102</v>
      </c>
      <c r="C120" s="1" t="s">
        <v>42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100</v>
      </c>
      <c r="J120" s="1" t="s">
        <v>103</v>
      </c>
      <c r="K120" s="13" t="s">
        <v>103</v>
      </c>
      <c r="L120" s="0"/>
      <c r="M120" s="2" t="n">
        <f aca="false">$M$110</f>
        <v>1001</v>
      </c>
      <c r="N120" s="2" t="n">
        <f aca="false">N111</f>
        <v>2061</v>
      </c>
      <c r="O120" s="2" t="n">
        <f aca="false">O111</f>
        <v>3027</v>
      </c>
      <c r="P120" s="0"/>
    </row>
    <row r="121" customFormat="false" ht="15" hidden="false" customHeight="true" outlineLevel="0" collapsed="false">
      <c r="A121" s="1" t="s">
        <v>98</v>
      </c>
      <c r="B121" s="1" t="s">
        <v>104</v>
      </c>
      <c r="C121" s="1" t="s">
        <v>42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100</v>
      </c>
      <c r="J121" s="1" t="s">
        <v>103</v>
      </c>
      <c r="K121" s="13" t="s">
        <v>103</v>
      </c>
      <c r="L121" s="0"/>
      <c r="M121" s="2" t="n">
        <f aca="false">$M$110</f>
        <v>1001</v>
      </c>
      <c r="N121" s="2" t="n">
        <f aca="false">N111</f>
        <v>2061</v>
      </c>
      <c r="O121" s="2" t="n">
        <f aca="false">O111</f>
        <v>3027</v>
      </c>
      <c r="P121" s="0"/>
    </row>
    <row r="122" customFormat="false" ht="15" hidden="false" customHeight="true" outlineLevel="0" collapsed="false">
      <c r="A122" s="1" t="s">
        <v>98</v>
      </c>
      <c r="B122" s="1" t="s">
        <v>99</v>
      </c>
      <c r="C122" s="1" t="s">
        <v>45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100</v>
      </c>
      <c r="J122" s="1" t="s">
        <v>101</v>
      </c>
      <c r="K122" s="13" t="s">
        <v>101</v>
      </c>
      <c r="L122" s="0"/>
      <c r="M122" s="2" t="n">
        <f aca="false">$M$110</f>
        <v>1001</v>
      </c>
      <c r="N122" s="2" t="n">
        <f aca="false">N110</f>
        <v>2060</v>
      </c>
      <c r="O122" s="2" t="n">
        <f aca="false">O110</f>
        <v>3026</v>
      </c>
      <c r="P122" s="0"/>
    </row>
    <row r="123" customFormat="false" ht="15" hidden="false" customHeight="true" outlineLevel="0" collapsed="false">
      <c r="A123" s="1" t="s">
        <v>98</v>
      </c>
      <c r="B123" s="1" t="s">
        <v>102</v>
      </c>
      <c r="C123" s="1" t="s">
        <v>45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100</v>
      </c>
      <c r="J123" s="1" t="s">
        <v>103</v>
      </c>
      <c r="K123" s="13" t="s">
        <v>103</v>
      </c>
      <c r="L123" s="0"/>
      <c r="M123" s="2" t="n">
        <f aca="false">$M$110</f>
        <v>1001</v>
      </c>
      <c r="N123" s="2" t="n">
        <f aca="false">N111</f>
        <v>2061</v>
      </c>
      <c r="O123" s="2" t="n">
        <f aca="false">O111</f>
        <v>3027</v>
      </c>
      <c r="P123" s="0"/>
    </row>
    <row r="124" customFormat="false" ht="15" hidden="false" customHeight="true" outlineLevel="0" collapsed="false">
      <c r="A124" s="1" t="s">
        <v>98</v>
      </c>
      <c r="B124" s="1" t="s">
        <v>104</v>
      </c>
      <c r="C124" s="1" t="s">
        <v>45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100</v>
      </c>
      <c r="J124" s="1" t="s">
        <v>103</v>
      </c>
      <c r="K124" s="13" t="s">
        <v>103</v>
      </c>
      <c r="L124" s="0"/>
      <c r="M124" s="2" t="n">
        <f aca="false">$M$110</f>
        <v>1001</v>
      </c>
      <c r="N124" s="2" t="n">
        <f aca="false">N111</f>
        <v>2061</v>
      </c>
      <c r="O124" s="2" t="n">
        <f aca="false">O111</f>
        <v>3027</v>
      </c>
      <c r="P124" s="0"/>
    </row>
    <row r="125" customFormat="false" ht="15" hidden="false" customHeight="true" outlineLevel="0" collapsed="false">
      <c r="A125" s="1" t="s">
        <v>29</v>
      </c>
      <c r="B125" s="1" t="s">
        <v>105</v>
      </c>
      <c r="C125" s="1" t="s">
        <v>21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106</v>
      </c>
      <c r="J125" s="1" t="s">
        <v>107</v>
      </c>
      <c r="K125" s="13" t="s">
        <v>107</v>
      </c>
      <c r="L125" s="0"/>
      <c r="M125" s="8" t="n">
        <f aca="false">E125+1000</f>
        <v>1005</v>
      </c>
      <c r="N125" s="8" t="n">
        <v>2070</v>
      </c>
      <c r="O125" s="8" t="n">
        <f aca="false">G125+3000</f>
        <v>3038</v>
      </c>
      <c r="P125" s="0"/>
    </row>
    <row r="126" customFormat="false" ht="15" hidden="false" customHeight="true" outlineLevel="0" collapsed="false">
      <c r="A126" s="1" t="s">
        <v>29</v>
      </c>
      <c r="B126" s="1" t="s">
        <v>108</v>
      </c>
      <c r="C126" s="1" t="s">
        <v>21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106</v>
      </c>
      <c r="J126" s="1" t="s">
        <v>107</v>
      </c>
      <c r="K126" s="13" t="s">
        <v>107</v>
      </c>
      <c r="L126" s="0"/>
      <c r="M126" s="2" t="n">
        <f aca="false">$M$125</f>
        <v>1005</v>
      </c>
      <c r="N126" s="2" t="n">
        <f aca="false">N125</f>
        <v>2070</v>
      </c>
      <c r="O126" s="2" t="n">
        <f aca="false">O125</f>
        <v>3038</v>
      </c>
      <c r="P126" s="0"/>
    </row>
    <row r="127" customFormat="false" ht="15" hidden="false" customHeight="true" outlineLevel="0" collapsed="false">
      <c r="A127" s="1" t="s">
        <v>29</v>
      </c>
      <c r="B127" s="1" t="s">
        <v>109</v>
      </c>
      <c r="C127" s="1" t="s">
        <v>21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106</v>
      </c>
      <c r="J127" s="1" t="s">
        <v>110</v>
      </c>
      <c r="K127" s="13" t="s">
        <v>110</v>
      </c>
      <c r="L127" s="0"/>
      <c r="M127" s="2" t="n">
        <f aca="false">M125</f>
        <v>1005</v>
      </c>
      <c r="N127" s="8" t="n">
        <v>2071</v>
      </c>
      <c r="O127" s="8" t="n">
        <f aca="false">G127+3000</f>
        <v>3041</v>
      </c>
      <c r="P127" s="0"/>
    </row>
    <row r="128" customFormat="false" ht="15" hidden="false" customHeight="true" outlineLevel="0" collapsed="false">
      <c r="A128" s="1" t="s">
        <v>29</v>
      </c>
      <c r="B128" s="1" t="s">
        <v>111</v>
      </c>
      <c r="C128" s="1" t="s">
        <v>21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98</v>
      </c>
      <c r="J128" s="1" t="s">
        <v>112</v>
      </c>
      <c r="K128" s="13" t="s">
        <v>112</v>
      </c>
      <c r="L128" s="0"/>
      <c r="M128" s="2" t="n">
        <f aca="false">M110</f>
        <v>1001</v>
      </c>
      <c r="N128" s="8" t="n">
        <v>2072</v>
      </c>
      <c r="O128" s="8" t="n">
        <f aca="false">G128+3000</f>
        <v>3040</v>
      </c>
      <c r="P128" s="0"/>
    </row>
    <row r="129" customFormat="false" ht="15" hidden="false" customHeight="true" outlineLevel="0" collapsed="false">
      <c r="A129" s="1" t="s">
        <v>29</v>
      </c>
      <c r="B129" s="1" t="s">
        <v>108</v>
      </c>
      <c r="C129" s="1" t="s">
        <v>35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29</v>
      </c>
      <c r="J129" s="1" t="s">
        <v>107</v>
      </c>
      <c r="K129" s="13" t="s">
        <v>107</v>
      </c>
      <c r="L129" s="0"/>
      <c r="M129" s="2" t="n">
        <f aca="false">M125</f>
        <v>1005</v>
      </c>
      <c r="N129" s="2" t="n">
        <f aca="false">N125</f>
        <v>2070</v>
      </c>
      <c r="O129" s="2" t="n">
        <f aca="false">O125</f>
        <v>3038</v>
      </c>
      <c r="P129" s="0"/>
    </row>
    <row r="130" customFormat="false" ht="15" hidden="false" customHeight="true" outlineLevel="0" collapsed="false">
      <c r="A130" s="1" t="s">
        <v>29</v>
      </c>
      <c r="B130" s="1" t="s">
        <v>111</v>
      </c>
      <c r="C130" s="1" t="s">
        <v>35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98</v>
      </c>
      <c r="J130" s="1" t="s">
        <v>112</v>
      </c>
      <c r="K130" s="13" t="s">
        <v>112</v>
      </c>
      <c r="L130" s="0"/>
      <c r="M130" s="2" t="n">
        <f aca="false">M110</f>
        <v>1001</v>
      </c>
      <c r="N130" s="2" t="n">
        <f aca="false">N128</f>
        <v>2072</v>
      </c>
      <c r="O130" s="2" t="n">
        <f aca="false">O128</f>
        <v>3040</v>
      </c>
      <c r="P130" s="0"/>
    </row>
    <row r="131" customFormat="false" ht="15" hidden="false" customHeight="true" outlineLevel="0" collapsed="false">
      <c r="A131" s="1" t="s">
        <v>29</v>
      </c>
      <c r="B131" s="1" t="s">
        <v>109</v>
      </c>
      <c r="C131" s="1" t="s">
        <v>35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29</v>
      </c>
      <c r="J131" s="1" t="s">
        <v>110</v>
      </c>
      <c r="K131" s="13" t="s">
        <v>110</v>
      </c>
      <c r="L131" s="0"/>
      <c r="M131" s="2" t="n">
        <f aca="false">M125</f>
        <v>1005</v>
      </c>
      <c r="N131" s="2" t="n">
        <f aca="false">N127</f>
        <v>2071</v>
      </c>
      <c r="O131" s="2" t="n">
        <f aca="false">O127</f>
        <v>3041</v>
      </c>
      <c r="P131" s="0"/>
    </row>
    <row r="132" customFormat="false" ht="15" hidden="false" customHeight="true" outlineLevel="0" collapsed="false">
      <c r="A132" s="1" t="s">
        <v>29</v>
      </c>
      <c r="B132" s="1" t="s">
        <v>105</v>
      </c>
      <c r="C132" s="1" t="s">
        <v>35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29</v>
      </c>
      <c r="J132" s="1" t="s">
        <v>107</v>
      </c>
      <c r="K132" s="13" t="s">
        <v>107</v>
      </c>
      <c r="L132" s="0"/>
      <c r="M132" s="2" t="n">
        <f aca="false">M125</f>
        <v>1005</v>
      </c>
      <c r="N132" s="2" t="n">
        <f aca="false">N125</f>
        <v>2070</v>
      </c>
      <c r="O132" s="2" t="n">
        <f aca="false">O125</f>
        <v>3038</v>
      </c>
      <c r="P132" s="0"/>
    </row>
    <row r="133" customFormat="false" ht="15" hidden="false" customHeight="true" outlineLevel="0" collapsed="false">
      <c r="A133" s="1" t="s">
        <v>29</v>
      </c>
      <c r="B133" s="1" t="s">
        <v>105</v>
      </c>
      <c r="C133" s="1" t="s">
        <v>39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29</v>
      </c>
      <c r="J133" s="1" t="s">
        <v>107</v>
      </c>
      <c r="K133" s="13" t="s">
        <v>107</v>
      </c>
      <c r="L133" s="0"/>
      <c r="M133" s="2" t="n">
        <f aca="false">M125</f>
        <v>1005</v>
      </c>
      <c r="N133" s="2" t="n">
        <f aca="false">N125</f>
        <v>2070</v>
      </c>
      <c r="O133" s="2" t="n">
        <f aca="false">O125</f>
        <v>3038</v>
      </c>
      <c r="P133" s="0"/>
    </row>
    <row r="134" customFormat="false" ht="15" hidden="false" customHeight="true" outlineLevel="0" collapsed="false">
      <c r="A134" s="1" t="s">
        <v>29</v>
      </c>
      <c r="B134" s="1" t="s">
        <v>108</v>
      </c>
      <c r="C134" s="1" t="s">
        <v>39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29</v>
      </c>
      <c r="J134" s="1" t="s">
        <v>107</v>
      </c>
      <c r="K134" s="13" t="s">
        <v>107</v>
      </c>
      <c r="L134" s="0"/>
      <c r="M134" s="2" t="n">
        <f aca="false">M125</f>
        <v>1005</v>
      </c>
      <c r="N134" s="2" t="n">
        <f aca="false">N125</f>
        <v>2070</v>
      </c>
      <c r="O134" s="2" t="n">
        <f aca="false">O125</f>
        <v>3038</v>
      </c>
      <c r="P134" s="0"/>
    </row>
    <row r="135" customFormat="false" ht="15" hidden="false" customHeight="true" outlineLevel="0" collapsed="false">
      <c r="A135" s="1" t="s">
        <v>29</v>
      </c>
      <c r="B135" s="1" t="s">
        <v>109</v>
      </c>
      <c r="C135" s="1" t="s">
        <v>39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29</v>
      </c>
      <c r="J135" s="1" t="s">
        <v>110</v>
      </c>
      <c r="K135" s="13" t="s">
        <v>110</v>
      </c>
      <c r="L135" s="0"/>
      <c r="M135" s="2" t="n">
        <f aca="false">M125</f>
        <v>1005</v>
      </c>
      <c r="N135" s="2" t="n">
        <f aca="false">N127</f>
        <v>2071</v>
      </c>
      <c r="O135" s="2" t="n">
        <f aca="false">O127</f>
        <v>3041</v>
      </c>
      <c r="P135" s="0"/>
    </row>
    <row r="136" customFormat="false" ht="15" hidden="false" customHeight="true" outlineLevel="0" collapsed="false">
      <c r="A136" s="1" t="s">
        <v>29</v>
      </c>
      <c r="B136" s="1" t="s">
        <v>111</v>
      </c>
      <c r="C136" s="1" t="s">
        <v>39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98</v>
      </c>
      <c r="J136" s="1" t="s">
        <v>112</v>
      </c>
      <c r="K136" s="13" t="s">
        <v>112</v>
      </c>
      <c r="L136" s="0"/>
      <c r="M136" s="2" t="n">
        <f aca="false">M110</f>
        <v>1001</v>
      </c>
      <c r="N136" s="2" t="n">
        <f aca="false">N128</f>
        <v>2072</v>
      </c>
      <c r="O136" s="2" t="n">
        <f aca="false">O128</f>
        <v>3040</v>
      </c>
      <c r="P136" s="0"/>
    </row>
    <row r="137" customFormat="false" ht="15" hidden="false" customHeight="true" outlineLevel="0" collapsed="false">
      <c r="A137" s="1" t="s">
        <v>29</v>
      </c>
      <c r="B137" s="1" t="s">
        <v>109</v>
      </c>
      <c r="C137" s="1" t="s">
        <v>42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29</v>
      </c>
      <c r="J137" s="1" t="s">
        <v>110</v>
      </c>
      <c r="K137" s="13" t="s">
        <v>110</v>
      </c>
      <c r="L137" s="0"/>
      <c r="M137" s="2" t="n">
        <f aca="false">M125</f>
        <v>1005</v>
      </c>
      <c r="N137" s="2" t="n">
        <f aca="false">N127</f>
        <v>2071</v>
      </c>
      <c r="O137" s="2" t="n">
        <f aca="false">O127</f>
        <v>3041</v>
      </c>
      <c r="P137" s="0"/>
    </row>
    <row r="138" customFormat="false" ht="15" hidden="false" customHeight="true" outlineLevel="0" collapsed="false">
      <c r="A138" s="1" t="s">
        <v>29</v>
      </c>
      <c r="B138" s="1" t="s">
        <v>108</v>
      </c>
      <c r="C138" s="1" t="s">
        <v>42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29</v>
      </c>
      <c r="J138" s="1" t="s">
        <v>107</v>
      </c>
      <c r="K138" s="13" t="s">
        <v>107</v>
      </c>
      <c r="L138" s="0"/>
      <c r="M138" s="2" t="n">
        <f aca="false">M125</f>
        <v>1005</v>
      </c>
      <c r="N138" s="2" t="n">
        <f aca="false">N125</f>
        <v>2070</v>
      </c>
      <c r="O138" s="2" t="n">
        <f aca="false">O125</f>
        <v>3038</v>
      </c>
      <c r="P138" s="0"/>
    </row>
    <row r="139" customFormat="false" ht="15" hidden="false" customHeight="true" outlineLevel="0" collapsed="false">
      <c r="A139" s="1" t="s">
        <v>29</v>
      </c>
      <c r="B139" s="1" t="s">
        <v>105</v>
      </c>
      <c r="C139" s="1" t="s">
        <v>42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29</v>
      </c>
      <c r="J139" s="1" t="s">
        <v>107</v>
      </c>
      <c r="K139" s="13" t="s">
        <v>107</v>
      </c>
      <c r="L139" s="0"/>
      <c r="M139" s="2" t="n">
        <f aca="false">M125</f>
        <v>1005</v>
      </c>
      <c r="N139" s="2" t="n">
        <f aca="false">N125</f>
        <v>2070</v>
      </c>
      <c r="O139" s="2" t="n">
        <f aca="false">O125</f>
        <v>3038</v>
      </c>
      <c r="P139" s="0"/>
    </row>
    <row r="140" customFormat="false" ht="15" hidden="false" customHeight="true" outlineLevel="0" collapsed="false">
      <c r="A140" s="1" t="s">
        <v>29</v>
      </c>
      <c r="B140" s="1" t="s">
        <v>111</v>
      </c>
      <c r="C140" s="1" t="s">
        <v>42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98</v>
      </c>
      <c r="J140" s="1" t="s">
        <v>112</v>
      </c>
      <c r="K140" s="13" t="s">
        <v>112</v>
      </c>
      <c r="L140" s="0"/>
      <c r="M140" s="2" t="n">
        <f aca="false">M110</f>
        <v>1001</v>
      </c>
      <c r="N140" s="2" t="n">
        <f aca="false">N128</f>
        <v>2072</v>
      </c>
      <c r="O140" s="2" t="n">
        <f aca="false">O128</f>
        <v>3040</v>
      </c>
      <c r="P140" s="0"/>
    </row>
    <row r="141" customFormat="false" ht="15" hidden="false" customHeight="true" outlineLevel="0" collapsed="false">
      <c r="A141" s="1" t="s">
        <v>29</v>
      </c>
      <c r="B141" s="1" t="s">
        <v>105</v>
      </c>
      <c r="C141" s="1" t="s">
        <v>45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29</v>
      </c>
      <c r="J141" s="1" t="s">
        <v>107</v>
      </c>
      <c r="K141" s="13" t="s">
        <v>107</v>
      </c>
      <c r="L141" s="0"/>
      <c r="M141" s="2" t="n">
        <f aca="false">M125</f>
        <v>1005</v>
      </c>
      <c r="N141" s="2" t="n">
        <f aca="false">N125</f>
        <v>2070</v>
      </c>
      <c r="O141" s="2" t="n">
        <f aca="false">O125</f>
        <v>3038</v>
      </c>
      <c r="P141" s="0"/>
    </row>
    <row r="142" customFormat="false" ht="15" hidden="false" customHeight="true" outlineLevel="0" collapsed="false">
      <c r="A142" s="1" t="s">
        <v>29</v>
      </c>
      <c r="B142" s="1" t="s">
        <v>108</v>
      </c>
      <c r="C142" s="1" t="s">
        <v>45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29</v>
      </c>
      <c r="J142" s="1" t="s">
        <v>107</v>
      </c>
      <c r="K142" s="13" t="s">
        <v>107</v>
      </c>
      <c r="L142" s="0"/>
      <c r="M142" s="2" t="n">
        <f aca="false">M125</f>
        <v>1005</v>
      </c>
      <c r="N142" s="2" t="n">
        <f aca="false">N125</f>
        <v>2070</v>
      </c>
      <c r="O142" s="2" t="n">
        <f aca="false">O125</f>
        <v>3038</v>
      </c>
      <c r="P142" s="0"/>
    </row>
    <row r="143" customFormat="false" ht="15" hidden="false" customHeight="true" outlineLevel="0" collapsed="false">
      <c r="A143" s="1" t="s">
        <v>29</v>
      </c>
      <c r="B143" s="1" t="s">
        <v>109</v>
      </c>
      <c r="C143" s="1" t="s">
        <v>45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29</v>
      </c>
      <c r="J143" s="1" t="s">
        <v>110</v>
      </c>
      <c r="K143" s="13" t="s">
        <v>110</v>
      </c>
      <c r="L143" s="0"/>
      <c r="M143" s="2" t="n">
        <f aca="false">M125</f>
        <v>1005</v>
      </c>
      <c r="N143" s="2" t="n">
        <f aca="false">N127</f>
        <v>2071</v>
      </c>
      <c r="O143" s="2" t="n">
        <f aca="false">O127</f>
        <v>3041</v>
      </c>
      <c r="P143" s="0"/>
    </row>
    <row r="144" customFormat="false" ht="15" hidden="false" customHeight="true" outlineLevel="0" collapsed="false">
      <c r="A144" s="1" t="s">
        <v>29</v>
      </c>
      <c r="B144" s="1" t="s">
        <v>111</v>
      </c>
      <c r="C144" s="1" t="s">
        <v>45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98</v>
      </c>
      <c r="J144" s="1" t="s">
        <v>112</v>
      </c>
      <c r="K144" s="13" t="s">
        <v>112</v>
      </c>
      <c r="L144" s="0"/>
      <c r="M144" s="2" t="n">
        <f aca="false">M110</f>
        <v>1001</v>
      </c>
      <c r="N144" s="2" t="n">
        <f aca="false">N128</f>
        <v>2072</v>
      </c>
      <c r="O144" s="2" t="n">
        <f aca="false">O128</f>
        <v>3040</v>
      </c>
      <c r="P144" s="0"/>
    </row>
    <row r="145" customFormat="false" ht="13.8" hidden="false" customHeight="false" outlineLevel="0" collapsed="false">
      <c r="A145" s="1" t="s">
        <v>113</v>
      </c>
      <c r="B145" s="1" t="s">
        <v>45</v>
      </c>
      <c r="C145" s="1" t="s">
        <v>114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75</v>
      </c>
      <c r="J145" s="1" t="s">
        <v>115</v>
      </c>
      <c r="K145" s="1" t="s">
        <v>116</v>
      </c>
      <c r="L145" s="0"/>
      <c r="M145" s="2" t="n">
        <f aca="false">M72</f>
        <v>1007</v>
      </c>
      <c r="N145" s="8" t="n">
        <v>2200</v>
      </c>
      <c r="O145" s="8" t="n">
        <v>3300</v>
      </c>
      <c r="P145" s="0"/>
      <c r="Q145" s="0" t="n">
        <v>8</v>
      </c>
      <c r="R145" s="0" t="n">
        <v>27</v>
      </c>
    </row>
    <row r="146" customFormat="false" ht="13.8" hidden="false" customHeight="false" outlineLevel="0" collapsed="false">
      <c r="A146" s="1" t="s">
        <v>113</v>
      </c>
      <c r="B146" s="1" t="s">
        <v>45</v>
      </c>
      <c r="C146" s="1" t="s">
        <v>117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75</v>
      </c>
      <c r="J146" s="1" t="s">
        <v>115</v>
      </c>
      <c r="K146" s="1" t="s">
        <v>118</v>
      </c>
      <c r="L146" s="0"/>
      <c r="M146" s="2" t="n">
        <f aca="false">M145</f>
        <v>1007</v>
      </c>
      <c r="N146" s="2" t="n">
        <f aca="false">N145</f>
        <v>2200</v>
      </c>
      <c r="O146" s="8" t="n">
        <v>3301</v>
      </c>
      <c r="P146" s="0"/>
      <c r="Q146" s="0" t="n">
        <v>8</v>
      </c>
      <c r="R146" s="0" t="n">
        <v>26</v>
      </c>
    </row>
    <row r="147" customFormat="false" ht="13.8" hidden="false" customHeight="false" outlineLevel="0" collapsed="false">
      <c r="A147" s="1" t="s">
        <v>113</v>
      </c>
      <c r="B147" s="1" t="s">
        <v>21</v>
      </c>
      <c r="C147" s="1" t="s">
        <v>114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75</v>
      </c>
      <c r="J147" s="1" t="s">
        <v>115</v>
      </c>
      <c r="K147" s="1" t="s">
        <v>116</v>
      </c>
      <c r="L147" s="0"/>
      <c r="M147" s="2" t="n">
        <f aca="false">M146</f>
        <v>1007</v>
      </c>
      <c r="N147" s="2" t="n">
        <f aca="false">N146</f>
        <v>2200</v>
      </c>
      <c r="O147" s="2" t="n">
        <f aca="false">O145</f>
        <v>3300</v>
      </c>
      <c r="P147" s="0"/>
      <c r="Q147" s="0" t="n">
        <v>8</v>
      </c>
      <c r="R147" s="0" t="n">
        <v>27</v>
      </c>
    </row>
    <row r="148" customFormat="false" ht="13.8" hidden="false" customHeight="false" outlineLevel="0" collapsed="false">
      <c r="A148" s="1" t="s">
        <v>113</v>
      </c>
      <c r="B148" s="1" t="s">
        <v>21</v>
      </c>
      <c r="C148" s="1" t="s">
        <v>117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75</v>
      </c>
      <c r="J148" s="1" t="s">
        <v>115</v>
      </c>
      <c r="K148" s="1" t="s">
        <v>118</v>
      </c>
      <c r="L148" s="0"/>
      <c r="M148" s="2" t="n">
        <f aca="false">M147</f>
        <v>1007</v>
      </c>
      <c r="N148" s="2" t="n">
        <f aca="false">N147</f>
        <v>2200</v>
      </c>
      <c r="O148" s="2" t="n">
        <f aca="false">O146</f>
        <v>3301</v>
      </c>
      <c r="P148" s="0"/>
      <c r="Q148" s="0" t="n">
        <v>8</v>
      </c>
      <c r="R148" s="0" t="n">
        <v>26</v>
      </c>
    </row>
    <row r="149" customFormat="false" ht="13.8" hidden="false" customHeight="false" outlineLevel="0" collapsed="false">
      <c r="A149" s="1" t="s">
        <v>119</v>
      </c>
      <c r="B149" s="1" t="s">
        <v>21</v>
      </c>
      <c r="C149" s="1" t="s">
        <v>120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92</v>
      </c>
      <c r="J149" s="1" t="s">
        <v>121</v>
      </c>
      <c r="K149" s="1" t="s">
        <v>121</v>
      </c>
      <c r="L149" s="0"/>
      <c r="M149" s="2" t="n">
        <f aca="false">M99</f>
        <v>1003</v>
      </c>
      <c r="N149" s="8" t="n">
        <v>2201</v>
      </c>
      <c r="O149" s="8" t="n">
        <v>3302</v>
      </c>
      <c r="P149" s="0"/>
      <c r="Q149" s="0" t="n">
        <v>10</v>
      </c>
      <c r="R149" s="0" t="n">
        <v>30</v>
      </c>
    </row>
    <row r="150" customFormat="false" ht="13.8" hidden="false" customHeight="false" outlineLevel="0" collapsed="false">
      <c r="A150" s="1" t="s">
        <v>119</v>
      </c>
      <c r="B150" s="1" t="s">
        <v>21</v>
      </c>
      <c r="C150" s="1" t="s">
        <v>122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92</v>
      </c>
      <c r="J150" s="1" t="s">
        <v>93</v>
      </c>
      <c r="K150" s="14" t="s">
        <v>93</v>
      </c>
      <c r="L150" s="0"/>
      <c r="M150" s="2" t="n">
        <f aca="false">M149</f>
        <v>1003</v>
      </c>
      <c r="N150" s="2" t="n">
        <f aca="false">N99</f>
        <v>2050</v>
      </c>
      <c r="O150" s="2" t="n">
        <f aca="false">O99</f>
        <v>3033</v>
      </c>
      <c r="P150" s="0"/>
      <c r="Q150" s="0" t="n">
        <v>10</v>
      </c>
      <c r="R150" s="0" t="n">
        <v>29</v>
      </c>
    </row>
    <row r="151" customFormat="false" ht="13.8" hidden="false" customHeight="false" outlineLevel="0" collapsed="false">
      <c r="A151" s="1" t="s">
        <v>123</v>
      </c>
      <c r="B151" s="1" t="s">
        <v>21</v>
      </c>
      <c r="C151" s="1" t="s">
        <v>124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">
        <v>37</v>
      </c>
      <c r="K151" s="1" t="s">
        <v>125</v>
      </c>
      <c r="L151" s="0"/>
      <c r="M151" s="2" t="n">
        <f aca="false">M3</f>
        <v>1002</v>
      </c>
      <c r="N151" s="2" t="n">
        <f aca="false">N6</f>
        <v>2002</v>
      </c>
      <c r="O151" s="8" t="n">
        <v>3304</v>
      </c>
      <c r="P151" s="0"/>
      <c r="Q151" s="0" t="n">
        <v>7</v>
      </c>
      <c r="R151" s="0" t="n">
        <v>78</v>
      </c>
    </row>
    <row r="152" customFormat="false" ht="13.8" hidden="false" customHeight="false" outlineLevel="0" collapsed="false">
      <c r="A152" s="1" t="s">
        <v>123</v>
      </c>
      <c r="B152" s="1" t="s">
        <v>21</v>
      </c>
      <c r="C152" s="1" t="s">
        <v>126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">
        <v>37</v>
      </c>
      <c r="K152" s="1" t="s">
        <v>127</v>
      </c>
      <c r="L152" s="0"/>
      <c r="M152" s="2" t="n">
        <f aca="false">M3</f>
        <v>1002</v>
      </c>
      <c r="N152" s="2" t="n">
        <f aca="false">N6</f>
        <v>2002</v>
      </c>
      <c r="O152" s="8" t="n">
        <v>3305</v>
      </c>
      <c r="P152" s="0"/>
      <c r="Q152" s="0" t="n">
        <v>7</v>
      </c>
      <c r="R152" s="0" t="n">
        <v>68</v>
      </c>
    </row>
    <row r="153" customFormat="false" ht="13.8" hidden="false" customHeight="false" outlineLevel="0" collapsed="false">
      <c r="A153" s="1" t="s">
        <v>123</v>
      </c>
      <c r="B153" s="1" t="s">
        <v>21</v>
      </c>
      <c r="C153" s="1" t="s">
        <v>128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98</v>
      </c>
      <c r="J153" s="1" t="s">
        <v>129</v>
      </c>
      <c r="K153" s="1" t="s">
        <v>129</v>
      </c>
      <c r="L153" s="0"/>
      <c r="M153" s="2" t="n">
        <f aca="false">M110</f>
        <v>1001</v>
      </c>
      <c r="N153" s="8" t="n">
        <v>2203</v>
      </c>
      <c r="O153" s="8" t="n">
        <v>3306</v>
      </c>
      <c r="P153" s="0"/>
      <c r="Q153" s="0" t="n">
        <v>7</v>
      </c>
      <c r="R153" s="0" t="n">
        <v>21</v>
      </c>
    </row>
    <row r="154" customFormat="false" ht="13.8" hidden="false" customHeight="false" outlineLevel="0" collapsed="false">
      <c r="A154" s="1" t="s">
        <v>123</v>
      </c>
      <c r="B154" s="1" t="s">
        <v>21</v>
      </c>
      <c r="C154" s="1" t="s">
        <v>130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">
        <v>37</v>
      </c>
      <c r="K154" s="1" t="s">
        <v>131</v>
      </c>
      <c r="L154" s="0"/>
      <c r="M154" s="2" t="n">
        <f aca="false">M3</f>
        <v>1002</v>
      </c>
      <c r="N154" s="2" t="n">
        <f aca="false">N6</f>
        <v>2002</v>
      </c>
      <c r="O154" s="8" t="n">
        <v>3307</v>
      </c>
      <c r="P154" s="0"/>
      <c r="Q154" s="0" t="n">
        <v>7</v>
      </c>
      <c r="R154" s="0" t="n">
        <v>19</v>
      </c>
    </row>
    <row r="155" customFormat="false" ht="13.8" hidden="false" customHeight="false" outlineLevel="0" collapsed="false">
      <c r="A155" s="1" t="s">
        <v>123</v>
      </c>
      <c r="B155" s="1" t="s">
        <v>21</v>
      </c>
      <c r="C155" s="1" t="s">
        <v>132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">
        <v>27</v>
      </c>
      <c r="K155" s="1" t="s">
        <v>133</v>
      </c>
      <c r="L155" s="0"/>
      <c r="M155" s="2" t="n">
        <f aca="false">M3</f>
        <v>1002</v>
      </c>
      <c r="N155" s="2" t="n">
        <f aca="false">N4</f>
        <v>2001</v>
      </c>
      <c r="O155" s="2" t="n">
        <f aca="false">O4</f>
        <v>3030</v>
      </c>
      <c r="P155" s="0"/>
      <c r="Q155" s="0" t="n">
        <v>7</v>
      </c>
      <c r="R155" s="0" t="n">
        <v>18</v>
      </c>
    </row>
    <row r="156" customFormat="false" ht="13.8" hidden="false" customHeight="false" outlineLevel="0" collapsed="false">
      <c r="A156" s="1" t="s">
        <v>123</v>
      </c>
      <c r="B156" s="1" t="s">
        <v>21</v>
      </c>
      <c r="C156" s="1" t="s">
        <v>134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">
        <v>37</v>
      </c>
      <c r="K156" s="1" t="s">
        <v>41</v>
      </c>
      <c r="L156" s="1" t="s">
        <v>135</v>
      </c>
      <c r="M156" s="2" t="n">
        <f aca="false">M3</f>
        <v>1002</v>
      </c>
      <c r="N156" s="2" t="n">
        <f aca="false">N6</f>
        <v>2002</v>
      </c>
      <c r="O156" s="2" t="n">
        <f aca="false">O6</f>
        <v>3032</v>
      </c>
      <c r="P156" s="8" t="n">
        <v>4011</v>
      </c>
      <c r="Q156" s="0" t="n">
        <v>7</v>
      </c>
      <c r="T156" s="0" t="n">
        <v>17</v>
      </c>
    </row>
    <row r="157" customFormat="false" ht="13.8" hidden="false" customHeight="false" outlineLevel="0" collapsed="false">
      <c r="A157" s="1" t="s">
        <v>123</v>
      </c>
      <c r="B157" s="1" t="s">
        <v>21</v>
      </c>
      <c r="C157" s="1" t="s">
        <v>136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">
        <v>37</v>
      </c>
      <c r="K157" s="1" t="s">
        <v>41</v>
      </c>
      <c r="L157" s="1" t="s">
        <v>137</v>
      </c>
      <c r="M157" s="2" t="n">
        <f aca="false">M3</f>
        <v>1002</v>
      </c>
      <c r="N157" s="2" t="n">
        <f aca="false">N6</f>
        <v>2002</v>
      </c>
      <c r="O157" s="2" t="n">
        <f aca="false">O6</f>
        <v>3032</v>
      </c>
      <c r="P157" s="2" t="n">
        <f aca="false">P6</f>
        <v>4010</v>
      </c>
      <c r="Q157" s="0" t="n">
        <v>7</v>
      </c>
      <c r="T157" s="0" t="n">
        <f aca="false">T6</f>
        <v>16</v>
      </c>
    </row>
    <row r="158" customFormat="false" ht="13.8" hidden="false" customHeight="false" outlineLevel="0" collapsed="false">
      <c r="A158" s="1" t="s">
        <v>123</v>
      </c>
      <c r="B158" s="1" t="s">
        <v>45</v>
      </c>
      <c r="C158" s="1" t="s">
        <v>124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">
        <v>37</v>
      </c>
      <c r="K158" s="1" t="s">
        <v>125</v>
      </c>
      <c r="L158" s="0"/>
      <c r="M158" s="2" t="n">
        <f aca="false">M3</f>
        <v>1002</v>
      </c>
      <c r="N158" s="2" t="n">
        <f aca="false">N6</f>
        <v>2002</v>
      </c>
      <c r="O158" s="2" t="n">
        <f aca="false">O151</f>
        <v>3304</v>
      </c>
      <c r="P158" s="0"/>
      <c r="Q158" s="0" t="n">
        <v>7</v>
      </c>
      <c r="R158" s="0" t="n">
        <v>78</v>
      </c>
    </row>
    <row r="159" customFormat="false" ht="13.8" hidden="false" customHeight="false" outlineLevel="0" collapsed="false">
      <c r="A159" s="1" t="s">
        <v>123</v>
      </c>
      <c r="B159" s="1" t="s">
        <v>45</v>
      </c>
      <c r="C159" s="1" t="s">
        <v>126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">
        <v>37</v>
      </c>
      <c r="K159" s="1" t="s">
        <v>127</v>
      </c>
      <c r="L159" s="0"/>
      <c r="M159" s="2" t="n">
        <f aca="false">M3</f>
        <v>1002</v>
      </c>
      <c r="N159" s="2" t="n">
        <f aca="false">N6</f>
        <v>2002</v>
      </c>
      <c r="O159" s="2" t="n">
        <f aca="false">O152</f>
        <v>3305</v>
      </c>
      <c r="P159" s="0"/>
      <c r="Q159" s="0" t="n">
        <v>7</v>
      </c>
      <c r="R159" s="0" t="n">
        <v>68</v>
      </c>
    </row>
    <row r="160" customFormat="false" ht="13.8" hidden="false" customHeight="false" outlineLevel="0" collapsed="false">
      <c r="A160" s="1" t="s">
        <v>123</v>
      </c>
      <c r="B160" s="1" t="s">
        <v>45</v>
      </c>
      <c r="C160" s="1" t="s">
        <v>128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98</v>
      </c>
      <c r="J160" s="1" t="s">
        <v>129</v>
      </c>
      <c r="K160" s="1" t="s">
        <v>129</v>
      </c>
      <c r="L160" s="0"/>
      <c r="M160" s="2" t="n">
        <f aca="false">M110</f>
        <v>1001</v>
      </c>
      <c r="N160" s="2" t="n">
        <f aca="false">N153</f>
        <v>2203</v>
      </c>
      <c r="O160" s="2" t="n">
        <f aca="false">O153</f>
        <v>3306</v>
      </c>
      <c r="P160" s="0"/>
      <c r="Q160" s="0" t="n">
        <v>7</v>
      </c>
      <c r="R160" s="0" t="n">
        <v>21</v>
      </c>
    </row>
    <row r="161" customFormat="false" ht="13.8" hidden="false" customHeight="false" outlineLevel="0" collapsed="false">
      <c r="A161" s="1" t="s">
        <v>123</v>
      </c>
      <c r="B161" s="1" t="s">
        <v>45</v>
      </c>
      <c r="C161" s="1" t="s">
        <v>130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">
        <v>37</v>
      </c>
      <c r="K161" s="1" t="s">
        <v>131</v>
      </c>
      <c r="L161" s="0"/>
      <c r="M161" s="2" t="n">
        <f aca="false">M3</f>
        <v>1002</v>
      </c>
      <c r="N161" s="2" t="n">
        <f aca="false">N6</f>
        <v>2002</v>
      </c>
      <c r="O161" s="2" t="n">
        <f aca="false">O154</f>
        <v>3307</v>
      </c>
      <c r="P161" s="0"/>
      <c r="Q161" s="0" t="n">
        <v>7</v>
      </c>
      <c r="R161" s="0" t="n">
        <v>19</v>
      </c>
    </row>
    <row r="162" customFormat="false" ht="13.8" hidden="false" customHeight="false" outlineLevel="0" collapsed="false">
      <c r="A162" s="1" t="s">
        <v>123</v>
      </c>
      <c r="B162" s="1" t="s">
        <v>45</v>
      </c>
      <c r="C162" s="1" t="s">
        <v>132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">
        <v>27</v>
      </c>
      <c r="K162" s="1" t="s">
        <v>38</v>
      </c>
      <c r="L162" s="0"/>
      <c r="M162" s="2" t="n">
        <f aca="false">M3</f>
        <v>1002</v>
      </c>
      <c r="N162" s="2" t="n">
        <f aca="false">N4</f>
        <v>2001</v>
      </c>
      <c r="O162" s="2" t="n">
        <f aca="false">O4</f>
        <v>3030</v>
      </c>
      <c r="P162" s="0"/>
      <c r="Q162" s="0" t="n">
        <v>7</v>
      </c>
      <c r="R162" s="0" t="n">
        <v>18</v>
      </c>
    </row>
    <row r="163" customFormat="false" ht="13.8" hidden="false" customHeight="false" outlineLevel="0" collapsed="false">
      <c r="A163" s="1" t="s">
        <v>123</v>
      </c>
      <c r="B163" s="1" t="s">
        <v>45</v>
      </c>
      <c r="C163" s="1" t="s">
        <v>134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">
        <v>37</v>
      </c>
      <c r="K163" s="1" t="s">
        <v>41</v>
      </c>
      <c r="L163" s="1" t="s">
        <v>135</v>
      </c>
      <c r="M163" s="2" t="n">
        <f aca="false">M3</f>
        <v>1002</v>
      </c>
      <c r="N163" s="2" t="n">
        <f aca="false">N6</f>
        <v>2002</v>
      </c>
      <c r="O163" s="2" t="n">
        <f aca="false">O6</f>
        <v>3032</v>
      </c>
      <c r="P163" s="2" t="n">
        <f aca="false">P156</f>
        <v>4011</v>
      </c>
      <c r="Q163" s="0" t="n">
        <v>7</v>
      </c>
      <c r="T163" s="0" t="n">
        <f aca="false">T156</f>
        <v>17</v>
      </c>
    </row>
    <row r="164" customFormat="false" ht="13.8" hidden="false" customHeight="false" outlineLevel="0" collapsed="false">
      <c r="A164" s="1" t="s">
        <v>123</v>
      </c>
      <c r="B164" s="1" t="s">
        <v>45</v>
      </c>
      <c r="C164" s="1" t="s">
        <v>136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">
        <v>37</v>
      </c>
      <c r="K164" s="1" t="s">
        <v>41</v>
      </c>
      <c r="L164" s="1" t="s">
        <v>137</v>
      </c>
      <c r="M164" s="2" t="n">
        <f aca="false">M3</f>
        <v>1002</v>
      </c>
      <c r="N164" s="2" t="n">
        <f aca="false">N6</f>
        <v>2002</v>
      </c>
      <c r="O164" s="2" t="n">
        <f aca="false">O6</f>
        <v>3032</v>
      </c>
      <c r="P164" s="2" t="n">
        <f aca="false">P6</f>
        <v>4010</v>
      </c>
      <c r="Q164" s="0" t="n">
        <v>7</v>
      </c>
      <c r="T164" s="0" t="n">
        <f aca="false">T157</f>
        <v>16</v>
      </c>
    </row>
    <row r="165" customFormat="false" ht="13.8" hidden="false" customHeight="false" outlineLevel="0" collapsed="false">
      <c r="A165" s="1" t="s">
        <v>138</v>
      </c>
      <c r="B165" s="1" t="s">
        <v>21</v>
      </c>
      <c r="C165" s="1" t="s">
        <v>139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75</v>
      </c>
      <c r="J165" s="1" t="s">
        <v>140</v>
      </c>
      <c r="K165" s="1" t="s">
        <v>141</v>
      </c>
      <c r="L165" s="0"/>
      <c r="M165" s="2" t="n">
        <f aca="false">M72</f>
        <v>1007</v>
      </c>
      <c r="N165" s="8" t="n">
        <v>2204</v>
      </c>
      <c r="O165" s="8" t="n">
        <v>3310</v>
      </c>
      <c r="P165" s="0"/>
      <c r="Q165" s="0" t="n">
        <v>5</v>
      </c>
      <c r="R165" s="0" t="n">
        <v>14</v>
      </c>
    </row>
    <row r="166" customFormat="false" ht="13.8" hidden="false" customHeight="false" outlineLevel="0" collapsed="false">
      <c r="A166" s="1" t="s">
        <v>138</v>
      </c>
      <c r="B166" s="1" t="s">
        <v>21</v>
      </c>
      <c r="C166" s="1" t="s">
        <v>142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75</v>
      </c>
      <c r="J166" s="1" t="s">
        <v>140</v>
      </c>
      <c r="K166" s="1" t="s">
        <v>143</v>
      </c>
      <c r="L166" s="0"/>
      <c r="M166" s="2" t="n">
        <f aca="false">M72</f>
        <v>1007</v>
      </c>
      <c r="N166" s="2" t="n">
        <f aca="false">$N$165</f>
        <v>2204</v>
      </c>
      <c r="O166" s="8" t="n">
        <v>3311</v>
      </c>
      <c r="P166" s="0"/>
      <c r="Q166" s="0" t="n">
        <v>5</v>
      </c>
      <c r="R166" s="0" t="n">
        <v>12</v>
      </c>
    </row>
    <row r="167" customFormat="false" ht="13.8" hidden="false" customHeight="false" outlineLevel="0" collapsed="false">
      <c r="A167" s="1" t="s">
        <v>138</v>
      </c>
      <c r="B167" s="1" t="s">
        <v>21</v>
      </c>
      <c r="C167" s="1" t="s">
        <v>144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75</v>
      </c>
      <c r="J167" s="1" t="s">
        <v>140</v>
      </c>
      <c r="K167" s="1" t="s">
        <v>118</v>
      </c>
      <c r="L167" s="16" t="s">
        <v>145</v>
      </c>
      <c r="M167" s="2" t="n">
        <f aca="false">M72</f>
        <v>1007</v>
      </c>
      <c r="N167" s="2" t="n">
        <f aca="false">$N$165</f>
        <v>2204</v>
      </c>
      <c r="O167" s="8" t="n">
        <v>3312</v>
      </c>
      <c r="P167" s="17" t="n">
        <v>4012</v>
      </c>
      <c r="Q167" s="0" t="n">
        <v>5</v>
      </c>
      <c r="R167" s="0" t="n">
        <v>11</v>
      </c>
      <c r="U167" s="0" t="n">
        <v>8</v>
      </c>
    </row>
    <row r="168" customFormat="false" ht="13.8" hidden="false" customHeight="false" outlineLevel="0" collapsed="false">
      <c r="A168" s="1" t="s">
        <v>138</v>
      </c>
      <c r="B168" s="1" t="s">
        <v>21</v>
      </c>
      <c r="C168" s="1" t="s">
        <v>146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75</v>
      </c>
      <c r="J168" s="1" t="s">
        <v>140</v>
      </c>
      <c r="K168" s="1" t="s">
        <v>147</v>
      </c>
      <c r="L168" s="0"/>
      <c r="M168" s="2" t="n">
        <f aca="false">M72</f>
        <v>1007</v>
      </c>
      <c r="N168" s="2" t="n">
        <f aca="false">$N$165</f>
        <v>2204</v>
      </c>
      <c r="O168" s="8" t="n">
        <v>3313</v>
      </c>
      <c r="P168" s="0"/>
      <c r="Q168" s="0" t="n">
        <v>5</v>
      </c>
      <c r="R168" s="0" t="n">
        <v>10</v>
      </c>
    </row>
    <row r="169" customFormat="false" ht="13.8" hidden="false" customHeight="false" outlineLevel="0" collapsed="false">
      <c r="A169" s="1" t="s">
        <v>138</v>
      </c>
      <c r="B169" s="1" t="s">
        <v>45</v>
      </c>
      <c r="C169" s="1" t="s">
        <v>139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75</v>
      </c>
      <c r="J169" s="1" t="s">
        <v>140</v>
      </c>
      <c r="K169" s="1" t="s">
        <v>141</v>
      </c>
      <c r="L169" s="0"/>
      <c r="M169" s="2" t="n">
        <f aca="false">M72</f>
        <v>1007</v>
      </c>
      <c r="N169" s="2" t="n">
        <f aca="false">$N$165</f>
        <v>2204</v>
      </c>
      <c r="O169" s="2" t="n">
        <f aca="false">O165</f>
        <v>3310</v>
      </c>
      <c r="P169" s="0"/>
      <c r="Q169" s="0" t="n">
        <v>5</v>
      </c>
      <c r="R169" s="0" t="n">
        <v>14</v>
      </c>
    </row>
    <row r="170" customFormat="false" ht="13.8" hidden="false" customHeight="false" outlineLevel="0" collapsed="false">
      <c r="A170" s="1" t="s">
        <v>138</v>
      </c>
      <c r="B170" s="1" t="s">
        <v>45</v>
      </c>
      <c r="C170" s="1" t="s">
        <v>142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75</v>
      </c>
      <c r="J170" s="1" t="s">
        <v>140</v>
      </c>
      <c r="K170" s="1" t="s">
        <v>143</v>
      </c>
      <c r="L170" s="0"/>
      <c r="M170" s="2" t="n">
        <f aca="false">M72</f>
        <v>1007</v>
      </c>
      <c r="N170" s="2" t="n">
        <f aca="false">$N$165</f>
        <v>2204</v>
      </c>
      <c r="O170" s="2" t="n">
        <f aca="false">O166</f>
        <v>3311</v>
      </c>
      <c r="P170" s="0"/>
      <c r="Q170" s="0" t="n">
        <v>5</v>
      </c>
      <c r="R170" s="0" t="n">
        <v>12</v>
      </c>
    </row>
    <row r="171" customFormat="false" ht="13.8" hidden="false" customHeight="false" outlineLevel="0" collapsed="false">
      <c r="A171" s="1" t="s">
        <v>138</v>
      </c>
      <c r="B171" s="1" t="s">
        <v>45</v>
      </c>
      <c r="C171" s="1" t="s">
        <v>144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75</v>
      </c>
      <c r="J171" s="1" t="s">
        <v>140</v>
      </c>
      <c r="K171" s="1" t="s">
        <v>118</v>
      </c>
      <c r="L171" s="0" t="s">
        <v>145</v>
      </c>
      <c r="M171" s="2" t="n">
        <f aca="false">M72</f>
        <v>1007</v>
      </c>
      <c r="N171" s="2" t="n">
        <f aca="false">$N$165</f>
        <v>2204</v>
      </c>
      <c r="O171" s="2" t="n">
        <f aca="false">O167</f>
        <v>3312</v>
      </c>
      <c r="P171" s="0" t="n">
        <f aca="false">P167</f>
        <v>4012</v>
      </c>
      <c r="Q171" s="0" t="n">
        <v>5</v>
      </c>
      <c r="R171" s="0" t="n">
        <v>11</v>
      </c>
      <c r="U171" s="0" t="n">
        <f aca="false">U167</f>
        <v>8</v>
      </c>
    </row>
    <row r="172" customFormat="false" ht="13.8" hidden="false" customHeight="false" outlineLevel="0" collapsed="false">
      <c r="A172" s="1" t="s">
        <v>138</v>
      </c>
      <c r="B172" s="1" t="s">
        <v>45</v>
      </c>
      <c r="C172" s="1" t="s">
        <v>146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75</v>
      </c>
      <c r="J172" s="1" t="s">
        <v>140</v>
      </c>
      <c r="K172" s="1" t="s">
        <v>147</v>
      </c>
      <c r="L172" s="0"/>
      <c r="M172" s="2" t="n">
        <f aca="false">M72</f>
        <v>1007</v>
      </c>
      <c r="N172" s="2" t="n">
        <f aca="false">$N$165</f>
        <v>2204</v>
      </c>
      <c r="O172" s="2" t="n">
        <f aca="false">O168</f>
        <v>3313</v>
      </c>
      <c r="P172" s="0"/>
      <c r="Q172" s="0" t="n">
        <v>5</v>
      </c>
      <c r="R172" s="0" t="n">
        <v>10</v>
      </c>
    </row>
    <row r="173" customFormat="false" ht="13.8" hidden="false" customHeight="false" outlineLevel="0" collapsed="false">
      <c r="A173" s="1" t="s">
        <v>148</v>
      </c>
      <c r="B173" s="1" t="s">
        <v>21</v>
      </c>
      <c r="C173" s="1" t="s">
        <v>149</v>
      </c>
      <c r="D173" s="1" t="s">
        <v>150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">
        <v>151</v>
      </c>
      <c r="K173" s="1" t="s">
        <v>43</v>
      </c>
      <c r="L173" s="1" t="s">
        <v>150</v>
      </c>
      <c r="M173" s="2" t="n">
        <f aca="false">M3</f>
        <v>1002</v>
      </c>
      <c r="N173" s="2" t="n">
        <f aca="false">$N$3</f>
        <v>2000</v>
      </c>
      <c r="O173" s="2" t="n">
        <f aca="false">$O$3</f>
        <v>3029</v>
      </c>
      <c r="P173" s="8" t="n">
        <f aca="false">H173+4000</f>
        <v>4001</v>
      </c>
      <c r="Q173" s="0" t="n">
        <v>4</v>
      </c>
      <c r="R173" s="0" t="n">
        <v>9</v>
      </c>
      <c r="S173" s="0" t="n">
        <v>1</v>
      </c>
    </row>
    <row r="174" customFormat="false" ht="13.8" hidden="false" customHeight="false" outlineLevel="0" collapsed="false">
      <c r="A174" s="1" t="s">
        <v>148</v>
      </c>
      <c r="B174" s="1" t="s">
        <v>21</v>
      </c>
      <c r="C174" s="1" t="s">
        <v>149</v>
      </c>
      <c r="D174" s="1" t="s">
        <v>152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">
        <v>151</v>
      </c>
      <c r="K174" s="1" t="s">
        <v>43</v>
      </c>
      <c r="L174" s="1" t="s">
        <v>153</v>
      </c>
      <c r="M174" s="2" t="n">
        <f aca="false">M3</f>
        <v>1002</v>
      </c>
      <c r="N174" s="2" t="n">
        <f aca="false">$N$3</f>
        <v>2000</v>
      </c>
      <c r="O174" s="2" t="n">
        <f aca="false">$O$3</f>
        <v>3029</v>
      </c>
      <c r="P174" s="8" t="n">
        <f aca="false">H174+4000</f>
        <v>4002</v>
      </c>
      <c r="Q174" s="0" t="n">
        <v>4</v>
      </c>
      <c r="R174" s="0" t="n">
        <v>9</v>
      </c>
      <c r="S174" s="0" t="n">
        <v>3</v>
      </c>
    </row>
    <row r="175" customFormat="false" ht="13.8" hidden="false" customHeight="false" outlineLevel="0" collapsed="false">
      <c r="A175" s="1" t="s">
        <v>148</v>
      </c>
      <c r="B175" s="1" t="s">
        <v>21</v>
      </c>
      <c r="C175" s="1" t="s">
        <v>149</v>
      </c>
      <c r="D175" s="1" t="s">
        <v>154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">
        <v>151</v>
      </c>
      <c r="K175" s="1" t="s">
        <v>43</v>
      </c>
      <c r="L175" s="1" t="s">
        <v>155</v>
      </c>
      <c r="M175" s="2" t="n">
        <f aca="false">M3</f>
        <v>1002</v>
      </c>
      <c r="N175" s="2" t="n">
        <f aca="false">$N$3</f>
        <v>2000</v>
      </c>
      <c r="O175" s="2" t="n">
        <f aca="false">$O$3</f>
        <v>3029</v>
      </c>
      <c r="P175" s="8" t="n">
        <f aca="false">H175+4000</f>
        <v>4003</v>
      </c>
      <c r="Q175" s="0" t="n">
        <v>4</v>
      </c>
      <c r="R175" s="0" t="n">
        <v>9</v>
      </c>
      <c r="S175" s="0" t="n">
        <v>9</v>
      </c>
    </row>
    <row r="176" customFormat="false" ht="13.8" hidden="false" customHeight="false" outlineLevel="0" collapsed="false">
      <c r="A176" s="1" t="s">
        <v>148</v>
      </c>
      <c r="B176" s="1" t="s">
        <v>21</v>
      </c>
      <c r="C176" s="1" t="s">
        <v>149</v>
      </c>
      <c r="D176" s="1" t="s">
        <v>156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">
        <v>151</v>
      </c>
      <c r="K176" s="1" t="s">
        <v>43</v>
      </c>
      <c r="L176" s="1" t="s">
        <v>157</v>
      </c>
      <c r="M176" s="2" t="n">
        <f aca="false">M3</f>
        <v>1002</v>
      </c>
      <c r="N176" s="2" t="n">
        <f aca="false">$N$3</f>
        <v>2000</v>
      </c>
      <c r="O176" s="2" t="n">
        <f aca="false">$O$3</f>
        <v>3029</v>
      </c>
      <c r="P176" s="8" t="n">
        <f aca="false">H176+4000</f>
        <v>4004</v>
      </c>
      <c r="Q176" s="0" t="n">
        <v>4</v>
      </c>
      <c r="R176" s="0" t="n">
        <v>9</v>
      </c>
      <c r="S176" s="0" t="n">
        <v>12</v>
      </c>
    </row>
    <row r="177" customFormat="false" ht="13.8" hidden="false" customHeight="false" outlineLevel="0" collapsed="false">
      <c r="A177" s="1" t="s">
        <v>148</v>
      </c>
      <c r="B177" s="1" t="s">
        <v>21</v>
      </c>
      <c r="C177" s="1" t="s">
        <v>149</v>
      </c>
      <c r="D177" s="1" t="s">
        <v>158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">
        <v>151</v>
      </c>
      <c r="K177" s="1" t="s">
        <v>43</v>
      </c>
      <c r="L177" s="1" t="s">
        <v>159</v>
      </c>
      <c r="M177" s="2" t="n">
        <f aca="false">M3</f>
        <v>1002</v>
      </c>
      <c r="N177" s="2" t="n">
        <f aca="false">$N$3</f>
        <v>2000</v>
      </c>
      <c r="O177" s="2" t="n">
        <f aca="false">$O$3</f>
        <v>3029</v>
      </c>
      <c r="P177" s="8" t="n">
        <f aca="false">H177+4000</f>
        <v>4005</v>
      </c>
      <c r="Q177" s="0" t="n">
        <v>4</v>
      </c>
      <c r="R177" s="0" t="n">
        <v>9</v>
      </c>
      <c r="S177" s="0" t="n">
        <v>13</v>
      </c>
    </row>
    <row r="178" customFormat="false" ht="13.8" hidden="false" customHeight="false" outlineLevel="0" collapsed="false">
      <c r="A178" s="1" t="s">
        <v>148</v>
      </c>
      <c r="B178" s="1" t="s">
        <v>21</v>
      </c>
      <c r="C178" s="1" t="s">
        <v>149</v>
      </c>
      <c r="D178" s="1" t="s">
        <v>160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">
        <v>151</v>
      </c>
      <c r="K178" s="1" t="s">
        <v>43</v>
      </c>
      <c r="L178" s="1" t="s">
        <v>161</v>
      </c>
      <c r="M178" s="2" t="n">
        <f aca="false">M3</f>
        <v>1002</v>
      </c>
      <c r="N178" s="2" t="n">
        <f aca="false">$N$3</f>
        <v>2000</v>
      </c>
      <c r="O178" s="2" t="n">
        <f aca="false">$O$3</f>
        <v>3029</v>
      </c>
      <c r="P178" s="8" t="n">
        <f aca="false">H178+4000</f>
        <v>4006</v>
      </c>
      <c r="Q178" s="0" t="n">
        <v>4</v>
      </c>
      <c r="R178" s="0" t="n">
        <v>9</v>
      </c>
      <c r="S178" s="0" t="n">
        <v>14</v>
      </c>
    </row>
    <row r="179" customFormat="false" ht="13.8" hidden="false" customHeight="false" outlineLevel="0" collapsed="false">
      <c r="A179" s="1" t="s">
        <v>148</v>
      </c>
      <c r="B179" s="1" t="s">
        <v>45</v>
      </c>
      <c r="C179" s="1" t="s">
        <v>149</v>
      </c>
      <c r="D179" s="1" t="s">
        <v>150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">
        <v>151</v>
      </c>
      <c r="K179" s="1" t="s">
        <v>43</v>
      </c>
      <c r="L179" s="1" t="s">
        <v>150</v>
      </c>
      <c r="M179" s="2" t="n">
        <f aca="false">M3</f>
        <v>1002</v>
      </c>
      <c r="N179" s="2" t="n">
        <f aca="false">$N$3</f>
        <v>2000</v>
      </c>
      <c r="O179" s="2" t="n">
        <f aca="false">$O$3</f>
        <v>3029</v>
      </c>
      <c r="P179" s="2" t="n">
        <f aca="false">H179+4000</f>
        <v>4001</v>
      </c>
      <c r="Q179" s="0" t="n">
        <v>4</v>
      </c>
      <c r="R179" s="0" t="n">
        <v>9</v>
      </c>
      <c r="S179" s="0" t="n">
        <v>1</v>
      </c>
    </row>
    <row r="180" customFormat="false" ht="13.8" hidden="false" customHeight="false" outlineLevel="0" collapsed="false">
      <c r="A180" s="1" t="s">
        <v>148</v>
      </c>
      <c r="B180" s="1" t="s">
        <v>45</v>
      </c>
      <c r="C180" s="1" t="s">
        <v>149</v>
      </c>
      <c r="D180" s="1" t="s">
        <v>152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">
        <v>151</v>
      </c>
      <c r="K180" s="1" t="s">
        <v>43</v>
      </c>
      <c r="L180" s="1" t="s">
        <v>153</v>
      </c>
      <c r="M180" s="2" t="n">
        <f aca="false">M3</f>
        <v>1002</v>
      </c>
      <c r="N180" s="2" t="n">
        <f aca="false">$N$3</f>
        <v>2000</v>
      </c>
      <c r="O180" s="2" t="n">
        <f aca="false">$O$3</f>
        <v>3029</v>
      </c>
      <c r="P180" s="2" t="n">
        <f aca="false">H180+4000</f>
        <v>4002</v>
      </c>
      <c r="Q180" s="0" t="n">
        <v>4</v>
      </c>
      <c r="R180" s="0" t="n">
        <v>9</v>
      </c>
      <c r="S180" s="0" t="n">
        <v>3</v>
      </c>
    </row>
    <row r="181" customFormat="false" ht="13.8" hidden="false" customHeight="false" outlineLevel="0" collapsed="false">
      <c r="A181" s="1" t="s">
        <v>148</v>
      </c>
      <c r="B181" s="1" t="s">
        <v>45</v>
      </c>
      <c r="C181" s="1" t="s">
        <v>149</v>
      </c>
      <c r="D181" s="1" t="s">
        <v>154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">
        <v>151</v>
      </c>
      <c r="K181" s="1" t="s">
        <v>43</v>
      </c>
      <c r="L181" s="1" t="s">
        <v>155</v>
      </c>
      <c r="M181" s="2" t="n">
        <f aca="false">M3</f>
        <v>1002</v>
      </c>
      <c r="N181" s="2" t="n">
        <f aca="false">$N$3</f>
        <v>2000</v>
      </c>
      <c r="O181" s="2" t="n">
        <f aca="false">$O$3</f>
        <v>3029</v>
      </c>
      <c r="P181" s="2" t="n">
        <f aca="false">H181+4000</f>
        <v>4003</v>
      </c>
      <c r="Q181" s="0" t="n">
        <v>4</v>
      </c>
      <c r="R181" s="0" t="n">
        <v>9</v>
      </c>
      <c r="S181" s="0" t="n">
        <v>9</v>
      </c>
    </row>
    <row r="182" customFormat="false" ht="13.8" hidden="false" customHeight="false" outlineLevel="0" collapsed="false">
      <c r="A182" s="1" t="s">
        <v>148</v>
      </c>
      <c r="B182" s="1" t="s">
        <v>45</v>
      </c>
      <c r="C182" s="1" t="s">
        <v>149</v>
      </c>
      <c r="D182" s="1" t="s">
        <v>156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">
        <v>151</v>
      </c>
      <c r="K182" s="1" t="s">
        <v>43</v>
      </c>
      <c r="L182" s="1" t="s">
        <v>157</v>
      </c>
      <c r="M182" s="2" t="n">
        <f aca="false">M3</f>
        <v>1002</v>
      </c>
      <c r="N182" s="2" t="n">
        <f aca="false">$N$3</f>
        <v>2000</v>
      </c>
      <c r="O182" s="2" t="n">
        <f aca="false">$O$3</f>
        <v>3029</v>
      </c>
      <c r="P182" s="2" t="n">
        <f aca="false">H182+4000</f>
        <v>4004</v>
      </c>
      <c r="Q182" s="0" t="n">
        <v>4</v>
      </c>
      <c r="R182" s="0" t="n">
        <v>9</v>
      </c>
      <c r="S182" s="0" t="n">
        <v>12</v>
      </c>
    </row>
    <row r="183" customFormat="false" ht="13.8" hidden="false" customHeight="false" outlineLevel="0" collapsed="false">
      <c r="A183" s="1" t="s">
        <v>148</v>
      </c>
      <c r="B183" s="1" t="s">
        <v>45</v>
      </c>
      <c r="C183" s="1" t="s">
        <v>149</v>
      </c>
      <c r="D183" s="1" t="s">
        <v>158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">
        <v>151</v>
      </c>
      <c r="K183" s="1" t="s">
        <v>43</v>
      </c>
      <c r="L183" s="1" t="s">
        <v>159</v>
      </c>
      <c r="M183" s="2" t="n">
        <f aca="false">M3</f>
        <v>1002</v>
      </c>
      <c r="N183" s="2" t="n">
        <f aca="false">$N$3</f>
        <v>2000</v>
      </c>
      <c r="O183" s="2" t="n">
        <f aca="false">$O$3</f>
        <v>3029</v>
      </c>
      <c r="P183" s="2" t="n">
        <f aca="false">H183+4000</f>
        <v>4005</v>
      </c>
      <c r="Q183" s="0" t="n">
        <v>4</v>
      </c>
      <c r="R183" s="0" t="n">
        <v>9</v>
      </c>
      <c r="S183" s="0" t="n">
        <v>13</v>
      </c>
    </row>
    <row r="184" customFormat="false" ht="13.8" hidden="false" customHeight="false" outlineLevel="0" collapsed="false">
      <c r="A184" s="1" t="s">
        <v>148</v>
      </c>
      <c r="B184" s="1" t="s">
        <v>45</v>
      </c>
      <c r="C184" s="1" t="s">
        <v>149</v>
      </c>
      <c r="D184" s="1" t="s">
        <v>160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">
        <v>151</v>
      </c>
      <c r="K184" s="1" t="s">
        <v>43</v>
      </c>
      <c r="L184" s="1" t="s">
        <v>161</v>
      </c>
      <c r="M184" s="2" t="n">
        <f aca="false">M3</f>
        <v>1002</v>
      </c>
      <c r="N184" s="2" t="n">
        <f aca="false">$N$3</f>
        <v>2000</v>
      </c>
      <c r="O184" s="2" t="n">
        <f aca="false">$O$3</f>
        <v>3029</v>
      </c>
      <c r="P184" s="2" t="n">
        <f aca="false">H184+4000</f>
        <v>4006</v>
      </c>
      <c r="Q184" s="0" t="n">
        <v>4</v>
      </c>
      <c r="R184" s="0" t="n">
        <v>9</v>
      </c>
      <c r="S184" s="0" t="n">
        <v>14</v>
      </c>
    </row>
    <row r="185" customFormat="false" ht="13.8" hidden="false" customHeight="false" outlineLevel="0" collapsed="false">
      <c r="A185" s="1" t="s">
        <v>148</v>
      </c>
      <c r="B185" s="1" t="s">
        <v>21</v>
      </c>
      <c r="C185" s="1" t="s">
        <v>162</v>
      </c>
      <c r="D185" s="1" t="s">
        <v>150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">
        <v>151</v>
      </c>
      <c r="K185" s="1" t="s">
        <v>163</v>
      </c>
      <c r="L185" s="1" t="s">
        <v>150</v>
      </c>
      <c r="M185" s="2" t="n">
        <f aca="false">M3</f>
        <v>1002</v>
      </c>
      <c r="N185" s="2" t="n">
        <f aca="false">$N$3</f>
        <v>2000</v>
      </c>
      <c r="O185" s="8" t="n">
        <v>3314</v>
      </c>
      <c r="P185" s="2" t="n">
        <f aca="false">H185+4000</f>
        <v>4001</v>
      </c>
      <c r="Q185" s="0" t="n">
        <v>4</v>
      </c>
      <c r="R185" s="0" t="n">
        <v>8</v>
      </c>
      <c r="S185" s="0" t="n">
        <v>1</v>
      </c>
    </row>
    <row r="186" customFormat="false" ht="13.8" hidden="false" customHeight="false" outlineLevel="0" collapsed="false">
      <c r="A186" s="1" t="s">
        <v>148</v>
      </c>
      <c r="B186" s="1" t="s">
        <v>21</v>
      </c>
      <c r="C186" s="1" t="s">
        <v>162</v>
      </c>
      <c r="D186" s="1" t="s">
        <v>152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">
        <v>151</v>
      </c>
      <c r="K186" s="1" t="s">
        <v>163</v>
      </c>
      <c r="L186" s="1" t="s">
        <v>153</v>
      </c>
      <c r="M186" s="2" t="n">
        <f aca="false">M3</f>
        <v>1002</v>
      </c>
      <c r="N186" s="2" t="n">
        <f aca="false">$N$3</f>
        <v>2000</v>
      </c>
      <c r="O186" s="2" t="n">
        <f aca="false">$O$185</f>
        <v>3314</v>
      </c>
      <c r="P186" s="2" t="n">
        <f aca="false">H186+4000</f>
        <v>4002</v>
      </c>
      <c r="Q186" s="0" t="n">
        <v>4</v>
      </c>
      <c r="R186" s="0" t="n">
        <v>8</v>
      </c>
      <c r="S186" s="0" t="n">
        <v>3</v>
      </c>
    </row>
    <row r="187" customFormat="false" ht="13.8" hidden="false" customHeight="false" outlineLevel="0" collapsed="false">
      <c r="A187" s="1" t="s">
        <v>148</v>
      </c>
      <c r="B187" s="1" t="s">
        <v>21</v>
      </c>
      <c r="C187" s="1" t="s">
        <v>162</v>
      </c>
      <c r="D187" s="1" t="s">
        <v>154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">
        <v>151</v>
      </c>
      <c r="K187" s="1" t="s">
        <v>163</v>
      </c>
      <c r="L187" s="1" t="s">
        <v>155</v>
      </c>
      <c r="M187" s="2" t="n">
        <f aca="false">M3</f>
        <v>1002</v>
      </c>
      <c r="N187" s="2" t="n">
        <f aca="false">$N$3</f>
        <v>2000</v>
      </c>
      <c r="O187" s="2" t="n">
        <f aca="false">$O$185</f>
        <v>3314</v>
      </c>
      <c r="P187" s="2" t="n">
        <f aca="false">H187+4000</f>
        <v>4003</v>
      </c>
      <c r="Q187" s="0" t="n">
        <v>4</v>
      </c>
      <c r="R187" s="0" t="n">
        <v>8</v>
      </c>
      <c r="S187" s="0" t="n">
        <v>9</v>
      </c>
    </row>
    <row r="188" customFormat="false" ht="13.8" hidden="false" customHeight="false" outlineLevel="0" collapsed="false">
      <c r="A188" s="1" t="s">
        <v>148</v>
      </c>
      <c r="B188" s="1" t="s">
        <v>21</v>
      </c>
      <c r="C188" s="1" t="s">
        <v>162</v>
      </c>
      <c r="D188" s="1" t="s">
        <v>156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">
        <v>151</v>
      </c>
      <c r="K188" s="1" t="s">
        <v>163</v>
      </c>
      <c r="L188" s="1" t="s">
        <v>157</v>
      </c>
      <c r="M188" s="2" t="n">
        <f aca="false">M3</f>
        <v>1002</v>
      </c>
      <c r="N188" s="2" t="n">
        <f aca="false">$N$3</f>
        <v>2000</v>
      </c>
      <c r="O188" s="2" t="n">
        <f aca="false">$O$185</f>
        <v>3314</v>
      </c>
      <c r="P188" s="2" t="n">
        <f aca="false">H188+4000</f>
        <v>4004</v>
      </c>
      <c r="Q188" s="0" t="n">
        <v>4</v>
      </c>
      <c r="R188" s="0" t="n">
        <v>8</v>
      </c>
      <c r="S188" s="0" t="n">
        <v>12</v>
      </c>
    </row>
    <row r="189" customFormat="false" ht="13.8" hidden="false" customHeight="false" outlineLevel="0" collapsed="false">
      <c r="A189" s="1" t="s">
        <v>148</v>
      </c>
      <c r="B189" s="1" t="s">
        <v>21</v>
      </c>
      <c r="C189" s="1" t="s">
        <v>162</v>
      </c>
      <c r="D189" s="1" t="s">
        <v>158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">
        <v>151</v>
      </c>
      <c r="K189" s="1" t="s">
        <v>163</v>
      </c>
      <c r="L189" s="1" t="s">
        <v>159</v>
      </c>
      <c r="M189" s="2" t="n">
        <f aca="false">M3</f>
        <v>1002</v>
      </c>
      <c r="N189" s="2" t="n">
        <f aca="false">$N$3</f>
        <v>2000</v>
      </c>
      <c r="O189" s="2" t="n">
        <f aca="false">$O$185</f>
        <v>3314</v>
      </c>
      <c r="P189" s="2" t="n">
        <f aca="false">H189+4000</f>
        <v>4005</v>
      </c>
      <c r="Q189" s="0" t="n">
        <v>4</v>
      </c>
      <c r="R189" s="0" t="n">
        <v>8</v>
      </c>
      <c r="S189" s="0" t="n">
        <v>13</v>
      </c>
    </row>
    <row r="190" customFormat="false" ht="13.8" hidden="false" customHeight="false" outlineLevel="0" collapsed="false">
      <c r="A190" s="1" t="s">
        <v>148</v>
      </c>
      <c r="B190" s="1" t="s">
        <v>21</v>
      </c>
      <c r="C190" s="1" t="s">
        <v>162</v>
      </c>
      <c r="D190" s="1" t="s">
        <v>160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">
        <v>151</v>
      </c>
      <c r="K190" s="1" t="s">
        <v>163</v>
      </c>
      <c r="L190" s="1" t="s">
        <v>161</v>
      </c>
      <c r="M190" s="2" t="n">
        <f aca="false">M3</f>
        <v>1002</v>
      </c>
      <c r="N190" s="2" t="n">
        <f aca="false">$N$3</f>
        <v>2000</v>
      </c>
      <c r="O190" s="2" t="n">
        <f aca="false">$O$185</f>
        <v>3314</v>
      </c>
      <c r="P190" s="2" t="n">
        <f aca="false">H190+4000</f>
        <v>4006</v>
      </c>
      <c r="Q190" s="0" t="n">
        <v>4</v>
      </c>
      <c r="R190" s="0" t="n">
        <v>8</v>
      </c>
      <c r="S190" s="0" t="n">
        <v>14</v>
      </c>
    </row>
    <row r="191" customFormat="false" ht="13.8" hidden="false" customHeight="false" outlineLevel="0" collapsed="false">
      <c r="A191" s="1" t="s">
        <v>148</v>
      </c>
      <c r="B191" s="1" t="s">
        <v>45</v>
      </c>
      <c r="C191" s="1" t="s">
        <v>162</v>
      </c>
      <c r="D191" s="1" t="s">
        <v>150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">
        <v>151</v>
      </c>
      <c r="K191" s="1" t="s">
        <v>163</v>
      </c>
      <c r="L191" s="1" t="s">
        <v>150</v>
      </c>
      <c r="M191" s="2" t="n">
        <f aca="false">M3</f>
        <v>1002</v>
      </c>
      <c r="N191" s="2" t="n">
        <f aca="false">$N$3</f>
        <v>2000</v>
      </c>
      <c r="O191" s="2" t="n">
        <f aca="false">$O$185</f>
        <v>3314</v>
      </c>
      <c r="P191" s="2" t="n">
        <f aca="false">H191+4000</f>
        <v>4001</v>
      </c>
      <c r="Q191" s="0" t="n">
        <v>4</v>
      </c>
      <c r="R191" s="0" t="n">
        <v>8</v>
      </c>
      <c r="S191" s="0" t="n">
        <v>1</v>
      </c>
    </row>
    <row r="192" customFormat="false" ht="13.8" hidden="false" customHeight="false" outlineLevel="0" collapsed="false">
      <c r="A192" s="1" t="s">
        <v>148</v>
      </c>
      <c r="B192" s="1" t="s">
        <v>45</v>
      </c>
      <c r="C192" s="1" t="s">
        <v>162</v>
      </c>
      <c r="D192" s="1" t="s">
        <v>152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">
        <v>151</v>
      </c>
      <c r="K192" s="1" t="s">
        <v>163</v>
      </c>
      <c r="L192" s="1" t="s">
        <v>153</v>
      </c>
      <c r="M192" s="2" t="n">
        <f aca="false">M3</f>
        <v>1002</v>
      </c>
      <c r="N192" s="2" t="n">
        <f aca="false">$N$3</f>
        <v>2000</v>
      </c>
      <c r="O192" s="2" t="n">
        <f aca="false">$O$185</f>
        <v>3314</v>
      </c>
      <c r="P192" s="2" t="n">
        <f aca="false">H192+4000</f>
        <v>4002</v>
      </c>
      <c r="Q192" s="0" t="n">
        <v>4</v>
      </c>
      <c r="R192" s="0" t="n">
        <v>8</v>
      </c>
      <c r="S192" s="0" t="n">
        <v>3</v>
      </c>
    </row>
    <row r="193" customFormat="false" ht="13.8" hidden="false" customHeight="false" outlineLevel="0" collapsed="false">
      <c r="A193" s="1" t="s">
        <v>148</v>
      </c>
      <c r="B193" s="1" t="s">
        <v>45</v>
      </c>
      <c r="C193" s="1" t="s">
        <v>162</v>
      </c>
      <c r="D193" s="1" t="s">
        <v>154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">
        <v>151</v>
      </c>
      <c r="K193" s="1" t="s">
        <v>163</v>
      </c>
      <c r="L193" s="1" t="s">
        <v>155</v>
      </c>
      <c r="M193" s="2" t="n">
        <f aca="false">M3</f>
        <v>1002</v>
      </c>
      <c r="N193" s="2" t="n">
        <f aca="false">$N$3</f>
        <v>2000</v>
      </c>
      <c r="O193" s="2" t="n">
        <f aca="false">$O$185</f>
        <v>3314</v>
      </c>
      <c r="P193" s="2" t="n">
        <f aca="false">H193+4000</f>
        <v>4003</v>
      </c>
      <c r="Q193" s="0" t="n">
        <v>4</v>
      </c>
      <c r="R193" s="0" t="n">
        <v>8</v>
      </c>
      <c r="S193" s="0" t="n">
        <v>9</v>
      </c>
    </row>
    <row r="194" customFormat="false" ht="13.8" hidden="false" customHeight="false" outlineLevel="0" collapsed="false">
      <c r="A194" s="1" t="s">
        <v>148</v>
      </c>
      <c r="B194" s="1" t="s">
        <v>45</v>
      </c>
      <c r="C194" s="1" t="s">
        <v>162</v>
      </c>
      <c r="D194" s="1" t="s">
        <v>156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">
        <v>151</v>
      </c>
      <c r="K194" s="1" t="s">
        <v>163</v>
      </c>
      <c r="L194" s="1" t="s">
        <v>157</v>
      </c>
      <c r="M194" s="2" t="n">
        <f aca="false">M3</f>
        <v>1002</v>
      </c>
      <c r="N194" s="2" t="n">
        <f aca="false">$N$3</f>
        <v>2000</v>
      </c>
      <c r="O194" s="2" t="n">
        <f aca="false">$O$185</f>
        <v>3314</v>
      </c>
      <c r="P194" s="2" t="n">
        <f aca="false">H194+4000</f>
        <v>4004</v>
      </c>
      <c r="Q194" s="0" t="n">
        <v>4</v>
      </c>
      <c r="R194" s="0" t="n">
        <v>8</v>
      </c>
      <c r="S194" s="0" t="n">
        <v>12</v>
      </c>
    </row>
    <row r="195" customFormat="false" ht="13.8" hidden="false" customHeight="false" outlineLevel="0" collapsed="false">
      <c r="A195" s="1" t="s">
        <v>148</v>
      </c>
      <c r="B195" s="1" t="s">
        <v>45</v>
      </c>
      <c r="C195" s="1" t="s">
        <v>162</v>
      </c>
      <c r="D195" s="1" t="s">
        <v>158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">
        <v>151</v>
      </c>
      <c r="K195" s="1" t="s">
        <v>163</v>
      </c>
      <c r="L195" s="1" t="s">
        <v>159</v>
      </c>
      <c r="M195" s="2" t="n">
        <f aca="false">M3</f>
        <v>1002</v>
      </c>
      <c r="N195" s="2" t="n">
        <f aca="false">$N$3</f>
        <v>2000</v>
      </c>
      <c r="O195" s="2" t="n">
        <f aca="false">$O$185</f>
        <v>3314</v>
      </c>
      <c r="P195" s="2" t="n">
        <f aca="false">H195+4000</f>
        <v>4005</v>
      </c>
      <c r="Q195" s="0" t="n">
        <v>4</v>
      </c>
      <c r="R195" s="0" t="n">
        <v>8</v>
      </c>
      <c r="S195" s="0" t="n">
        <v>13</v>
      </c>
    </row>
    <row r="196" customFormat="false" ht="13.8" hidden="false" customHeight="false" outlineLevel="0" collapsed="false">
      <c r="A196" s="1" t="s">
        <v>148</v>
      </c>
      <c r="B196" s="1" t="s">
        <v>45</v>
      </c>
      <c r="C196" s="1" t="s">
        <v>162</v>
      </c>
      <c r="D196" s="1" t="s">
        <v>160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">
        <v>151</v>
      </c>
      <c r="K196" s="1" t="s">
        <v>163</v>
      </c>
      <c r="L196" s="1" t="s">
        <v>161</v>
      </c>
      <c r="M196" s="2" t="n">
        <f aca="false">M3</f>
        <v>1002</v>
      </c>
      <c r="N196" s="2" t="n">
        <f aca="false">$N$3</f>
        <v>2000</v>
      </c>
      <c r="O196" s="2" t="n">
        <f aca="false">$O$185</f>
        <v>3314</v>
      </c>
      <c r="P196" s="2" t="n">
        <f aca="false">H196+4000</f>
        <v>4006</v>
      </c>
      <c r="Q196" s="0" t="n">
        <v>4</v>
      </c>
      <c r="R196" s="0" t="n">
        <v>8</v>
      </c>
      <c r="S196" s="0" t="n">
        <v>14</v>
      </c>
    </row>
    <row r="197" customFormat="false" ht="13.8" hidden="false" customHeight="false" outlineLevel="0" collapsed="false">
      <c r="A197" s="1" t="s">
        <v>148</v>
      </c>
      <c r="B197" s="1" t="s">
        <v>21</v>
      </c>
      <c r="C197" s="1" t="s">
        <v>164</v>
      </c>
      <c r="D197" s="1" t="s">
        <v>150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">
        <v>151</v>
      </c>
      <c r="K197" s="1" t="s">
        <v>163</v>
      </c>
      <c r="L197" s="1" t="s">
        <v>150</v>
      </c>
      <c r="M197" s="2" t="n">
        <f aca="false">M3</f>
        <v>1002</v>
      </c>
      <c r="N197" s="2" t="n">
        <f aca="false">$N$3</f>
        <v>2000</v>
      </c>
      <c r="O197" s="2" t="n">
        <f aca="false">$O$185</f>
        <v>3314</v>
      </c>
      <c r="P197" s="2" t="n">
        <f aca="false">H197+4000</f>
        <v>4001</v>
      </c>
      <c r="Q197" s="0" t="n">
        <v>4</v>
      </c>
      <c r="R197" s="0" t="n">
        <v>8</v>
      </c>
      <c r="S197" s="0" t="n">
        <v>1</v>
      </c>
    </row>
    <row r="198" customFormat="false" ht="13.8" hidden="false" customHeight="false" outlineLevel="0" collapsed="false">
      <c r="A198" s="1" t="s">
        <v>148</v>
      </c>
      <c r="B198" s="1" t="s">
        <v>21</v>
      </c>
      <c r="C198" s="1" t="s">
        <v>164</v>
      </c>
      <c r="D198" s="1" t="s">
        <v>152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">
        <v>151</v>
      </c>
      <c r="K198" s="1" t="s">
        <v>163</v>
      </c>
      <c r="L198" s="1" t="s">
        <v>153</v>
      </c>
      <c r="M198" s="2" t="n">
        <f aca="false">M3</f>
        <v>1002</v>
      </c>
      <c r="N198" s="2" t="n">
        <f aca="false">$N$3</f>
        <v>2000</v>
      </c>
      <c r="O198" s="2" t="n">
        <f aca="false">$O$185</f>
        <v>3314</v>
      </c>
      <c r="P198" s="2" t="n">
        <f aca="false">H198+4000</f>
        <v>4002</v>
      </c>
      <c r="Q198" s="0" t="n">
        <v>4</v>
      </c>
      <c r="R198" s="0" t="n">
        <v>8</v>
      </c>
      <c r="S198" s="0" t="n">
        <v>3</v>
      </c>
    </row>
    <row r="199" customFormat="false" ht="13.8" hidden="false" customHeight="false" outlineLevel="0" collapsed="false">
      <c r="A199" s="1" t="s">
        <v>148</v>
      </c>
      <c r="B199" s="1" t="s">
        <v>21</v>
      </c>
      <c r="C199" s="1" t="s">
        <v>164</v>
      </c>
      <c r="D199" s="1" t="s">
        <v>154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">
        <v>151</v>
      </c>
      <c r="K199" s="1" t="s">
        <v>163</v>
      </c>
      <c r="L199" s="1" t="s">
        <v>155</v>
      </c>
      <c r="M199" s="2" t="n">
        <f aca="false">M3</f>
        <v>1002</v>
      </c>
      <c r="N199" s="2" t="n">
        <f aca="false">$N$3</f>
        <v>2000</v>
      </c>
      <c r="O199" s="2" t="n">
        <f aca="false">$O$185</f>
        <v>3314</v>
      </c>
      <c r="P199" s="2" t="n">
        <f aca="false">H199+4000</f>
        <v>4003</v>
      </c>
      <c r="Q199" s="0" t="n">
        <v>4</v>
      </c>
      <c r="R199" s="0" t="n">
        <v>8</v>
      </c>
      <c r="S199" s="0" t="n">
        <v>9</v>
      </c>
    </row>
    <row r="200" customFormat="false" ht="13.8" hidden="false" customHeight="false" outlineLevel="0" collapsed="false">
      <c r="A200" s="1" t="s">
        <v>148</v>
      </c>
      <c r="B200" s="1" t="s">
        <v>21</v>
      </c>
      <c r="C200" s="1" t="s">
        <v>164</v>
      </c>
      <c r="D200" s="1" t="s">
        <v>156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">
        <v>151</v>
      </c>
      <c r="K200" s="1" t="s">
        <v>163</v>
      </c>
      <c r="L200" s="1" t="s">
        <v>157</v>
      </c>
      <c r="M200" s="2" t="n">
        <f aca="false">M3</f>
        <v>1002</v>
      </c>
      <c r="N200" s="2" t="n">
        <f aca="false">$N$3</f>
        <v>2000</v>
      </c>
      <c r="O200" s="2" t="n">
        <f aca="false">$O$185</f>
        <v>3314</v>
      </c>
      <c r="P200" s="2" t="n">
        <f aca="false">H200+4000</f>
        <v>4004</v>
      </c>
      <c r="Q200" s="0" t="n">
        <v>4</v>
      </c>
      <c r="R200" s="0" t="n">
        <v>8</v>
      </c>
      <c r="S200" s="0" t="n">
        <v>12</v>
      </c>
    </row>
    <row r="201" customFormat="false" ht="13.8" hidden="false" customHeight="false" outlineLevel="0" collapsed="false">
      <c r="A201" s="1" t="s">
        <v>148</v>
      </c>
      <c r="B201" s="1" t="s">
        <v>21</v>
      </c>
      <c r="C201" s="1" t="s">
        <v>164</v>
      </c>
      <c r="D201" s="1" t="s">
        <v>158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">
        <v>151</v>
      </c>
      <c r="K201" s="1" t="s">
        <v>163</v>
      </c>
      <c r="L201" s="1" t="s">
        <v>159</v>
      </c>
      <c r="M201" s="2" t="n">
        <f aca="false">M3</f>
        <v>1002</v>
      </c>
      <c r="N201" s="2" t="n">
        <f aca="false">$N$3</f>
        <v>2000</v>
      </c>
      <c r="O201" s="2" t="n">
        <f aca="false">$O$185</f>
        <v>3314</v>
      </c>
      <c r="P201" s="2" t="n">
        <f aca="false">H201+4000</f>
        <v>4005</v>
      </c>
      <c r="Q201" s="0" t="n">
        <v>4</v>
      </c>
      <c r="R201" s="0" t="n">
        <v>8</v>
      </c>
      <c r="S201" s="0" t="n">
        <v>13</v>
      </c>
    </row>
    <row r="202" customFormat="false" ht="13.8" hidden="false" customHeight="false" outlineLevel="0" collapsed="false">
      <c r="A202" s="1" t="s">
        <v>148</v>
      </c>
      <c r="B202" s="1" t="s">
        <v>21</v>
      </c>
      <c r="C202" s="1" t="s">
        <v>164</v>
      </c>
      <c r="D202" s="1" t="s">
        <v>160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">
        <v>151</v>
      </c>
      <c r="K202" s="1" t="s">
        <v>163</v>
      </c>
      <c r="L202" s="1" t="s">
        <v>161</v>
      </c>
      <c r="M202" s="2" t="n">
        <f aca="false">M3</f>
        <v>1002</v>
      </c>
      <c r="N202" s="2" t="n">
        <f aca="false">$N$3</f>
        <v>2000</v>
      </c>
      <c r="O202" s="2" t="n">
        <f aca="false">$O$185</f>
        <v>3314</v>
      </c>
      <c r="P202" s="2" t="n">
        <f aca="false">H202+4000</f>
        <v>4006</v>
      </c>
      <c r="Q202" s="0" t="n">
        <v>4</v>
      </c>
      <c r="R202" s="0" t="n">
        <v>8</v>
      </c>
      <c r="S202" s="0" t="n">
        <v>14</v>
      </c>
    </row>
    <row r="203" customFormat="false" ht="13.8" hidden="false" customHeight="false" outlineLevel="0" collapsed="false">
      <c r="A203" s="1" t="s">
        <v>148</v>
      </c>
      <c r="B203" s="1" t="s">
        <v>45</v>
      </c>
      <c r="C203" s="1" t="s">
        <v>164</v>
      </c>
      <c r="D203" s="1" t="s">
        <v>150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">
        <v>151</v>
      </c>
      <c r="K203" s="1" t="s">
        <v>163</v>
      </c>
      <c r="L203" s="1" t="s">
        <v>150</v>
      </c>
      <c r="M203" s="2" t="n">
        <f aca="false">M3</f>
        <v>1002</v>
      </c>
      <c r="N203" s="2" t="n">
        <f aca="false">$N$3</f>
        <v>2000</v>
      </c>
      <c r="O203" s="2" t="n">
        <f aca="false">$O$185</f>
        <v>3314</v>
      </c>
      <c r="P203" s="2" t="n">
        <f aca="false">H203+4000</f>
        <v>4001</v>
      </c>
      <c r="Q203" s="0" t="n">
        <v>4</v>
      </c>
      <c r="R203" s="0" t="n">
        <v>8</v>
      </c>
      <c r="S203" s="0" t="n">
        <v>1</v>
      </c>
    </row>
    <row r="204" customFormat="false" ht="13.8" hidden="false" customHeight="false" outlineLevel="0" collapsed="false">
      <c r="A204" s="1" t="s">
        <v>148</v>
      </c>
      <c r="B204" s="1" t="s">
        <v>45</v>
      </c>
      <c r="C204" s="1" t="s">
        <v>164</v>
      </c>
      <c r="D204" s="1" t="s">
        <v>152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">
        <v>151</v>
      </c>
      <c r="K204" s="1" t="s">
        <v>163</v>
      </c>
      <c r="L204" s="1" t="s">
        <v>153</v>
      </c>
      <c r="M204" s="2" t="n">
        <f aca="false">M3</f>
        <v>1002</v>
      </c>
      <c r="N204" s="2" t="n">
        <f aca="false">$N$3</f>
        <v>2000</v>
      </c>
      <c r="O204" s="2" t="n">
        <f aca="false">$O$185</f>
        <v>3314</v>
      </c>
      <c r="P204" s="2" t="n">
        <f aca="false">H204+4000</f>
        <v>4002</v>
      </c>
      <c r="Q204" s="0" t="n">
        <v>4</v>
      </c>
      <c r="R204" s="0" t="n">
        <v>8</v>
      </c>
      <c r="S204" s="0" t="n">
        <v>3</v>
      </c>
    </row>
    <row r="205" customFormat="false" ht="13.8" hidden="false" customHeight="false" outlineLevel="0" collapsed="false">
      <c r="A205" s="1" t="s">
        <v>148</v>
      </c>
      <c r="B205" s="1" t="s">
        <v>45</v>
      </c>
      <c r="C205" s="1" t="s">
        <v>164</v>
      </c>
      <c r="D205" s="1" t="s">
        <v>154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">
        <v>151</v>
      </c>
      <c r="K205" s="1" t="s">
        <v>163</v>
      </c>
      <c r="L205" s="1" t="s">
        <v>155</v>
      </c>
      <c r="M205" s="2" t="n">
        <f aca="false">M3</f>
        <v>1002</v>
      </c>
      <c r="N205" s="2" t="n">
        <f aca="false">$N$3</f>
        <v>2000</v>
      </c>
      <c r="O205" s="2" t="n">
        <f aca="false">$O$185</f>
        <v>3314</v>
      </c>
      <c r="P205" s="2" t="n">
        <f aca="false">H205+4000</f>
        <v>4003</v>
      </c>
      <c r="Q205" s="0" t="n">
        <v>4</v>
      </c>
      <c r="R205" s="0" t="n">
        <v>8</v>
      </c>
      <c r="S205" s="0" t="n">
        <v>9</v>
      </c>
    </row>
    <row r="206" customFormat="false" ht="13.8" hidden="false" customHeight="false" outlineLevel="0" collapsed="false">
      <c r="A206" s="1" t="s">
        <v>148</v>
      </c>
      <c r="B206" s="1" t="s">
        <v>45</v>
      </c>
      <c r="C206" s="1" t="s">
        <v>164</v>
      </c>
      <c r="D206" s="1" t="s">
        <v>156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">
        <v>151</v>
      </c>
      <c r="K206" s="1" t="s">
        <v>163</v>
      </c>
      <c r="L206" s="1" t="s">
        <v>157</v>
      </c>
      <c r="M206" s="2" t="n">
        <f aca="false">M3</f>
        <v>1002</v>
      </c>
      <c r="N206" s="2" t="n">
        <f aca="false">$N$3</f>
        <v>2000</v>
      </c>
      <c r="O206" s="2" t="n">
        <f aca="false">$O$185</f>
        <v>3314</v>
      </c>
      <c r="P206" s="2" t="n">
        <f aca="false">H206+4000</f>
        <v>4004</v>
      </c>
      <c r="Q206" s="0" t="n">
        <v>4</v>
      </c>
      <c r="R206" s="0" t="n">
        <v>8</v>
      </c>
      <c r="S206" s="0" t="n">
        <v>12</v>
      </c>
    </row>
    <row r="207" customFormat="false" ht="13.8" hidden="false" customHeight="false" outlineLevel="0" collapsed="false">
      <c r="A207" s="1" t="s">
        <v>148</v>
      </c>
      <c r="B207" s="1" t="s">
        <v>45</v>
      </c>
      <c r="C207" s="1" t="s">
        <v>164</v>
      </c>
      <c r="D207" s="1" t="s">
        <v>158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">
        <v>151</v>
      </c>
      <c r="K207" s="1" t="s">
        <v>163</v>
      </c>
      <c r="L207" s="1" t="s">
        <v>159</v>
      </c>
      <c r="M207" s="2" t="n">
        <f aca="false">M3</f>
        <v>1002</v>
      </c>
      <c r="N207" s="2" t="n">
        <f aca="false">$N$3</f>
        <v>2000</v>
      </c>
      <c r="O207" s="2" t="n">
        <f aca="false">$O$185</f>
        <v>3314</v>
      </c>
      <c r="P207" s="2" t="n">
        <f aca="false">H207+4000</f>
        <v>4005</v>
      </c>
      <c r="Q207" s="0" t="n">
        <v>4</v>
      </c>
      <c r="R207" s="0" t="n">
        <v>8</v>
      </c>
      <c r="S207" s="0" t="n">
        <v>13</v>
      </c>
    </row>
    <row r="208" customFormat="false" ht="13.8" hidden="false" customHeight="false" outlineLevel="0" collapsed="false">
      <c r="A208" s="1" t="s">
        <v>148</v>
      </c>
      <c r="B208" s="1" t="s">
        <v>45</v>
      </c>
      <c r="C208" s="1" t="s">
        <v>164</v>
      </c>
      <c r="D208" s="1" t="s">
        <v>160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">
        <v>151</v>
      </c>
      <c r="K208" s="1" t="s">
        <v>163</v>
      </c>
      <c r="L208" s="1" t="s">
        <v>161</v>
      </c>
      <c r="M208" s="2" t="n">
        <f aca="false">M3</f>
        <v>1002</v>
      </c>
      <c r="N208" s="2" t="n">
        <f aca="false">$N$3</f>
        <v>2000</v>
      </c>
      <c r="O208" s="2" t="n">
        <f aca="false">$O$185</f>
        <v>3314</v>
      </c>
      <c r="P208" s="2" t="n">
        <f aca="false">H208+4000</f>
        <v>4006</v>
      </c>
      <c r="Q208" s="0" t="n">
        <v>4</v>
      </c>
      <c r="R208" s="0" t="n">
        <v>8</v>
      </c>
      <c r="S208" s="0" t="n">
        <v>14</v>
      </c>
    </row>
  </sheetData>
  <autoFilter ref="A2:L144"/>
  <mergeCells count="2">
    <mergeCell ref="A1:D1"/>
    <mergeCell ref="I1:L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9" activeCellId="0" sqref="C29"/>
    </sheetView>
  </sheetViews>
  <sheetFormatPr defaultRowHeight="12.8"/>
  <cols>
    <col collapsed="false" hidden="false" max="1" min="1" style="0" width="17.246963562753"/>
    <col collapsed="false" hidden="false" max="2" min="2" style="0" width="16.497975708502"/>
    <col collapsed="false" hidden="false" max="3" min="3" style="0" width="17.1376518218624"/>
    <col collapsed="false" hidden="false" max="5" min="4" style="0" width="24.9595141700405"/>
    <col collapsed="false" hidden="false" max="6" min="6" style="0" width="22.3886639676113"/>
    <col collapsed="false" hidden="false" max="7" min="7" style="0" width="25.0647773279352"/>
    <col collapsed="false" hidden="false" max="8" min="8" style="0" width="25.7085020242915"/>
    <col collapsed="false" hidden="false" max="9" min="9" style="0" width="23.2429149797571"/>
    <col collapsed="false" hidden="false" max="13" min="10" style="0" width="9.10526315789474"/>
    <col collapsed="false" hidden="false" max="16" min="14" style="0" width="8.24696356275304"/>
    <col collapsed="false" hidden="false" max="17" min="17" style="0" width="18.1012145748988"/>
    <col collapsed="false" hidden="false" max="18" min="18" style="0" width="9.10526315789474"/>
    <col collapsed="false" hidden="false" max="19" min="19" style="0" width="14.7813765182186"/>
    <col collapsed="false" hidden="false" max="20" min="20" style="0" width="16.0688259109312"/>
    <col collapsed="false" hidden="false" max="21" min="21" style="0" width="15.5384615384615"/>
    <col collapsed="false" hidden="false" max="1025" min="22" style="0" width="8.57085020242915"/>
  </cols>
  <sheetData>
    <row r="1" s="18" customFormat="true" ht="13.8" hidden="false" customHeight="false" outlineLevel="0" collapsed="false">
      <c r="A1" s="18" t="s">
        <v>165</v>
      </c>
      <c r="B1" s="18" t="s">
        <v>166</v>
      </c>
      <c r="C1" s="18" t="s">
        <v>167</v>
      </c>
      <c r="D1" s="18" t="s">
        <v>168</v>
      </c>
      <c r="E1" s="18" t="s">
        <v>169</v>
      </c>
      <c r="F1" s="18" t="s">
        <v>170</v>
      </c>
      <c r="G1" s="18" t="s">
        <v>171</v>
      </c>
      <c r="H1" s="18" t="s">
        <v>172</v>
      </c>
      <c r="I1" s="18" t="s">
        <v>173</v>
      </c>
      <c r="J1" s="18" t="s">
        <v>174</v>
      </c>
      <c r="K1" s="18" t="s">
        <v>175</v>
      </c>
      <c r="L1" s="18" t="s">
        <v>176</v>
      </c>
      <c r="M1" s="18" t="s">
        <v>177</v>
      </c>
      <c r="N1" s="18" t="s">
        <v>178</v>
      </c>
      <c r="O1" s="18" t="s">
        <v>179</v>
      </c>
      <c r="P1" s="18" t="s">
        <v>180</v>
      </c>
      <c r="Q1" s="18" t="s">
        <v>181</v>
      </c>
      <c r="R1" s="18" t="s">
        <v>182</v>
      </c>
      <c r="S1" s="18" t="s">
        <v>183</v>
      </c>
      <c r="T1" s="18" t="s">
        <v>184</v>
      </c>
      <c r="U1" s="18" t="s">
        <v>185</v>
      </c>
    </row>
    <row r="2" customFormat="false" ht="13.8" hidden="false" customHeight="false" outlineLevel="0" collapsed="false">
      <c r="A2" s="0" t="s">
        <v>98</v>
      </c>
      <c r="B2" s="0" t="s">
        <v>98</v>
      </c>
      <c r="C2" s="0" t="s">
        <v>186</v>
      </c>
      <c r="D2" s="0" t="s">
        <v>187</v>
      </c>
      <c r="E2" s="0" t="s">
        <v>187</v>
      </c>
      <c r="F2" s="0" t="s">
        <v>188</v>
      </c>
      <c r="G2" s="0" t="s">
        <v>189</v>
      </c>
      <c r="H2" s="0" t="s">
        <v>189</v>
      </c>
      <c r="I2" s="0" t="s">
        <v>190</v>
      </c>
      <c r="M2" s="0" t="n">
        <f aca="false">mapping!M110</f>
        <v>1001</v>
      </c>
      <c r="N2" s="17" t="n">
        <v>2300</v>
      </c>
      <c r="O2" s="17" t="n">
        <v>3400</v>
      </c>
    </row>
    <row r="3" customFormat="false" ht="13.8" hidden="false" customHeight="false" outlineLevel="0" collapsed="false">
      <c r="A3" s="0" t="s">
        <v>29</v>
      </c>
      <c r="B3" s="0" t="s">
        <v>29</v>
      </c>
      <c r="C3" s="0" t="s">
        <v>191</v>
      </c>
      <c r="D3" s="0" t="s">
        <v>192</v>
      </c>
      <c r="E3" s="0" t="s">
        <v>192</v>
      </c>
      <c r="F3" s="0" t="s">
        <v>193</v>
      </c>
      <c r="G3" s="0" t="s">
        <v>192</v>
      </c>
      <c r="H3" s="0" t="s">
        <v>192</v>
      </c>
      <c r="I3" s="0" t="s">
        <v>193</v>
      </c>
      <c r="M3" s="0" t="n">
        <f aca="false">mapping!M125</f>
        <v>1005</v>
      </c>
      <c r="N3" s="17" t="n">
        <v>2301</v>
      </c>
      <c r="O3" s="17" t="n">
        <v>3401</v>
      </c>
    </row>
    <row r="4" customFormat="false" ht="13.8" hidden="false" customHeight="false" outlineLevel="0" collapsed="false">
      <c r="A4" s="0" t="s">
        <v>29</v>
      </c>
      <c r="B4" s="0" t="s">
        <v>29</v>
      </c>
      <c r="C4" s="0" t="s">
        <v>191</v>
      </c>
      <c r="D4" s="0" t="s">
        <v>194</v>
      </c>
      <c r="E4" s="0" t="s">
        <v>194</v>
      </c>
      <c r="F4" s="0" t="s">
        <v>195</v>
      </c>
      <c r="G4" s="0" t="s">
        <v>194</v>
      </c>
      <c r="H4" s="0" t="s">
        <v>194</v>
      </c>
      <c r="I4" s="0" t="s">
        <v>195</v>
      </c>
      <c r="M4" s="0" t="n">
        <f aca="false">M3</f>
        <v>1005</v>
      </c>
      <c r="N4" s="17" t="n">
        <v>2302</v>
      </c>
      <c r="O4" s="17" t="n">
        <v>3402</v>
      </c>
    </row>
    <row r="5" customFormat="false" ht="13.8" hidden="false" customHeight="false" outlineLevel="0" collapsed="false">
      <c r="A5" s="0" t="s">
        <v>83</v>
      </c>
      <c r="B5" s="0" t="s">
        <v>83</v>
      </c>
      <c r="C5" s="0" t="s">
        <v>196</v>
      </c>
      <c r="D5" s="0" t="s">
        <v>197</v>
      </c>
      <c r="E5" s="0" t="s">
        <v>197</v>
      </c>
      <c r="F5" s="0" t="s">
        <v>198</v>
      </c>
      <c r="G5" s="0" t="s">
        <v>197</v>
      </c>
      <c r="H5" s="0" t="s">
        <v>197</v>
      </c>
      <c r="I5" s="0" t="s">
        <v>198</v>
      </c>
      <c r="M5" s="0" t="n">
        <f aca="false">mapping!M87</f>
        <v>1004</v>
      </c>
      <c r="N5" s="17" t="n">
        <v>2303</v>
      </c>
      <c r="O5" s="17" t="n">
        <v>3403</v>
      </c>
    </row>
    <row r="6" customFormat="false" ht="13.8" hidden="false" customHeight="false" outlineLevel="0" collapsed="false">
      <c r="A6" s="0" t="s">
        <v>83</v>
      </c>
      <c r="B6" s="0" t="s">
        <v>83</v>
      </c>
      <c r="C6" s="0" t="s">
        <v>196</v>
      </c>
      <c r="D6" s="0" t="s">
        <v>199</v>
      </c>
      <c r="E6" s="0" t="s">
        <v>199</v>
      </c>
      <c r="F6" s="0" t="s">
        <v>200</v>
      </c>
      <c r="G6" s="0" t="s">
        <v>199</v>
      </c>
      <c r="H6" s="0" t="s">
        <v>199</v>
      </c>
      <c r="I6" s="0" t="s">
        <v>200</v>
      </c>
      <c r="M6" s="0" t="n">
        <f aca="false">M5</f>
        <v>1004</v>
      </c>
      <c r="N6" s="17" t="n">
        <v>2304</v>
      </c>
      <c r="O6" s="17" t="n">
        <v>3404</v>
      </c>
      <c r="Q6" s="0" t="n">
        <v>23</v>
      </c>
      <c r="R6" s="0" t="n">
        <v>7</v>
      </c>
      <c r="S6" s="0" t="n">
        <v>78</v>
      </c>
    </row>
    <row r="7" customFormat="false" ht="13.8" hidden="false" customHeight="false" outlineLevel="0" collapsed="false">
      <c r="A7" s="0" t="s">
        <v>96</v>
      </c>
      <c r="B7" s="0" t="s">
        <v>96</v>
      </c>
      <c r="C7" s="0" t="s">
        <v>201</v>
      </c>
      <c r="D7" s="0" t="s">
        <v>202</v>
      </c>
      <c r="E7" s="0" t="s">
        <v>202</v>
      </c>
      <c r="F7" s="0" t="s">
        <v>203</v>
      </c>
      <c r="G7" s="0" t="s">
        <v>202</v>
      </c>
      <c r="H7" s="0" t="s">
        <v>202</v>
      </c>
      <c r="I7" s="0" t="s">
        <v>203</v>
      </c>
      <c r="M7" s="0" t="n">
        <f aca="false">mapping!M101</f>
        <v>1010</v>
      </c>
      <c r="N7" s="17" t="n">
        <v>2305</v>
      </c>
      <c r="O7" s="17" t="n">
        <v>3405</v>
      </c>
    </row>
    <row r="8" customFormat="false" ht="13.8" hidden="false" customHeight="false" outlineLevel="0" collapsed="false">
      <c r="A8" s="0" t="s">
        <v>75</v>
      </c>
      <c r="B8" s="0" t="s">
        <v>75</v>
      </c>
      <c r="C8" s="0" t="s">
        <v>204</v>
      </c>
      <c r="D8" s="0" t="s">
        <v>205</v>
      </c>
      <c r="E8" s="0" t="s">
        <v>205</v>
      </c>
      <c r="F8" s="0" t="s">
        <v>206</v>
      </c>
      <c r="G8" s="0" t="s">
        <v>205</v>
      </c>
      <c r="H8" s="0" t="s">
        <v>205</v>
      </c>
      <c r="I8" s="0" t="s">
        <v>206</v>
      </c>
      <c r="M8" s="0" t="n">
        <f aca="false">mapping!M72</f>
        <v>1007</v>
      </c>
      <c r="N8" s="17" t="n">
        <v>2306</v>
      </c>
      <c r="O8" s="17" t="n">
        <v>3406</v>
      </c>
    </row>
    <row r="9" customFormat="false" ht="13.8" hidden="false" customHeight="false" outlineLevel="0" collapsed="false">
      <c r="A9" s="0" t="s">
        <v>75</v>
      </c>
      <c r="B9" s="0" t="s">
        <v>75</v>
      </c>
      <c r="C9" s="0" t="s">
        <v>204</v>
      </c>
      <c r="D9" s="0" t="s">
        <v>207</v>
      </c>
      <c r="E9" s="0" t="s">
        <v>207</v>
      </c>
      <c r="F9" s="0" t="s">
        <v>208</v>
      </c>
      <c r="G9" s="0" t="s">
        <v>207</v>
      </c>
      <c r="H9" s="0" t="s">
        <v>207</v>
      </c>
      <c r="I9" s="0" t="s">
        <v>208</v>
      </c>
      <c r="M9" s="0" t="n">
        <f aca="false">M8</f>
        <v>1007</v>
      </c>
      <c r="N9" s="17" t="n">
        <v>2307</v>
      </c>
      <c r="O9" s="17" t="n">
        <v>3407</v>
      </c>
    </row>
    <row r="10" customFormat="false" ht="13.8" hidden="false" customHeight="false" outlineLevel="0" collapsed="false">
      <c r="A10" s="0" t="str">
        <f aca="false">A8</f>
        <v>Mobilier urbain</v>
      </c>
      <c r="B10" s="0" t="str">
        <f aca="false">B8</f>
        <v>Mobilier urbain</v>
      </c>
      <c r="C10" s="0" t="str">
        <f aca="false">C8</f>
        <v>Public furnitures</v>
      </c>
      <c r="D10" s="0" t="str">
        <f aca="false">mapping!J167</f>
        <v>Bulle à verre</v>
      </c>
      <c r="E10" s="0" t="s">
        <v>140</v>
      </c>
      <c r="F10" s="0" t="s">
        <v>140</v>
      </c>
      <c r="G10" s="0" t="str">
        <f aca="false">mapping!K167</f>
        <v>Débordante</v>
      </c>
      <c r="H10" s="0" t="s">
        <v>118</v>
      </c>
      <c r="I10" s="0" t="s">
        <v>118</v>
      </c>
      <c r="J10" s="0" t="s">
        <v>209</v>
      </c>
      <c r="K10" s="0" t="s">
        <v>209</v>
      </c>
      <c r="L10" s="0" t="s">
        <v>209</v>
      </c>
      <c r="N10" s="17"/>
      <c r="O10" s="17"/>
      <c r="U10" s="0" t="n">
        <v>9</v>
      </c>
    </row>
    <row r="11" customFormat="false" ht="13.8" hidden="false" customHeight="false" outlineLevel="0" collapsed="false">
      <c r="A11" s="0" t="s">
        <v>46</v>
      </c>
      <c r="B11" s="0" t="s">
        <v>46</v>
      </c>
      <c r="C11" s="0" t="s">
        <v>210</v>
      </c>
      <c r="D11" s="0" t="s">
        <v>211</v>
      </c>
      <c r="E11" s="0" t="s">
        <v>211</v>
      </c>
      <c r="F11" s="0" t="s">
        <v>212</v>
      </c>
      <c r="G11" s="0" t="s">
        <v>213</v>
      </c>
      <c r="H11" s="0" t="s">
        <v>213</v>
      </c>
      <c r="I11" s="0" t="s">
        <v>214</v>
      </c>
      <c r="M11" s="0" t="n">
        <f aca="false">mapping!M23</f>
        <v>1006</v>
      </c>
      <c r="N11" s="0" t="n">
        <f aca="false">mapping!N25</f>
        <v>2012</v>
      </c>
      <c r="O11" s="17" t="n">
        <v>3408</v>
      </c>
      <c r="Q11" s="0" t="n">
        <v>143</v>
      </c>
    </row>
    <row r="12" customFormat="false" ht="13.8" hidden="false" customHeight="false" outlineLevel="0" collapsed="false">
      <c r="A12" s="0" t="s">
        <v>68</v>
      </c>
      <c r="B12" s="0" t="s">
        <v>68</v>
      </c>
      <c r="C12" s="0" t="s">
        <v>215</v>
      </c>
      <c r="D12" s="0" t="s">
        <v>216</v>
      </c>
      <c r="E12" s="0" t="s">
        <v>216</v>
      </c>
      <c r="F12" s="0" t="s">
        <v>217</v>
      </c>
      <c r="G12" s="0" t="s">
        <v>216</v>
      </c>
      <c r="H12" s="0" t="s">
        <v>216</v>
      </c>
      <c r="I12" s="0" t="s">
        <v>217</v>
      </c>
      <c r="M12" s="0" t="n">
        <f aca="false">mapping!M63</f>
        <v>1008</v>
      </c>
      <c r="N12" s="17" t="n">
        <v>2308</v>
      </c>
      <c r="O12" s="17" t="n">
        <v>3409</v>
      </c>
    </row>
    <row r="13" customFormat="false" ht="13.8" hidden="false" customHeight="false" outlineLevel="0" collapsed="false">
      <c r="A13" s="0" t="s">
        <v>68</v>
      </c>
      <c r="B13" s="0" t="s">
        <v>68</v>
      </c>
      <c r="C13" s="0" t="s">
        <v>215</v>
      </c>
      <c r="D13" s="0" t="s">
        <v>218</v>
      </c>
      <c r="E13" s="0" t="s">
        <v>218</v>
      </c>
      <c r="F13" s="0" t="s">
        <v>219</v>
      </c>
      <c r="G13" s="0" t="s">
        <v>218</v>
      </c>
      <c r="H13" s="0" t="s">
        <v>218</v>
      </c>
      <c r="I13" s="0" t="s">
        <v>219</v>
      </c>
      <c r="M13" s="0" t="n">
        <f aca="false">M12</f>
        <v>1008</v>
      </c>
      <c r="N13" s="17" t="n">
        <v>2309</v>
      </c>
      <c r="O13" s="17" t="n">
        <v>3410</v>
      </c>
    </row>
    <row r="14" customFormat="false" ht="13.8" hidden="false" customHeight="false" outlineLevel="0" collapsed="false">
      <c r="A14" s="19" t="s">
        <v>220</v>
      </c>
      <c r="B14" s="19" t="s">
        <v>220</v>
      </c>
      <c r="C14" s="19" t="s">
        <v>220</v>
      </c>
      <c r="D14" s="19" t="s">
        <v>221</v>
      </c>
      <c r="E14" s="19" t="s">
        <v>221</v>
      </c>
      <c r="F14" s="19" t="s">
        <v>222</v>
      </c>
      <c r="G14" s="19" t="s">
        <v>221</v>
      </c>
      <c r="H14" s="19" t="s">
        <v>221</v>
      </c>
      <c r="I14" s="19" t="s">
        <v>222</v>
      </c>
      <c r="M14" s="0" t="n">
        <v>1100</v>
      </c>
      <c r="N14" s="0" t="n">
        <v>2311</v>
      </c>
      <c r="O14" s="0" t="n">
        <v>3411</v>
      </c>
    </row>
    <row r="15" customFormat="false" ht="13.8" hidden="false" customHeight="false" outlineLevel="0" collapsed="false">
      <c r="A15" s="19" t="s">
        <v>220</v>
      </c>
      <c r="B15" s="19" t="s">
        <v>220</v>
      </c>
      <c r="C15" s="19" t="s">
        <v>220</v>
      </c>
      <c r="D15" s="19" t="s">
        <v>223</v>
      </c>
      <c r="E15" s="19" t="s">
        <v>223</v>
      </c>
      <c r="F15" s="19" t="s">
        <v>217</v>
      </c>
      <c r="G15" s="19" t="s">
        <v>223</v>
      </c>
      <c r="H15" s="19" t="s">
        <v>223</v>
      </c>
      <c r="I15" s="19" t="s">
        <v>217</v>
      </c>
      <c r="M15" s="0" t="n">
        <f aca="false">M14</f>
        <v>1100</v>
      </c>
      <c r="N15" s="0" t="n">
        <v>2312</v>
      </c>
      <c r="O15" s="0" t="n">
        <v>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2017-04-27T10:49:32Z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