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hippo\Documents\CIRED\Eoles\"/>
    </mc:Choice>
  </mc:AlternateContent>
  <xr:revisionPtr revIDLastSave="0" documentId="13_ncr:1_{1DA4F06F-C018-4927-8D6E-B5340392F1D9}" xr6:coauthVersionLast="47" xr6:coauthVersionMax="47" xr10:uidLastSave="{00000000-0000-0000-0000-000000000000}"/>
  <bookViews>
    <workbookView xWindow="-108" yWindow="-108" windowWidth="23256" windowHeight="12456" activeTab="6" xr2:uid="{00000000-000D-0000-FFFF-FFFF00000000}"/>
  </bookViews>
  <sheets>
    <sheet name="Costs" sheetId="7" r:id="rId1"/>
    <sheet name="Demands" sheetId="8" r:id="rId2"/>
    <sheet name="Existing" sheetId="9" r:id="rId3"/>
    <sheet name="Other" sheetId="10" r:id="rId4"/>
    <sheet name="Potentials" sheetId="11" r:id="rId5"/>
    <sheet name="Technology characteristics" sheetId="14" r:id="rId6"/>
    <sheet name="Production profiles" sheetId="12"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<sst xmlns="http://schemas.openxmlformats.org/spreadsheetml/2006/main" count="755" uniqueCount="323">
  <si>
    <t>Source</t>
  </si>
  <si>
    <t>/</t>
  </si>
  <si>
    <t>Unité</t>
  </si>
  <si>
    <t>GW</t>
  </si>
  <si>
    <t>GWh</t>
  </si>
  <si>
    <t>Description</t>
  </si>
  <si>
    <t>Précisions/Remarques</t>
  </si>
  <si>
    <t>energy_prices_2020</t>
  </si>
  <si>
    <t>energy_prices_rate</t>
  </si>
  <si>
    <t>€/kWh</t>
  </si>
  <si>
    <t>Name</t>
  </si>
  <si>
    <t>discount_rate</t>
  </si>
  <si>
    <t>prediction_transport_and_distrib_annuity</t>
  </si>
  <si>
    <t>prediction_transport_offshore_annuity</t>
  </si>
  <si>
    <t>vOM</t>
  </si>
  <si>
    <t>€/kW</t>
  </si>
  <si>
    <t>€/kW/an</t>
  </si>
  <si>
    <t>€/W/an</t>
  </si>
  <si>
    <t>Demande annuelle de methane</t>
  </si>
  <si>
    <t>Demande annuelle d'hydrogène</t>
  </si>
  <si>
    <t>demand_elec_nW_ninja</t>
  </si>
  <si>
    <t>Demande horaire d'électricité sur 1 an</t>
  </si>
  <si>
    <t>existing_capacity</t>
  </si>
  <si>
    <t>existing_charging_capacity</t>
  </si>
  <si>
    <t>existing_energy_capacity</t>
  </si>
  <si>
    <t>Puissance existante, par technologie</t>
  </si>
  <si>
    <t>Puissance de charge existante, par technologie de stockage</t>
  </si>
  <si>
    <t>Capacité energétique existante, par technologie de stockage</t>
  </si>
  <si>
    <t>construction_time</t>
  </si>
  <si>
    <t>lifetime</t>
  </si>
  <si>
    <t>années</t>
  </si>
  <si>
    <t>Quantité de réserve nécessaire par GW de puissance installée de technologie non pilotable</t>
  </si>
  <si>
    <t>GW/GW</t>
  </si>
  <si>
    <t>biomass_potential_nW</t>
  </si>
  <si>
    <t>Potentiel de production de biogaz par méthanisation et pyrogazéification</t>
  </si>
  <si>
    <t>TWh</t>
  </si>
  <si>
    <t>fixed_capacity</t>
  </si>
  <si>
    <t>fixed_charging_capacity</t>
  </si>
  <si>
    <t>fixed_energy_capacity</t>
  </si>
  <si>
    <t>maximum_charging_capacity</t>
  </si>
  <si>
    <t>maximum_capacity</t>
  </si>
  <si>
    <t>maximum_energy_capacity</t>
  </si>
  <si>
    <t>lake_minimal_outflow</t>
  </si>
  <si>
    <t>Minimal outflow required for ecological and agricultural reasons</t>
  </si>
  <si>
    <t>lake_minimal_volume</t>
  </si>
  <si>
    <t>Minimal storage required for touristic reasons during summer</t>
  </si>
  <si>
    <t>Inflows that can be stored in lakes in the model (a part of the inflow cannot be stored but the aggregation of all lakes makes us lose this precision in the model)</t>
  </si>
  <si>
    <t>Inflows that cannot be stored inlakes in the model (a part of the inflow cannot be stored but the aggregation of all lakes makes us lose this precision in the model)</t>
  </si>
  <si>
    <t>Inflows going into PHS</t>
  </si>
  <si>
    <t>nuclear_capacity_factor_hourly</t>
  </si>
  <si>
    <t>Remarques Philippe Q. : Comme je l'avais remarqué les FC retenus par RTE pour l'éolien terrestre sont vraiment très bas à seulement 23 % en 2050 ! Le FC du parc terrestre en 2021 est déjà à 26 % en 2021 et la courbe tendancielle que j'ai retenue dans le SnW2022 (voir images ci-contre) me paraît bien plus réaliste car : le parc sera complètement renouvelé en 2050, disparition du parc "ancien" 2000-2020 ; augmentation de la hauteur et de la surface "toilée" &gt; net gain de FC ; amélioration sur la conduite et la régulation &gt;  gain de FC</t>
  </si>
  <si>
    <t>ORCHIDEE (Laure Baratgin)</t>
  </si>
  <si>
    <t>biomass_coge_profile_1y</t>
  </si>
  <si>
    <t>geothermal_coge_profile_1y</t>
  </si>
  <si>
    <t>marine_profile_1y</t>
  </si>
  <si>
    <t>tidal energy + tidal turbines</t>
  </si>
  <si>
    <t>Profile from renewables.ninja, adjusted via a scaling factor to match the mean load factor from nW</t>
  </si>
  <si>
    <t>Production profile in GW produced per GW installed</t>
  </si>
  <si>
    <t>Precisions/Remarks</t>
  </si>
  <si>
    <t>négaWatt 2022 - File "Extraction SnW 2022", sheet "Offre électrique" for installed capacity, sheet "Résultats offre" for production</t>
  </si>
  <si>
    <t>Minimum daily outflow observed for each month from 2015 to 2023 (data downloaded from https://www.services-rte.com/fr/telechargez-les-donnees-publiees-par-rte.html?category=generation&amp;type=actual_generations_per_production_type)</t>
  </si>
  <si>
    <t>Hourly maximum capacity factor, used to model maintenance cycles</t>
  </si>
  <si>
    <t>Not used for now</t>
  </si>
  <si>
    <t>négaWatt partie 5, figure 14 (p.18)</t>
  </si>
  <si>
    <t>carbon_content</t>
  </si>
  <si>
    <t>Carbon content of fuels</t>
  </si>
  <si>
    <t>tCO2eq/MWh</t>
  </si>
  <si>
    <t>conversion_efficiency</t>
  </si>
  <si>
    <t>Efficiency of vector conversion technologies</t>
  </si>
  <si>
    <t>eta_in</t>
  </si>
  <si>
    <t>Efficiency of storage input</t>
  </si>
  <si>
    <t>eta_out</t>
  </si>
  <si>
    <t>Efficiency of storage output</t>
  </si>
  <si>
    <t>van Stiphout et al.2017 IEEE Transactions on power systems - Table 2</t>
  </si>
  <si>
    <t>nuclear_capacity_factor_yearly</t>
  </si>
  <si>
    <t>Limit on annual production</t>
  </si>
  <si>
    <t>hydrogen_saltcavern_charge_to_storage_ratio</t>
  </si>
  <si>
    <t>hydrogen_saltcavern_discharge_to_storage_ratio</t>
  </si>
  <si>
    <t>GW/GWh</t>
  </si>
  <si>
    <t>Limit to the input power of hydrogen saltcavern</t>
  </si>
  <si>
    <t>Limit to the output power of hydrogen saltcavern</t>
  </si>
  <si>
    <t>load_uncertainty</t>
  </si>
  <si>
    <t>load_variation</t>
  </si>
  <si>
    <t>river</t>
  </si>
  <si>
    <t>lake</t>
  </si>
  <si>
    <t>phs</t>
  </si>
  <si>
    <t>OpenData Réseaux Energie</t>
  </si>
  <si>
    <t xml:space="preserve">Registre national des installations de production et de stockage d'électricité (au 31/03/2024) </t>
  </si>
  <si>
    <t>marine</t>
  </si>
  <si>
    <t>hydrogen</t>
  </si>
  <si>
    <t>phs_charge_to_discharge_ratio</t>
  </si>
  <si>
    <t>Limit to the input power of pumped hydro storage</t>
  </si>
  <si>
    <t>reserve_activation_rate</t>
  </si>
  <si>
    <t>Document fournissant des OdG sur la réserve fourni par RTE</t>
  </si>
  <si>
    <t>pyrogazéification</t>
  </si>
  <si>
    <t>La base de donnée donne la liste des réservoirs utilisés pour le tourisme, dont la charge ne doit pas descendre en dessous de 90% du volume total en juillet et août.</t>
  </si>
  <si>
    <t>RTE 2022 "Futurs énergétiques 2050" p.944</t>
  </si>
  <si>
    <t>RTE 2022 "Futurs énergétiques 2050" p.952</t>
  </si>
  <si>
    <t>Electrolysis</t>
  </si>
  <si>
    <t>Methanation</t>
  </si>
  <si>
    <t>Batteries</t>
  </si>
  <si>
    <t>PHS</t>
  </si>
  <si>
    <t>Methane storage</t>
  </si>
  <si>
    <t>H2 storage salt-caverns</t>
  </si>
  <si>
    <t>Hypothèse de l'auteur</t>
  </si>
  <si>
    <t>coal</t>
  </si>
  <si>
    <t>natural gas</t>
  </si>
  <si>
    <t>ocgt_coge_profile_1y</t>
  </si>
  <si>
    <t>gas usage for heat generation (including cogeneration) is included in the CH4 demand, so ocgt cogeneration electricity is modeled as a fatal profile that does not use CH4</t>
  </si>
  <si>
    <t>NA</t>
  </si>
  <si>
    <t>Kaldellis et al., Techno-economic comparison of energy storage systems for island autonomous electrical networks, Table 3 // Luo et al., Overview of current development in electrical energy storage technologies and the application potential in power system operation, Table 12</t>
  </si>
  <si>
    <t>Usrat et al., Expérience d’EDF dans l’exploitation des STEP, III.1</t>
  </si>
  <si>
    <t>Source gives whole-cycle efficiency =&gt; input efficiency is deducted using input efficiency</t>
  </si>
  <si>
    <t>RTE 2022 "Futurs énergétiques 2050" p.333, p.453</t>
  </si>
  <si>
    <t>Empiric observations on french nuclear power plants</t>
  </si>
  <si>
    <t>Models the effect of maintenance on the load factor</t>
  </si>
  <si>
    <t>RTE Open data</t>
  </si>
  <si>
    <t>Laure Baratgin,based on CFBR database of reservoir categories and usage.</t>
  </si>
  <si>
    <t>RTE 2022 "Futurs énergétiques 2050" p.898</t>
  </si>
  <si>
    <t>Based on actual (2019) and predicted (2040, 2050) output and input power of PHS units in France. The upper bound was chosen, because pumping should increase compared to 2019 because of the increased penetration rate of variable renewable energy sources</t>
  </si>
  <si>
    <t>RTE 2022 "Futurs énergétiques 2050" p.466</t>
  </si>
  <si>
    <t>ADEME "Un mix gaz 100% renouvelable" (2018) - p.247, tableau 86</t>
  </si>
  <si>
    <t>ADEME "Un mix gaz 100% renouvelable" (2018) - p.81, tableau 22</t>
  </si>
  <si>
    <t>JRC "Energy Technology Reference Indicator" 2014 p.26</t>
  </si>
  <si>
    <t>methanisation</t>
  </si>
  <si>
    <t>methanation</t>
  </si>
  <si>
    <t>JRC "Energy Technology Reference Indicator" 2014 p.74</t>
  </si>
  <si>
    <t>JRC "Energy Technology Reference Indicator" 2017 p.46-49</t>
  </si>
  <si>
    <t>waste</t>
  </si>
  <si>
    <t>JRC "Energy Technology Reference Indicator" 2014 p.75</t>
  </si>
  <si>
    <t>biomass_coge</t>
  </si>
  <si>
    <t>JRC "Energy Technology Reference Indicator" 2014 p.78</t>
  </si>
  <si>
    <t>ocgt_coge</t>
  </si>
  <si>
    <t>JRC "Energy Technology Reference Indicator" 2017 p.27</t>
  </si>
  <si>
    <t>geothermal_coge</t>
  </si>
  <si>
    <t>Hypothèses de l'auteur (différents scénarios possibles)</t>
  </si>
  <si>
    <t>ADEME "Un mix gaz 100% renouvelable" (2018) - p.81, figure 34</t>
  </si>
  <si>
    <t>ADEME "Un mix gaz 100% renouvelable" (2018) - p.249, tableau 88</t>
  </si>
  <si>
    <t>Fuel costs are endogenous</t>
  </si>
  <si>
    <t>fOM</t>
  </si>
  <si>
    <t>capex</t>
  </si>
  <si>
    <t>storage_capex</t>
  </si>
  <si>
    <t>JRC "Energy Technology Reference Indicator" 2017 p.39</t>
  </si>
  <si>
    <t>see "energy prices"</t>
  </si>
  <si>
    <t>Baseline scenario</t>
  </si>
  <si>
    <t>JRC "Energy Technology Reference Indicator" 2017 p.41</t>
  </si>
  <si>
    <t>JRC "Energy Technology Reference Indicator" 2017 p.40</t>
  </si>
  <si>
    <t>Biomass subcritical steam turbine Combined Heat and Power, baseline scenario</t>
  </si>
  <si>
    <t>CCGT advanced CHP</t>
  </si>
  <si>
    <t>JRC "Energy Technology Reference Indicator" 2014 p.80</t>
  </si>
  <si>
    <t>Organic Rankine Cycle (binary), baseline scenario</t>
  </si>
  <si>
    <t>JRC "Energy Technology Reference Indicator" 2017 p.29</t>
  </si>
  <si>
    <t>battery</t>
  </si>
  <si>
    <t>methane</t>
  </si>
  <si>
    <t>RTE 2022 "Futurs énergétiques 2050" p.939</t>
  </si>
  <si>
    <t>Battery energy capacity defines their output power (this is the way RTE defines batteries in their report) =&gt; all capex costs are put here</t>
  </si>
  <si>
    <t>Zakeri et al. Electrical energy storage systems: A comparative life cycle cost analysis,
Renewable and Sustainable Energy Reviews, Table A1</t>
  </si>
  <si>
    <t>Missing data: methane, natural gas, hydrogen</t>
  </si>
  <si>
    <t>Missing data</t>
  </si>
  <si>
    <t>Missing data: methane, natural gas</t>
  </si>
  <si>
    <t>Coûts de raccordement (1e9€)</t>
  </si>
  <si>
    <t>Scénario</t>
  </si>
  <si>
    <t>M0</t>
  </si>
  <si>
    <t>M1</t>
  </si>
  <si>
    <t>M23</t>
  </si>
  <si>
    <t>N1</t>
  </si>
  <si>
    <t>N2</t>
  </si>
  <si>
    <t>N03</t>
  </si>
  <si>
    <t>Puissance installée (GW)</t>
  </si>
  <si>
    <t>Result :</t>
  </si>
  <si>
    <t>902 €/kW</t>
  </si>
  <si>
    <t>offshore_f</t>
  </si>
  <si>
    <t>offshore_g</t>
  </si>
  <si>
    <t>RTE 2022 "Futurs énergétiques 2050" p.937-939</t>
  </si>
  <si>
    <t>RTE 2022 "Futurs énergétiques 2050" p.937-939 for base capex ; RTE 2022 "Futurs énergétiques 2050" p.932 for network connection costs</t>
  </si>
  <si>
    <t>OFFSHORE CONNECTION COST</t>
  </si>
  <si>
    <t>Includes a network connection cost, which was calculated using costs and installed capacity for the 6 RTE scenarios (see regression to the right). There is no distinction made in the data between floating and grounded offshore wind turbines, even though the connection cost is said to vary greatly between the two in the report.</t>
  </si>
  <si>
    <t>HHV, converted to LHV using HHV=55.50MJ/kg and LHV=50.00MJ/kg. Includes electrolysis. Source supposes a uniform distribution between the different Power-to-CH4 technologies.</t>
  </si>
  <si>
    <t>HHV, converted to LHV using HHV=55.50MJ/kg and LHV=50.00MJ/kg</t>
  </si>
  <si>
    <t>LHV</t>
  </si>
  <si>
    <t>HHV, converted to LHV using HHV=55.50MJ/kg and LHV=50.00MJ/kg. Estimation from reading the "Approvisionnement" line on the graph</t>
  </si>
  <si>
    <t>Assumed LHV</t>
  </si>
  <si>
    <t>Currently operational methane salt-caverns were used as a basis. Their storage capacity was scaled to account for the lower energy density of hydrogen, and their inflow/outflow power was scaled to account for the lower energy density and higher maximum velocity of hydrogen. These typical values allow us to set a boundary for salt caverns storage inflow/outflow power to make up for the lack of data on costs. Because only ratios between storage capacity and input/output power are considered, it does not matter whether the data provided is in LHV or HHV</t>
  </si>
  <si>
    <t>LHV, hypothèse médiane</t>
  </si>
  <si>
    <t>Reference scenario, LHV</t>
  </si>
  <si>
    <t>CCGT advanced CHP, reference scenario, LHV</t>
  </si>
  <si>
    <t>Reference scenario, no refurbishment costs, LHV</t>
  </si>
  <si>
    <t>Used the output emissions from OCGT and CCGT plants in 2019 (almost no biogas in the methane mix) and their respective efficiencies to get back natural gas intrinsec combustion emissions</t>
  </si>
  <si>
    <t>Estimated by the authors to model the fact that EPRs are capable of load-following only for a limited share of the fuel cycle.</t>
  </si>
  <si>
    <t>ADEME "Un mix gaz 100% renouvelable" (2018) p.249, table 88</t>
  </si>
  <si>
    <t>Leak-proof storage hypothesis</t>
  </si>
  <si>
    <t>JRC "Energy Technology Reference Indicator" 2014 p.91</t>
  </si>
  <si>
    <t>Whole-cycle efficiency</t>
  </si>
  <si>
    <t>Whole-cycle efficiency put in as output efficiency</t>
  </si>
  <si>
    <t>onshore</t>
  </si>
  <si>
    <t>Average value of the interval provided</t>
  </si>
  <si>
    <t>Only used to model exiting plants</t>
  </si>
  <si>
    <t>Shirizadeh et al., Low-carbon options for the French power sector: What role for renewables, nuclear energy and carbon capture and storage? (2021)</t>
  </si>
  <si>
    <t>Source provided in the article does not seem to contain thoses numbers</t>
  </si>
  <si>
    <t>carbon_footprint</t>
  </si>
  <si>
    <t>Lifecycle carbon content of energy</t>
  </si>
  <si>
    <t>RTE 2022 "Futurs énergétiques 2050" p.958</t>
  </si>
  <si>
    <t>Valeur</t>
  </si>
  <si>
    <t>pv_g</t>
  </si>
  <si>
    <t>pv_c</t>
  </si>
  <si>
    <t>Not used</t>
  </si>
  <si>
    <t>ADEME "Trajectoires d’évolution du mix électrique 2020-2060 - Synthèse de l’étude" (2018) p.6</t>
  </si>
  <si>
    <t>pv_i</t>
  </si>
  <si>
    <t>ADEME "Un mix électrique 100% renouvelable ? Analyses et optimisations" (2015) p.152, tableau 18</t>
  </si>
  <si>
    <t>This source is the detailed data that the above source cites, but it gives only the total roof pv potential. The small roof potential was deducted from the total and commercial roof potentials</t>
  </si>
  <si>
    <t>"Scénario négaWatt" sheet "Offre électrique"</t>
  </si>
  <si>
    <t>Installed power in the négaWatt scenario</t>
  </si>
  <si>
    <t>Installed power in the négaWatt scenario /!\ Existe aussi chez ADEME (source juste au dessus), voir avec Philippe</t>
  </si>
  <si>
    <t>ADEME "Coûts des énergies renouvelables et de récupération en France" (2019) p.36 Tableau 17</t>
  </si>
  <si>
    <t>Identical to existing capacities</t>
  </si>
  <si>
    <t>methanization</t>
  </si>
  <si>
    <t>pyrogazeification</t>
  </si>
  <si>
    <t>Gas infrastructure Europe (GIE) July 2021 storage database : French operational methane storage</t>
  </si>
  <si>
    <t>Gas infrastructure Europe (GIE) July 2021 storage database : French operational methane salt-cavern storage // The transition accelerator "The techno-economics of hydrogen pipelines TECHNICAL BRIEF", sections 4.2 and 2.3.2 : volumetric density and maximum flow of hydrogen vs methane (backed by : European Hydrogen Backbone "HOW A DEDICATED HYDROGEN INFRASTRUCTURE CAN BE CREATED" (2020) which gives similar albeit less precise results</t>
  </si>
  <si>
    <t>The model instead uses ratios between input and output power and storage capacity (see below)</t>
  </si>
  <si>
    <t>nuclear</t>
  </si>
  <si>
    <t>ocgt</t>
  </si>
  <si>
    <t>ccgt</t>
  </si>
  <si>
    <t>electrolysis</t>
  </si>
  <si>
    <t>Only used to model existing plants</t>
  </si>
  <si>
    <t>h2_ccgt</t>
  </si>
  <si>
    <t>battery1</t>
  </si>
  <si>
    <t>battery4</t>
  </si>
  <si>
    <t>Battery energy capacity defines their output power (this is the way RTE defines batteries in their report) =&gt; all capex costs are put as proportionnal to storage capacity</t>
  </si>
  <si>
    <t>Average value of the interval provided. This source was used so that costs align with the load factor we used, both being higher than data provided by RTE</t>
  </si>
  <si>
    <t>LHV /!\ Network costs assigned to storage even though not all hydrogen generated goes through storage</t>
  </si>
  <si>
    <t>CCGT advanced CHP, LHV. Cogeneration fuel costs are exogenous and included in the CH4 demand</t>
  </si>
  <si>
    <t>Missing : methane, geothermal_coge</t>
  </si>
  <si>
    <t>Missing : methane, natural gas, hydrogen</t>
  </si>
  <si>
    <t>natural_gas</t>
  </si>
  <si>
    <t>HHV, converted to LHV using HHV=55.50MJ/kg and LHV=50.00MJ/kg. Annual demand uniformly distributed</t>
  </si>
  <si>
    <t>HHV, converted to LHV using HHV=141.80MJ/kg and LHV=119.96MJ/kg. Annual demand, that does not include methanation needs, uniformly distributed. Methanation plants in the model include electrolysis.</t>
  </si>
  <si>
    <t>demand_CH4_nW_PCI</t>
  </si>
  <si>
    <t>demand_H2_nW_PCI</t>
  </si>
  <si>
    <t>Wind</t>
  </si>
  <si>
    <t>Solar</t>
  </si>
  <si>
    <t>biogas</t>
  </si>
  <si>
    <t>LHV. Only direct emissions are taken into account because of a lack of data</t>
  </si>
  <si>
    <t>pv</t>
  </si>
  <si>
    <t>offshore</t>
  </si>
  <si>
    <t>Used "Hydraulique"</t>
  </si>
  <si>
    <t>Emissions included</t>
  </si>
  <si>
    <t>network</t>
  </si>
  <si>
    <t>per kWh on transferred electricity.</t>
  </si>
  <si>
    <t>Emissions are excluded (corresponds to the 2050 emissions because then the mix is 100% biogas which causes no net emissions)</t>
  </si>
  <si>
    <t>load_shift_maximum_power</t>
  </si>
  <si>
    <t>RTE 2022 "Futurs énergétiques 2050" p.320</t>
  </si>
  <si>
    <t>load_shift_period</t>
  </si>
  <si>
    <t>Period for which the load can be shifted</t>
  </si>
  <si>
    <t>hours</t>
  </si>
  <si>
    <t>Hypothesis</t>
  </si>
  <si>
    <t>ramp_rate</t>
  </si>
  <si>
    <t>1/h</t>
  </si>
  <si>
    <t>Ramping factor of different technologies.</t>
  </si>
  <si>
    <t>When &gt; 100%/hr, the factor is only used to limit reserve provision (which needs to be activated in less than one hour). Ramp up and ramp down rates are supposed equal. Start-up ramp rate is not considered.</t>
  </si>
  <si>
    <t>frr</t>
  </si>
  <si>
    <t>fcr</t>
  </si>
  <si>
    <t>reserve_activation_time</t>
  </si>
  <si>
    <t>Maximum activation time of contracted reserves for each reserve type</t>
  </si>
  <si>
    <t>ENTSO-E "All TSOs’ proposal for the implementation framework for the
exchange of balancing energy from frequency restoration
reserves with automatic activation in accordance with Article
21 of Commission Regulation (EU) 2017/2195 establishing a
guideline on electricity balancing" (2018) Article 6 (p.11)</t>
  </si>
  <si>
    <t>Equal to 5 minutes</t>
  </si>
  <si>
    <t>Equal to 30 seconds</t>
  </si>
  <si>
    <t>ENTSO-E "Synchronous Area Framework Agreement for Regional Group Continental Europe : Annex 1: Policy on Load-Frequency
Control and Reserves" p.13</t>
  </si>
  <si>
    <t>frr_requirements</t>
  </si>
  <si>
    <t>fcr_requirement</t>
  </si>
  <si>
    <t>Amount of primary reserve needed</t>
  </si>
  <si>
    <t>Mean primary reserve contracted between 2015 and 2023</t>
  </si>
  <si>
    <t>Assumed that energy recovery represents a negligible cost in the waste treatment and incineration cycle</t>
  </si>
  <si>
    <t>Authors</t>
  </si>
  <si>
    <t>Mean activation rate of each reserve type as the ratio to contracted power</t>
  </si>
  <si>
    <t>Wh/W</t>
  </si>
  <si>
    <r>
      <t>The document gives the mean contracted power in GW and the mean activation</t>
    </r>
    <r>
      <rPr>
        <i/>
        <sz val="11"/>
        <color theme="1"/>
        <rFont val="Calibri"/>
        <family val="2"/>
        <scheme val="minor"/>
      </rPr>
      <t xml:space="preserve"> per half-hour</t>
    </r>
    <r>
      <rPr>
        <sz val="11"/>
        <color theme="1"/>
        <rFont val="Calibri"/>
        <family val="2"/>
        <scheme val="minor"/>
      </rPr>
      <t xml:space="preserve"> in GWh</t>
    </r>
  </si>
  <si>
    <t>Ramp factors, and not start-up ramp factors, are used</t>
  </si>
  <si>
    <t>Chyong et al. "A unit commitment and economic dispatch model of the GB electricity
market – Formulation and application to hydro pumped storage" Table A.8</t>
  </si>
  <si>
    <t>LHV. There is an error in the source document. The value should be 350€/MWh and not 350€/kWh. This was confirmed by Marie-Alix DUPRE-LA-TOUR and is much more consistent with the littérature</t>
  </si>
  <si>
    <t>négaWatt - File "Extraction SnW 2022 pour Philippe", sheet "Résultats demande" pour la demande électrique et la décomposition chaleur/clim du résidentiel et tertiaire - File "negaMat", sheet "Simul_E" pour la demande de chauffage des locaux industriels. Renewables.ninja pour la demande HDD/CDD journalière, et pour le profil de répartition intra-journalier.</t>
  </si>
  <si>
    <t>CO2_fraction</t>
  </si>
  <si>
    <t>Fraction of CO2 present in the output gas</t>
  </si>
  <si>
    <t>Molar fraction</t>
  </si>
  <si>
    <t>négaWatt - File "Extraction SnW 2022 pour HC" line 30</t>
  </si>
  <si>
    <t>négaWatt - File "Extraction SnW 2022 pour HC" line 48</t>
  </si>
  <si>
    <t>CO2_usable</t>
  </si>
  <si>
    <t>Share of CO2 production that can be used for methanation</t>
  </si>
  <si>
    <t>industry</t>
  </si>
  <si>
    <t>négaWatt - File "Extraction SnW 2022 pour HC" lines "Part où le CO2 peut être capté et transporté", "Part où l'utilisation du CO2 se fait sur site", "Part synchrone production H2" and "Part compatible avec position (géographique) PtG"</t>
  </si>
  <si>
    <t>CO2 injected on a transportation network or stored on-site ("Part où le CO2 peut être capté et transporté") is 100% usable. In the other cases ("Part où l'utilisation du CO2 se fait sur site"), only a fraction of the sites are compatible with a Power-to-Gas plant for network connectivity reasons ("Part compatible avec position (génographique) PtG"), and when they are, then the CO2 used is limited by the amount of time the electrolysis plant can be profitable ("Part synchrone production H2")</t>
  </si>
  <si>
    <t>Amount of CO2 produced and captured from industrial processes</t>
  </si>
  <si>
    <t>GWh of CH4 after methanation</t>
  </si>
  <si>
    <t>négaWatt - File "Extraction SnW 2022 pour HC" line 64</t>
  </si>
  <si>
    <t>Converted from Mt of CO2 to kWh of CH4 (PCI) after methanation using the CO2 molar masse M = 44g/mol, the fact that in the Sabatier equation each mole of CO2 gives one mole of CH4, the molar mass of CH4 M = 16g/mol and the LHV = 50.00MJ/kg of CH4.</t>
  </si>
  <si>
    <t>CO2_industry_prod</t>
  </si>
  <si>
    <t>CO2_industry_demand</t>
  </si>
  <si>
    <t>Amount of CO2 needed for industrial processes</t>
  </si>
  <si>
    <t>négaWatt - File "Extraction SnW 2022 pour HC" line 7</t>
  </si>
  <si>
    <t>https://www.services-rte.com/fr/visualisez-les-donnees-publiees-par-rte/stock-hydraulique.html gives a slightly different number</t>
  </si>
  <si>
    <t>A préciser</t>
  </si>
  <si>
    <t>SNBC (à préciser)</t>
  </si>
  <si>
    <t>renewables.ninja</t>
  </si>
  <si>
    <t>If x is the molar fraction of CO2 in the output gas, then x/(1-x) is the number of moles of CO2 produced per mole of CH4 (considering only those two gases are produced), which is also the amount of kWh of CH4 produceable through the methanation of CO2 per kWh of CH4 produced in the given process (because in the Sabatier equation, each mole of CO2 gives one mole of CH4)</t>
  </si>
  <si>
    <t>à préciser</t>
  </si>
  <si>
    <t>phs_inflows_xxxx</t>
  </si>
  <si>
    <t>lake_inflows_xxxx</t>
  </si>
  <si>
    <t>lake_spill_xxxx</t>
  </si>
  <si>
    <t>offshore_f_profile_xxxx</t>
  </si>
  <si>
    <t>offshore_g_profile_xxxx</t>
  </si>
  <si>
    <t>oneshore_profile_xxxx</t>
  </si>
  <si>
    <t>pv_south_profile_xxxx</t>
  </si>
  <si>
    <t>pv_eastwest_profile_xxxx</t>
  </si>
  <si>
    <t>river_profile_xxxx</t>
  </si>
  <si>
    <t>Maximum energy that can be shifted (up or down) each hour, as a ratio to annual demand</t>
  </si>
  <si>
    <t>HHV, converted to LHV using HHV=55.50MJ/kg and LHV=50.00MJ/kg includes both electrolysis and methanation processes, as methanation plants are only considered in the model as Power-to-CH4 plants with both steps included</t>
  </si>
  <si>
    <t>Chosen to allow intra-day load shift. For all information concerning load shifting modelisation, see Zerrahn et al. "On the representation of demand-side management in power system models" (2015)</t>
  </si>
  <si>
    <t>GWh/h/ GWh</t>
  </si>
  <si>
    <t>12 GW divided by a total consumption of 645TWh. The 12 GW correspond to the identified flexible demand under the "fléxibilité prudente" scenario, excluding electrolysis which we model explicitely. For all information concerning load shifting modelisation, see Zerrahn et al. "On the representation of demand-side management in power system models" (2015)</t>
  </si>
  <si>
    <t>Linear regression of network development costs on nominal power of renewables based on RTE 2022 "Futurs énergétiques 2050" p.932</t>
  </si>
  <si>
    <t>Only used as additionnal input. Ideally, these costs should be part of the objective, but our estimates are not satisfactory enough for that.</t>
  </si>
  <si>
    <t>Unused for now (estimates are not satisfactory)</t>
  </si>
  <si>
    <t>La partie de la demande concernant le chauffage et la climatisation des bâtiments résidentiels, industriels et tertiaires a été isolée de la demande négaWatt (sont enlevés du compte les groupes : 1, 4, 10, 13, 36, 39, 40, 41), dans le but d'assurer une cohérence entre la demande thermosensible et la production renouvelable. Pour la chaleur, la valeur de la consommation annuelle prévue par négaWatt a été répartie selon le profil des HDD de 2000 à 2018 obtenu sur renewables.ninja (valeurs journalières de HDD réparties selon un profil horaire de consommation). Le profil intra-journalier (horaire) de répartition de la demande de chaleur est obtenu en effectuant le ratio entre le profil 2019 calculé avec profil intra-journalier et sans (case "Use diurnal profile"), pour les données horaires fournies par renewables.ninja en 2019 (le profil obtenu est quasimment identique chaque jour, la moyenne annuelle a été prise). Pour la climatisation, pour des raisons expliquées dans l'article, nous utilisons le profil journalier de CDD de renewables.ninja et les pentes de climatisation de RTE, ainsi que le profil de répartition intra-journalier (horaire) obtenu à partir des estimations de consommation de 2020 du tertiaire réalisées en 2015 par RTE (profil identique chaque jour, extrait à partir de la consommation).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</si>
</sst>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0" fontId="0" fillId="2" borderId="1" xfId="0" applyFill="1" applyBorder="1"/>
    <xf numFmtId="0" fontId="0" fillId="2" borderId="1" xfId="0"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0" borderId="2" xfId="0" applyBorder="1"/>
    <xf numFmtId="0" fontId="0" fillId="0" borderId="2" xfId="0" applyBorder="1" applyAlignment="1">
      <alignment vertical="center"/>
    </xf>
    <xf numFmtId="0" fontId="0" fillId="0" borderId="0" xfId="0" applyAlignment="1">
      <alignment wrapText="1"/>
    </xf>
    <xf numFmtId="0" fontId="1" fillId="0" borderId="0" xfId="0" applyFont="1"/>
    <xf numFmtId="0" fontId="0" fillId="0" borderId="2" xfId="0" applyBorder="1" applyAlignment="1">
      <alignment vertical="center" wrapText="1"/>
    </xf>
    <xf numFmtId="0" fontId="0" fillId="0" borderId="3" xfId="0" applyBorder="1"/>
    <xf numFmtId="0" fontId="0" fillId="0" borderId="0" xfId="0" applyAlignment="1">
      <alignment horizontal="center" vertical="center" wrapText="1"/>
    </xf>
    <xf numFmtId="0" fontId="0" fillId="0" borderId="4" xfId="0" applyBorder="1"/>
    <xf numFmtId="0" fontId="0" fillId="0" borderId="3" xfId="0" applyBorder="1" applyAlignment="1">
      <alignment vertical="center"/>
    </xf>
    <xf numFmtId="0" fontId="0" fillId="2" borderId="0" xfId="0" applyFill="1"/>
    <xf numFmtId="0" fontId="0" fillId="0" borderId="3" xfId="0" applyBorder="1" applyAlignment="1">
      <alignment vertical="center" wrapText="1"/>
    </xf>
    <xf numFmtId="0" fontId="0" fillId="0" borderId="3" xfId="0" applyBorder="1" applyAlignment="1">
      <alignment horizontal="left" vertical="center"/>
    </xf>
    <xf numFmtId="0" fontId="0" fillId="0" borderId="0" xfId="0"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0" xfId="0" applyAlignment="1">
      <alignment horizontal="left"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Costs!$N$14</c:f>
              <c:strCache>
                <c:ptCount val="1"/>
                <c:pt idx="0">
                  <c:v>Coûts de raccordement (1e9€)</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Costs!$O$13:$T$13</c:f>
              <c:numCache>
                <c:formatCode>General</c:formatCode>
                <c:ptCount val="6"/>
                <c:pt idx="0">
                  <c:v>62</c:v>
                </c:pt>
                <c:pt idx="1">
                  <c:v>45</c:v>
                </c:pt>
                <c:pt idx="2">
                  <c:v>60</c:v>
                </c:pt>
                <c:pt idx="3">
                  <c:v>45</c:v>
                </c:pt>
                <c:pt idx="4">
                  <c:v>36</c:v>
                </c:pt>
                <c:pt idx="5">
                  <c:v>22</c:v>
                </c:pt>
              </c:numCache>
            </c:numRef>
          </c:xVal>
          <c:yVal>
            <c:numRef>
              <c:f>Costs!$O$14:$T$14</c:f>
              <c:numCache>
                <c:formatCode>General</c:formatCode>
                <c:ptCount val="6"/>
                <c:pt idx="0">
                  <c:v>48</c:v>
                </c:pt>
                <c:pt idx="1">
                  <c:v>41</c:v>
                </c:pt>
                <c:pt idx="2">
                  <c:v>57</c:v>
                </c:pt>
                <c:pt idx="3">
                  <c:v>38</c:v>
                </c:pt>
                <c:pt idx="4">
                  <c:v>27</c:v>
                </c:pt>
                <c:pt idx="5">
                  <c:v>18</c:v>
                </c:pt>
              </c:numCache>
            </c:numRef>
          </c:yVal>
          <c:smooth val="0"/>
          <c:extLst>
            <c:ext xmlns:c16="http://schemas.microsoft.com/office/drawing/2014/chart" uri="{C3380CC4-5D6E-409C-BE32-E72D297353CC}">
              <c16:uniqueId val="{00000000-5CAB-43D8-B1F6-CB228DF2248F}"/>
            </c:ext>
          </c:extLst>
        </c:ser>
        <c:dLbls>
          <c:showLegendKey val="0"/>
          <c:showVal val="0"/>
          <c:showCatName val="0"/>
          <c:showSerName val="0"/>
          <c:showPercent val="0"/>
          <c:showBubbleSize val="0"/>
        </c:dLbls>
        <c:axId val="1094557120"/>
        <c:axId val="1094563360"/>
      </c:scatterChart>
      <c:valAx>
        <c:axId val="109455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4563360"/>
        <c:crosses val="autoZero"/>
        <c:crossBetween val="midCat"/>
      </c:valAx>
      <c:valAx>
        <c:axId val="10945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455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320040</xdr:colOff>
      <xdr:row>14</xdr:row>
      <xdr:rowOff>95250</xdr:rowOff>
    </xdr:from>
    <xdr:to>
      <xdr:col>15</xdr:col>
      <xdr:colOff>746760</xdr:colOff>
      <xdr:row>29</xdr:row>
      <xdr:rowOff>95250</xdr:rowOff>
    </xdr:to>
    <xdr:graphicFrame macro="">
      <xdr:nvGraphicFramePr>
        <xdr:cNvPr id="2" name="Graphique 1">
          <a:extLst>
            <a:ext uri="{FF2B5EF4-FFF2-40B4-BE49-F238E27FC236}">
              <a16:creationId xmlns:a16="http://schemas.microsoft.com/office/drawing/2014/main" id="{6D647604-B4B0-9371-D708-B64637B0B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205740</xdr:colOff>
      <xdr:row>1</xdr:row>
      <xdr:rowOff>167640</xdr:rowOff>
    </xdr:from>
    <xdr:to>
      <xdr:col>15</xdr:col>
      <xdr:colOff>53340</xdr:colOff>
      <xdr:row>4</xdr:row>
      <xdr:rowOff>31809</xdr:rowOff>
    </xdr:to>
    <xdr:pic>
      <xdr:nvPicPr>
        <xdr:cNvPr id="3" name="Image 2">
          <a:extLst>
            <a:ext uri="{FF2B5EF4-FFF2-40B4-BE49-F238E27FC236}">
              <a16:creationId xmlns:a16="http://schemas.microsoft.com/office/drawing/2014/main" id="{4AAF58FE-6B52-A4C9-9AE6-D07B727E13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71480" y="358140"/>
          <a:ext cx="7772400" cy="984309"/>
        </a:xfrm>
        <a:prstGeom prst="rect">
          <a:avLst/>
        </a:prstGeom>
      </xdr:spPr>
    </xdr:pic>
    <xdr:clientData/>
  </xdr:twoCellAnchor>
  <xdr:twoCellAnchor editAs="oneCell">
    <xdr:from>
      <xdr:col>9</xdr:col>
      <xdr:colOff>396240</xdr:colOff>
      <xdr:row>3</xdr:row>
      <xdr:rowOff>68580</xdr:rowOff>
    </xdr:from>
    <xdr:to>
      <xdr:col>14</xdr:col>
      <xdr:colOff>685800</xdr:colOff>
      <xdr:row>17</xdr:row>
      <xdr:rowOff>1768</xdr:rowOff>
    </xdr:to>
    <xdr:pic>
      <xdr:nvPicPr>
        <xdr:cNvPr id="5" name="Image 4">
          <a:extLst>
            <a:ext uri="{FF2B5EF4-FFF2-40B4-BE49-F238E27FC236}">
              <a16:creationId xmlns:a16="http://schemas.microsoft.com/office/drawing/2014/main" id="{C4BF55DA-E3C8-2D62-2572-E41804A5B8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31900" y="1196340"/>
          <a:ext cx="4251960" cy="304214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FAFC-21A4-4E39-8800-9F6AE1CDA773}">
  <dimension ref="A1:T130"/>
  <sheetViews>
    <sheetView topLeftCell="A116" workbookViewId="0">
      <selection activeCell="D139" sqref="D139"/>
    </sheetView>
  </sheetViews>
  <sheetFormatPr baseColWidth="10" defaultRowHeight="14.4" x14ac:dyDescent="0.3"/>
  <cols>
    <col min="1" max="1" width="35.21875" bestFit="1" customWidth="1"/>
    <col min="2" max="2" width="16" customWidth="1"/>
    <col min="5" max="5" width="55.6640625" bestFit="1" customWidth="1"/>
    <col min="6" max="6" width="129.77734375" customWidth="1"/>
    <col min="14" max="14" width="25.77734375" bestFit="1" customWidth="1"/>
  </cols>
  <sheetData>
    <row r="1" spans="1:20" ht="15" thickBot="1" x14ac:dyDescent="0.35">
      <c r="A1" s="1" t="s">
        <v>10</v>
      </c>
      <c r="B1" s="1" t="s">
        <v>5</v>
      </c>
      <c r="C1" s="1" t="s">
        <v>2</v>
      </c>
      <c r="D1" s="1" t="s">
        <v>202</v>
      </c>
      <c r="E1" s="1" t="s">
        <v>0</v>
      </c>
      <c r="F1" s="1" t="s">
        <v>6</v>
      </c>
    </row>
    <row r="2" spans="1:20" s="10" customFormat="1" ht="15" thickTop="1" x14ac:dyDescent="0.3">
      <c r="A2" s="10" t="s">
        <v>7</v>
      </c>
      <c r="C2" s="10" t="s">
        <v>9</v>
      </c>
      <c r="E2" s="10" t="s">
        <v>301</v>
      </c>
    </row>
    <row r="3" spans="1:20" s="10" customFormat="1" x14ac:dyDescent="0.3">
      <c r="B3" s="10" t="s">
        <v>106</v>
      </c>
      <c r="D3" s="10">
        <v>2.0299999999999999E-2</v>
      </c>
    </row>
    <row r="4" spans="1:20" s="10" customFormat="1" x14ac:dyDescent="0.3">
      <c r="B4" s="10" t="s">
        <v>105</v>
      </c>
      <c r="D4" s="10">
        <v>6.6E-3</v>
      </c>
    </row>
    <row r="5" spans="1:20" s="10" customFormat="1" x14ac:dyDescent="0.3">
      <c r="A5" s="10" t="s">
        <v>8</v>
      </c>
      <c r="C5" s="10" t="s">
        <v>1</v>
      </c>
      <c r="E5" s="10" t="s">
        <v>301</v>
      </c>
    </row>
    <row r="6" spans="1:20" s="10" customFormat="1" x14ac:dyDescent="0.3">
      <c r="B6" s="10" t="s">
        <v>106</v>
      </c>
      <c r="D6" s="10">
        <v>1.5800000000000002E-2</v>
      </c>
    </row>
    <row r="7" spans="1:20" s="10" customFormat="1" x14ac:dyDescent="0.3">
      <c r="B7" s="10" t="s">
        <v>105</v>
      </c>
      <c r="D7" s="10">
        <v>2.3300000000000001E-2</v>
      </c>
    </row>
    <row r="8" spans="1:20" s="12" customFormat="1" x14ac:dyDescent="0.3">
      <c r="A8" s="12" t="s">
        <v>140</v>
      </c>
      <c r="C8" s="12" t="s">
        <v>15</v>
      </c>
    </row>
    <row r="9" spans="1:20" ht="28.8" x14ac:dyDescent="0.3">
      <c r="B9" s="5" t="s">
        <v>194</v>
      </c>
      <c r="D9" s="5">
        <v>1250</v>
      </c>
      <c r="E9" s="9" t="s">
        <v>213</v>
      </c>
      <c r="F9" s="5" t="s">
        <v>229</v>
      </c>
      <c r="N9" s="10" t="s">
        <v>175</v>
      </c>
    </row>
    <row r="10" spans="1:20" ht="43.2" x14ac:dyDescent="0.3">
      <c r="B10" s="5" t="s">
        <v>171</v>
      </c>
      <c r="D10" s="5">
        <v>2802</v>
      </c>
      <c r="E10" s="9" t="s">
        <v>174</v>
      </c>
      <c r="F10" s="19" t="s">
        <v>176</v>
      </c>
    </row>
    <row r="11" spans="1:20" ht="43.2" x14ac:dyDescent="0.3">
      <c r="B11" s="5" t="s">
        <v>172</v>
      </c>
      <c r="D11" s="5">
        <v>2202</v>
      </c>
      <c r="E11" s="9" t="s">
        <v>174</v>
      </c>
      <c r="F11" s="19"/>
    </row>
    <row r="12" spans="1:20" x14ac:dyDescent="0.3">
      <c r="B12" s="5" t="s">
        <v>203</v>
      </c>
      <c r="D12">
        <v>477</v>
      </c>
      <c r="E12" t="s">
        <v>173</v>
      </c>
      <c r="F12" s="13"/>
      <c r="N12" s="28" t="s">
        <v>161</v>
      </c>
      <c r="O12" s="28" t="s">
        <v>162</v>
      </c>
      <c r="P12" s="28" t="s">
        <v>163</v>
      </c>
      <c r="Q12" s="28" t="s">
        <v>164</v>
      </c>
      <c r="R12" s="28" t="s">
        <v>165</v>
      </c>
      <c r="S12" s="28" t="s">
        <v>166</v>
      </c>
      <c r="T12" s="28" t="s">
        <v>167</v>
      </c>
    </row>
    <row r="13" spans="1:20" x14ac:dyDescent="0.3">
      <c r="B13" s="5" t="s">
        <v>204</v>
      </c>
      <c r="D13">
        <v>677</v>
      </c>
      <c r="E13" t="s">
        <v>173</v>
      </c>
      <c r="F13" s="13"/>
      <c r="N13" t="s">
        <v>168</v>
      </c>
      <c r="O13">
        <v>62</v>
      </c>
      <c r="P13">
        <v>45</v>
      </c>
      <c r="Q13">
        <v>60</v>
      </c>
      <c r="R13">
        <v>45</v>
      </c>
      <c r="S13">
        <v>36</v>
      </c>
      <c r="T13">
        <v>22</v>
      </c>
    </row>
    <row r="14" spans="1:20" x14ac:dyDescent="0.3">
      <c r="B14" s="5" t="s">
        <v>207</v>
      </c>
      <c r="D14">
        <v>1487</v>
      </c>
      <c r="E14" t="s">
        <v>173</v>
      </c>
      <c r="F14" s="13"/>
      <c r="N14" t="s">
        <v>160</v>
      </c>
      <c r="O14">
        <v>48</v>
      </c>
      <c r="P14">
        <v>41</v>
      </c>
      <c r="Q14">
        <v>57</v>
      </c>
      <c r="R14">
        <v>38</v>
      </c>
      <c r="S14">
        <v>27</v>
      </c>
      <c r="T14">
        <v>18</v>
      </c>
    </row>
    <row r="15" spans="1:20" x14ac:dyDescent="0.3">
      <c r="B15" s="5" t="s">
        <v>84</v>
      </c>
      <c r="D15">
        <v>1000</v>
      </c>
      <c r="E15" t="s">
        <v>173</v>
      </c>
      <c r="F15" s="13"/>
    </row>
    <row r="16" spans="1:20" x14ac:dyDescent="0.3">
      <c r="B16" s="5" t="s">
        <v>220</v>
      </c>
      <c r="D16">
        <v>4505</v>
      </c>
      <c r="E16" t="s">
        <v>173</v>
      </c>
      <c r="F16" s="13"/>
    </row>
    <row r="17" spans="2:18" x14ac:dyDescent="0.3">
      <c r="B17" s="5" t="s">
        <v>221</v>
      </c>
      <c r="D17">
        <v>600</v>
      </c>
      <c r="E17" t="s">
        <v>173</v>
      </c>
      <c r="F17" s="4" t="s">
        <v>179</v>
      </c>
      <c r="Q17" t="s">
        <v>169</v>
      </c>
      <c r="R17" t="s">
        <v>170</v>
      </c>
    </row>
    <row r="18" spans="2:18" x14ac:dyDescent="0.3">
      <c r="B18" s="5" t="s">
        <v>222</v>
      </c>
      <c r="D18">
        <v>900</v>
      </c>
      <c r="E18" t="s">
        <v>173</v>
      </c>
      <c r="F18" s="4" t="s">
        <v>179</v>
      </c>
    </row>
    <row r="19" spans="2:18" x14ac:dyDescent="0.3">
      <c r="B19" s="5" t="s">
        <v>85</v>
      </c>
      <c r="D19">
        <v>1000</v>
      </c>
      <c r="E19" t="s">
        <v>173</v>
      </c>
      <c r="F19" s="13"/>
    </row>
    <row r="20" spans="2:18" x14ac:dyDescent="0.3">
      <c r="B20" s="5" t="s">
        <v>223</v>
      </c>
      <c r="D20">
        <v>507</v>
      </c>
      <c r="E20" t="s">
        <v>173</v>
      </c>
      <c r="F20" s="13"/>
    </row>
    <row r="21" spans="2:18" x14ac:dyDescent="0.3">
      <c r="B21" s="5" t="s">
        <v>225</v>
      </c>
      <c r="D21">
        <v>1100</v>
      </c>
      <c r="E21" t="s">
        <v>173</v>
      </c>
      <c r="F21" s="4" t="s">
        <v>179</v>
      </c>
    </row>
    <row r="22" spans="2:18" x14ac:dyDescent="0.3">
      <c r="B22" s="5" t="s">
        <v>152</v>
      </c>
      <c r="E22" t="s">
        <v>154</v>
      </c>
      <c r="F22" t="s">
        <v>228</v>
      </c>
    </row>
    <row r="23" spans="2:18" x14ac:dyDescent="0.3">
      <c r="B23" s="5" t="s">
        <v>88</v>
      </c>
      <c r="D23">
        <v>1900</v>
      </c>
      <c r="E23" t="s">
        <v>173</v>
      </c>
    </row>
    <row r="24" spans="2:18" x14ac:dyDescent="0.3">
      <c r="B24" t="s">
        <v>125</v>
      </c>
      <c r="D24">
        <v>1287.5999999999999</v>
      </c>
      <c r="E24" t="s">
        <v>137</v>
      </c>
      <c r="F24" t="s">
        <v>177</v>
      </c>
    </row>
    <row r="25" spans="2:18" x14ac:dyDescent="0.3">
      <c r="B25" t="s">
        <v>94</v>
      </c>
      <c r="D25">
        <v>2775</v>
      </c>
      <c r="E25" t="s">
        <v>122</v>
      </c>
      <c r="F25" t="s">
        <v>178</v>
      </c>
    </row>
    <row r="26" spans="2:18" x14ac:dyDescent="0.3">
      <c r="B26" t="s">
        <v>124</v>
      </c>
      <c r="D26">
        <v>2300</v>
      </c>
      <c r="E26" t="s">
        <v>126</v>
      </c>
      <c r="F26" t="s">
        <v>184</v>
      </c>
    </row>
    <row r="27" spans="2:18" x14ac:dyDescent="0.3">
      <c r="B27" t="s">
        <v>83</v>
      </c>
      <c r="D27">
        <v>2990</v>
      </c>
      <c r="E27" t="s">
        <v>142</v>
      </c>
      <c r="F27" t="s">
        <v>144</v>
      </c>
    </row>
    <row r="28" spans="2:18" x14ac:dyDescent="0.3">
      <c r="B28" t="s">
        <v>105</v>
      </c>
      <c r="D28">
        <v>0</v>
      </c>
      <c r="E28" t="s">
        <v>109</v>
      </c>
      <c r="F28" t="s">
        <v>224</v>
      </c>
    </row>
    <row r="29" spans="2:18" x14ac:dyDescent="0.3">
      <c r="B29" t="s">
        <v>128</v>
      </c>
      <c r="D29">
        <v>0</v>
      </c>
      <c r="E29" t="s">
        <v>273</v>
      </c>
      <c r="F29" t="s">
        <v>272</v>
      </c>
    </row>
    <row r="30" spans="2:18" x14ac:dyDescent="0.3">
      <c r="B30" t="s">
        <v>130</v>
      </c>
      <c r="D30">
        <v>3120</v>
      </c>
      <c r="E30" t="s">
        <v>145</v>
      </c>
      <c r="F30" t="s">
        <v>147</v>
      </c>
    </row>
    <row r="31" spans="2:18" x14ac:dyDescent="0.3">
      <c r="B31" t="s">
        <v>132</v>
      </c>
      <c r="D31">
        <v>970</v>
      </c>
      <c r="E31" t="s">
        <v>149</v>
      </c>
      <c r="F31" t="s">
        <v>185</v>
      </c>
    </row>
    <row r="32" spans="2:18" x14ac:dyDescent="0.3">
      <c r="B32" t="s">
        <v>134</v>
      </c>
      <c r="D32">
        <v>6030</v>
      </c>
      <c r="E32" t="s">
        <v>151</v>
      </c>
      <c r="F32" t="s">
        <v>150</v>
      </c>
    </row>
    <row r="33" spans="1:6" x14ac:dyDescent="0.3">
      <c r="B33" t="s">
        <v>157</v>
      </c>
    </row>
    <row r="34" spans="1:6" x14ac:dyDescent="0.3">
      <c r="A34" t="s">
        <v>141</v>
      </c>
      <c r="C34" t="s">
        <v>9</v>
      </c>
    </row>
    <row r="35" spans="1:6" ht="43.2" x14ac:dyDescent="0.3">
      <c r="B35" s="5" t="s">
        <v>85</v>
      </c>
      <c r="D35" s="5">
        <v>68</v>
      </c>
      <c r="E35" s="9" t="s">
        <v>156</v>
      </c>
    </row>
    <row r="36" spans="1:6" x14ac:dyDescent="0.3">
      <c r="B36" t="s">
        <v>226</v>
      </c>
      <c r="D36">
        <v>315</v>
      </c>
      <c r="E36" t="s">
        <v>154</v>
      </c>
      <c r="F36" t="s">
        <v>155</v>
      </c>
    </row>
    <row r="37" spans="1:6" x14ac:dyDescent="0.3">
      <c r="B37" t="s">
        <v>227</v>
      </c>
      <c r="D37">
        <v>185</v>
      </c>
      <c r="E37" t="s">
        <v>154</v>
      </c>
      <c r="F37" t="s">
        <v>155</v>
      </c>
    </row>
    <row r="38" spans="1:6" x14ac:dyDescent="0.3">
      <c r="B38" t="s">
        <v>153</v>
      </c>
      <c r="E38" t="s">
        <v>158</v>
      </c>
    </row>
    <row r="39" spans="1:6" x14ac:dyDescent="0.3">
      <c r="B39" t="s">
        <v>89</v>
      </c>
      <c r="D39">
        <v>0.35</v>
      </c>
      <c r="E39" t="s">
        <v>154</v>
      </c>
      <c r="F39" t="s">
        <v>279</v>
      </c>
    </row>
    <row r="40" spans="1:6" s="12" customFormat="1" x14ac:dyDescent="0.3">
      <c r="A40" s="12" t="s">
        <v>11</v>
      </c>
      <c r="C40" s="12" t="s">
        <v>1</v>
      </c>
      <c r="E40" s="12" t="s">
        <v>135</v>
      </c>
    </row>
    <row r="41" spans="1:6" s="12" customFormat="1" x14ac:dyDescent="0.3">
      <c r="A41" s="12" t="s">
        <v>139</v>
      </c>
      <c r="C41" s="12" t="s">
        <v>16</v>
      </c>
    </row>
    <row r="42" spans="1:6" x14ac:dyDescent="0.3">
      <c r="B42" t="s">
        <v>125</v>
      </c>
      <c r="D42">
        <v>77.7</v>
      </c>
      <c r="E42" t="s">
        <v>137</v>
      </c>
      <c r="F42" t="s">
        <v>177</v>
      </c>
    </row>
    <row r="43" spans="1:6" x14ac:dyDescent="0.3">
      <c r="B43" t="s">
        <v>94</v>
      </c>
      <c r="D43">
        <v>249.75</v>
      </c>
      <c r="E43" t="s">
        <v>122</v>
      </c>
      <c r="F43" t="s">
        <v>178</v>
      </c>
    </row>
    <row r="44" spans="1:6" x14ac:dyDescent="0.3">
      <c r="B44" t="s">
        <v>124</v>
      </c>
      <c r="D44">
        <v>94.3</v>
      </c>
      <c r="E44" t="s">
        <v>126</v>
      </c>
      <c r="F44" t="s">
        <v>186</v>
      </c>
    </row>
    <row r="45" spans="1:6" x14ac:dyDescent="0.3">
      <c r="B45" t="s">
        <v>83</v>
      </c>
      <c r="D45">
        <v>14.95</v>
      </c>
      <c r="E45" t="s">
        <v>142</v>
      </c>
      <c r="F45" t="s">
        <v>144</v>
      </c>
    </row>
    <row r="46" spans="1:6" x14ac:dyDescent="0.3">
      <c r="B46" t="s">
        <v>105</v>
      </c>
      <c r="D46">
        <v>0</v>
      </c>
      <c r="E46" t="s">
        <v>109</v>
      </c>
      <c r="F46" t="s">
        <v>196</v>
      </c>
    </row>
    <row r="47" spans="1:6" x14ac:dyDescent="0.3">
      <c r="B47" t="s">
        <v>128</v>
      </c>
      <c r="D47">
        <v>0</v>
      </c>
      <c r="E47" t="s">
        <v>273</v>
      </c>
      <c r="F47" t="s">
        <v>272</v>
      </c>
    </row>
    <row r="48" spans="1:6" x14ac:dyDescent="0.3">
      <c r="B48" t="s">
        <v>130</v>
      </c>
      <c r="D48">
        <v>62.4</v>
      </c>
      <c r="E48" t="s">
        <v>145</v>
      </c>
      <c r="F48" t="s">
        <v>147</v>
      </c>
    </row>
    <row r="49" spans="2:6" x14ac:dyDescent="0.3">
      <c r="B49" t="s">
        <v>132</v>
      </c>
      <c r="D49">
        <v>37.83</v>
      </c>
      <c r="E49" t="s">
        <v>149</v>
      </c>
      <c r="F49" t="s">
        <v>185</v>
      </c>
    </row>
    <row r="50" spans="2:6" x14ac:dyDescent="0.3">
      <c r="B50" t="s">
        <v>134</v>
      </c>
      <c r="D50">
        <v>120.6</v>
      </c>
      <c r="E50" t="s">
        <v>151</v>
      </c>
      <c r="F50" t="s">
        <v>150</v>
      </c>
    </row>
    <row r="51" spans="2:6" ht="28.8" x14ac:dyDescent="0.3">
      <c r="B51" s="5" t="s">
        <v>194</v>
      </c>
      <c r="D51" s="5">
        <v>27.5</v>
      </c>
      <c r="E51" s="9" t="s">
        <v>213</v>
      </c>
      <c r="F51" s="5" t="s">
        <v>195</v>
      </c>
    </row>
    <row r="52" spans="2:6" ht="43.2" x14ac:dyDescent="0.3">
      <c r="B52" s="5" t="s">
        <v>171</v>
      </c>
      <c r="D52" s="5">
        <v>50</v>
      </c>
      <c r="E52" s="9" t="s">
        <v>174</v>
      </c>
      <c r="F52" s="19" t="s">
        <v>176</v>
      </c>
    </row>
    <row r="53" spans="2:6" ht="43.2" x14ac:dyDescent="0.3">
      <c r="B53" s="5" t="s">
        <v>172</v>
      </c>
      <c r="D53" s="5">
        <v>36</v>
      </c>
      <c r="E53" s="9" t="s">
        <v>174</v>
      </c>
      <c r="F53" s="19"/>
    </row>
    <row r="54" spans="2:6" x14ac:dyDescent="0.3">
      <c r="B54" s="5" t="s">
        <v>203</v>
      </c>
      <c r="D54" s="5">
        <v>8</v>
      </c>
      <c r="E54" t="s">
        <v>173</v>
      </c>
      <c r="F54" s="13"/>
    </row>
    <row r="55" spans="2:6" x14ac:dyDescent="0.3">
      <c r="B55" s="5" t="s">
        <v>204</v>
      </c>
      <c r="D55" s="5">
        <v>15</v>
      </c>
      <c r="E55" t="s">
        <v>173</v>
      </c>
      <c r="F55" s="13"/>
    </row>
    <row r="56" spans="2:6" x14ac:dyDescent="0.3">
      <c r="B56" s="5" t="s">
        <v>207</v>
      </c>
      <c r="D56" s="5">
        <v>50</v>
      </c>
      <c r="E56" t="s">
        <v>173</v>
      </c>
      <c r="F56" s="13"/>
    </row>
    <row r="57" spans="2:6" x14ac:dyDescent="0.3">
      <c r="B57" s="5" t="s">
        <v>84</v>
      </c>
      <c r="D57" s="5">
        <v>15</v>
      </c>
      <c r="E57" t="s">
        <v>173</v>
      </c>
      <c r="F57" s="13"/>
    </row>
    <row r="58" spans="2:6" x14ac:dyDescent="0.3">
      <c r="B58" s="5" t="s">
        <v>220</v>
      </c>
      <c r="D58" s="5">
        <v>100</v>
      </c>
      <c r="E58" t="s">
        <v>173</v>
      </c>
      <c r="F58" s="13"/>
    </row>
    <row r="59" spans="2:6" x14ac:dyDescent="0.3">
      <c r="B59" s="5" t="s">
        <v>221</v>
      </c>
      <c r="D59" s="5">
        <v>20</v>
      </c>
      <c r="E59" t="s">
        <v>173</v>
      </c>
      <c r="F59" s="4" t="s">
        <v>179</v>
      </c>
    </row>
    <row r="60" spans="2:6" x14ac:dyDescent="0.3">
      <c r="B60" s="5" t="s">
        <v>222</v>
      </c>
      <c r="D60" s="5">
        <v>40</v>
      </c>
      <c r="E60" t="s">
        <v>173</v>
      </c>
      <c r="F60" s="4" t="s">
        <v>179</v>
      </c>
    </row>
    <row r="61" spans="2:6" x14ac:dyDescent="0.3">
      <c r="B61" s="5" t="s">
        <v>85</v>
      </c>
      <c r="D61" s="5">
        <v>15</v>
      </c>
      <c r="E61" t="s">
        <v>173</v>
      </c>
      <c r="F61" s="13"/>
    </row>
    <row r="62" spans="2:6" x14ac:dyDescent="0.3">
      <c r="B62" s="5" t="s">
        <v>223</v>
      </c>
      <c r="D62" s="5">
        <v>12</v>
      </c>
      <c r="E62" t="s">
        <v>173</v>
      </c>
      <c r="F62" s="13"/>
    </row>
    <row r="63" spans="2:6" x14ac:dyDescent="0.3">
      <c r="B63" s="5" t="s">
        <v>225</v>
      </c>
      <c r="D63" s="5">
        <v>40</v>
      </c>
      <c r="E63" t="s">
        <v>173</v>
      </c>
      <c r="F63" s="4" t="s">
        <v>179</v>
      </c>
    </row>
    <row r="64" spans="2:6" x14ac:dyDescent="0.3">
      <c r="B64" s="5" t="s">
        <v>226</v>
      </c>
      <c r="D64" s="5">
        <v>11</v>
      </c>
      <c r="E64" t="s">
        <v>154</v>
      </c>
    </row>
    <row r="65" spans="1:6" x14ac:dyDescent="0.3">
      <c r="B65" s="5" t="s">
        <v>227</v>
      </c>
      <c r="D65" s="5">
        <v>30</v>
      </c>
      <c r="E65" t="s">
        <v>154</v>
      </c>
    </row>
    <row r="66" spans="1:6" x14ac:dyDescent="0.3">
      <c r="B66" s="5" t="s">
        <v>88</v>
      </c>
      <c r="D66" s="5">
        <v>275</v>
      </c>
      <c r="E66" t="s">
        <v>173</v>
      </c>
    </row>
    <row r="67" spans="1:6" x14ac:dyDescent="0.3">
      <c r="B67" s="5" t="s">
        <v>89</v>
      </c>
      <c r="D67">
        <v>2</v>
      </c>
      <c r="E67" t="s">
        <v>173</v>
      </c>
      <c r="F67" t="s">
        <v>230</v>
      </c>
    </row>
    <row r="68" spans="1:6" x14ac:dyDescent="0.3">
      <c r="B68" t="s">
        <v>159</v>
      </c>
    </row>
    <row r="69" spans="1:6" s="12" customFormat="1" x14ac:dyDescent="0.3">
      <c r="A69" s="12" t="s">
        <v>12</v>
      </c>
      <c r="C69" s="12" t="s">
        <v>17</v>
      </c>
      <c r="E69" s="20" t="s">
        <v>319</v>
      </c>
      <c r="F69" s="12" t="s">
        <v>320</v>
      </c>
    </row>
    <row r="70" spans="1:6" x14ac:dyDescent="0.3">
      <c r="A70" t="s">
        <v>13</v>
      </c>
      <c r="C70" t="s">
        <v>17</v>
      </c>
      <c r="E70" s="21"/>
      <c r="F70" t="s">
        <v>321</v>
      </c>
    </row>
    <row r="71" spans="1:6" s="12" customFormat="1" x14ac:dyDescent="0.3">
      <c r="A71" s="12" t="s">
        <v>14</v>
      </c>
      <c r="C71" s="12" t="s">
        <v>9</v>
      </c>
    </row>
    <row r="72" spans="1:6" x14ac:dyDescent="0.3">
      <c r="B72" t="s">
        <v>125</v>
      </c>
      <c r="E72" t="s">
        <v>1</v>
      </c>
      <c r="F72" t="s">
        <v>138</v>
      </c>
    </row>
    <row r="73" spans="1:6" x14ac:dyDescent="0.3">
      <c r="B73" t="s">
        <v>94</v>
      </c>
      <c r="E73" t="s">
        <v>136</v>
      </c>
      <c r="F73" t="s">
        <v>180</v>
      </c>
    </row>
    <row r="74" spans="1:6" x14ac:dyDescent="0.3">
      <c r="B74" t="s">
        <v>124</v>
      </c>
      <c r="D74">
        <v>3.0999999999999999E-3</v>
      </c>
      <c r="E74" t="s">
        <v>126</v>
      </c>
      <c r="F74" t="s">
        <v>181</v>
      </c>
    </row>
    <row r="75" spans="1:6" x14ac:dyDescent="0.3">
      <c r="B75" t="s">
        <v>83</v>
      </c>
      <c r="D75">
        <v>5.0000000000000001E-4</v>
      </c>
      <c r="E75" t="s">
        <v>123</v>
      </c>
    </row>
    <row r="76" spans="1:6" x14ac:dyDescent="0.3">
      <c r="B76" t="s">
        <v>105</v>
      </c>
      <c r="E76" t="s">
        <v>1</v>
      </c>
      <c r="F76" t="s">
        <v>143</v>
      </c>
    </row>
    <row r="77" spans="1:6" x14ac:dyDescent="0.3">
      <c r="B77" t="s">
        <v>128</v>
      </c>
      <c r="D77">
        <v>0</v>
      </c>
      <c r="E77" t="s">
        <v>273</v>
      </c>
      <c r="F77" t="s">
        <v>272</v>
      </c>
    </row>
    <row r="78" spans="1:6" x14ac:dyDescent="0.3">
      <c r="B78" t="s">
        <v>130</v>
      </c>
      <c r="D78">
        <v>3.3E-3</v>
      </c>
      <c r="E78" t="s">
        <v>131</v>
      </c>
    </row>
    <row r="79" spans="1:6" x14ac:dyDescent="0.3">
      <c r="B79" t="s">
        <v>132</v>
      </c>
      <c r="D79">
        <v>4.0000000000000001E-3</v>
      </c>
      <c r="E79" t="s">
        <v>149</v>
      </c>
      <c r="F79" t="s">
        <v>231</v>
      </c>
    </row>
    <row r="80" spans="1:6" x14ac:dyDescent="0.3">
      <c r="B80" t="s">
        <v>134</v>
      </c>
      <c r="D80">
        <v>0</v>
      </c>
      <c r="E80" t="s">
        <v>158</v>
      </c>
    </row>
    <row r="81" spans="2:6" x14ac:dyDescent="0.3">
      <c r="B81" t="s">
        <v>106</v>
      </c>
      <c r="E81" t="s">
        <v>1</v>
      </c>
      <c r="F81" t="s">
        <v>143</v>
      </c>
    </row>
    <row r="82" spans="2:6" ht="28.8" x14ac:dyDescent="0.3">
      <c r="B82" s="5" t="s">
        <v>194</v>
      </c>
      <c r="D82" s="5">
        <v>0</v>
      </c>
      <c r="E82" s="9" t="s">
        <v>213</v>
      </c>
      <c r="F82" s="5" t="s">
        <v>195</v>
      </c>
    </row>
    <row r="83" spans="2:6" ht="43.2" x14ac:dyDescent="0.3">
      <c r="B83" s="5" t="s">
        <v>171</v>
      </c>
      <c r="D83" s="5">
        <v>0</v>
      </c>
      <c r="E83" s="9" t="s">
        <v>174</v>
      </c>
      <c r="F83" s="19" t="s">
        <v>176</v>
      </c>
    </row>
    <row r="84" spans="2:6" ht="43.2" x14ac:dyDescent="0.3">
      <c r="B84" s="5" t="s">
        <v>172</v>
      </c>
      <c r="D84" s="5">
        <v>0</v>
      </c>
      <c r="E84" s="9" t="s">
        <v>174</v>
      </c>
      <c r="F84" s="19"/>
    </row>
    <row r="85" spans="2:6" x14ac:dyDescent="0.3">
      <c r="B85" s="5" t="s">
        <v>203</v>
      </c>
      <c r="D85" s="5">
        <v>0</v>
      </c>
      <c r="E85" t="s">
        <v>173</v>
      </c>
      <c r="F85" s="13"/>
    </row>
    <row r="86" spans="2:6" x14ac:dyDescent="0.3">
      <c r="B86" s="5" t="s">
        <v>204</v>
      </c>
      <c r="D86" s="5">
        <v>0</v>
      </c>
      <c r="E86" t="s">
        <v>173</v>
      </c>
      <c r="F86" s="13"/>
    </row>
    <row r="87" spans="2:6" x14ac:dyDescent="0.3">
      <c r="B87" s="5" t="s">
        <v>207</v>
      </c>
      <c r="D87" s="5">
        <v>0</v>
      </c>
      <c r="E87" t="s">
        <v>173</v>
      </c>
      <c r="F87" s="13"/>
    </row>
    <row r="88" spans="2:6" x14ac:dyDescent="0.3">
      <c r="B88" s="5" t="s">
        <v>84</v>
      </c>
      <c r="D88" s="5">
        <v>0</v>
      </c>
      <c r="E88" t="s">
        <v>173</v>
      </c>
      <c r="F88" s="13"/>
    </row>
    <row r="89" spans="2:6" x14ac:dyDescent="0.3">
      <c r="B89" s="5" t="s">
        <v>220</v>
      </c>
      <c r="D89" s="5">
        <v>6.0000000000000001E-3</v>
      </c>
      <c r="E89" t="s">
        <v>173</v>
      </c>
      <c r="F89" s="13"/>
    </row>
    <row r="90" spans="2:6" x14ac:dyDescent="0.3">
      <c r="B90" s="5" t="s">
        <v>221</v>
      </c>
      <c r="D90" s="5"/>
      <c r="E90" t="s">
        <v>1</v>
      </c>
      <c r="F90" t="s">
        <v>138</v>
      </c>
    </row>
    <row r="91" spans="2:6" x14ac:dyDescent="0.3">
      <c r="B91" s="5" t="s">
        <v>222</v>
      </c>
      <c r="D91" s="5"/>
      <c r="E91" t="s">
        <v>1</v>
      </c>
      <c r="F91" t="s">
        <v>138</v>
      </c>
    </row>
    <row r="92" spans="2:6" x14ac:dyDescent="0.3">
      <c r="B92" s="5" t="s">
        <v>85</v>
      </c>
      <c r="D92" s="5">
        <v>0</v>
      </c>
      <c r="E92" t="s">
        <v>173</v>
      </c>
      <c r="F92" s="13"/>
    </row>
    <row r="93" spans="2:6" x14ac:dyDescent="0.3">
      <c r="B93" s="5" t="s">
        <v>223</v>
      </c>
      <c r="D93" s="5">
        <v>0</v>
      </c>
      <c r="E93" t="s">
        <v>173</v>
      </c>
      <c r="F93" s="13"/>
    </row>
    <row r="94" spans="2:6" x14ac:dyDescent="0.3">
      <c r="B94" s="5" t="s">
        <v>225</v>
      </c>
      <c r="D94" s="5">
        <v>0</v>
      </c>
      <c r="E94" t="s">
        <v>173</v>
      </c>
      <c r="F94" s="4" t="s">
        <v>179</v>
      </c>
    </row>
    <row r="95" spans="2:6" x14ac:dyDescent="0.3">
      <c r="B95" s="5" t="s">
        <v>89</v>
      </c>
      <c r="D95" s="5">
        <v>5.0000000000000001E-3</v>
      </c>
      <c r="E95" t="s">
        <v>173</v>
      </c>
      <c r="F95" t="s">
        <v>230</v>
      </c>
    </row>
    <row r="96" spans="2:6" x14ac:dyDescent="0.3">
      <c r="B96" s="5" t="s">
        <v>226</v>
      </c>
      <c r="D96" s="5">
        <v>0</v>
      </c>
      <c r="E96" t="s">
        <v>154</v>
      </c>
    </row>
    <row r="97" spans="1:6" x14ac:dyDescent="0.3">
      <c r="B97" s="5" t="s">
        <v>227</v>
      </c>
      <c r="D97" s="5">
        <v>0</v>
      </c>
      <c r="E97" t="s">
        <v>154</v>
      </c>
    </row>
    <row r="98" spans="1:6" x14ac:dyDescent="0.3">
      <c r="B98" s="5" t="s">
        <v>88</v>
      </c>
      <c r="D98" s="5">
        <v>0</v>
      </c>
      <c r="E98" t="s">
        <v>173</v>
      </c>
    </row>
    <row r="99" spans="1:6" x14ac:dyDescent="0.3">
      <c r="B99" t="s">
        <v>232</v>
      </c>
    </row>
    <row r="100" spans="1:6" s="12" customFormat="1" x14ac:dyDescent="0.3">
      <c r="A100" s="12" t="s">
        <v>28</v>
      </c>
      <c r="C100" s="12" t="s">
        <v>30</v>
      </c>
      <c r="E100" s="12" t="s">
        <v>104</v>
      </c>
    </row>
    <row r="101" spans="1:6" s="12" customFormat="1" x14ac:dyDescent="0.3">
      <c r="A101" s="12" t="s">
        <v>29</v>
      </c>
      <c r="C101" s="12" t="s">
        <v>30</v>
      </c>
    </row>
    <row r="102" spans="1:6" x14ac:dyDescent="0.3">
      <c r="B102" t="s">
        <v>125</v>
      </c>
      <c r="D102">
        <v>20</v>
      </c>
      <c r="E102" t="s">
        <v>121</v>
      </c>
    </row>
    <row r="103" spans="1:6" x14ac:dyDescent="0.3">
      <c r="B103" t="s">
        <v>94</v>
      </c>
      <c r="D103">
        <v>20</v>
      </c>
      <c r="E103" t="s">
        <v>122</v>
      </c>
    </row>
    <row r="104" spans="1:6" x14ac:dyDescent="0.3">
      <c r="B104" t="s">
        <v>124</v>
      </c>
      <c r="D104">
        <v>20</v>
      </c>
      <c r="E104" t="s">
        <v>126</v>
      </c>
    </row>
    <row r="105" spans="1:6" x14ac:dyDescent="0.3">
      <c r="B105" t="s">
        <v>83</v>
      </c>
      <c r="D105">
        <v>60</v>
      </c>
      <c r="E105" t="s">
        <v>123</v>
      </c>
    </row>
    <row r="106" spans="1:6" x14ac:dyDescent="0.3">
      <c r="B106" t="s">
        <v>105</v>
      </c>
      <c r="D106">
        <v>40</v>
      </c>
      <c r="E106" t="s">
        <v>127</v>
      </c>
    </row>
    <row r="107" spans="1:6" x14ac:dyDescent="0.3">
      <c r="B107" t="s">
        <v>128</v>
      </c>
      <c r="D107">
        <v>25</v>
      </c>
      <c r="E107" t="s">
        <v>129</v>
      </c>
    </row>
    <row r="108" spans="1:6" x14ac:dyDescent="0.3">
      <c r="B108" t="s">
        <v>130</v>
      </c>
      <c r="D108">
        <v>25</v>
      </c>
      <c r="E108" t="s">
        <v>146</v>
      </c>
    </row>
    <row r="109" spans="1:6" x14ac:dyDescent="0.3">
      <c r="B109" t="s">
        <v>132</v>
      </c>
      <c r="D109">
        <v>30</v>
      </c>
      <c r="E109" t="s">
        <v>149</v>
      </c>
      <c r="F109" t="s">
        <v>148</v>
      </c>
    </row>
    <row r="110" spans="1:6" x14ac:dyDescent="0.3">
      <c r="B110" t="s">
        <v>134</v>
      </c>
      <c r="D110">
        <v>30</v>
      </c>
      <c r="E110" t="s">
        <v>133</v>
      </c>
    </row>
    <row r="111" spans="1:6" ht="28.8" x14ac:dyDescent="0.3">
      <c r="B111" s="5" t="s">
        <v>194</v>
      </c>
      <c r="D111" s="5">
        <v>30</v>
      </c>
      <c r="E111" s="9" t="s">
        <v>213</v>
      </c>
      <c r="F111" s="5" t="s">
        <v>195</v>
      </c>
    </row>
    <row r="112" spans="1:6" ht="43.2" x14ac:dyDescent="0.3">
      <c r="B112" s="5" t="s">
        <v>171</v>
      </c>
      <c r="D112" s="5">
        <v>40</v>
      </c>
      <c r="E112" s="9" t="s">
        <v>174</v>
      </c>
      <c r="F112" s="19" t="s">
        <v>176</v>
      </c>
    </row>
    <row r="113" spans="2:6" ht="43.2" x14ac:dyDescent="0.3">
      <c r="B113" s="5" t="s">
        <v>172</v>
      </c>
      <c r="D113" s="5">
        <v>40</v>
      </c>
      <c r="E113" s="9" t="s">
        <v>174</v>
      </c>
      <c r="F113" s="19"/>
    </row>
    <row r="114" spans="2:6" x14ac:dyDescent="0.3">
      <c r="B114" s="5" t="s">
        <v>203</v>
      </c>
      <c r="D114" s="5">
        <v>30</v>
      </c>
      <c r="E114" t="s">
        <v>173</v>
      </c>
      <c r="F114" s="13"/>
    </row>
    <row r="115" spans="2:6" x14ac:dyDescent="0.3">
      <c r="B115" s="5" t="s">
        <v>204</v>
      </c>
      <c r="D115" s="5">
        <v>30</v>
      </c>
      <c r="E115" t="s">
        <v>173</v>
      </c>
      <c r="F115" s="13"/>
    </row>
    <row r="116" spans="2:6" x14ac:dyDescent="0.3">
      <c r="B116" s="5" t="s">
        <v>207</v>
      </c>
      <c r="D116" s="5">
        <v>30</v>
      </c>
      <c r="E116" t="s">
        <v>173</v>
      </c>
      <c r="F116" s="13"/>
    </row>
    <row r="117" spans="2:6" x14ac:dyDescent="0.3">
      <c r="B117" s="5" t="s">
        <v>84</v>
      </c>
      <c r="D117" s="5">
        <v>70</v>
      </c>
      <c r="E117" t="s">
        <v>173</v>
      </c>
      <c r="F117" s="13"/>
    </row>
    <row r="118" spans="2:6" x14ac:dyDescent="0.3">
      <c r="B118" s="5" t="s">
        <v>220</v>
      </c>
      <c r="D118" s="5">
        <v>60</v>
      </c>
      <c r="E118" t="s">
        <v>173</v>
      </c>
      <c r="F118" s="13"/>
    </row>
    <row r="119" spans="2:6" x14ac:dyDescent="0.3">
      <c r="B119" s="5" t="s">
        <v>221</v>
      </c>
      <c r="D119" s="5">
        <v>30</v>
      </c>
      <c r="E119" t="s">
        <v>173</v>
      </c>
      <c r="F119" t="s">
        <v>179</v>
      </c>
    </row>
    <row r="120" spans="2:6" x14ac:dyDescent="0.3">
      <c r="B120" s="5" t="s">
        <v>222</v>
      </c>
      <c r="D120" s="5">
        <v>40</v>
      </c>
      <c r="E120" t="s">
        <v>173</v>
      </c>
      <c r="F120" t="s">
        <v>179</v>
      </c>
    </row>
    <row r="121" spans="2:6" x14ac:dyDescent="0.3">
      <c r="B121" s="5" t="s">
        <v>85</v>
      </c>
      <c r="D121" s="5">
        <v>50</v>
      </c>
      <c r="E121" t="s">
        <v>173</v>
      </c>
      <c r="F121" s="13"/>
    </row>
    <row r="122" spans="2:6" x14ac:dyDescent="0.3">
      <c r="B122" s="5" t="s">
        <v>223</v>
      </c>
      <c r="D122" s="5">
        <v>20</v>
      </c>
      <c r="E122" t="s">
        <v>173</v>
      </c>
      <c r="F122" s="13"/>
    </row>
    <row r="123" spans="2:6" x14ac:dyDescent="0.3">
      <c r="B123" s="5" t="s">
        <v>225</v>
      </c>
      <c r="D123" s="5">
        <v>40</v>
      </c>
      <c r="E123" t="s">
        <v>173</v>
      </c>
      <c r="F123" s="4" t="s">
        <v>179</v>
      </c>
    </row>
    <row r="124" spans="2:6" x14ac:dyDescent="0.3">
      <c r="B124" s="5" t="s">
        <v>226</v>
      </c>
      <c r="D124" s="5">
        <v>15</v>
      </c>
      <c r="E124" t="s">
        <v>154</v>
      </c>
    </row>
    <row r="125" spans="2:6" x14ac:dyDescent="0.3">
      <c r="B125" s="5" t="s">
        <v>227</v>
      </c>
      <c r="D125" s="5">
        <v>15</v>
      </c>
      <c r="E125" t="s">
        <v>154</v>
      </c>
    </row>
    <row r="126" spans="2:6" x14ac:dyDescent="0.3">
      <c r="B126" s="5" t="s">
        <v>88</v>
      </c>
      <c r="D126" s="5">
        <v>25</v>
      </c>
      <c r="E126" t="s">
        <v>173</v>
      </c>
    </row>
    <row r="127" spans="2:6" x14ac:dyDescent="0.3">
      <c r="B127" s="5" t="s">
        <v>89</v>
      </c>
      <c r="D127" s="5">
        <v>40</v>
      </c>
      <c r="E127" t="s">
        <v>158</v>
      </c>
    </row>
    <row r="128" spans="2:6" x14ac:dyDescent="0.3">
      <c r="B128" s="5" t="s">
        <v>153</v>
      </c>
      <c r="D128" s="5">
        <v>30</v>
      </c>
      <c r="E128" t="s">
        <v>158</v>
      </c>
    </row>
    <row r="129" spans="2:5" x14ac:dyDescent="0.3">
      <c r="B129" s="5" t="s">
        <v>234</v>
      </c>
      <c r="D129" s="5">
        <v>1</v>
      </c>
      <c r="E129" t="s">
        <v>158</v>
      </c>
    </row>
    <row r="130" spans="2:5" x14ac:dyDescent="0.3">
      <c r="B130" t="s">
        <v>233</v>
      </c>
    </row>
  </sheetData>
  <mergeCells count="5">
    <mergeCell ref="F10:F11"/>
    <mergeCell ref="F52:F53"/>
    <mergeCell ref="F83:F84"/>
    <mergeCell ref="F112:F113"/>
    <mergeCell ref="E69:E7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C8C87-56DC-4732-952A-57FA308F4E83}">
  <dimension ref="A1:E4"/>
  <sheetViews>
    <sheetView workbookViewId="0">
      <selection activeCell="E6" sqref="E6"/>
    </sheetView>
  </sheetViews>
  <sheetFormatPr baseColWidth="10" defaultRowHeight="14.4" x14ac:dyDescent="0.3"/>
  <cols>
    <col min="1" max="1" width="20.6640625" style="3" bestFit="1" customWidth="1"/>
    <col min="2" max="2" width="32.33203125" style="3" bestFit="1" customWidth="1"/>
    <col min="3" max="3" width="11.5546875" style="3"/>
    <col min="4" max="4" width="47.77734375" style="3" customWidth="1"/>
    <col min="5" max="5" width="117.109375" style="3" customWidth="1"/>
    <col min="6" max="16384" width="11.5546875" style="3"/>
  </cols>
  <sheetData>
    <row r="1" spans="1:5" ht="15" thickBot="1" x14ac:dyDescent="0.35">
      <c r="A1" s="2" t="s">
        <v>10</v>
      </c>
      <c r="B1" s="2" t="s">
        <v>5</v>
      </c>
      <c r="C1" s="2" t="s">
        <v>2</v>
      </c>
      <c r="D1" s="2" t="s">
        <v>0</v>
      </c>
      <c r="E1" s="2" t="s">
        <v>6</v>
      </c>
    </row>
    <row r="2" spans="1:5" ht="15" thickTop="1" x14ac:dyDescent="0.3">
      <c r="A2" s="3" t="s">
        <v>237</v>
      </c>
      <c r="B2" s="3" t="s">
        <v>18</v>
      </c>
      <c r="C2" s="3" t="s">
        <v>4</v>
      </c>
      <c r="D2" t="s">
        <v>63</v>
      </c>
      <c r="E2" s="3" t="s">
        <v>235</v>
      </c>
    </row>
    <row r="3" spans="1:5" x14ac:dyDescent="0.3">
      <c r="A3" s="3" t="s">
        <v>238</v>
      </c>
      <c r="B3" s="3" t="s">
        <v>19</v>
      </c>
      <c r="C3" s="3" t="s">
        <v>4</v>
      </c>
      <c r="D3" t="s">
        <v>63</v>
      </c>
      <c r="E3" s="3" t="s">
        <v>236</v>
      </c>
    </row>
    <row r="4" spans="1:5" ht="165.6" customHeight="1" x14ac:dyDescent="0.3">
      <c r="A4" s="3" t="s">
        <v>20</v>
      </c>
      <c r="B4" s="3" t="s">
        <v>21</v>
      </c>
      <c r="C4" s="3" t="s">
        <v>3</v>
      </c>
      <c r="D4" s="4" t="s">
        <v>280</v>
      </c>
      <c r="E4" s="4" t="s">
        <v>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5E4F1-E9B2-440D-AAB9-55E90FA2E8D7}">
  <dimension ref="A1:F11"/>
  <sheetViews>
    <sheetView workbookViewId="0">
      <selection activeCell="B14" sqref="B14"/>
    </sheetView>
  </sheetViews>
  <sheetFormatPr baseColWidth="10" defaultRowHeight="14.4" x14ac:dyDescent="0.3"/>
  <cols>
    <col min="1" max="1" width="22.88671875" customWidth="1"/>
    <col min="2" max="2" width="50.5546875" bestFit="1" customWidth="1"/>
    <col min="5" max="5" width="28.5546875" bestFit="1" customWidth="1"/>
    <col min="6" max="6" width="110.109375" customWidth="1"/>
  </cols>
  <sheetData>
    <row r="1" spans="1:6" ht="15" thickBot="1" x14ac:dyDescent="0.35">
      <c r="A1" s="1" t="s">
        <v>10</v>
      </c>
      <c r="B1" s="1" t="s">
        <v>5</v>
      </c>
      <c r="C1" s="1" t="s">
        <v>2</v>
      </c>
      <c r="D1" s="1" t="s">
        <v>202</v>
      </c>
      <c r="E1" s="1" t="s">
        <v>0</v>
      </c>
      <c r="F1" s="1" t="s">
        <v>6</v>
      </c>
    </row>
    <row r="2" spans="1:6" ht="15" thickTop="1" x14ac:dyDescent="0.3">
      <c r="A2" t="s">
        <v>22</v>
      </c>
      <c r="B2" t="s">
        <v>25</v>
      </c>
      <c r="C2" t="s">
        <v>3</v>
      </c>
    </row>
    <row r="3" spans="1:6" x14ac:dyDescent="0.3">
      <c r="B3" t="s">
        <v>83</v>
      </c>
      <c r="D3">
        <v>7.8276728100000001</v>
      </c>
      <c r="E3" t="s">
        <v>86</v>
      </c>
      <c r="F3" t="s">
        <v>87</v>
      </c>
    </row>
    <row r="4" spans="1:6" x14ac:dyDescent="0.3">
      <c r="B4" t="s">
        <v>84</v>
      </c>
      <c r="D4">
        <v>13.3121875</v>
      </c>
      <c r="E4" t="s">
        <v>86</v>
      </c>
      <c r="F4" t="s">
        <v>87</v>
      </c>
    </row>
    <row r="5" spans="1:6" x14ac:dyDescent="0.3">
      <c r="B5" t="s">
        <v>85</v>
      </c>
      <c r="D5">
        <v>5.0599629999999998</v>
      </c>
      <c r="E5" t="s">
        <v>86</v>
      </c>
      <c r="F5" t="s">
        <v>87</v>
      </c>
    </row>
    <row r="6" spans="1:6" x14ac:dyDescent="0.3">
      <c r="B6" t="s">
        <v>88</v>
      </c>
      <c r="D6">
        <v>0.24304500000000001</v>
      </c>
      <c r="E6" t="s">
        <v>86</v>
      </c>
      <c r="F6" t="s">
        <v>87</v>
      </c>
    </row>
    <row r="7" spans="1:6" x14ac:dyDescent="0.3">
      <c r="A7" t="s">
        <v>23</v>
      </c>
      <c r="B7" t="s">
        <v>26</v>
      </c>
      <c r="C7" t="s">
        <v>3</v>
      </c>
    </row>
    <row r="8" spans="1:6" x14ac:dyDescent="0.3">
      <c r="B8" t="s">
        <v>85</v>
      </c>
      <c r="D8">
        <v>4.3391440000000001</v>
      </c>
      <c r="E8" t="s">
        <v>86</v>
      </c>
      <c r="F8" t="s">
        <v>87</v>
      </c>
    </row>
    <row r="9" spans="1:6" s="10" customFormat="1" x14ac:dyDescent="0.3">
      <c r="A9" s="10" t="s">
        <v>24</v>
      </c>
      <c r="B9" s="10" t="s">
        <v>27</v>
      </c>
      <c r="C9" s="10" t="s">
        <v>4</v>
      </c>
    </row>
    <row r="10" spans="1:6" s="10" customFormat="1" x14ac:dyDescent="0.3">
      <c r="B10" s="10" t="s">
        <v>84</v>
      </c>
      <c r="D10" s="10">
        <v>3819.3</v>
      </c>
      <c r="E10" s="10" t="s">
        <v>300</v>
      </c>
      <c r="F10" s="10" t="s">
        <v>299</v>
      </c>
    </row>
    <row r="11" spans="1:6" s="10" customFormat="1" x14ac:dyDescent="0.3">
      <c r="B11" s="10" t="s">
        <v>85</v>
      </c>
      <c r="D11" s="10">
        <v>101</v>
      </c>
      <c r="E11" s="10" t="s">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949D6-08AB-49F3-BE6E-760233317217}">
  <dimension ref="A1:F17"/>
  <sheetViews>
    <sheetView workbookViewId="0">
      <selection activeCell="G12" sqref="G12"/>
    </sheetView>
  </sheetViews>
  <sheetFormatPr baseColWidth="10" defaultRowHeight="14.4" x14ac:dyDescent="0.3"/>
  <cols>
    <col min="1" max="1" width="24.5546875" bestFit="1" customWidth="1"/>
    <col min="2" max="2" width="75.44140625" bestFit="1" customWidth="1"/>
    <col min="3" max="3" width="26.6640625" bestFit="1" customWidth="1"/>
    <col min="5" max="5" width="63.109375" customWidth="1"/>
    <col min="6" max="6" width="109.88671875" bestFit="1" customWidth="1"/>
    <col min="7" max="7" width="169.44140625" customWidth="1"/>
  </cols>
  <sheetData>
    <row r="1" spans="1:6" ht="15" thickBot="1" x14ac:dyDescent="0.35">
      <c r="A1" s="1" t="s">
        <v>10</v>
      </c>
      <c r="B1" s="1" t="s">
        <v>5</v>
      </c>
      <c r="C1" s="1" t="s">
        <v>2</v>
      </c>
      <c r="D1" s="1" t="s">
        <v>202</v>
      </c>
      <c r="E1" s="1" t="s">
        <v>0</v>
      </c>
      <c r="F1" s="1" t="s">
        <v>6</v>
      </c>
    </row>
    <row r="2" spans="1:6" ht="15" thickTop="1" x14ac:dyDescent="0.3">
      <c r="A2" t="s">
        <v>268</v>
      </c>
      <c r="B2" t="s">
        <v>31</v>
      </c>
      <c r="C2" t="s">
        <v>32</v>
      </c>
      <c r="E2" t="s">
        <v>73</v>
      </c>
    </row>
    <row r="3" spans="1:6" x14ac:dyDescent="0.3">
      <c r="B3" t="s">
        <v>239</v>
      </c>
      <c r="D3">
        <v>3.2000000000000001E-2</v>
      </c>
    </row>
    <row r="4" spans="1:6" x14ac:dyDescent="0.3">
      <c r="B4" t="s">
        <v>240</v>
      </c>
      <c r="D4">
        <v>1.4E-2</v>
      </c>
    </row>
    <row r="5" spans="1:6" x14ac:dyDescent="0.3">
      <c r="A5" t="s">
        <v>269</v>
      </c>
      <c r="B5" t="s">
        <v>270</v>
      </c>
      <c r="C5" t="s">
        <v>3</v>
      </c>
      <c r="D5">
        <v>0.56200000000000006</v>
      </c>
      <c r="E5" s="3" t="s">
        <v>116</v>
      </c>
      <c r="F5" t="s">
        <v>271</v>
      </c>
    </row>
    <row r="6" spans="1:6" s="12" customFormat="1" x14ac:dyDescent="0.3">
      <c r="A6" s="12" t="s">
        <v>81</v>
      </c>
      <c r="C6" s="12" t="s">
        <v>1</v>
      </c>
      <c r="D6" s="12">
        <v>0.01</v>
      </c>
      <c r="E6" s="19" t="s">
        <v>197</v>
      </c>
      <c r="F6" s="22" t="s">
        <v>198</v>
      </c>
    </row>
    <row r="7" spans="1:6" x14ac:dyDescent="0.3">
      <c r="A7" t="s">
        <v>82</v>
      </c>
      <c r="C7" t="s">
        <v>1</v>
      </c>
      <c r="D7">
        <v>0.1</v>
      </c>
      <c r="E7" s="19"/>
      <c r="F7" s="22"/>
    </row>
    <row r="8" spans="1:6" s="12" customFormat="1" x14ac:dyDescent="0.3">
      <c r="A8" s="12" t="s">
        <v>92</v>
      </c>
      <c r="B8" s="12" t="s">
        <v>274</v>
      </c>
      <c r="C8" s="12" t="s">
        <v>275</v>
      </c>
    </row>
    <row r="9" spans="1:6" x14ac:dyDescent="0.3">
      <c r="B9" t="s">
        <v>260</v>
      </c>
      <c r="D9">
        <v>0.182</v>
      </c>
      <c r="E9" t="s">
        <v>93</v>
      </c>
      <c r="F9" t="s">
        <v>276</v>
      </c>
    </row>
    <row r="10" spans="1:6" x14ac:dyDescent="0.3">
      <c r="B10" t="s">
        <v>261</v>
      </c>
      <c r="D10">
        <v>7.8E-2</v>
      </c>
      <c r="E10" t="s">
        <v>93</v>
      </c>
    </row>
    <row r="11" spans="1:6" s="12" customFormat="1" x14ac:dyDescent="0.3">
      <c r="A11" s="12" t="s">
        <v>262</v>
      </c>
      <c r="B11" s="12" t="s">
        <v>263</v>
      </c>
      <c r="C11" s="12" t="s">
        <v>254</v>
      </c>
    </row>
    <row r="12" spans="1:6" s="5" customFormat="1" ht="72" x14ac:dyDescent="0.3">
      <c r="B12" s="5" t="s">
        <v>260</v>
      </c>
      <c r="D12" s="5">
        <v>8.3330000000000001E-2</v>
      </c>
      <c r="E12" s="6" t="s">
        <v>264</v>
      </c>
      <c r="F12" s="5" t="s">
        <v>265</v>
      </c>
    </row>
    <row r="13" spans="1:6" s="5" customFormat="1" ht="43.2" x14ac:dyDescent="0.3">
      <c r="B13" s="5" t="s">
        <v>261</v>
      </c>
      <c r="D13" s="5">
        <v>8.3330000000000001E-3</v>
      </c>
      <c r="E13" s="6" t="s">
        <v>267</v>
      </c>
      <c r="F13" s="5" t="s">
        <v>266</v>
      </c>
    </row>
    <row r="14" spans="1:6" s="12" customFormat="1" x14ac:dyDescent="0.3">
      <c r="A14" s="12" t="s">
        <v>250</v>
      </c>
      <c r="B14" s="12" t="s">
        <v>314</v>
      </c>
      <c r="C14" s="12" t="s">
        <v>317</v>
      </c>
      <c r="D14" s="12">
        <v>1.8899999999999999E-5</v>
      </c>
      <c r="E14" s="12" t="s">
        <v>251</v>
      </c>
      <c r="F14" s="12" t="s">
        <v>318</v>
      </c>
    </row>
    <row r="15" spans="1:6" x14ac:dyDescent="0.3">
      <c r="A15" t="s">
        <v>252</v>
      </c>
      <c r="B15" t="s">
        <v>253</v>
      </c>
      <c r="C15" t="s">
        <v>254</v>
      </c>
      <c r="D15">
        <v>12</v>
      </c>
      <c r="E15" t="s">
        <v>255</v>
      </c>
      <c r="F15" t="s">
        <v>316</v>
      </c>
    </row>
    <row r="16" spans="1:6" s="15" customFormat="1" ht="28.8" x14ac:dyDescent="0.3">
      <c r="A16" s="15" t="s">
        <v>295</v>
      </c>
      <c r="B16" s="15" t="s">
        <v>291</v>
      </c>
      <c r="C16" s="15" t="s">
        <v>292</v>
      </c>
      <c r="D16" s="15">
        <v>52087</v>
      </c>
      <c r="E16" s="15" t="s">
        <v>293</v>
      </c>
      <c r="F16" s="17" t="s">
        <v>294</v>
      </c>
    </row>
    <row r="17" spans="1:6" s="5" customFormat="1" ht="28.8" x14ac:dyDescent="0.3">
      <c r="A17" s="5" t="s">
        <v>296</v>
      </c>
      <c r="B17" s="5" t="s">
        <v>297</v>
      </c>
      <c r="C17" s="5" t="s">
        <v>292</v>
      </c>
      <c r="D17" s="5">
        <v>37245</v>
      </c>
      <c r="E17" s="5" t="s">
        <v>298</v>
      </c>
      <c r="F17" s="6" t="s">
        <v>294</v>
      </c>
    </row>
  </sheetData>
  <mergeCells count="2">
    <mergeCell ref="E6:E7"/>
    <mergeCell ref="F6:F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EB52-9CFB-4E56-9D31-3F8E8F833F98}">
  <dimension ref="A1:F32"/>
  <sheetViews>
    <sheetView topLeftCell="A8" workbookViewId="0">
      <selection activeCell="A20" sqref="A20:XFD20"/>
    </sheetView>
  </sheetViews>
  <sheetFormatPr baseColWidth="10" defaultRowHeight="14.4" x14ac:dyDescent="0.3"/>
  <cols>
    <col min="1" max="1" width="42" bestFit="1" customWidth="1"/>
    <col min="2" max="2" width="61" bestFit="1" customWidth="1"/>
    <col min="5" max="5" width="41.77734375" customWidth="1"/>
    <col min="6" max="6" width="97.77734375" customWidth="1"/>
  </cols>
  <sheetData>
    <row r="1" spans="1:6" x14ac:dyDescent="0.3">
      <c r="A1" s="16" t="s">
        <v>10</v>
      </c>
      <c r="B1" s="16" t="s">
        <v>5</v>
      </c>
      <c r="C1" s="16" t="s">
        <v>2</v>
      </c>
      <c r="D1" s="16" t="s">
        <v>202</v>
      </c>
      <c r="E1" s="16" t="s">
        <v>0</v>
      </c>
      <c r="F1" s="16" t="s">
        <v>6</v>
      </c>
    </row>
    <row r="2" spans="1:6" x14ac:dyDescent="0.3">
      <c r="A2" t="s">
        <v>33</v>
      </c>
      <c r="B2" t="s">
        <v>34</v>
      </c>
      <c r="C2" t="s">
        <v>35</v>
      </c>
    </row>
    <row r="3" spans="1:6" x14ac:dyDescent="0.3">
      <c r="B3" t="s">
        <v>215</v>
      </c>
      <c r="D3">
        <v>124.77500000000001</v>
      </c>
      <c r="E3" t="s">
        <v>63</v>
      </c>
      <c r="F3" t="s">
        <v>178</v>
      </c>
    </row>
    <row r="4" spans="1:6" s="7" customFormat="1" x14ac:dyDescent="0.3">
      <c r="B4" s="7" t="s">
        <v>216</v>
      </c>
      <c r="D4" s="7">
        <v>46.216000000000001</v>
      </c>
      <c r="E4" s="7" t="s">
        <v>63</v>
      </c>
      <c r="F4" s="7" t="s">
        <v>178</v>
      </c>
    </row>
    <row r="5" spans="1:6" x14ac:dyDescent="0.3">
      <c r="A5" t="s">
        <v>40</v>
      </c>
      <c r="C5" t="s">
        <v>3</v>
      </c>
    </row>
    <row r="6" spans="1:6" x14ac:dyDescent="0.3">
      <c r="B6" t="s">
        <v>171</v>
      </c>
      <c r="D6">
        <v>46</v>
      </c>
      <c r="E6" t="s">
        <v>206</v>
      </c>
    </row>
    <row r="7" spans="1:6" x14ac:dyDescent="0.3">
      <c r="B7" t="s">
        <v>172</v>
      </c>
      <c r="D7">
        <v>20</v>
      </c>
      <c r="E7" t="s">
        <v>206</v>
      </c>
    </row>
    <row r="8" spans="1:6" x14ac:dyDescent="0.3">
      <c r="B8" t="s">
        <v>194</v>
      </c>
      <c r="D8">
        <v>120</v>
      </c>
      <c r="E8" t="s">
        <v>206</v>
      </c>
    </row>
    <row r="9" spans="1:6" x14ac:dyDescent="0.3">
      <c r="B9" t="s">
        <v>203</v>
      </c>
      <c r="D9">
        <v>95</v>
      </c>
      <c r="E9" t="s">
        <v>206</v>
      </c>
    </row>
    <row r="10" spans="1:6" x14ac:dyDescent="0.3">
      <c r="B10" t="s">
        <v>204</v>
      </c>
      <c r="D10">
        <v>123</v>
      </c>
      <c r="E10" t="s">
        <v>206</v>
      </c>
    </row>
    <row r="11" spans="1:6" x14ac:dyDescent="0.3">
      <c r="B11" t="s">
        <v>207</v>
      </c>
      <c r="D11">
        <v>241</v>
      </c>
      <c r="E11" t="s">
        <v>208</v>
      </c>
      <c r="F11" t="s">
        <v>209</v>
      </c>
    </row>
    <row r="12" spans="1:6" x14ac:dyDescent="0.3">
      <c r="B12" t="s">
        <v>85</v>
      </c>
      <c r="D12">
        <v>9.3000000000000007</v>
      </c>
      <c r="E12" t="s">
        <v>208</v>
      </c>
    </row>
    <row r="13" spans="1:6" x14ac:dyDescent="0.3">
      <c r="B13" t="s">
        <v>88</v>
      </c>
      <c r="D13">
        <v>1.25</v>
      </c>
      <c r="E13" t="s">
        <v>210</v>
      </c>
      <c r="F13" t="s">
        <v>212</v>
      </c>
    </row>
    <row r="14" spans="1:6" x14ac:dyDescent="0.3">
      <c r="B14" t="s">
        <v>128</v>
      </c>
      <c r="D14">
        <v>0.51900000000000002</v>
      </c>
      <c r="E14" t="s">
        <v>210</v>
      </c>
      <c r="F14" t="s">
        <v>211</v>
      </c>
    </row>
    <row r="15" spans="1:6" x14ac:dyDescent="0.3">
      <c r="B15" t="s">
        <v>130</v>
      </c>
      <c r="D15">
        <v>0.8</v>
      </c>
      <c r="E15" t="s">
        <v>210</v>
      </c>
      <c r="F15" t="s">
        <v>211</v>
      </c>
    </row>
    <row r="16" spans="1:6" x14ac:dyDescent="0.3">
      <c r="B16" t="s">
        <v>134</v>
      </c>
      <c r="D16">
        <v>0.13500000000000001</v>
      </c>
      <c r="E16" t="s">
        <v>210</v>
      </c>
      <c r="F16" t="s">
        <v>211</v>
      </c>
    </row>
    <row r="17" spans="1:6" s="7" customFormat="1" x14ac:dyDescent="0.3">
      <c r="B17" s="7" t="s">
        <v>132</v>
      </c>
      <c r="D17" s="7">
        <v>11.590999999999999</v>
      </c>
      <c r="E17" t="s">
        <v>210</v>
      </c>
      <c r="F17" t="s">
        <v>211</v>
      </c>
    </row>
    <row r="18" spans="1:6" s="14" customFormat="1" x14ac:dyDescent="0.3">
      <c r="A18" s="14" t="s">
        <v>39</v>
      </c>
      <c r="B18" s="14" t="s">
        <v>205</v>
      </c>
      <c r="C18" s="14" t="s">
        <v>3</v>
      </c>
      <c r="F18" s="14" t="s">
        <v>219</v>
      </c>
    </row>
    <row r="19" spans="1:6" x14ac:dyDescent="0.3">
      <c r="A19" t="s">
        <v>41</v>
      </c>
      <c r="C19" t="s">
        <v>4</v>
      </c>
    </row>
    <row r="20" spans="1:6" s="7" customFormat="1" x14ac:dyDescent="0.3">
      <c r="B20" s="7" t="s">
        <v>89</v>
      </c>
      <c r="D20" s="7">
        <v>4000</v>
      </c>
      <c r="E20" s="7" t="s">
        <v>120</v>
      </c>
    </row>
    <row r="21" spans="1:6" s="15" customFormat="1" ht="75" customHeight="1" x14ac:dyDescent="0.3">
      <c r="A21" s="15" t="s">
        <v>76</v>
      </c>
      <c r="B21" s="15" t="s">
        <v>79</v>
      </c>
      <c r="C21" s="15" t="s">
        <v>78</v>
      </c>
      <c r="D21" s="15">
        <v>1.6199999999999999E-3</v>
      </c>
      <c r="E21" s="25" t="s">
        <v>218</v>
      </c>
      <c r="F21" s="23" t="s">
        <v>182</v>
      </c>
    </row>
    <row r="22" spans="1:6" s="7" customFormat="1" ht="75" customHeight="1" x14ac:dyDescent="0.3">
      <c r="A22" s="8" t="s">
        <v>77</v>
      </c>
      <c r="B22" s="8" t="s">
        <v>80</v>
      </c>
      <c r="C22" s="8" t="s">
        <v>78</v>
      </c>
      <c r="D22" s="8">
        <v>6.5799999999999999E-3</v>
      </c>
      <c r="E22" s="26"/>
      <c r="F22" s="24"/>
    </row>
    <row r="23" spans="1:6" s="7" customFormat="1" x14ac:dyDescent="0.3">
      <c r="A23" s="7" t="s">
        <v>90</v>
      </c>
      <c r="B23" s="7" t="s">
        <v>91</v>
      </c>
      <c r="C23" s="7" t="s">
        <v>32</v>
      </c>
      <c r="D23" s="7">
        <v>0.92</v>
      </c>
      <c r="E23" s="7" t="s">
        <v>118</v>
      </c>
      <c r="F23" s="7" t="s">
        <v>119</v>
      </c>
    </row>
    <row r="24" spans="1:6" x14ac:dyDescent="0.3">
      <c r="A24" t="s">
        <v>36</v>
      </c>
      <c r="C24" t="s">
        <v>3</v>
      </c>
    </row>
    <row r="25" spans="1:6" x14ac:dyDescent="0.3">
      <c r="B25" t="s">
        <v>83</v>
      </c>
      <c r="D25">
        <v>7.8276728100000001</v>
      </c>
      <c r="E25" t="s">
        <v>214</v>
      </c>
    </row>
    <row r="26" spans="1:6" x14ac:dyDescent="0.3">
      <c r="B26" t="s">
        <v>84</v>
      </c>
      <c r="D26">
        <v>13.3121875</v>
      </c>
      <c r="E26" t="s">
        <v>214</v>
      </c>
    </row>
    <row r="27" spans="1:6" s="7" customFormat="1" x14ac:dyDescent="0.3">
      <c r="B27" s="7" t="s">
        <v>153</v>
      </c>
      <c r="D27" s="7">
        <v>88.417000000000002</v>
      </c>
      <c r="E27" s="7" t="s">
        <v>217</v>
      </c>
    </row>
    <row r="28" spans="1:6" x14ac:dyDescent="0.3">
      <c r="A28" t="s">
        <v>37</v>
      </c>
      <c r="C28" t="s">
        <v>3</v>
      </c>
    </row>
    <row r="29" spans="1:6" s="7" customFormat="1" x14ac:dyDescent="0.3">
      <c r="B29" s="7" t="s">
        <v>153</v>
      </c>
      <c r="D29" s="7">
        <v>42.482999999999997</v>
      </c>
      <c r="E29" s="7" t="s">
        <v>217</v>
      </c>
    </row>
    <row r="30" spans="1:6" x14ac:dyDescent="0.3">
      <c r="A30" t="s">
        <v>38</v>
      </c>
      <c r="C30" t="s">
        <v>4</v>
      </c>
    </row>
    <row r="31" spans="1:6" x14ac:dyDescent="0.3">
      <c r="B31" t="s">
        <v>153</v>
      </c>
      <c r="D31">
        <v>118900</v>
      </c>
      <c r="E31" t="s">
        <v>217</v>
      </c>
    </row>
    <row r="32" spans="1:6" x14ac:dyDescent="0.3">
      <c r="B32" t="s">
        <v>84</v>
      </c>
      <c r="D32">
        <v>3591</v>
      </c>
      <c r="E32" t="s">
        <v>214</v>
      </c>
    </row>
  </sheetData>
  <mergeCells count="2">
    <mergeCell ref="F21:F22"/>
    <mergeCell ref="E21:E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EBD0-1F26-470C-9238-D32313B047C6}">
  <dimension ref="A1:F57"/>
  <sheetViews>
    <sheetView topLeftCell="C50" workbookViewId="0">
      <selection activeCell="D35" sqref="D35"/>
    </sheetView>
  </sheetViews>
  <sheetFormatPr baseColWidth="10" defaultRowHeight="14.4" x14ac:dyDescent="0.3"/>
  <cols>
    <col min="1" max="1" width="32.21875" bestFit="1" customWidth="1"/>
    <col min="2" max="2" width="54.44140625" bestFit="1" customWidth="1"/>
    <col min="3" max="4" width="41.21875" customWidth="1"/>
    <col min="5" max="5" width="48.21875" customWidth="1"/>
    <col min="6" max="6" width="191.109375" bestFit="1" customWidth="1"/>
    <col min="7" max="7" width="34.77734375" customWidth="1"/>
  </cols>
  <sheetData>
    <row r="1" spans="1:6" ht="15" thickBot="1" x14ac:dyDescent="0.35">
      <c r="A1" s="1" t="s">
        <v>10</v>
      </c>
      <c r="B1" s="1" t="s">
        <v>5</v>
      </c>
      <c r="C1" s="1" t="s">
        <v>2</v>
      </c>
      <c r="D1" s="1"/>
      <c r="E1" s="1" t="s">
        <v>0</v>
      </c>
      <c r="F1" s="1" t="s">
        <v>6</v>
      </c>
    </row>
    <row r="2" spans="1:6" ht="15" thickTop="1" x14ac:dyDescent="0.3">
      <c r="A2" t="s">
        <v>64</v>
      </c>
      <c r="B2" t="s">
        <v>65</v>
      </c>
      <c r="C2" t="s">
        <v>66</v>
      </c>
    </row>
    <row r="3" spans="1:6" x14ac:dyDescent="0.3">
      <c r="B3" t="s">
        <v>105</v>
      </c>
      <c r="D3">
        <v>0.85499999999999998</v>
      </c>
      <c r="E3" t="s">
        <v>96</v>
      </c>
    </row>
    <row r="4" spans="1:6" x14ac:dyDescent="0.3">
      <c r="B4" t="s">
        <v>106</v>
      </c>
      <c r="D4">
        <v>0.21360000000000001</v>
      </c>
      <c r="E4" t="s">
        <v>96</v>
      </c>
      <c r="F4" t="s">
        <v>187</v>
      </c>
    </row>
    <row r="5" spans="1:6" s="12" customFormat="1" x14ac:dyDescent="0.3">
      <c r="A5" s="12" t="s">
        <v>199</v>
      </c>
      <c r="B5" s="12" t="s">
        <v>200</v>
      </c>
      <c r="C5" s="12" t="s">
        <v>66</v>
      </c>
    </row>
    <row r="6" spans="1:6" x14ac:dyDescent="0.3">
      <c r="B6" t="s">
        <v>241</v>
      </c>
      <c r="D6">
        <v>7.0000000000000007E-2</v>
      </c>
      <c r="E6" t="s">
        <v>201</v>
      </c>
      <c r="F6" t="s">
        <v>179</v>
      </c>
    </row>
    <row r="7" spans="1:6" x14ac:dyDescent="0.3">
      <c r="B7" t="s">
        <v>106</v>
      </c>
      <c r="D7">
        <v>0.21360000000000001</v>
      </c>
      <c r="E7" t="s">
        <v>201</v>
      </c>
      <c r="F7" t="s">
        <v>242</v>
      </c>
    </row>
    <row r="8" spans="1:6" x14ac:dyDescent="0.3">
      <c r="B8" t="s">
        <v>243</v>
      </c>
      <c r="D8">
        <v>1.4E-2</v>
      </c>
      <c r="E8" t="s">
        <v>201</v>
      </c>
    </row>
    <row r="9" spans="1:6" x14ac:dyDescent="0.3">
      <c r="B9" t="s">
        <v>194</v>
      </c>
      <c r="D9">
        <v>1.2999999999999999E-2</v>
      </c>
      <c r="E9" t="s">
        <v>201</v>
      </c>
    </row>
    <row r="10" spans="1:6" x14ac:dyDescent="0.3">
      <c r="B10" t="s">
        <v>244</v>
      </c>
      <c r="D10">
        <v>7.0000000000000001E-3</v>
      </c>
      <c r="E10" t="s">
        <v>201</v>
      </c>
    </row>
    <row r="11" spans="1:6" x14ac:dyDescent="0.3">
      <c r="B11" t="s">
        <v>84</v>
      </c>
      <c r="D11">
        <v>6.0000000000000001E-3</v>
      </c>
      <c r="E11" t="s">
        <v>201</v>
      </c>
      <c r="F11" t="s">
        <v>245</v>
      </c>
    </row>
    <row r="12" spans="1:6" x14ac:dyDescent="0.3">
      <c r="B12" t="s">
        <v>83</v>
      </c>
      <c r="D12">
        <v>6.0000000000000001E-3</v>
      </c>
      <c r="E12" t="s">
        <v>201</v>
      </c>
      <c r="F12" t="s">
        <v>245</v>
      </c>
    </row>
    <row r="13" spans="1:6" x14ac:dyDescent="0.3">
      <c r="B13" t="s">
        <v>85</v>
      </c>
      <c r="D13">
        <v>6.0000000000000001E-3</v>
      </c>
      <c r="E13" t="s">
        <v>201</v>
      </c>
      <c r="F13" t="s">
        <v>245</v>
      </c>
    </row>
    <row r="14" spans="1:6" x14ac:dyDescent="0.3">
      <c r="B14" t="s">
        <v>221</v>
      </c>
      <c r="D14">
        <v>8.1000000000000003E-2</v>
      </c>
      <c r="E14" t="s">
        <v>201</v>
      </c>
      <c r="F14" t="s">
        <v>249</v>
      </c>
    </row>
    <row r="15" spans="1:6" x14ac:dyDescent="0.3">
      <c r="B15" t="s">
        <v>222</v>
      </c>
      <c r="D15">
        <v>0.12</v>
      </c>
      <c r="E15" t="s">
        <v>201</v>
      </c>
      <c r="F15" t="s">
        <v>249</v>
      </c>
    </row>
    <row r="16" spans="1:6" x14ac:dyDescent="0.3">
      <c r="B16" t="s">
        <v>132</v>
      </c>
      <c r="D16">
        <v>9.8000000000000004E-2</v>
      </c>
      <c r="E16" t="s">
        <v>201</v>
      </c>
      <c r="F16" t="s">
        <v>249</v>
      </c>
    </row>
    <row r="17" spans="1:6" x14ac:dyDescent="0.3">
      <c r="B17" t="s">
        <v>225</v>
      </c>
      <c r="D17">
        <v>3.5000000000000003E-2</v>
      </c>
      <c r="E17" t="s">
        <v>201</v>
      </c>
    </row>
    <row r="18" spans="1:6" x14ac:dyDescent="0.3">
      <c r="B18" t="s">
        <v>220</v>
      </c>
      <c r="D18">
        <v>6.0000000000000001E-3</v>
      </c>
      <c r="E18" t="s">
        <v>201</v>
      </c>
    </row>
    <row r="19" spans="1:6" x14ac:dyDescent="0.3">
      <c r="B19" t="s">
        <v>223</v>
      </c>
      <c r="D19">
        <v>5.0000000000000001E-3</v>
      </c>
      <c r="E19" t="s">
        <v>201</v>
      </c>
    </row>
    <row r="20" spans="1:6" x14ac:dyDescent="0.3">
      <c r="B20" t="s">
        <v>152</v>
      </c>
      <c r="D20">
        <v>5.8000000000000003E-2</v>
      </c>
      <c r="E20" t="s">
        <v>201</v>
      </c>
    </row>
    <row r="21" spans="1:6" x14ac:dyDescent="0.3">
      <c r="B21" t="s">
        <v>105</v>
      </c>
      <c r="D21">
        <v>1.1000000000000001</v>
      </c>
      <c r="E21" t="s">
        <v>201</v>
      </c>
      <c r="F21" t="s">
        <v>246</v>
      </c>
    </row>
    <row r="22" spans="1:6" x14ac:dyDescent="0.3">
      <c r="B22" t="s">
        <v>247</v>
      </c>
      <c r="D22">
        <v>1.1999999999999999E-3</v>
      </c>
      <c r="E22" t="s">
        <v>201</v>
      </c>
      <c r="F22" t="s">
        <v>248</v>
      </c>
    </row>
    <row r="23" spans="1:6" x14ac:dyDescent="0.3">
      <c r="B23" t="s">
        <v>89</v>
      </c>
      <c r="D23">
        <v>0</v>
      </c>
      <c r="E23" t="s">
        <v>304</v>
      </c>
    </row>
    <row r="24" spans="1:6" x14ac:dyDescent="0.3">
      <c r="B24" t="s">
        <v>153</v>
      </c>
      <c r="D24">
        <v>0</v>
      </c>
      <c r="E24" t="s">
        <v>304</v>
      </c>
    </row>
    <row r="25" spans="1:6" x14ac:dyDescent="0.3">
      <c r="B25" t="s">
        <v>130</v>
      </c>
      <c r="D25">
        <v>0</v>
      </c>
      <c r="E25" t="s">
        <v>304</v>
      </c>
    </row>
    <row r="26" spans="1:6" x14ac:dyDescent="0.3">
      <c r="B26" t="s">
        <v>134</v>
      </c>
      <c r="D26">
        <v>0</v>
      </c>
      <c r="E26" t="s">
        <v>304</v>
      </c>
    </row>
    <row r="27" spans="1:6" x14ac:dyDescent="0.3">
      <c r="B27" t="s">
        <v>128</v>
      </c>
      <c r="D27">
        <v>0</v>
      </c>
      <c r="E27" t="s">
        <v>304</v>
      </c>
    </row>
    <row r="28" spans="1:6" x14ac:dyDescent="0.3">
      <c r="B28" t="s">
        <v>88</v>
      </c>
      <c r="D28">
        <v>0</v>
      </c>
      <c r="E28" t="s">
        <v>304</v>
      </c>
    </row>
    <row r="29" spans="1:6" s="12" customFormat="1" x14ac:dyDescent="0.3">
      <c r="A29" s="12" t="s">
        <v>67</v>
      </c>
      <c r="B29" s="12" t="s">
        <v>68</v>
      </c>
      <c r="C29" s="12" t="s">
        <v>1</v>
      </c>
    </row>
    <row r="30" spans="1:6" x14ac:dyDescent="0.3">
      <c r="B30" t="s">
        <v>225</v>
      </c>
      <c r="D30">
        <v>0.6</v>
      </c>
      <c r="E30" t="s">
        <v>97</v>
      </c>
      <c r="F30" t="s">
        <v>183</v>
      </c>
    </row>
    <row r="31" spans="1:6" x14ac:dyDescent="0.3">
      <c r="B31" t="s">
        <v>222</v>
      </c>
      <c r="D31">
        <v>0.6</v>
      </c>
      <c r="E31" t="s">
        <v>97</v>
      </c>
      <c r="F31" t="s">
        <v>183</v>
      </c>
    </row>
    <row r="32" spans="1:6" x14ac:dyDescent="0.3">
      <c r="B32" t="s">
        <v>221</v>
      </c>
      <c r="D32">
        <v>0.4</v>
      </c>
      <c r="E32" t="s">
        <v>97</v>
      </c>
      <c r="F32" t="s">
        <v>183</v>
      </c>
    </row>
    <row r="33" spans="1:6" x14ac:dyDescent="0.3">
      <c r="B33" t="s">
        <v>98</v>
      </c>
      <c r="D33">
        <v>0.7</v>
      </c>
      <c r="E33" t="s">
        <v>113</v>
      </c>
      <c r="F33" t="s">
        <v>179</v>
      </c>
    </row>
    <row r="34" spans="1:6" s="7" customFormat="1" ht="28.8" x14ac:dyDescent="0.3">
      <c r="B34" s="8" t="s">
        <v>99</v>
      </c>
      <c r="C34" s="8"/>
      <c r="D34" s="8">
        <v>0.59499999999999997</v>
      </c>
      <c r="E34" s="11" t="s">
        <v>189</v>
      </c>
      <c r="F34" s="8" t="s">
        <v>315</v>
      </c>
    </row>
    <row r="35" spans="1:6" x14ac:dyDescent="0.3">
      <c r="A35" t="s">
        <v>69</v>
      </c>
      <c r="B35" t="s">
        <v>70</v>
      </c>
      <c r="C35" t="s">
        <v>1</v>
      </c>
    </row>
    <row r="36" spans="1:6" x14ac:dyDescent="0.3">
      <c r="B36" t="s">
        <v>100</v>
      </c>
      <c r="D36" t="s">
        <v>1</v>
      </c>
      <c r="E36" t="s">
        <v>109</v>
      </c>
      <c r="F36" t="s">
        <v>193</v>
      </c>
    </row>
    <row r="37" spans="1:6" x14ac:dyDescent="0.3">
      <c r="B37" t="s">
        <v>101</v>
      </c>
      <c r="D37">
        <v>0.9</v>
      </c>
      <c r="E37" t="s">
        <v>111</v>
      </c>
      <c r="F37" t="s">
        <v>112</v>
      </c>
    </row>
    <row r="38" spans="1:6" x14ac:dyDescent="0.3">
      <c r="B38" t="s">
        <v>102</v>
      </c>
      <c r="D38">
        <v>1</v>
      </c>
      <c r="E38" t="s">
        <v>190</v>
      </c>
    </row>
    <row r="39" spans="1:6" s="7" customFormat="1" x14ac:dyDescent="0.3">
      <c r="B39" s="7" t="s">
        <v>103</v>
      </c>
      <c r="D39" s="7">
        <v>1</v>
      </c>
      <c r="E39" s="7" t="s">
        <v>190</v>
      </c>
    </row>
    <row r="40" spans="1:6" x14ac:dyDescent="0.3">
      <c r="A40" t="s">
        <v>71</v>
      </c>
      <c r="B40" t="s">
        <v>72</v>
      </c>
      <c r="C40" t="s">
        <v>1</v>
      </c>
    </row>
    <row r="41" spans="1:6" x14ac:dyDescent="0.3">
      <c r="B41" s="5" t="s">
        <v>100</v>
      </c>
      <c r="C41" s="5"/>
      <c r="D41" s="5">
        <v>0.9</v>
      </c>
      <c r="E41" t="s">
        <v>191</v>
      </c>
      <c r="F41" s="5" t="s">
        <v>192</v>
      </c>
    </row>
    <row r="42" spans="1:6" x14ac:dyDescent="0.3">
      <c r="B42" t="s">
        <v>101</v>
      </c>
      <c r="D42">
        <v>0.85</v>
      </c>
      <c r="E42" t="s">
        <v>110</v>
      </c>
    </row>
    <row r="43" spans="1:6" x14ac:dyDescent="0.3">
      <c r="B43" s="5" t="s">
        <v>102</v>
      </c>
      <c r="C43" s="5"/>
      <c r="D43" s="5">
        <v>1</v>
      </c>
      <c r="E43" t="s">
        <v>190</v>
      </c>
      <c r="F43" s="5"/>
    </row>
    <row r="44" spans="1:6" s="7" customFormat="1" x14ac:dyDescent="0.3">
      <c r="B44" s="7" t="s">
        <v>103</v>
      </c>
      <c r="D44" s="7">
        <v>1</v>
      </c>
      <c r="E44" s="7" t="s">
        <v>190</v>
      </c>
    </row>
    <row r="45" spans="1:6" x14ac:dyDescent="0.3">
      <c r="A45" t="s">
        <v>256</v>
      </c>
      <c r="B45" s="6" t="s">
        <v>258</v>
      </c>
      <c r="C45" s="3" t="s">
        <v>257</v>
      </c>
      <c r="F45" t="s">
        <v>259</v>
      </c>
    </row>
    <row r="46" spans="1:6" s="5" customFormat="1" ht="43.2" x14ac:dyDescent="0.3">
      <c r="B46" s="5" t="s">
        <v>220</v>
      </c>
      <c r="D46" s="5">
        <v>0.5</v>
      </c>
      <c r="E46" s="6" t="s">
        <v>188</v>
      </c>
    </row>
    <row r="47" spans="1:6" s="5" customFormat="1" ht="57.6" x14ac:dyDescent="0.3">
      <c r="B47" s="5" t="s">
        <v>222</v>
      </c>
      <c r="D47" s="5">
        <v>3.44</v>
      </c>
      <c r="E47" s="6" t="s">
        <v>278</v>
      </c>
      <c r="F47" s="5" t="s">
        <v>277</v>
      </c>
    </row>
    <row r="48" spans="1:6" s="5" customFormat="1" ht="57.6" x14ac:dyDescent="0.3">
      <c r="B48" s="5" t="s">
        <v>225</v>
      </c>
      <c r="D48" s="5">
        <v>3.44</v>
      </c>
      <c r="E48" s="6" t="s">
        <v>278</v>
      </c>
      <c r="F48" s="5" t="s">
        <v>277</v>
      </c>
    </row>
    <row r="49" spans="1:6" s="5" customFormat="1" ht="57.6" x14ac:dyDescent="0.3">
      <c r="B49" s="5" t="s">
        <v>221</v>
      </c>
      <c r="D49" s="5">
        <v>8.18</v>
      </c>
      <c r="E49" s="6" t="s">
        <v>278</v>
      </c>
      <c r="F49" s="5" t="s">
        <v>277</v>
      </c>
    </row>
    <row r="50" spans="1:6" s="8" customFormat="1" ht="57.6" x14ac:dyDescent="0.3">
      <c r="B50" s="8" t="s">
        <v>105</v>
      </c>
      <c r="D50" s="8">
        <v>1.84</v>
      </c>
      <c r="E50" s="11" t="s">
        <v>278</v>
      </c>
      <c r="F50" s="8" t="s">
        <v>277</v>
      </c>
    </row>
    <row r="51" spans="1:6" s="5" customFormat="1" ht="28.8" x14ac:dyDescent="0.3">
      <c r="A51" s="5" t="s">
        <v>281</v>
      </c>
      <c r="B51" s="5" t="s">
        <v>282</v>
      </c>
      <c r="C51" s="5" t="s">
        <v>283</v>
      </c>
      <c r="F51" s="6" t="s">
        <v>303</v>
      </c>
    </row>
    <row r="52" spans="1:6" x14ac:dyDescent="0.3">
      <c r="B52" s="5" t="s">
        <v>215</v>
      </c>
      <c r="D52" s="5">
        <v>0.42</v>
      </c>
      <c r="E52" s="6" t="s">
        <v>284</v>
      </c>
    </row>
    <row r="53" spans="1:6" x14ac:dyDescent="0.3">
      <c r="B53" s="5" t="s">
        <v>216</v>
      </c>
      <c r="D53" s="5">
        <v>0.34</v>
      </c>
      <c r="E53" s="6" t="s">
        <v>285</v>
      </c>
    </row>
    <row r="54" spans="1:6" ht="72" x14ac:dyDescent="0.3">
      <c r="A54" t="s">
        <v>286</v>
      </c>
      <c r="B54" s="5" t="s">
        <v>287</v>
      </c>
      <c r="C54" t="s">
        <v>1</v>
      </c>
      <c r="E54" s="9" t="s">
        <v>289</v>
      </c>
      <c r="F54" s="6" t="s">
        <v>290</v>
      </c>
    </row>
    <row r="55" spans="1:6" x14ac:dyDescent="0.3">
      <c r="B55" s="5" t="s">
        <v>215</v>
      </c>
      <c r="D55" s="5">
        <v>0.51400000000000001</v>
      </c>
    </row>
    <row r="56" spans="1:6" x14ac:dyDescent="0.3">
      <c r="B56" s="5" t="s">
        <v>216</v>
      </c>
      <c r="D56" s="5">
        <v>0.67600000000000005</v>
      </c>
    </row>
    <row r="57" spans="1:6" x14ac:dyDescent="0.3">
      <c r="B57" s="5" t="s">
        <v>288</v>
      </c>
      <c r="D57" s="5">
        <v>0.83799999999999997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7736-E036-4736-90C6-30487663045B}">
  <dimension ref="A1:E18"/>
  <sheetViews>
    <sheetView tabSelected="1" workbookViewId="0">
      <selection activeCell="A15" sqref="A15"/>
    </sheetView>
  </sheetViews>
  <sheetFormatPr baseColWidth="10" defaultRowHeight="14.4" x14ac:dyDescent="0.3"/>
  <cols>
    <col min="1" max="1" width="27.21875" style="3" bestFit="1" customWidth="1"/>
    <col min="2" max="2" width="65.88671875" style="3" customWidth="1"/>
    <col min="3" max="3" width="11.5546875" style="3"/>
    <col min="4" max="4" width="81.44140625" style="3" customWidth="1"/>
    <col min="5" max="5" width="150.21875" style="3" customWidth="1"/>
    <col min="6" max="16384" width="11.5546875" style="3"/>
  </cols>
  <sheetData>
    <row r="1" spans="1:5" ht="15" thickBot="1" x14ac:dyDescent="0.35">
      <c r="A1" s="2" t="s">
        <v>10</v>
      </c>
      <c r="B1" s="2" t="s">
        <v>5</v>
      </c>
      <c r="C1" s="2" t="s">
        <v>2</v>
      </c>
      <c r="D1" s="2" t="s">
        <v>0</v>
      </c>
      <c r="E1" s="2" t="s">
        <v>58</v>
      </c>
    </row>
    <row r="2" spans="1:5" ht="30.6" customHeight="1" thickTop="1" x14ac:dyDescent="0.3">
      <c r="A2" s="3" t="s">
        <v>306</v>
      </c>
      <c r="B2" s="4" t="s">
        <v>46</v>
      </c>
      <c r="C2" s="3" t="s">
        <v>3</v>
      </c>
      <c r="D2" s="3" t="s">
        <v>51</v>
      </c>
    </row>
    <row r="3" spans="1:5" ht="43.2" x14ac:dyDescent="0.3">
      <c r="A3" s="3" t="s">
        <v>307</v>
      </c>
      <c r="B3" s="4" t="s">
        <v>47</v>
      </c>
      <c r="C3" s="3" t="s">
        <v>3</v>
      </c>
      <c r="D3" s="3" t="s">
        <v>51</v>
      </c>
    </row>
    <row r="4" spans="1:5" x14ac:dyDescent="0.3">
      <c r="A4" s="3" t="s">
        <v>42</v>
      </c>
      <c r="B4" s="3" t="s">
        <v>43</v>
      </c>
      <c r="C4" s="3" t="s">
        <v>3</v>
      </c>
      <c r="D4" s="3" t="s">
        <v>116</v>
      </c>
      <c r="E4" s="3" t="s">
        <v>60</v>
      </c>
    </row>
    <row r="5" spans="1:5" x14ac:dyDescent="0.3">
      <c r="A5" s="3" t="s">
        <v>44</v>
      </c>
      <c r="B5" s="3" t="s">
        <v>45</v>
      </c>
      <c r="C5" s="3" t="s">
        <v>4</v>
      </c>
      <c r="D5" s="4" t="s">
        <v>117</v>
      </c>
      <c r="E5" s="3" t="s">
        <v>95</v>
      </c>
    </row>
    <row r="6" spans="1:5" x14ac:dyDescent="0.3">
      <c r="A6" s="3" t="s">
        <v>305</v>
      </c>
      <c r="B6" s="3" t="s">
        <v>48</v>
      </c>
      <c r="C6" s="3" t="s">
        <v>3</v>
      </c>
      <c r="D6" s="3" t="s">
        <v>51</v>
      </c>
    </row>
    <row r="7" spans="1:5" s="18" customFormat="1" x14ac:dyDescent="0.3">
      <c r="A7" s="18" t="s">
        <v>74</v>
      </c>
      <c r="B7" s="18" t="s">
        <v>75</v>
      </c>
      <c r="D7" s="18" t="s">
        <v>114</v>
      </c>
      <c r="E7" s="18" t="s">
        <v>115</v>
      </c>
    </row>
    <row r="8" spans="1:5" x14ac:dyDescent="0.3">
      <c r="A8" s="3" t="s">
        <v>49</v>
      </c>
      <c r="B8" s="3" t="s">
        <v>61</v>
      </c>
      <c r="D8" s="3" t="s">
        <v>62</v>
      </c>
    </row>
    <row r="9" spans="1:5" s="18" customFormat="1" x14ac:dyDescent="0.3">
      <c r="A9" s="18" t="s">
        <v>308</v>
      </c>
      <c r="B9" s="18" t="s">
        <v>57</v>
      </c>
      <c r="C9" s="18" t="s">
        <v>32</v>
      </c>
      <c r="D9" s="18" t="s">
        <v>56</v>
      </c>
      <c r="E9" s="20" t="s">
        <v>50</v>
      </c>
    </row>
    <row r="10" spans="1:5" x14ac:dyDescent="0.3">
      <c r="A10" s="3" t="s">
        <v>309</v>
      </c>
      <c r="B10" s="3" t="s">
        <v>57</v>
      </c>
      <c r="C10" s="3" t="s">
        <v>32</v>
      </c>
      <c r="D10" s="3" t="s">
        <v>56</v>
      </c>
      <c r="E10" s="27"/>
    </row>
    <row r="11" spans="1:5" x14ac:dyDescent="0.3">
      <c r="A11" s="3" t="s">
        <v>310</v>
      </c>
      <c r="B11" s="3" t="s">
        <v>57</v>
      </c>
      <c r="C11" s="3" t="s">
        <v>32</v>
      </c>
      <c r="D11" s="3" t="s">
        <v>56</v>
      </c>
      <c r="E11" s="27"/>
    </row>
    <row r="12" spans="1:5" x14ac:dyDescent="0.3">
      <c r="A12" s="3" t="s">
        <v>311</v>
      </c>
      <c r="B12" s="3" t="s">
        <v>57</v>
      </c>
      <c r="C12" s="3" t="s">
        <v>32</v>
      </c>
      <c r="D12" s="3" t="s">
        <v>302</v>
      </c>
    </row>
    <row r="13" spans="1:5" x14ac:dyDescent="0.3">
      <c r="A13" s="3" t="s">
        <v>312</v>
      </c>
      <c r="B13" s="3" t="s">
        <v>57</v>
      </c>
      <c r="C13" s="3" t="s">
        <v>32</v>
      </c>
      <c r="D13" s="3" t="s">
        <v>302</v>
      </c>
    </row>
    <row r="14" spans="1:5" x14ac:dyDescent="0.3">
      <c r="A14" s="3" t="s">
        <v>313</v>
      </c>
      <c r="B14" s="3" t="s">
        <v>57</v>
      </c>
      <c r="C14" s="3" t="s">
        <v>32</v>
      </c>
      <c r="D14" s="3" t="s">
        <v>51</v>
      </c>
    </row>
    <row r="15" spans="1:5" ht="28.8" x14ac:dyDescent="0.3">
      <c r="A15" s="3" t="s">
        <v>52</v>
      </c>
      <c r="B15" s="3" t="s">
        <v>57</v>
      </c>
      <c r="C15" s="3" t="s">
        <v>32</v>
      </c>
      <c r="D15" s="4" t="s">
        <v>59</v>
      </c>
    </row>
    <row r="16" spans="1:5" ht="28.8" x14ac:dyDescent="0.3">
      <c r="A16" s="3" t="s">
        <v>53</v>
      </c>
      <c r="B16" s="3" t="s">
        <v>57</v>
      </c>
      <c r="C16" s="3" t="s">
        <v>32</v>
      </c>
      <c r="D16" s="4" t="s">
        <v>59</v>
      </c>
    </row>
    <row r="17" spans="1:5" ht="28.8" x14ac:dyDescent="0.3">
      <c r="A17" s="3" t="s">
        <v>54</v>
      </c>
      <c r="B17" s="3" t="s">
        <v>57</v>
      </c>
      <c r="C17" s="3" t="s">
        <v>32</v>
      </c>
      <c r="D17" s="4" t="s">
        <v>59</v>
      </c>
      <c r="E17" s="3" t="s">
        <v>55</v>
      </c>
    </row>
    <row r="18" spans="1:5" ht="28.8" x14ac:dyDescent="0.3">
      <c r="A18" s="3" t="s">
        <v>107</v>
      </c>
      <c r="B18" s="3" t="s">
        <v>57</v>
      </c>
      <c r="C18" s="3" t="s">
        <v>32</v>
      </c>
      <c r="D18" s="4" t="s">
        <v>59</v>
      </c>
      <c r="E18" s="3" t="s">
        <v>108</v>
      </c>
    </row>
  </sheetData>
  <mergeCells count="1">
    <mergeCell ref="E9:E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Costs</vt:lpstr>
      <vt:lpstr>Demands</vt:lpstr>
      <vt:lpstr>Existing</vt:lpstr>
      <vt:lpstr>Other</vt:lpstr>
      <vt:lpstr>Potentials</vt:lpstr>
      <vt:lpstr>Technology characteristics</vt:lpstr>
      <vt:lpstr>Production profiles</vt:lpstr>
    </vt:vector>
  </TitlesOfParts>
  <Company>TOTAL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J0494055</dc:creator>
  <cp:lastModifiedBy>Hippolyte Cédiey X2021</cp:lastModifiedBy>
  <dcterms:created xsi:type="dcterms:W3CDTF">2018-03-08T10:45:10Z</dcterms:created>
  <dcterms:modified xsi:type="dcterms:W3CDTF">2024-07-29T12:02:59Z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iteId">
    <vt:lpwstr>329e91b0-e21f-48fb-a071-456717ecc28e</vt:lpwstr>
  </property>
  <property fmtid="{D5CDD505-2E9C-101B-9397-08002B2CF9AE}" pid="4" name="MSIP_Label_2b30ed1b-e95f-40b5-af89-828263f287a7_Owner">
    <vt:lpwstr>behrang.shirizadeh@total.com</vt:lpwstr>
  </property>
  <property fmtid="{D5CDD505-2E9C-101B-9397-08002B2CF9AE}" pid="5" name="MSIP_Label_2b30ed1b-e95f-40b5-af89-828263f287a7_SetDate">
    <vt:lpwstr>2020-06-25T15:13:41.0887047Z</vt:lpwstr>
  </property>
  <property fmtid="{D5CDD505-2E9C-101B-9397-08002B2CF9AE}" pid="6" name="MSIP_Label_2b30ed1b-e95f-40b5-af89-828263f287a7_Name">
    <vt:lpwstr>Restricted</vt:lpwstr>
  </property>
  <property fmtid="{D5CDD505-2E9C-101B-9397-08002B2CF9AE}" pid="7" name="MSIP_Label_2b30ed1b-e95f-40b5-af89-828263f287a7_Application">
    <vt:lpwstr>Microsoft Azure Information Protection</vt:lpwstr>
  </property>
  <property fmtid="{D5CDD505-2E9C-101B-9397-08002B2CF9AE}" pid="8" name="MSIP_Label_2b30ed1b-e95f-40b5-af89-828263f287a7_ActionId">
    <vt:lpwstr>548a382d-82a5-476e-bc9b-077d3d74834e</vt:lpwstr>
  </property>
  <property fmtid="{D5CDD505-2E9C-101B-9397-08002B2CF9AE}" pid="9" name="MSIP_Label_2b30ed1b-e95f-40b5-af89-828263f287a7_Extended_MSFT_Method">
    <vt:lpwstr>Automatic</vt:lpwstr>
  </property>
  <property fmtid="{D5CDD505-2E9C-101B-9397-08002B2CF9AE}" pid="10" name="MSIP_Label_589256c7-9946-44df-b379-51beb93fd2d9_Enabled">
    <vt:lpwstr>true</vt:lpwstr>
  </property>
  <property fmtid="{D5CDD505-2E9C-101B-9397-08002B2CF9AE}" pid="11" name="MSIP_Label_589256c7-9946-44df-b379-51beb93fd2d9_SetDate">
    <vt:lpwstr>2021-05-03T14:34:13Z</vt:lpwstr>
  </property>
  <property fmtid="{D5CDD505-2E9C-101B-9397-08002B2CF9AE}" pid="12" name="MSIP_Label_589256c7-9946-44df-b379-51beb93fd2d9_Method">
    <vt:lpwstr>Privileged</vt:lpwstr>
  </property>
  <property fmtid="{D5CDD505-2E9C-101B-9397-08002B2CF9AE}" pid="13" name="MSIP_Label_589256c7-9946-44df-b379-51beb93fd2d9_Name">
    <vt:lpwstr>589256c7-9946-44df-b379-51beb93fd2d9</vt:lpwstr>
  </property>
  <property fmtid="{D5CDD505-2E9C-101B-9397-08002B2CF9AE}" pid="14" name="MSIP_Label_589256c7-9946-44df-b379-51beb93fd2d9_SiteId">
    <vt:lpwstr>36da45f1-dd2c-4d1f-af13-5abe46b99921</vt:lpwstr>
  </property>
  <property fmtid="{D5CDD505-2E9C-101B-9397-08002B2CF9AE}" pid="15" name="MSIP_Label_589256c7-9946-44df-b379-51beb93fd2d9_ActionId">
    <vt:lpwstr>78de9dd7-bd4d-4935-b1f9-fdbebb5c4e68</vt:lpwstr>
  </property>
  <property fmtid="{D5CDD505-2E9C-101B-9397-08002B2CF9AE}" pid="16" name="MSIP_Label_589256c7-9946-44df-b379-51beb93fd2d9_ContentBits">
    <vt:lpwstr>0</vt:lpwstr>
  </property>
</Properties>
</file>