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65-win\Project2-Stream-Compaction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F33" i="1"/>
  <c r="E33" i="1"/>
  <c r="D33" i="1"/>
  <c r="B33" i="1"/>
  <c r="C33" i="1"/>
  <c r="C3" i="1"/>
  <c r="B3" i="1"/>
  <c r="G3" i="1"/>
  <c r="F3" i="1"/>
  <c r="H3" i="1"/>
  <c r="E3" i="1"/>
  <c r="D3" i="1"/>
</calcChain>
</file>

<file path=xl/sharedStrings.xml><?xml version="1.0" encoding="utf-8"?>
<sst xmlns="http://schemas.openxmlformats.org/spreadsheetml/2006/main" count="27" uniqueCount="14">
  <si>
    <t>cpu_scan (POT)</t>
  </si>
  <si>
    <t>cpu_scan (NPOT)</t>
  </si>
  <si>
    <t>Naïve GPU scan (POT)</t>
  </si>
  <si>
    <t>Naïve GPU scan (NPOT)</t>
  </si>
  <si>
    <t>WorkEfficient Scan (POT)</t>
  </si>
  <si>
    <t>WorkEfficient Scan (NPOT)</t>
  </si>
  <si>
    <t>Thrust Scan (POT)</t>
  </si>
  <si>
    <t>Thrust Scan (NPOT)</t>
  </si>
  <si>
    <t>cpu compact without scan, power-of-two</t>
  </si>
  <si>
    <t>cpu compact without scan, non-power-of-two</t>
  </si>
  <si>
    <t>work-efficient compact, power-of-two</t>
  </si>
  <si>
    <t>work-efficient compact, non-power-of-two</t>
  </si>
  <si>
    <t>cpu compact with scan</t>
  </si>
  <si>
    <t>Time (ms) vs. Arraysize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</si>
</sst>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Consumed (ms) vs. Array Sizes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cpu_scan (POT)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Sheet1!$B$3:$H$3</c:f>
              <c:numCache>
                <c:formatCode>General</c:formatCode>
                <c:ptCount val="7"/>
                <c:pt idx="0">
                  <c:v>256</c:v>
                </c:pt>
                <c:pt idx="1">
                  <c:v>65536</c:v>
                </c:pt>
                <c:pt idx="2">
                  <c:v>1048576</c:v>
                </c:pt>
                <c:pt idx="3">
                  <c:v>4194304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5.0000000000000001E-4</c:v>
                </c:pt>
                <c:pt idx="1">
                  <c:v>0.122</c:v>
                </c:pt>
                <c:pt idx="2">
                  <c:v>2.0042</c:v>
                </c:pt>
                <c:pt idx="3">
                  <c:v>8.1</c:v>
                </c:pt>
                <c:pt idx="4">
                  <c:v>30.9</c:v>
                </c:pt>
                <c:pt idx="5">
                  <c:v>110.5</c:v>
                </c:pt>
                <c:pt idx="6">
                  <c:v>215.39999399999999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F-4105-87B8-395B2DB9FEA2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cpu_scan (NPOT)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Sheet1!$B$3:$H$3</c:f>
              <c:numCache>
                <c:formatCode>General</c:formatCode>
                <c:ptCount val="7"/>
                <c:pt idx="0">
                  <c:v>256</c:v>
                </c:pt>
                <c:pt idx="1">
                  <c:v>65536</c:v>
                </c:pt>
                <c:pt idx="2">
                  <c:v>1048576</c:v>
                </c:pt>
                <c:pt idx="3">
                  <c:v>4194304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0.123</c:v>
                </c:pt>
                <c:pt idx="2">
                  <c:v>2</c:v>
                </c:pt>
                <c:pt idx="3">
                  <c:v>7.7</c:v>
                </c:pt>
                <c:pt idx="4">
                  <c:v>31.299999</c:v>
                </c:pt>
                <c:pt idx="5">
                  <c:v>107.199997</c:v>
                </c:pt>
                <c:pt idx="6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F-4105-87B8-395B2DB9FEA2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Naïve GPU scan (POT)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Sheet1!$B$3:$H$3</c:f>
              <c:numCache>
                <c:formatCode>General</c:formatCode>
                <c:ptCount val="7"/>
                <c:pt idx="0">
                  <c:v>256</c:v>
                </c:pt>
                <c:pt idx="1">
                  <c:v>65536</c:v>
                </c:pt>
                <c:pt idx="2">
                  <c:v>1048576</c:v>
                </c:pt>
                <c:pt idx="3">
                  <c:v>4194304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3.1744000000000001E-2</c:v>
                </c:pt>
                <c:pt idx="1">
                  <c:v>0.10649599999999999</c:v>
                </c:pt>
                <c:pt idx="2">
                  <c:v>1.3113792</c:v>
                </c:pt>
                <c:pt idx="3">
                  <c:v>5.9289909999999999</c:v>
                </c:pt>
                <c:pt idx="4">
                  <c:v>25.154561999999999</c:v>
                </c:pt>
                <c:pt idx="5">
                  <c:v>52.645862999999999</c:v>
                </c:pt>
                <c:pt idx="6">
                  <c:v>110.475166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F-4105-87B8-395B2DB9FEA2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Naïve GPU scan (NPOT)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Sheet1!$B$3:$H$3</c:f>
              <c:numCache>
                <c:formatCode>General</c:formatCode>
                <c:ptCount val="7"/>
                <c:pt idx="0">
                  <c:v>256</c:v>
                </c:pt>
                <c:pt idx="1">
                  <c:v>65536</c:v>
                </c:pt>
                <c:pt idx="2">
                  <c:v>1048576</c:v>
                </c:pt>
                <c:pt idx="3">
                  <c:v>4194304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3.0720000000000001E-2</c:v>
                </c:pt>
                <c:pt idx="1">
                  <c:v>0.105824</c:v>
                </c:pt>
                <c:pt idx="2">
                  <c:v>1.3130999999999999</c:v>
                </c:pt>
                <c:pt idx="3">
                  <c:v>5.9069120000000002</c:v>
                </c:pt>
                <c:pt idx="4">
                  <c:v>25.136096999999999</c:v>
                </c:pt>
                <c:pt idx="5">
                  <c:v>52.484985000000002</c:v>
                </c:pt>
                <c:pt idx="6">
                  <c:v>109.869499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1F-4105-87B8-395B2DB9FEA2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WorkEfficient Scan (POT)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Sheet1!$B$3:$H$3</c:f>
              <c:numCache>
                <c:formatCode>General</c:formatCode>
                <c:ptCount val="7"/>
                <c:pt idx="0">
                  <c:v>256</c:v>
                </c:pt>
                <c:pt idx="1">
                  <c:v>65536</c:v>
                </c:pt>
                <c:pt idx="2">
                  <c:v>1048576</c:v>
                </c:pt>
                <c:pt idx="3">
                  <c:v>4194304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</c:numCache>
            </c:numRef>
          </c:cat>
          <c:val>
            <c:numRef>
              <c:f>Sheet1!$B$8:$H$8</c:f>
              <c:numCache>
                <c:formatCode>General</c:formatCode>
                <c:ptCount val="7"/>
                <c:pt idx="0">
                  <c:v>3.8912000000000002E-2</c:v>
                </c:pt>
                <c:pt idx="1">
                  <c:v>0.14335999999999999</c:v>
                </c:pt>
                <c:pt idx="2">
                  <c:v>1.64</c:v>
                </c:pt>
                <c:pt idx="3">
                  <c:v>6.8249599999999999</c:v>
                </c:pt>
                <c:pt idx="4">
                  <c:v>26.735617000000001</c:v>
                </c:pt>
                <c:pt idx="5">
                  <c:v>47.714302000000004</c:v>
                </c:pt>
                <c:pt idx="6">
                  <c:v>100.48793000000001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1F-4105-87B8-395B2DB9FEA2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WorkEfficient Scan (NPOT)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Sheet1!$B$3:$H$3</c:f>
              <c:numCache>
                <c:formatCode>General</c:formatCode>
                <c:ptCount val="7"/>
                <c:pt idx="0">
                  <c:v>256</c:v>
                </c:pt>
                <c:pt idx="1">
                  <c:v>65536</c:v>
                </c:pt>
                <c:pt idx="2">
                  <c:v>1048576</c:v>
                </c:pt>
                <c:pt idx="3">
                  <c:v>4194304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0">
                  <c:v>5.0144000000000001E-2</c:v>
                </c:pt>
                <c:pt idx="1">
                  <c:v>0.14393600000000001</c:v>
                </c:pt>
                <c:pt idx="2">
                  <c:v>1.6367</c:v>
                </c:pt>
                <c:pt idx="3">
                  <c:v>7.3308160000000004</c:v>
                </c:pt>
                <c:pt idx="4">
                  <c:v>26.68544</c:v>
                </c:pt>
                <c:pt idx="5">
                  <c:v>47.762016000000003</c:v>
                </c:pt>
                <c:pt idx="6">
                  <c:v>100.33651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F-4105-87B8-395B2DB9FEA2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Thrust Scan (POT)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Sheet1!$B$3:$H$3</c:f>
              <c:numCache>
                <c:formatCode>General</c:formatCode>
                <c:ptCount val="7"/>
                <c:pt idx="0">
                  <c:v>256</c:v>
                </c:pt>
                <c:pt idx="1">
                  <c:v>65536</c:v>
                </c:pt>
                <c:pt idx="2">
                  <c:v>1048576</c:v>
                </c:pt>
                <c:pt idx="3">
                  <c:v>4194304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</c:numCache>
            </c:num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2.0000000000000001E-4</c:v>
                </c:pt>
                <c:pt idx="1">
                  <c:v>3.5000000000000003E-2</c:v>
                </c:pt>
                <c:pt idx="2">
                  <c:v>0.6</c:v>
                </c:pt>
                <c:pt idx="3">
                  <c:v>2.6</c:v>
                </c:pt>
                <c:pt idx="4">
                  <c:v>9.5</c:v>
                </c:pt>
                <c:pt idx="5">
                  <c:v>21.799999</c:v>
                </c:pt>
                <c:pt idx="6">
                  <c:v>39.099997999999999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1F-4105-87B8-395B2DB9FEA2}"/>
            </c:ext>
          </c:extLst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Thrust Scan (NPOT)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Sheet1!$B$3:$H$3</c:f>
              <c:numCache>
                <c:formatCode>General</c:formatCode>
                <c:ptCount val="7"/>
                <c:pt idx="0">
                  <c:v>256</c:v>
                </c:pt>
                <c:pt idx="1">
                  <c:v>65536</c:v>
                </c:pt>
                <c:pt idx="2">
                  <c:v>1048576</c:v>
                </c:pt>
                <c:pt idx="3">
                  <c:v>4194304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</c:numCache>
            </c:num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2.0000000000000001E-4</c:v>
                </c:pt>
                <c:pt idx="1">
                  <c:v>3.4000000000000002E-2</c:v>
                </c:pt>
                <c:pt idx="2">
                  <c:v>0.6</c:v>
                </c:pt>
                <c:pt idx="3">
                  <c:v>2.5</c:v>
                </c:pt>
                <c:pt idx="4">
                  <c:v>9.8000000000000007</c:v>
                </c:pt>
                <c:pt idx="5">
                  <c:v>19.600000000000001</c:v>
                </c:pt>
                <c:pt idx="6">
                  <c:v>39.099997999999999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1F-4105-87B8-395B2DB9F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4143"/>
        <c:axId val="175876223"/>
      </c:lineChart>
      <c:catAx>
        <c:axId val="17587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6223"/>
        <c:crosses val="autoZero"/>
        <c:auto val="1"/>
        <c:lblAlgn val="ctr"/>
        <c:lblOffset val="100"/>
        <c:noMultiLvlLbl val="0"/>
      </c:catAx>
      <c:valAx>
        <c:axId val="17587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Consumed (ms) vs. Array Sizes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8"/>
                <c:pt idx="0">
                  <c:v>cpu_scan (POT)</c:v>
                </c:pt>
                <c:pt idx="1">
                  <c:v>cpu_scan (NPOT)</c:v>
                </c:pt>
                <c:pt idx="2">
                  <c:v>Naïve GPU scan (POT)</c:v>
                </c:pt>
                <c:pt idx="3">
                  <c:v>Naïve GPU scan (NPOT)</c:v>
                </c:pt>
                <c:pt idx="4">
                  <c:v>WorkEfficient Scan (POT)</c:v>
                </c:pt>
                <c:pt idx="5">
                  <c:v>WorkEfficient Scan (NPOT)</c:v>
                </c:pt>
                <c:pt idx="6">
                  <c:v>Thrust Scan (POT)</c:v>
                </c:pt>
                <c:pt idx="7">
                  <c:v>Thrust Scan (NPOT)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9"/>
                <c:pt idx="0">
                  <c:v>5.0000000000000001E-4</c:v>
                </c:pt>
                <c:pt idx="1">
                  <c:v>4.0000000000000002E-4</c:v>
                </c:pt>
                <c:pt idx="2">
                  <c:v>3.1744000000000001E-2</c:v>
                </c:pt>
                <c:pt idx="3">
                  <c:v>3.0720000000000001E-2</c:v>
                </c:pt>
                <c:pt idx="4">
                  <c:v>3.8912000000000002E-2</c:v>
                </c:pt>
                <c:pt idx="5">
                  <c:v>5.0144000000000001E-2</c:v>
                </c:pt>
                <c:pt idx="6">
                  <c:v>2.0000000000000001E-4</c:v>
                </c:pt>
                <c:pt idx="7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7-4B2A-B728-7BF649576B5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65536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8"/>
                <c:pt idx="0">
                  <c:v>cpu_scan (POT)</c:v>
                </c:pt>
                <c:pt idx="1">
                  <c:v>cpu_scan (NPOT)</c:v>
                </c:pt>
                <c:pt idx="2">
                  <c:v>Naïve GPU scan (POT)</c:v>
                </c:pt>
                <c:pt idx="3">
                  <c:v>Naïve GPU scan (NPOT)</c:v>
                </c:pt>
                <c:pt idx="4">
                  <c:v>WorkEfficient Scan (POT)</c:v>
                </c:pt>
                <c:pt idx="5">
                  <c:v>WorkEfficient Scan (NPOT)</c:v>
                </c:pt>
                <c:pt idx="6">
                  <c:v>Thrust Scan (POT)</c:v>
                </c:pt>
                <c:pt idx="7">
                  <c:v>Thrust Scan (NPOT)</c:v>
                </c:pt>
              </c:strCache>
            </c:strRef>
          </c:cat>
          <c:val>
            <c:numRef>
              <c:f>Sheet1!$C$4:$C$12</c:f>
              <c:numCache>
                <c:formatCode>General</c:formatCode>
                <c:ptCount val="9"/>
                <c:pt idx="0">
                  <c:v>0.122</c:v>
                </c:pt>
                <c:pt idx="1">
                  <c:v>0.123</c:v>
                </c:pt>
                <c:pt idx="2">
                  <c:v>0.10649599999999999</c:v>
                </c:pt>
                <c:pt idx="3">
                  <c:v>0.105824</c:v>
                </c:pt>
                <c:pt idx="4">
                  <c:v>0.14335999999999999</c:v>
                </c:pt>
                <c:pt idx="5">
                  <c:v>0.14393600000000001</c:v>
                </c:pt>
                <c:pt idx="6">
                  <c:v>3.5000000000000003E-2</c:v>
                </c:pt>
                <c:pt idx="7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7-4B2A-B728-7BF649576B56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1048576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8"/>
                <c:pt idx="0">
                  <c:v>cpu_scan (POT)</c:v>
                </c:pt>
                <c:pt idx="1">
                  <c:v>cpu_scan (NPOT)</c:v>
                </c:pt>
                <c:pt idx="2">
                  <c:v>Naïve GPU scan (POT)</c:v>
                </c:pt>
                <c:pt idx="3">
                  <c:v>Naïve GPU scan (NPOT)</c:v>
                </c:pt>
                <c:pt idx="4">
                  <c:v>WorkEfficient Scan (POT)</c:v>
                </c:pt>
                <c:pt idx="5">
                  <c:v>WorkEfficient Scan (NPOT)</c:v>
                </c:pt>
                <c:pt idx="6">
                  <c:v>Thrust Scan (POT)</c:v>
                </c:pt>
                <c:pt idx="7">
                  <c:v>Thrust Scan (NPOT)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2.0042</c:v>
                </c:pt>
                <c:pt idx="1">
                  <c:v>2</c:v>
                </c:pt>
                <c:pt idx="2">
                  <c:v>1.3113792</c:v>
                </c:pt>
                <c:pt idx="3">
                  <c:v>1.3130999999999999</c:v>
                </c:pt>
                <c:pt idx="4">
                  <c:v>1.64</c:v>
                </c:pt>
                <c:pt idx="5">
                  <c:v>1.6367</c:v>
                </c:pt>
                <c:pt idx="6">
                  <c:v>0.6</c:v>
                </c:pt>
                <c:pt idx="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7-4B2A-B728-7BF649576B56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4194304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8"/>
                <c:pt idx="0">
                  <c:v>cpu_scan (POT)</c:v>
                </c:pt>
                <c:pt idx="1">
                  <c:v>cpu_scan (NPOT)</c:v>
                </c:pt>
                <c:pt idx="2">
                  <c:v>Naïve GPU scan (POT)</c:v>
                </c:pt>
                <c:pt idx="3">
                  <c:v>Naïve GPU scan (NPOT)</c:v>
                </c:pt>
                <c:pt idx="4">
                  <c:v>WorkEfficient Scan (POT)</c:v>
                </c:pt>
                <c:pt idx="5">
                  <c:v>WorkEfficient Scan (NPOT)</c:v>
                </c:pt>
                <c:pt idx="6">
                  <c:v>Thrust Scan (POT)</c:v>
                </c:pt>
                <c:pt idx="7">
                  <c:v>Thrust Scan (NPOT)</c:v>
                </c:pt>
              </c:strCache>
            </c:strRef>
          </c:cat>
          <c:val>
            <c:numRef>
              <c:f>Sheet1!$E$4:$E$12</c:f>
              <c:numCache>
                <c:formatCode>General</c:formatCode>
                <c:ptCount val="9"/>
                <c:pt idx="0">
                  <c:v>8.1</c:v>
                </c:pt>
                <c:pt idx="1">
                  <c:v>7.7</c:v>
                </c:pt>
                <c:pt idx="2">
                  <c:v>5.9289909999999999</c:v>
                </c:pt>
                <c:pt idx="3">
                  <c:v>5.9069120000000002</c:v>
                </c:pt>
                <c:pt idx="4">
                  <c:v>6.8249599999999999</c:v>
                </c:pt>
                <c:pt idx="5">
                  <c:v>7.3308160000000004</c:v>
                </c:pt>
                <c:pt idx="6">
                  <c:v>2.6</c:v>
                </c:pt>
                <c:pt idx="7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7-4B2A-B728-7BF649576B56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16777216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8"/>
                <c:pt idx="0">
                  <c:v>cpu_scan (POT)</c:v>
                </c:pt>
                <c:pt idx="1">
                  <c:v>cpu_scan (NPOT)</c:v>
                </c:pt>
                <c:pt idx="2">
                  <c:v>Naïve GPU scan (POT)</c:v>
                </c:pt>
                <c:pt idx="3">
                  <c:v>Naïve GPU scan (NPOT)</c:v>
                </c:pt>
                <c:pt idx="4">
                  <c:v>WorkEfficient Scan (POT)</c:v>
                </c:pt>
                <c:pt idx="5">
                  <c:v>WorkEfficient Scan (NPOT)</c:v>
                </c:pt>
                <c:pt idx="6">
                  <c:v>Thrust Scan (POT)</c:v>
                </c:pt>
                <c:pt idx="7">
                  <c:v>Thrust Scan (NPOT)</c:v>
                </c:pt>
              </c:strCache>
            </c:strRef>
          </c:cat>
          <c:val>
            <c:numRef>
              <c:f>Sheet1!$F$4:$F$12</c:f>
              <c:numCache>
                <c:formatCode>General</c:formatCode>
                <c:ptCount val="9"/>
                <c:pt idx="0">
                  <c:v>30.9</c:v>
                </c:pt>
                <c:pt idx="1">
                  <c:v>31.299999</c:v>
                </c:pt>
                <c:pt idx="2">
                  <c:v>25.154561999999999</c:v>
                </c:pt>
                <c:pt idx="3">
                  <c:v>25.136096999999999</c:v>
                </c:pt>
                <c:pt idx="4">
                  <c:v>26.735617000000001</c:v>
                </c:pt>
                <c:pt idx="5">
                  <c:v>26.68544</c:v>
                </c:pt>
                <c:pt idx="6">
                  <c:v>9.5</c:v>
                </c:pt>
                <c:pt idx="7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57-4B2A-B728-7BF649576B56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33554432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8"/>
                <c:pt idx="0">
                  <c:v>cpu_scan (POT)</c:v>
                </c:pt>
                <c:pt idx="1">
                  <c:v>cpu_scan (NPOT)</c:v>
                </c:pt>
                <c:pt idx="2">
                  <c:v>Naïve GPU scan (POT)</c:v>
                </c:pt>
                <c:pt idx="3">
                  <c:v>Naïve GPU scan (NPOT)</c:v>
                </c:pt>
                <c:pt idx="4">
                  <c:v>WorkEfficient Scan (POT)</c:v>
                </c:pt>
                <c:pt idx="5">
                  <c:v>WorkEfficient Scan (NPOT)</c:v>
                </c:pt>
                <c:pt idx="6">
                  <c:v>Thrust Scan (POT)</c:v>
                </c:pt>
                <c:pt idx="7">
                  <c:v>Thrust Scan (NPOT)</c:v>
                </c:pt>
              </c:strCache>
            </c:strRef>
          </c:cat>
          <c:val>
            <c:numRef>
              <c:f>Sheet1!$G$4:$G$12</c:f>
              <c:numCache>
                <c:formatCode>General</c:formatCode>
                <c:ptCount val="9"/>
                <c:pt idx="0">
                  <c:v>110.5</c:v>
                </c:pt>
                <c:pt idx="1">
                  <c:v>107.199997</c:v>
                </c:pt>
                <c:pt idx="2">
                  <c:v>52.645862999999999</c:v>
                </c:pt>
                <c:pt idx="3">
                  <c:v>52.484985000000002</c:v>
                </c:pt>
                <c:pt idx="4">
                  <c:v>47.714302000000004</c:v>
                </c:pt>
                <c:pt idx="5">
                  <c:v>47.762016000000003</c:v>
                </c:pt>
                <c:pt idx="6">
                  <c:v>21.799999</c:v>
                </c:pt>
                <c:pt idx="7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57-4B2A-B728-7BF649576B56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67108864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8"/>
                <c:pt idx="0">
                  <c:v>cpu_scan (POT)</c:v>
                </c:pt>
                <c:pt idx="1">
                  <c:v>cpu_scan (NPOT)</c:v>
                </c:pt>
                <c:pt idx="2">
                  <c:v>Naïve GPU scan (POT)</c:v>
                </c:pt>
                <c:pt idx="3">
                  <c:v>Naïve GPU scan (NPOT)</c:v>
                </c:pt>
                <c:pt idx="4">
                  <c:v>WorkEfficient Scan (POT)</c:v>
                </c:pt>
                <c:pt idx="5">
                  <c:v>WorkEfficient Scan (NPOT)</c:v>
                </c:pt>
                <c:pt idx="6">
                  <c:v>Thrust Scan (POT)</c:v>
                </c:pt>
                <c:pt idx="7">
                  <c:v>Thrust Scan (NPOT)</c:v>
                </c:pt>
              </c:strCache>
            </c:strRef>
          </c:cat>
          <c:val>
            <c:numRef>
              <c:f>Sheet1!$H$4:$H$12</c:f>
              <c:numCache>
                <c:formatCode>General</c:formatCode>
                <c:ptCount val="9"/>
                <c:pt idx="0">
                  <c:v>215.39999399999999</c:v>
                </c:pt>
                <c:pt idx="1">
                  <c:v>257</c:v>
                </c:pt>
                <c:pt idx="2">
                  <c:v>110.475166</c:v>
                </c:pt>
                <c:pt idx="3">
                  <c:v>109.869499</c:v>
                </c:pt>
                <c:pt idx="4">
                  <c:v>100.48793000000001</c:v>
                </c:pt>
                <c:pt idx="5">
                  <c:v>100.33651</c:v>
                </c:pt>
                <c:pt idx="6">
                  <c:v>39.099997999999999</c:v>
                </c:pt>
                <c:pt idx="7">
                  <c:v>39.099997999999999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57-4B2A-B728-7BF64957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3370143"/>
        <c:axId val="27337180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Sheet1!$I$3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Sheet1!$A$4:$A$12</c15:sqref>
                        </c15:formulaRef>
                      </c:ext>
                    </c:extLst>
                    <c:strCache>
                      <c:ptCount val="8"/>
                      <c:pt idx="0">
                        <c:v>cpu_scan (POT)</c:v>
                      </c:pt>
                      <c:pt idx="1">
                        <c:v>cpu_scan (NPOT)</c:v>
                      </c:pt>
                      <c:pt idx="2">
                        <c:v>Naïve GPU scan (POT)</c:v>
                      </c:pt>
                      <c:pt idx="3">
                        <c:v>Naïve GPU scan (NPOT)</c:v>
                      </c:pt>
                      <c:pt idx="4">
                        <c:v>WorkEfficient Scan (POT)</c:v>
                      </c:pt>
                      <c:pt idx="5">
                        <c:v>WorkEfficient Scan (NPOT)</c:v>
                      </c:pt>
                      <c:pt idx="6">
                        <c:v>Thrust Scan (POT)</c:v>
                      </c:pt>
                      <c:pt idx="7">
                        <c:v>Thrust Scan (NPOT)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Sheet1!$I$4:$I$12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F57-4B2A-B728-7BF649576B56}"/>
                  </c:ext>
                </c:extLst>
              </c15:ser>
            </c15:filteredBarSeries>
          </c:ext>
        </c:extLst>
      </c:barChart>
      <c:catAx>
        <c:axId val="27337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71807"/>
        <c:crosses val="autoZero"/>
        <c:auto val="1"/>
        <c:lblAlgn val="ctr"/>
        <c:lblOffset val="100"/>
        <c:noMultiLvlLbl val="0"/>
      </c:catAx>
      <c:valAx>
        <c:axId val="27337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7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Consumed (ms) vs. Array Sizes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cpu compact without scan, power-of-two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Sheet1!$B$33:$G$33</c:f>
              <c:numCache>
                <c:formatCode>General</c:formatCode>
                <c:ptCount val="6"/>
                <c:pt idx="0">
                  <c:v>256</c:v>
                </c:pt>
                <c:pt idx="1">
                  <c:v>65536</c:v>
                </c:pt>
                <c:pt idx="2">
                  <c:v>1048576</c:v>
                </c:pt>
                <c:pt idx="3">
                  <c:v>4194304</c:v>
                </c:pt>
                <c:pt idx="4">
                  <c:v>16777216</c:v>
                </c:pt>
                <c:pt idx="5">
                  <c:v>67108864</c:v>
                </c:pt>
              </c:numCache>
            </c:numRef>
          </c:cat>
          <c:val>
            <c:numRef>
              <c:f>Sheet1!$B$34:$G$34</c:f>
              <c:numCache>
                <c:formatCode>General</c:formatCode>
                <c:ptCount val="6"/>
                <c:pt idx="0">
                  <c:v>2.0000000000000001E-4</c:v>
                </c:pt>
                <c:pt idx="1">
                  <c:v>0.182</c:v>
                </c:pt>
                <c:pt idx="2">
                  <c:v>3</c:v>
                </c:pt>
                <c:pt idx="3">
                  <c:v>11.6</c:v>
                </c:pt>
                <c:pt idx="4">
                  <c:v>46.099997999999999</c:v>
                </c:pt>
                <c:pt idx="5">
                  <c:v>185.300003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6-486B-AF89-AF8944D6B95B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cpu compact without scan, non-power-of-two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Sheet1!$B$33:$G$33</c:f>
              <c:numCache>
                <c:formatCode>General</c:formatCode>
                <c:ptCount val="6"/>
                <c:pt idx="0">
                  <c:v>256</c:v>
                </c:pt>
                <c:pt idx="1">
                  <c:v>65536</c:v>
                </c:pt>
                <c:pt idx="2">
                  <c:v>1048576</c:v>
                </c:pt>
                <c:pt idx="3">
                  <c:v>4194304</c:v>
                </c:pt>
                <c:pt idx="4">
                  <c:v>16777216</c:v>
                </c:pt>
                <c:pt idx="5">
                  <c:v>67108864</c:v>
                </c:pt>
              </c:numCache>
            </c:numRef>
          </c:cat>
          <c:val>
            <c:numRef>
              <c:f>Sheet1!$B$35:$G$35</c:f>
              <c:numCache>
                <c:formatCode>General</c:formatCode>
                <c:ptCount val="6"/>
                <c:pt idx="0">
                  <c:v>2.0000000000000001E-4</c:v>
                </c:pt>
                <c:pt idx="1">
                  <c:v>0.20100000000000001</c:v>
                </c:pt>
                <c:pt idx="2">
                  <c:v>2.9</c:v>
                </c:pt>
                <c:pt idx="3">
                  <c:v>11.9</c:v>
                </c:pt>
                <c:pt idx="4">
                  <c:v>45.099997999999999</c:v>
                </c:pt>
                <c:pt idx="5">
                  <c:v>179.89999399999999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6-486B-AF89-AF8944D6B95B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cpu compact with 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Sheet1!$B$33:$G$33</c:f>
              <c:numCache>
                <c:formatCode>General</c:formatCode>
                <c:ptCount val="6"/>
                <c:pt idx="0">
                  <c:v>256</c:v>
                </c:pt>
                <c:pt idx="1">
                  <c:v>65536</c:v>
                </c:pt>
                <c:pt idx="2">
                  <c:v>1048576</c:v>
                </c:pt>
                <c:pt idx="3">
                  <c:v>4194304</c:v>
                </c:pt>
                <c:pt idx="4">
                  <c:v>16777216</c:v>
                </c:pt>
                <c:pt idx="5">
                  <c:v>67108864</c:v>
                </c:pt>
              </c:numCache>
            </c:numRef>
          </c:cat>
          <c:val>
            <c:numRef>
              <c:f>Sheet1!$B$36:$G$36</c:f>
              <c:numCache>
                <c:formatCode>General</c:formatCode>
                <c:ptCount val="6"/>
                <c:pt idx="0">
                  <c:v>8.9999999999999998E-4</c:v>
                </c:pt>
                <c:pt idx="1">
                  <c:v>0.34</c:v>
                </c:pt>
                <c:pt idx="2">
                  <c:v>9.8000000000000007</c:v>
                </c:pt>
                <c:pt idx="3">
                  <c:v>37.299999</c:v>
                </c:pt>
                <c:pt idx="4">
                  <c:v>145.10000600000001</c:v>
                </c:pt>
                <c:pt idx="5">
                  <c:v>585.70001200000002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6-486B-AF89-AF8944D6B95B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work-efficient compact, power-of-two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Sheet1!$B$33:$G$33</c:f>
              <c:numCache>
                <c:formatCode>General</c:formatCode>
                <c:ptCount val="6"/>
                <c:pt idx="0">
                  <c:v>256</c:v>
                </c:pt>
                <c:pt idx="1">
                  <c:v>65536</c:v>
                </c:pt>
                <c:pt idx="2">
                  <c:v>1048576</c:v>
                </c:pt>
                <c:pt idx="3">
                  <c:v>4194304</c:v>
                </c:pt>
                <c:pt idx="4">
                  <c:v>16777216</c:v>
                </c:pt>
                <c:pt idx="5">
                  <c:v>67108864</c:v>
                </c:pt>
              </c:numCache>
            </c:numRef>
          </c:cat>
          <c:val>
            <c:numRef>
              <c:f>Sheet1!$B$37:$G$37</c:f>
              <c:numCache>
                <c:formatCode>General</c:formatCode>
                <c:ptCount val="6"/>
                <c:pt idx="0">
                  <c:v>0.484352</c:v>
                </c:pt>
                <c:pt idx="1">
                  <c:v>0.55484800000000001</c:v>
                </c:pt>
                <c:pt idx="2">
                  <c:v>2.5873599999999999</c:v>
                </c:pt>
                <c:pt idx="3">
                  <c:v>8.2684160000000002</c:v>
                </c:pt>
                <c:pt idx="4">
                  <c:v>32.488384000000003</c:v>
                </c:pt>
                <c:pt idx="5">
                  <c:v>139.46362300000001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6-486B-AF89-AF8944D6B95B}"/>
            </c:ext>
          </c:extLst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work-efficient compact, non-power-of-two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Sheet1!$B$33:$G$33</c:f>
              <c:numCache>
                <c:formatCode>General</c:formatCode>
                <c:ptCount val="6"/>
                <c:pt idx="0">
                  <c:v>256</c:v>
                </c:pt>
                <c:pt idx="1">
                  <c:v>65536</c:v>
                </c:pt>
                <c:pt idx="2">
                  <c:v>1048576</c:v>
                </c:pt>
                <c:pt idx="3">
                  <c:v>4194304</c:v>
                </c:pt>
                <c:pt idx="4">
                  <c:v>16777216</c:v>
                </c:pt>
                <c:pt idx="5">
                  <c:v>67108864</c:v>
                </c:pt>
              </c:numCache>
            </c:numRef>
          </c:cat>
          <c:val>
            <c:numRef>
              <c:f>Sheet1!$B$38:$G$38</c:f>
              <c:numCache>
                <c:formatCode>General</c:formatCode>
                <c:ptCount val="6"/>
                <c:pt idx="0">
                  <c:v>0.25087999999999999</c:v>
                </c:pt>
                <c:pt idx="1">
                  <c:v>0.38297599999999998</c:v>
                </c:pt>
                <c:pt idx="2">
                  <c:v>2.8332480000000002</c:v>
                </c:pt>
                <c:pt idx="3">
                  <c:v>7.9523840000000003</c:v>
                </c:pt>
                <c:pt idx="4">
                  <c:v>30.847999999999999</c:v>
                </c:pt>
                <c:pt idx="5">
                  <c:v>131.003738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D6-486B-AF89-AF8944D6B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007327"/>
        <c:axId val="291008159"/>
      </c:lineChart>
      <c:catAx>
        <c:axId val="29100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08159"/>
        <c:crosses val="autoZero"/>
        <c:auto val="1"/>
        <c:lblAlgn val="ctr"/>
        <c:lblOffset val="100"/>
        <c:noMultiLvlLbl val="0"/>
      </c:catAx>
      <c:valAx>
        <c:axId val="2910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0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Consumed (ms) vs. Array Sizes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Sheet1!$A$34:$A$38</c:f>
              <c:strCache>
                <c:ptCount val="5"/>
                <c:pt idx="0">
                  <c:v>cpu compact without scan, power-of-two</c:v>
                </c:pt>
                <c:pt idx="1">
                  <c:v>cpu compact without scan, non-power-of-two</c:v>
                </c:pt>
                <c:pt idx="2">
                  <c:v>cpu compact with scan</c:v>
                </c:pt>
                <c:pt idx="3">
                  <c:v>work-efficient compact, power-of-two</c:v>
                </c:pt>
                <c:pt idx="4">
                  <c:v>work-efficient compact, non-power-of-two</c:v>
                </c:pt>
              </c:strCache>
            </c:strRef>
          </c:cat>
          <c:val>
            <c:numRef>
              <c:f>Sheet1!$B$34:$B$38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2.0000000000000001E-4</c:v>
                </c:pt>
                <c:pt idx="2">
                  <c:v>8.9999999999999998E-4</c:v>
                </c:pt>
                <c:pt idx="3">
                  <c:v>0.484352</c:v>
                </c:pt>
                <c:pt idx="4">
                  <c:v>0.25087999999999999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8-460E-A620-B172400D5E9B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65536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Sheet1!$A$34:$A$38</c:f>
              <c:strCache>
                <c:ptCount val="5"/>
                <c:pt idx="0">
                  <c:v>cpu compact without scan, power-of-two</c:v>
                </c:pt>
                <c:pt idx="1">
                  <c:v>cpu compact without scan, non-power-of-two</c:v>
                </c:pt>
                <c:pt idx="2">
                  <c:v>cpu compact with scan</c:v>
                </c:pt>
                <c:pt idx="3">
                  <c:v>work-efficient compact, power-of-two</c:v>
                </c:pt>
                <c:pt idx="4">
                  <c:v>work-efficient compact, non-power-of-two</c:v>
                </c:pt>
              </c:strCache>
            </c:strRef>
          </c:cat>
          <c:val>
            <c:numRef>
              <c:f>Sheet1!$C$34:$C$38</c:f>
              <c:numCache>
                <c:formatCode>General</c:formatCode>
                <c:ptCount val="5"/>
                <c:pt idx="0">
                  <c:v>0.182</c:v>
                </c:pt>
                <c:pt idx="1">
                  <c:v>0.20100000000000001</c:v>
                </c:pt>
                <c:pt idx="2">
                  <c:v>0.34</c:v>
                </c:pt>
                <c:pt idx="3">
                  <c:v>0.55484800000000001</c:v>
                </c:pt>
                <c:pt idx="4">
                  <c:v>0.38297599999999998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8-460E-A620-B172400D5E9B}"/>
            </c:ext>
          </c:extLst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1048576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Sheet1!$A$34:$A$38</c:f>
              <c:strCache>
                <c:ptCount val="5"/>
                <c:pt idx="0">
                  <c:v>cpu compact without scan, power-of-two</c:v>
                </c:pt>
                <c:pt idx="1">
                  <c:v>cpu compact without scan, non-power-of-two</c:v>
                </c:pt>
                <c:pt idx="2">
                  <c:v>cpu compact with scan</c:v>
                </c:pt>
                <c:pt idx="3">
                  <c:v>work-efficient compact, power-of-two</c:v>
                </c:pt>
                <c:pt idx="4">
                  <c:v>work-efficient compact, non-power-of-two</c:v>
                </c:pt>
              </c:strCache>
            </c:strRef>
          </c:cat>
          <c:val>
            <c:numRef>
              <c:f>Sheet1!$D$34:$D$38</c:f>
              <c:numCache>
                <c:formatCode>General</c:formatCode>
                <c:ptCount val="5"/>
                <c:pt idx="0">
                  <c:v>3</c:v>
                </c:pt>
                <c:pt idx="1">
                  <c:v>2.9</c:v>
                </c:pt>
                <c:pt idx="2">
                  <c:v>9.8000000000000007</c:v>
                </c:pt>
                <c:pt idx="3">
                  <c:v>2.5873599999999999</c:v>
                </c:pt>
                <c:pt idx="4">
                  <c:v>2.8332480000000002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98-460E-A620-B172400D5E9B}"/>
            </c:ext>
          </c:extLst>
        </c:ser>
        <c:ser>
          <c:idx val="3"/>
          <c:order val="3"/>
          <c:tx>
            <c:strRef>
              <c:f>Sheet1!$E$33</c:f>
              <c:strCache>
                <c:ptCount val="1"/>
                <c:pt idx="0">
                  <c:v>4194304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Sheet1!$A$34:$A$38</c:f>
              <c:strCache>
                <c:ptCount val="5"/>
                <c:pt idx="0">
                  <c:v>cpu compact without scan, power-of-two</c:v>
                </c:pt>
                <c:pt idx="1">
                  <c:v>cpu compact without scan, non-power-of-two</c:v>
                </c:pt>
                <c:pt idx="2">
                  <c:v>cpu compact with scan</c:v>
                </c:pt>
                <c:pt idx="3">
                  <c:v>work-efficient compact, power-of-two</c:v>
                </c:pt>
                <c:pt idx="4">
                  <c:v>work-efficient compact, non-power-of-two</c:v>
                </c:pt>
              </c:strCache>
            </c:strRef>
          </c:cat>
          <c:val>
            <c:numRef>
              <c:f>Sheet1!$E$34:$E$38</c:f>
              <c:numCache>
                <c:formatCode>General</c:formatCode>
                <c:ptCount val="5"/>
                <c:pt idx="0">
                  <c:v>11.6</c:v>
                </c:pt>
                <c:pt idx="1">
                  <c:v>11.9</c:v>
                </c:pt>
                <c:pt idx="2">
                  <c:v>37.299999</c:v>
                </c:pt>
                <c:pt idx="3">
                  <c:v>8.2684160000000002</c:v>
                </c:pt>
                <c:pt idx="4">
                  <c:v>7.9523840000000003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98-460E-A620-B172400D5E9B}"/>
            </c:ext>
          </c:extLst>
        </c:ser>
        <c:ser>
          <c:idx val="4"/>
          <c:order val="4"/>
          <c:tx>
            <c:strRef>
              <c:f>Sheet1!$F$33</c:f>
              <c:strCache>
                <c:ptCount val="1"/>
                <c:pt idx="0">
                  <c:v>16777216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Sheet1!$A$34:$A$38</c:f>
              <c:strCache>
                <c:ptCount val="5"/>
                <c:pt idx="0">
                  <c:v>cpu compact without scan, power-of-two</c:v>
                </c:pt>
                <c:pt idx="1">
                  <c:v>cpu compact without scan, non-power-of-two</c:v>
                </c:pt>
                <c:pt idx="2">
                  <c:v>cpu compact with scan</c:v>
                </c:pt>
                <c:pt idx="3">
                  <c:v>work-efficient compact, power-of-two</c:v>
                </c:pt>
                <c:pt idx="4">
                  <c:v>work-efficient compact, non-power-of-two</c:v>
                </c:pt>
              </c:strCache>
            </c:strRef>
          </c:cat>
          <c:val>
            <c:numRef>
              <c:f>Sheet1!$F$34:$F$38</c:f>
              <c:numCache>
                <c:formatCode>General</c:formatCode>
                <c:ptCount val="5"/>
                <c:pt idx="0">
                  <c:v>46.099997999999999</c:v>
                </c:pt>
                <c:pt idx="1">
                  <c:v>45.099997999999999</c:v>
                </c:pt>
                <c:pt idx="2">
                  <c:v>145.10000600000001</c:v>
                </c:pt>
                <c:pt idx="3">
                  <c:v>32.488384000000003</c:v>
                </c:pt>
                <c:pt idx="4">
                  <c:v>30.847999999999999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98-460E-A620-B172400D5E9B}"/>
            </c:ext>
          </c:extLst>
        </c:ser>
        <c:ser>
          <c:idx val="5"/>
          <c:order val="5"/>
          <c:tx>
            <c:strRef>
              <c:f>Sheet1!$G$33</c:f>
              <c:strCache>
                <c:ptCount val="1"/>
                <c:pt idx="0">
                  <c:v>67108864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Sheet1!$A$34:$A$38</c:f>
              <c:strCache>
                <c:ptCount val="5"/>
                <c:pt idx="0">
                  <c:v>cpu compact without scan, power-of-two</c:v>
                </c:pt>
                <c:pt idx="1">
                  <c:v>cpu compact without scan, non-power-of-two</c:v>
                </c:pt>
                <c:pt idx="2">
                  <c:v>cpu compact with scan</c:v>
                </c:pt>
                <c:pt idx="3">
                  <c:v>work-efficient compact, power-of-two</c:v>
                </c:pt>
                <c:pt idx="4">
                  <c:v>work-efficient compact, non-power-of-two</c:v>
                </c:pt>
              </c:strCache>
            </c:strRef>
          </c:cat>
          <c:val>
            <c:numRef>
              <c:f>Sheet1!$G$34:$G$38</c:f>
              <c:numCache>
                <c:formatCode>General</c:formatCode>
                <c:ptCount val="5"/>
                <c:pt idx="0">
                  <c:v>185.300003</c:v>
                </c:pt>
                <c:pt idx="1">
                  <c:v>179.89999399999999</c:v>
                </c:pt>
                <c:pt idx="2">
                  <c:v>585.70001200000002</c:v>
                </c:pt>
                <c:pt idx="3">
                  <c:v>139.46362300000001</c:v>
                </c:pt>
                <c:pt idx="4">
                  <c:v>131.003738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98-460E-A620-B172400D5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287"/>
        <c:axId val="277145455"/>
      </c:barChart>
      <c:catAx>
        <c:axId val="277146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45455"/>
        <c:crosses val="autoZero"/>
        <c:auto val="1"/>
        <c:lblAlgn val="ctr"/>
        <c:lblOffset val="100"/>
        <c:noMultiLvlLbl val="0"/>
      </c:catAx>
      <c:valAx>
        <c:axId val="27714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Consumed (ms) vs. BlockSize (arraysize=2^16)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Sheet1!$A$62</c:f>
              <c:strCache>
                <c:ptCount val="1"/>
                <c:pt idx="0">
                  <c:v>Naïve GPU scan (POT)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Sheet1!$B$59:$G$59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Sheet1!$B$62:$G$62</c:f>
              <c:numCache>
                <c:formatCode>General</c:formatCode>
                <c:ptCount val="6"/>
                <c:pt idx="0">
                  <c:v>0.239616</c:v>
                </c:pt>
                <c:pt idx="1">
                  <c:v>0.13247999999999999</c:v>
                </c:pt>
                <c:pt idx="2">
                  <c:v>0.102176</c:v>
                </c:pt>
                <c:pt idx="3">
                  <c:v>0.111392</c:v>
                </c:pt>
                <c:pt idx="4">
                  <c:v>0.103328</c:v>
                </c:pt>
                <c:pt idx="5">
                  <c:v>0.111136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A-4C09-89C6-AE2CE8CF8565}"/>
            </c:ext>
          </c:extLst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Naïve GPU scan (NPOT)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Sheet1!$B$59:$G$59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Sheet1!$B$63:$G$63</c:f>
              <c:numCache>
                <c:formatCode>General</c:formatCode>
                <c:ptCount val="6"/>
                <c:pt idx="0">
                  <c:v>0.24166399999999999</c:v>
                </c:pt>
                <c:pt idx="1">
                  <c:v>0.109504</c:v>
                </c:pt>
                <c:pt idx="2">
                  <c:v>0.10112</c:v>
                </c:pt>
                <c:pt idx="3">
                  <c:v>8.2655999999999993E-2</c:v>
                </c:pt>
                <c:pt idx="4">
                  <c:v>8.2463999999999996E-2</c:v>
                </c:pt>
                <c:pt idx="5">
                  <c:v>0.104448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A-4C09-89C6-AE2CE8CF8565}"/>
            </c:ext>
          </c:extLst>
        </c:ser>
        <c:ser>
          <c:idx val="2"/>
          <c:order val="2"/>
          <c:tx>
            <c:strRef>
              <c:f>Sheet1!$A$64</c:f>
              <c:strCache>
                <c:ptCount val="1"/>
                <c:pt idx="0">
                  <c:v>WorkEfficient Scan (POT)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Sheet1!$B$59:$G$59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Sheet1!$B$64:$G$64</c:f>
              <c:numCache>
                <c:formatCode>General</c:formatCode>
                <c:ptCount val="6"/>
                <c:pt idx="0">
                  <c:v>0.30182399999999998</c:v>
                </c:pt>
                <c:pt idx="1">
                  <c:v>0.177568</c:v>
                </c:pt>
                <c:pt idx="2">
                  <c:v>0.14438400000000001</c:v>
                </c:pt>
                <c:pt idx="3">
                  <c:v>0.14540800000000001</c:v>
                </c:pt>
                <c:pt idx="4">
                  <c:v>0.149504</c:v>
                </c:pt>
                <c:pt idx="5">
                  <c:v>0.17104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A-4C09-89C6-AE2CE8CF8565}"/>
            </c:ext>
          </c:extLst>
        </c:ser>
        <c:ser>
          <c:idx val="3"/>
          <c:order val="3"/>
          <c:tx>
            <c:strRef>
              <c:f>Sheet1!$A$65</c:f>
              <c:strCache>
                <c:ptCount val="1"/>
                <c:pt idx="0">
                  <c:v>WorkEfficient Scan (NPOT)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Sheet1!$B$59:$G$59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Sheet1!$B$65:$G$65</c:f>
              <c:numCache>
                <c:formatCode>General</c:formatCode>
                <c:ptCount val="6"/>
                <c:pt idx="0">
                  <c:v>0.29491200000000001</c:v>
                </c:pt>
                <c:pt idx="1">
                  <c:v>0.185088</c:v>
                </c:pt>
                <c:pt idx="2">
                  <c:v>0.14310400000000001</c:v>
                </c:pt>
                <c:pt idx="3">
                  <c:v>0.14540800000000001</c:v>
                </c:pt>
                <c:pt idx="4">
                  <c:v>0.15667200000000001</c:v>
                </c:pt>
                <c:pt idx="5">
                  <c:v>0.161248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A-4C09-89C6-AE2CE8CF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09407"/>
        <c:axId val="181009823"/>
      </c:lineChart>
      <c:catAx>
        <c:axId val="18100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9823"/>
        <c:crosses val="autoZero"/>
        <c:auto val="1"/>
        <c:lblAlgn val="ctr"/>
        <c:lblOffset val="100"/>
        <c:noMultiLvlLbl val="0"/>
      </c:catAx>
      <c:valAx>
        <c:axId val="18100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Consumed (ms) vs. BlockSize (arraysize=2^16)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Sheet1!$A$80</c:f>
              <c:strCache>
                <c:ptCount val="1"/>
                <c:pt idx="0">
                  <c:v>work-efficient compact, power-of-two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Sheet1!$B$76:$G$76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Sheet1!$B$80:$G$80</c:f>
              <c:numCache>
                <c:formatCode>General</c:formatCode>
                <c:ptCount val="6"/>
                <c:pt idx="0">
                  <c:v>0.67686400000000002</c:v>
                </c:pt>
                <c:pt idx="1">
                  <c:v>0.46444800000000003</c:v>
                </c:pt>
                <c:pt idx="2">
                  <c:v>0.39529599999999998</c:v>
                </c:pt>
                <c:pt idx="3">
                  <c:v>0.51542399999999999</c:v>
                </c:pt>
                <c:pt idx="4">
                  <c:v>0.41353600000000001</c:v>
                </c:pt>
                <c:pt idx="5">
                  <c:v>0.56179199999999996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371-A997-02B45B8FF028}"/>
            </c:ext>
          </c:extLst>
        </c:ser>
        <c:ser>
          <c:idx val="1"/>
          <c:order val="1"/>
          <c:tx>
            <c:strRef>
              <c:f>Sheet1!$A$81</c:f>
              <c:strCache>
                <c:ptCount val="1"/>
                <c:pt idx="0">
                  <c:v>work-efficient compact, non-power-of-two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Sheet1!$B$76:$G$76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Sheet1!$B$81:$G$81</c:f>
              <c:numCache>
                <c:formatCode>General</c:formatCode>
                <c:ptCount val="6"/>
                <c:pt idx="0">
                  <c:v>0.55260799999999999</c:v>
                </c:pt>
                <c:pt idx="1">
                  <c:v>0.42940800000000001</c:v>
                </c:pt>
                <c:pt idx="2">
                  <c:v>0.42044799999999999</c:v>
                </c:pt>
                <c:pt idx="3">
                  <c:v>0.38377600000000001</c:v>
                </c:pt>
                <c:pt idx="4">
                  <c:v>0.38195200000000001</c:v>
                </c:pt>
                <c:pt idx="5">
                  <c:v>0.40751999999999999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371-A997-02B45B8FF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008991"/>
        <c:axId val="291005663"/>
      </c:lineChart>
      <c:catAx>
        <c:axId val="29100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05663"/>
        <c:crosses val="autoZero"/>
        <c:auto val="1"/>
        <c:lblAlgn val="ctr"/>
        <c:lblOffset val="100"/>
        <c:noMultiLvlLbl val="0"/>
      </c:catAx>
      <c:valAx>
        <c:axId val="2910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13</xdr:row>
      <xdr:rowOff>60960</xdr:rowOff>
    </xdr:from>
    <xdr:to>
      <xdr:col>5</xdr:col>
      <xdr:colOff>579120</xdr:colOff>
      <xdr:row>28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1</xdr:row>
      <xdr:rowOff>68580</xdr:rowOff>
    </xdr:from>
    <xdr:to>
      <xdr:col>16</xdr:col>
      <xdr:colOff>487680</xdr:colOff>
      <xdr:row>16</xdr:row>
      <xdr:rowOff>68580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137160</xdr:colOff>
      <xdr:row>26</xdr:row>
      <xdr:rowOff>152400</xdr:rowOff>
    </xdr:from>
    <xdr:to>
      <xdr:col>14</xdr:col>
      <xdr:colOff>441960</xdr:colOff>
      <xdr:row>41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708660</xdr:colOff>
      <xdr:row>39</xdr:row>
      <xdr:rowOff>38100</xdr:rowOff>
    </xdr:from>
    <xdr:to>
      <xdr:col>5</xdr:col>
      <xdr:colOff>411480</xdr:colOff>
      <xdr:row>54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106680</xdr:colOff>
      <xdr:row>57</xdr:row>
      <xdr:rowOff>38100</xdr:rowOff>
    </xdr:from>
    <xdr:to>
      <xdr:col>14</xdr:col>
      <xdr:colOff>411480</xdr:colOff>
      <xdr:row>72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358140</xdr:colOff>
      <xdr:row>75</xdr:row>
      <xdr:rowOff>0</xdr:rowOff>
    </xdr:from>
    <xdr:to>
      <xdr:col>16</xdr:col>
      <xdr:colOff>53340</xdr:colOff>
      <xdr:row>90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1"/>
  <sheetViews>
    <sheetView tabSelected="1" workbookViewId="0">
      <selection activeCell="A3" sqref="A3"/>
    </sheetView>
  </sheetViews>
  <sheetFormatPr defaultRowHeight="14.4" x14ac:dyDescent="0.3"/>
  <cols>
    <col min="1" max="1" width="35.44140625" bestFit="1" customWidth="1"/>
  </cols>
  <sheetData>
    <row r="3" spans="1:8" x14ac:dyDescent="0.3">
      <c r="A3" t="s">
        <v>13</v>
      </c>
      <c r="B3">
        <f>2^8</f>
        <v>256</v>
      </c>
      <c r="C3">
        <f>2^16</f>
        <v>65536</v>
      </c>
      <c r="D3">
        <f>2^20</f>
        <v>1048576</v>
      </c>
      <c r="E3">
        <f>2^22</f>
        <v>4194304</v>
      </c>
      <c r="F3">
        <f>2^24</f>
        <v>16777216</v>
      </c>
      <c r="G3">
        <f>2^25</f>
        <v>33554432</v>
      </c>
      <c r="H3">
        <f>2^26</f>
        <v>67108864</v>
      </c>
    </row>
    <row r="4" spans="1:8" x14ac:dyDescent="0.3">
      <c r="A4" t="s">
        <v>0</v>
      </c>
      <c r="B4">
        <v>5.0000000000000001E-4</v>
      </c>
      <c r="C4">
        <v>0.122</v>
      </c>
      <c r="D4">
        <v>2.0042</v>
      </c>
      <c r="E4">
        <v>8.1</v>
      </c>
      <c r="F4">
        <v>30.9</v>
      </c>
      <c r="G4">
        <v>110.5</v>
      </c>
      <c r="H4">
        <v>215.39999399999999</v>
      </c>
    </row>
    <row r="5" spans="1:8" x14ac:dyDescent="0.3">
      <c r="A5" t="s">
        <v>1</v>
      </c>
      <c r="B5">
        <v>4.0000000000000002E-4</v>
      </c>
      <c r="C5">
        <v>0.123</v>
      </c>
      <c r="D5">
        <v>2</v>
      </c>
      <c r="E5">
        <v>7.7</v>
      </c>
      <c r="F5">
        <v>31.299999</v>
      </c>
      <c r="G5">
        <v>107.199997</v>
      </c>
      <c r="H5">
        <v>257</v>
      </c>
    </row>
    <row r="6" spans="1:8" x14ac:dyDescent="0.3">
      <c r="A6" t="s">
        <v>2</v>
      </c>
      <c r="B6">
        <v>3.1744000000000001E-2</v>
      </c>
      <c r="C6">
        <v>0.10649599999999999</v>
      </c>
      <c r="D6">
        <v>1.3113792</v>
      </c>
      <c r="E6">
        <v>5.9289909999999999</v>
      </c>
      <c r="F6">
        <v>25.154561999999999</v>
      </c>
      <c r="G6">
        <v>52.645862999999999</v>
      </c>
      <c r="H6">
        <v>110.475166</v>
      </c>
    </row>
    <row r="7" spans="1:8" x14ac:dyDescent="0.3">
      <c r="A7" t="s">
        <v>3</v>
      </c>
      <c r="B7">
        <v>3.0720000000000001E-2</v>
      </c>
      <c r="C7">
        <v>0.105824</v>
      </c>
      <c r="D7">
        <v>1.3130999999999999</v>
      </c>
      <c r="E7">
        <v>5.9069120000000002</v>
      </c>
      <c r="F7">
        <v>25.136096999999999</v>
      </c>
      <c r="G7">
        <v>52.484985000000002</v>
      </c>
      <c r="H7">
        <v>109.869499</v>
      </c>
    </row>
    <row r="8" spans="1:8" x14ac:dyDescent="0.3">
      <c r="A8" t="s">
        <v>4</v>
      </c>
      <c r="B8">
        <v>3.8912000000000002E-2</v>
      </c>
      <c r="C8">
        <v>0.14335999999999999</v>
      </c>
      <c r="D8">
        <v>1.64</v>
      </c>
      <c r="E8">
        <v>6.8249599999999999</v>
      </c>
      <c r="F8">
        <v>26.735617000000001</v>
      </c>
      <c r="G8">
        <v>47.714302000000004</v>
      </c>
      <c r="H8">
        <v>100.48793000000001</v>
      </c>
    </row>
    <row r="9" spans="1:8" x14ac:dyDescent="0.3">
      <c r="A9" t="s">
        <v>5</v>
      </c>
      <c r="B9">
        <v>5.0144000000000001E-2</v>
      </c>
      <c r="C9">
        <v>0.14393600000000001</v>
      </c>
      <c r="D9">
        <v>1.6367</v>
      </c>
      <c r="E9">
        <v>7.3308160000000004</v>
      </c>
      <c r="F9">
        <v>26.68544</v>
      </c>
      <c r="G9">
        <v>47.762016000000003</v>
      </c>
      <c r="H9">
        <v>100.33651</v>
      </c>
    </row>
    <row r="10" spans="1:8" x14ac:dyDescent="0.3">
      <c r="A10" t="s">
        <v>6</v>
      </c>
      <c r="B10">
        <v>2.0000000000000001E-4</v>
      </c>
      <c r="C10">
        <v>3.5000000000000003E-2</v>
      </c>
      <c r="D10">
        <v>0.6</v>
      </c>
      <c r="E10">
        <v>2.6</v>
      </c>
      <c r="F10">
        <v>9.5</v>
      </c>
      <c r="G10">
        <v>21.799999</v>
      </c>
      <c r="H10">
        <v>39.099997999999999</v>
      </c>
    </row>
    <row r="11" spans="1:8" x14ac:dyDescent="0.3">
      <c r="A11" t="s">
        <v>7</v>
      </c>
      <c r="B11">
        <v>2.0000000000000001E-4</v>
      </c>
      <c r="C11">
        <v>3.4000000000000002E-2</v>
      </c>
      <c r="D11">
        <v>0.6</v>
      </c>
      <c r="E11">
        <v>2.5</v>
      </c>
      <c r="F11">
        <v>9.8000000000000007</v>
      </c>
      <c r="G11">
        <v>19.600000000000001</v>
      </c>
      <c r="H11">
        <v>39.099997999999999</v>
      </c>
    </row>
    <row r="33" spans="1:7" x14ac:dyDescent="0.3">
      <c r="B33">
        <f>2^8</f>
        <v>256</v>
      </c>
      <c r="C33">
        <f>2^16</f>
        <v>65536</v>
      </c>
      <c r="D33">
        <f>2^20</f>
        <v>1048576</v>
      </c>
      <c r="E33">
        <f>2^22</f>
        <v>4194304</v>
      </c>
      <c r="F33">
        <f>2^24</f>
        <v>16777216</v>
      </c>
      <c r="G33">
        <f>2^26</f>
        <v>67108864</v>
      </c>
    </row>
    <row r="34" spans="1:7" x14ac:dyDescent="0.3">
      <c r="A34" t="s">
        <v>8</v>
      </c>
      <c r="B34">
        <v>2.0000000000000001E-4</v>
      </c>
      <c r="C34">
        <v>0.182</v>
      </c>
      <c r="D34">
        <v>3</v>
      </c>
      <c r="E34">
        <v>11.6</v>
      </c>
      <c r="F34">
        <v>46.099997999999999</v>
      </c>
      <c r="G34">
        <v>185.300003</v>
      </c>
    </row>
    <row r="35" spans="1:7" x14ac:dyDescent="0.3">
      <c r="A35" t="s">
        <v>9</v>
      </c>
      <c r="B35">
        <v>2.0000000000000001E-4</v>
      </c>
      <c r="C35">
        <v>0.20100000000000001</v>
      </c>
      <c r="D35">
        <v>2.9</v>
      </c>
      <c r="E35">
        <v>11.9</v>
      </c>
      <c r="F35">
        <v>45.099997999999999</v>
      </c>
      <c r="G35">
        <v>179.89999399999999</v>
      </c>
    </row>
    <row r="36" spans="1:7" x14ac:dyDescent="0.3">
      <c r="A36" t="s">
        <v>12</v>
      </c>
      <c r="B36">
        <v>8.9999999999999998E-4</v>
      </c>
      <c r="C36">
        <v>0.34</v>
      </c>
      <c r="D36">
        <v>9.8000000000000007</v>
      </c>
      <c r="E36">
        <v>37.299999</v>
      </c>
      <c r="F36">
        <v>145.10000600000001</v>
      </c>
      <c r="G36">
        <v>585.70001200000002</v>
      </c>
    </row>
    <row r="37" spans="1:7" x14ac:dyDescent="0.3">
      <c r="A37" t="s">
        <v>10</v>
      </c>
      <c r="B37">
        <v>0.484352</v>
      </c>
      <c r="C37">
        <v>0.55484800000000001</v>
      </c>
      <c r="D37">
        <v>2.5873599999999999</v>
      </c>
      <c r="E37">
        <v>8.2684160000000002</v>
      </c>
      <c r="F37">
        <v>32.488384000000003</v>
      </c>
      <c r="G37">
        <v>139.46362300000001</v>
      </c>
    </row>
    <row r="38" spans="1:7" x14ac:dyDescent="0.3">
      <c r="A38" t="s">
        <v>11</v>
      </c>
      <c r="B38">
        <v>0.25087999999999999</v>
      </c>
      <c r="C38">
        <v>0.38297599999999998</v>
      </c>
      <c r="D38">
        <v>2.8332480000000002</v>
      </c>
      <c r="E38">
        <v>7.9523840000000003</v>
      </c>
      <c r="F38">
        <v>30.847999999999999</v>
      </c>
      <c r="G38">
        <v>131.003738</v>
      </c>
    </row>
    <row r="59" spans="1:7" x14ac:dyDescent="0.3">
      <c r="B59">
        <v>32</v>
      </c>
      <c r="C59">
        <v>64</v>
      </c>
      <c r="D59">
        <v>128</v>
      </c>
      <c r="E59">
        <v>256</v>
      </c>
      <c r="F59">
        <v>512</v>
      </c>
      <c r="G59">
        <v>1024</v>
      </c>
    </row>
    <row r="60" spans="1:7" x14ac:dyDescent="0.3">
      <c r="A60" t="s">
        <v>0</v>
      </c>
      <c r="B60">
        <v>0.126</v>
      </c>
      <c r="C60">
        <v>0.123</v>
      </c>
      <c r="D60">
        <v>0.11899999999999999</v>
      </c>
      <c r="E60">
        <v>0.126</v>
      </c>
      <c r="F60">
        <v>0.121</v>
      </c>
      <c r="G60">
        <v>0.127</v>
      </c>
    </row>
    <row r="61" spans="1:7" x14ac:dyDescent="0.3">
      <c r="A61" t="s">
        <v>1</v>
      </c>
      <c r="B61">
        <v>0.121</v>
      </c>
      <c r="C61" s="1">
        <v>0.11899999999999999</v>
      </c>
      <c r="D61">
        <v>0.11899999999999999</v>
      </c>
      <c r="E61">
        <v>0.123</v>
      </c>
      <c r="F61">
        <v>0.123</v>
      </c>
      <c r="G61">
        <v>0.122</v>
      </c>
    </row>
    <row r="62" spans="1:7" x14ac:dyDescent="0.3">
      <c r="A62" t="s">
        <v>2</v>
      </c>
      <c r="B62">
        <v>0.239616</v>
      </c>
      <c r="C62">
        <v>0.13247999999999999</v>
      </c>
      <c r="D62">
        <v>0.102176</v>
      </c>
      <c r="E62">
        <v>0.111392</v>
      </c>
      <c r="F62">
        <v>0.103328</v>
      </c>
      <c r="G62">
        <v>0.111136</v>
      </c>
    </row>
    <row r="63" spans="1:7" x14ac:dyDescent="0.3">
      <c r="A63" t="s">
        <v>3</v>
      </c>
      <c r="B63">
        <v>0.24166399999999999</v>
      </c>
      <c r="C63">
        <v>0.109504</v>
      </c>
      <c r="D63">
        <v>0.10112</v>
      </c>
      <c r="E63">
        <v>8.2655999999999993E-2</v>
      </c>
      <c r="F63">
        <v>8.2463999999999996E-2</v>
      </c>
      <c r="G63">
        <v>0.104448</v>
      </c>
    </row>
    <row r="64" spans="1:7" x14ac:dyDescent="0.3">
      <c r="A64" t="s">
        <v>4</v>
      </c>
      <c r="B64">
        <v>0.30182399999999998</v>
      </c>
      <c r="C64">
        <v>0.177568</v>
      </c>
      <c r="D64">
        <v>0.14438400000000001</v>
      </c>
      <c r="E64">
        <v>0.14540800000000001</v>
      </c>
      <c r="F64">
        <v>0.149504</v>
      </c>
      <c r="G64">
        <v>0.17104</v>
      </c>
    </row>
    <row r="65" spans="1:7" x14ac:dyDescent="0.3">
      <c r="A65" t="s">
        <v>5</v>
      </c>
      <c r="B65">
        <v>0.29491200000000001</v>
      </c>
      <c r="C65">
        <v>0.185088</v>
      </c>
      <c r="D65">
        <v>0.14310400000000001</v>
      </c>
      <c r="E65">
        <v>0.14540800000000001</v>
      </c>
      <c r="F65">
        <v>0.15667200000000001</v>
      </c>
      <c r="G65">
        <v>0.161248</v>
      </c>
    </row>
    <row r="66" spans="1:7" x14ac:dyDescent="0.3">
      <c r="A66" t="s">
        <v>6</v>
      </c>
      <c r="B66">
        <v>3.5000000000000003E-2</v>
      </c>
      <c r="C66">
        <v>3.4000000000000002E-2</v>
      </c>
      <c r="D66">
        <v>3.6999999999999998E-2</v>
      </c>
      <c r="E66">
        <v>3.9E-2</v>
      </c>
      <c r="F66">
        <v>3.3000000000000002E-2</v>
      </c>
      <c r="G66">
        <v>3.4000000000000002E-2</v>
      </c>
    </row>
    <row r="67" spans="1:7" x14ac:dyDescent="0.3">
      <c r="A67" t="s">
        <v>7</v>
      </c>
      <c r="B67">
        <v>3.4000000000000002E-2</v>
      </c>
      <c r="C67">
        <v>3.4000000000000002E-2</v>
      </c>
      <c r="D67">
        <v>3.5000000000000003E-2</v>
      </c>
      <c r="E67">
        <v>3.9E-2</v>
      </c>
      <c r="F67">
        <v>3.4000000000000002E-2</v>
      </c>
      <c r="G67">
        <v>3.4000000000000002E-2</v>
      </c>
    </row>
    <row r="76" spans="1:7" x14ac:dyDescent="0.3">
      <c r="B76">
        <v>32</v>
      </c>
      <c r="C76">
        <v>64</v>
      </c>
      <c r="D76">
        <v>128</v>
      </c>
      <c r="E76">
        <v>256</v>
      </c>
      <c r="F76">
        <v>512</v>
      </c>
      <c r="G76">
        <v>1024</v>
      </c>
    </row>
    <row r="77" spans="1:7" x14ac:dyDescent="0.3">
      <c r="A77" t="s">
        <v>8</v>
      </c>
      <c r="B77">
        <v>0.184</v>
      </c>
      <c r="C77">
        <v>0.184</v>
      </c>
      <c r="D77">
        <v>0.184</v>
      </c>
      <c r="E77">
        <v>0.19</v>
      </c>
      <c r="F77">
        <v>0.186</v>
      </c>
      <c r="G77">
        <v>0.187</v>
      </c>
    </row>
    <row r="78" spans="1:7" x14ac:dyDescent="0.3">
      <c r="A78" t="s">
        <v>9</v>
      </c>
      <c r="B78">
        <v>0.182</v>
      </c>
      <c r="C78">
        <v>0.18</v>
      </c>
      <c r="D78">
        <v>0.184</v>
      </c>
      <c r="E78">
        <v>0.186</v>
      </c>
      <c r="F78">
        <v>0.17899999999999999</v>
      </c>
      <c r="G78">
        <v>0.17899999999999999</v>
      </c>
    </row>
    <row r="79" spans="1:7" x14ac:dyDescent="0.3">
      <c r="A79" t="s">
        <v>12</v>
      </c>
      <c r="B79">
        <v>0.35</v>
      </c>
      <c r="C79">
        <v>0.33400000000000002</v>
      </c>
      <c r="D79">
        <v>0.34899999999999998</v>
      </c>
      <c r="E79">
        <v>0.35499999999999998</v>
      </c>
      <c r="F79">
        <v>0.34399999999999997</v>
      </c>
      <c r="G79">
        <v>0.42799999999999999</v>
      </c>
    </row>
    <row r="80" spans="1:7" x14ac:dyDescent="0.3">
      <c r="A80" t="s">
        <v>10</v>
      </c>
      <c r="B80">
        <v>0.67686400000000002</v>
      </c>
      <c r="C80">
        <v>0.46444800000000003</v>
      </c>
      <c r="D80">
        <v>0.39529599999999998</v>
      </c>
      <c r="E80">
        <v>0.51542399999999999</v>
      </c>
      <c r="F80">
        <v>0.41353600000000001</v>
      </c>
      <c r="G80">
        <v>0.56179199999999996</v>
      </c>
    </row>
    <row r="81" spans="1:7" x14ac:dyDescent="0.3">
      <c r="A81" t="s">
        <v>11</v>
      </c>
      <c r="B81">
        <v>0.55260799999999999</v>
      </c>
      <c r="C81">
        <v>0.42940800000000001</v>
      </c>
      <c r="D81">
        <v>0.42044799999999999</v>
      </c>
      <c r="E81">
        <v>0.38377600000000001</v>
      </c>
      <c r="F81">
        <v>0.38195200000000001</v>
      </c>
      <c r="G81">
        <v>0.40751999999999999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</dc:creator>
  <cp:lastModifiedBy>DX</cp:lastModifiedBy>
  <dcterms:created xsi:type="dcterms:W3CDTF">2016-09-28T02:12:18Z</dcterms:created>
  <dcterms:modified xsi:type="dcterms:W3CDTF">2016-09-28T03:29:44Z</dcterms:modified>
</cp:coreProperties>
</file>