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1-CUDA-Flock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/>
  <c r="A29" i="1"/>
  <c r="A23" i="1"/>
  <c r="A22" i="1"/>
  <c r="A21" i="1"/>
  <c r="A20" i="1"/>
  <c r="A19" i="1"/>
  <c r="A18" i="1"/>
  <c r="A17" i="1"/>
  <c r="A16" i="1"/>
  <c r="A15" i="1"/>
  <c r="A11" i="1"/>
  <c r="A10" i="1"/>
  <c r="A9" i="1"/>
  <c r="A8" i="1"/>
  <c r="A3" i="1"/>
  <c r="A4" i="1"/>
  <c r="A5" i="1"/>
  <c r="A6" i="1"/>
  <c r="A7" i="1"/>
</calcChain>
</file>

<file path=xl/sharedStrings.xml><?xml version="1.0" encoding="utf-8"?>
<sst xmlns="http://schemas.openxmlformats.org/spreadsheetml/2006/main" count="16" uniqueCount="9">
  <si>
    <t>num_boids</t>
  </si>
  <si>
    <t>naïve</t>
  </si>
  <si>
    <t>uniform</t>
  </si>
  <si>
    <t>coherent</t>
  </si>
  <si>
    <t>Without Visualization</t>
  </si>
  <si>
    <t>With Visualization</t>
  </si>
  <si>
    <t>blocksize</t>
  </si>
  <si>
    <t>Without Visualization and 100,000</t>
  </si>
  <si>
    <t xml:space="preserve">naïve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</si>
</sst>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3477995483123"/>
          <c:y val="3.3212507195527416E-2"/>
          <c:w val="0.81466184459500701"/>
          <c:h val="0.77382737304804217"/>
        </c:manualLayout>
      </c:layout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2000</c:v>
                </c:pt>
                <c:pt idx="1">
                  <c:v>650</c:v>
                </c:pt>
                <c:pt idx="2">
                  <c:v>330</c:v>
                </c:pt>
                <c:pt idx="3">
                  <c:v>22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1750</c:v>
                </c:pt>
                <c:pt idx="1">
                  <c:v>830</c:v>
                </c:pt>
                <c:pt idx="2">
                  <c:v>1730</c:v>
                </c:pt>
                <c:pt idx="3">
                  <c:v>930</c:v>
                </c:pt>
                <c:pt idx="4">
                  <c:v>530</c:v>
                </c:pt>
                <c:pt idx="5">
                  <c:v>52</c:v>
                </c:pt>
                <c:pt idx="6">
                  <c:v>17</c:v>
                </c:pt>
                <c:pt idx="7">
                  <c:v>0.8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Sheet1!$D$3:$D$11</c:f>
              <c:numCache>
                <c:formatCode>General</c:formatCode>
                <c:ptCount val="9"/>
                <c:pt idx="0">
                  <c:v>1750</c:v>
                </c:pt>
                <c:pt idx="1">
                  <c:v>800</c:v>
                </c:pt>
                <c:pt idx="2">
                  <c:v>1770</c:v>
                </c:pt>
                <c:pt idx="3">
                  <c:v>1160</c:v>
                </c:pt>
                <c:pt idx="4">
                  <c:v>770</c:v>
                </c:pt>
                <c:pt idx="5">
                  <c:v>120</c:v>
                </c:pt>
                <c:pt idx="6">
                  <c:v>35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899376"/>
        <c:axId val="633907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38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Boids (in 100K)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31474699383507"/>
              <c:y val="0.9080572290232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07216"/>
        <c:crosses val="autoZero"/>
        <c:auto val="1"/>
        <c:lblAlgn val="ctr"/>
        <c:lblOffset val="100"/>
        <c:noMultiLvlLbl val="0"/>
      </c:catAx>
      <c:valAx>
        <c:axId val="633907216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3.875968992248062E-3"/>
              <c:y val="0.33746535552928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7318561923951"/>
          <c:y val="0.18367223533433671"/>
          <c:w val="0.24467100042727216"/>
          <c:h val="0.306124518691230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43477995483123"/>
          <c:y val="3.3212507195527416E-2"/>
          <c:w val="0.81552340841115789"/>
          <c:h val="0.77987423479821349"/>
        </c:manualLayout>
      </c:layout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1170</c:v>
                </c:pt>
                <c:pt idx="1">
                  <c:v>510</c:v>
                </c:pt>
                <c:pt idx="2">
                  <c:v>300</c:v>
                </c:pt>
                <c:pt idx="3">
                  <c:v>22</c:v>
                </c:pt>
                <c:pt idx="4">
                  <c:v>5.5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1020</c:v>
                </c:pt>
                <c:pt idx="1">
                  <c:v>600</c:v>
                </c:pt>
                <c:pt idx="2">
                  <c:v>930</c:v>
                </c:pt>
                <c:pt idx="3">
                  <c:v>630</c:v>
                </c:pt>
                <c:pt idx="4">
                  <c:v>420</c:v>
                </c:pt>
                <c:pt idx="5">
                  <c:v>48</c:v>
                </c:pt>
                <c:pt idx="6">
                  <c:v>16</c:v>
                </c:pt>
                <c:pt idx="7">
                  <c:v>0.8</c:v>
                </c:pt>
                <c:pt idx="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Sheet1!$D$15:$D$23</c:f>
              <c:numCache>
                <c:formatCode>General</c:formatCode>
                <c:ptCount val="9"/>
                <c:pt idx="0">
                  <c:v>1020</c:v>
                </c:pt>
                <c:pt idx="1">
                  <c:v>620</c:v>
                </c:pt>
                <c:pt idx="2">
                  <c:v>940</c:v>
                </c:pt>
                <c:pt idx="3">
                  <c:v>720</c:v>
                </c:pt>
                <c:pt idx="4">
                  <c:v>550</c:v>
                </c:pt>
                <c:pt idx="5">
                  <c:v>100</c:v>
                </c:pt>
                <c:pt idx="6">
                  <c:v>33</c:v>
                </c:pt>
                <c:pt idx="7">
                  <c:v>1.6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783936"/>
        <c:axId val="63678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Sheet1!$A$15:$A$23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Sheet1!$A$15:$A$23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0.01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0.5</c:v>
                      </c:pt>
                      <c:pt idx="4">
                        <c:v>1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100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678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 (in 100K)</a:t>
                </a:r>
              </a:p>
            </c:rich>
          </c:tx>
          <c:layout>
            <c:manualLayout>
              <c:xMode val="edge"/>
              <c:yMode val="edge"/>
              <c:x val="0.36496917536470741"/>
              <c:y val="0.9080572290232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87856"/>
        <c:crosses val="autoZero"/>
        <c:auto val="1"/>
        <c:lblAlgn val="ctr"/>
        <c:lblOffset val="100"/>
        <c:noMultiLvlLbl val="0"/>
      </c:catAx>
      <c:valAx>
        <c:axId val="636787856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3.875968992248062E-3"/>
              <c:y val="0.33746535552928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7318561923951"/>
          <c:y val="0.21995340583536444"/>
          <c:w val="0.24467100042727216"/>
          <c:h val="0.306124518691230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55881096258316"/>
          <c:y val="3.3212507195527416E-2"/>
          <c:w val="0.62495413492517138"/>
          <c:h val="0.79801482004872737"/>
        </c:manualLayout>
      </c:layout>
      <c:lineChart>
        <c:grouping val="standard"/>
        <c:varyColors val="0"/>
        <c:ser>
          <c:idx val="1"/>
          <c:order val="1"/>
          <c:tx>
            <c:strRef>
              <c:f>Sheet1!$F$26:$F$34</c:f>
              <c:strCache>
                <c:ptCount val="9"/>
                <c:pt idx="0">
                  <c:v>naïve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Sheet1!$G$27:$G$34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240</c:v>
                </c:pt>
                <c:pt idx="1">
                  <c:v>380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525</c:v>
                </c:pt>
                <c:pt idx="6">
                  <c:v>520</c:v>
                </c:pt>
                <c:pt idx="7">
                  <c:v>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330</c:v>
                </c:pt>
                <c:pt idx="1">
                  <c:v>520</c:v>
                </c:pt>
                <c:pt idx="2">
                  <c:v>740</c:v>
                </c:pt>
                <c:pt idx="3">
                  <c:v>775</c:v>
                </c:pt>
                <c:pt idx="4">
                  <c:v>770</c:v>
                </c:pt>
                <c:pt idx="5">
                  <c:v>730</c:v>
                </c:pt>
                <c:pt idx="6">
                  <c:v>730</c:v>
                </c:pt>
                <c:pt idx="7">
                  <c:v>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36688"/>
        <c:axId val="636137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361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Blocksize,</a:t>
                </a:r>
                <a:r>
                  <a:rPr lang="en-US" baseline="0"/>
                  <a:t> logarthmic scale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948483183788071"/>
              <c:y val="0.9080572290232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37080"/>
        <c:crosses val="autoZero"/>
        <c:auto val="1"/>
        <c:lblAlgn val="ctr"/>
        <c:lblOffset val="100"/>
        <c:noMultiLvlLbl val="0"/>
      </c:catAx>
      <c:valAx>
        <c:axId val="636137080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layout>
            <c:manualLayout>
              <c:xMode val="edge"/>
              <c:yMode val="edge"/>
              <c:x val="3.875968992248062E-3"/>
              <c:y val="0.33746535552928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1387411457396"/>
          <c:y val="0.34089064083879017"/>
          <c:w val="0.19576151100560091"/>
          <c:h val="0.3061523604904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76306780942624"/>
          <c:y val="0.19647777445015219"/>
          <c:w val="0.76593330790318592"/>
          <c:h val="0.19332864503159844"/>
        </c:manualLayout>
      </c:layout>
      <c:lineChart>
        <c:grouping val="standard"/>
        <c:varyColors val="0"/>
        <c:ser>
          <c:idx val="1"/>
          <c:order val="1"/>
          <c:tx>
            <c:strRef>
              <c:f>Sheet1!$A$26:$A$34</c:f>
              <c:strCache>
                <c:ptCount val="9"/>
                <c:pt idx="0">
                  <c:v>blocksize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Sheet1!$B$26:$B$34</c:f>
              <c:numCache>
                <c:formatCode>General</c:formatCode>
                <c:ptCount val="9"/>
                <c:pt idx="0">
                  <c:v>0</c:v>
                </c:pt>
                <c:pt idx="1">
                  <c:v>1.6</c:v>
                </c:pt>
                <c:pt idx="2">
                  <c:v>2.4</c:v>
                </c:pt>
                <c:pt idx="3">
                  <c:v>4.8</c:v>
                </c:pt>
                <c:pt idx="4">
                  <c:v>5.5</c:v>
                </c:pt>
                <c:pt idx="5">
                  <c:v>5.5</c:v>
                </c:pt>
                <c:pt idx="6">
                  <c:v>4.8</c:v>
                </c:pt>
                <c:pt idx="7">
                  <c:v>4.8</c:v>
                </c:pt>
                <c:pt idx="8">
                  <c:v>4.7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Sheet1!$C$27:$C$34</c:f>
              <c:numCache>
                <c:formatCode>General</c:formatCode>
                <c:ptCount val="8"/>
                <c:pt idx="0">
                  <c:v>240</c:v>
                </c:pt>
                <c:pt idx="1">
                  <c:v>380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525</c:v>
                </c:pt>
                <c:pt idx="6">
                  <c:v>520</c:v>
                </c:pt>
                <c:pt idx="7">
                  <c:v>520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coherent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Sheet1!$A$27:$A$34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Sheet1!$D$27:$D$34</c:f>
              <c:numCache>
                <c:formatCode>General</c:formatCode>
                <c:ptCount val="8"/>
                <c:pt idx="0">
                  <c:v>330</c:v>
                </c:pt>
                <c:pt idx="1">
                  <c:v>520</c:v>
                </c:pt>
                <c:pt idx="2">
                  <c:v>740</c:v>
                </c:pt>
                <c:pt idx="3">
                  <c:v>775</c:v>
                </c:pt>
                <c:pt idx="4">
                  <c:v>770</c:v>
                </c:pt>
                <c:pt idx="5">
                  <c:v>730</c:v>
                </c:pt>
                <c:pt idx="6">
                  <c:v>730</c:v>
                </c:pt>
                <c:pt idx="7">
                  <c:v>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31584"/>
        <c:axId val="540928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num_boids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Sheet1!$A$27:$A$34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40931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0928056"/>
        <c:crosses val="autoZero"/>
        <c:auto val="1"/>
        <c:lblAlgn val="ctr"/>
        <c:lblOffset val="100"/>
        <c:noMultiLvlLbl val="0"/>
      </c:catAx>
      <c:valAx>
        <c:axId val="540928056"/>
        <c:scaling>
          <c:orientation val="minMax"/>
          <c:max val="6"/>
        </c:scaling>
        <c:delete val="1"/>
        <c:axPos val="l"/>
        <c:numFmt formatCode="General" sourceLinked="1"/>
        <c:majorTickMark val="none"/>
        <c:minorTickMark val="none"/>
        <c:tickLblPos val="nextTo"/>
        <c:crossAx val="5409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100012</xdr:rowOff>
    </xdr:from>
    <xdr:to>
      <xdr:col>13</xdr:col>
      <xdr:colOff>200025</xdr:colOff>
      <xdr:row>11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152400</xdr:rowOff>
    </xdr:from>
    <xdr:to>
      <xdr:col>13</xdr:col>
      <xdr:colOff>257175</xdr:colOff>
      <xdr:row>23</xdr:row>
      <xdr:rowOff>157163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21299</xdr:colOff>
      <xdr:row>24</xdr:row>
      <xdr:rowOff>180976</xdr:rowOff>
    </xdr:from>
    <xdr:to>
      <xdr:col>14</xdr:col>
      <xdr:colOff>458932</xdr:colOff>
      <xdr:row>40</xdr:row>
      <xdr:rowOff>148341</xdr:rowOff>
    </xdr:to>
    <xdr:grpSp>
      <xdr:nvGrpSpPr>
        <xdr:cNvPr id="26" name="Group 25"/>
        <xdr:cNvGrpSpPr/>
      </xdr:nvGrpSpPr>
      <xdr:grpSpPr>
        <a:xfrm>
          <a:off x="5012399" y="4752976"/>
          <a:ext cx="4095233" cy="3015365"/>
          <a:chOff x="5003800" y="4752975"/>
          <a:chExt cx="4092309" cy="3015639"/>
        </a:xfrm>
      </xdr:grpSpPr>
      <xdr:grpSp>
        <xdr:nvGrpSpPr>
          <xdr:cNvPr id="25" name="Group 24"/>
          <xdr:cNvGrpSpPr/>
        </xdr:nvGrpSpPr>
        <xdr:grpSpPr>
          <a:xfrm>
            <a:off x="5003800" y="4752975"/>
            <a:ext cx="4092309" cy="2100263"/>
            <a:chOff x="5003800" y="4752975"/>
            <a:chExt cx="4092309" cy="2100263"/>
          </a:xfrm>
        </xdr:grpSpPr>
        <xdr:graphicFrame macro="">
          <xdr:nvGraphicFramePr>
            <xdr:cNvPr id="4" name="Chart 3"/>
            <xdr:cNvGraphicFramePr>
              <a:graphicFrameLocks/>
            </xdr:cNvGraphicFramePr>
          </xdr:nvGraphicFramePr>
          <xdr:xfrm>
            <a:off x="5003800" y="4752975"/>
            <a:ext cx="4092309" cy="21002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24" name="Group 23"/>
            <xdr:cNvGrpSpPr/>
          </xdr:nvGrpSpPr>
          <xdr:grpSpPr>
            <a:xfrm>
              <a:off x="5674961" y="6183047"/>
              <a:ext cx="102403" cy="222250"/>
              <a:chOff x="4587755" y="5098444"/>
              <a:chExt cx="466507" cy="1227666"/>
            </a:xfrm>
          </xdr:grpSpPr>
          <xdr:grpSp>
            <xdr:nvGrpSpPr>
              <xdr:cNvPr id="15" name="Group 14"/>
              <xdr:cNvGrpSpPr/>
            </xdr:nvGrpSpPr>
            <xdr:grpSpPr>
              <a:xfrm flipH="1">
                <a:off x="4587755" y="5490027"/>
                <a:ext cx="466507" cy="433918"/>
                <a:chOff x="2769556" y="5200557"/>
                <a:chExt cx="666775" cy="403405"/>
              </a:xfrm>
            </xdr:grpSpPr>
            <xdr:grpSp>
              <xdr:nvGrpSpPr>
                <xdr:cNvPr id="13" name="Group 12"/>
                <xdr:cNvGrpSpPr/>
              </xdr:nvGrpSpPr>
              <xdr:grpSpPr>
                <a:xfrm>
                  <a:off x="2769556" y="5200557"/>
                  <a:ext cx="666775" cy="335112"/>
                  <a:chOff x="2769556" y="5200557"/>
                  <a:chExt cx="666775" cy="335112"/>
                </a:xfrm>
              </xdr:grpSpPr>
              <xdr:cxnSp macro="">
                <xdr:nvCxnSpPr>
                  <xdr:cNvPr id="7" name="Straight Connector 6"/>
                  <xdr:cNvCxnSpPr/>
                </xdr:nvCxnSpPr>
                <xdr:spPr>
                  <a:xfrm flipH="1">
                    <a:off x="2822481" y="5200557"/>
                    <a:ext cx="301141" cy="45130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" name="Straight Connector 8"/>
                  <xdr:cNvCxnSpPr/>
                </xdr:nvCxnSpPr>
                <xdr:spPr>
                  <a:xfrm>
                    <a:off x="2822501" y="5256271"/>
                    <a:ext cx="613824" cy="89957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" name="Straight Connector 10"/>
                  <xdr:cNvCxnSpPr/>
                </xdr:nvCxnSpPr>
                <xdr:spPr>
                  <a:xfrm flipH="1">
                    <a:off x="2822501" y="5356813"/>
                    <a:ext cx="613830" cy="89957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" name="Straight Connector 11"/>
                  <xdr:cNvCxnSpPr/>
                </xdr:nvCxnSpPr>
                <xdr:spPr>
                  <a:xfrm>
                    <a:off x="2769556" y="5445712"/>
                    <a:ext cx="613843" cy="89957"/>
                  </a:xfrm>
                  <a:prstGeom prst="line">
                    <a:avLst/>
                  </a:prstGeom>
                  <a:ln w="9525">
                    <a:solidFill>
                      <a:schemeClr val="bg1">
                        <a:lumMod val="8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14" name="Straight Connector 13"/>
                <xdr:cNvCxnSpPr/>
              </xdr:nvCxnSpPr>
              <xdr:spPr>
                <a:xfrm flipH="1">
                  <a:off x="3097569" y="5542019"/>
                  <a:ext cx="332405" cy="61943"/>
                </a:xfrm>
                <a:prstGeom prst="line">
                  <a:avLst/>
                </a:prstGeom>
                <a:ln w="9525">
                  <a:solidFill>
                    <a:schemeClr val="bg1">
                      <a:lumMod val="85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1" name="Straight Connector 20"/>
              <xdr:cNvCxnSpPr/>
            </xdr:nvCxnSpPr>
            <xdr:spPr>
              <a:xfrm flipV="1">
                <a:off x="4804666" y="5098444"/>
                <a:ext cx="0" cy="386291"/>
              </a:xfrm>
              <a:prstGeom prst="line">
                <a:avLst/>
              </a:prstGeom>
              <a:ln w="9525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Connector 22"/>
              <xdr:cNvCxnSpPr/>
            </xdr:nvCxnSpPr>
            <xdr:spPr>
              <a:xfrm>
                <a:off x="4807015" y="5918652"/>
                <a:ext cx="0" cy="407458"/>
              </a:xfrm>
              <a:prstGeom prst="line">
                <a:avLst/>
              </a:prstGeom>
              <a:ln w="9525"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aphicFrame macro="">
        <xdr:nvGraphicFramePr>
          <xdr:cNvPr id="5" name="Chart 4"/>
          <xdr:cNvGraphicFramePr>
            <a:graphicFrameLocks/>
          </xdr:cNvGraphicFramePr>
        </xdr:nvGraphicFramePr>
        <xdr:xfrm>
          <a:off x="5079487" y="5668351"/>
          <a:ext cx="3270249" cy="21002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0.07991</cdr:x>
      <cdr:y>0.68985</cdr:y>
    </cdr:from>
    <cdr:to>
      <cdr:x>0.20608</cdr:x>
      <cdr:y>0.77803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61408" y="1448858"/>
          <a:ext cx="412750" cy="18520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zoomScaleNormal="100" workbookViewId="0">
      <selection activeCell="P9" sqref="P9"/>
    </sheetView>
  </sheetViews>
  <sheetFormatPr defaultRowHeight="15" x14ac:dyDescent="0.25"/>
  <cols>
    <col min="1" max="1" width="10.85546875" customWidth="1"/>
  </cols>
  <sheetData>
    <row r="1" spans="1:4" s="1" customFormat="1" x14ac:dyDescent="0.25">
      <c r="A1" s="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f>1000/100000</f>
        <v>0.01</v>
      </c>
      <c r="B3">
        <v>2000</v>
      </c>
      <c r="C3">
        <v>1750</v>
      </c>
      <c r="D3">
        <v>1750</v>
      </c>
    </row>
    <row r="4" spans="1:4" x14ac:dyDescent="0.25">
      <c r="A4">
        <f>5000/100000</f>
        <v>0.05</v>
      </c>
      <c r="B4">
        <v>650</v>
      </c>
      <c r="C4">
        <v>830</v>
      </c>
      <c r="D4">
        <v>800</v>
      </c>
    </row>
    <row r="5" spans="1:4" x14ac:dyDescent="0.25">
      <c r="A5">
        <f>10000/100000</f>
        <v>0.1</v>
      </c>
      <c r="B5">
        <v>330</v>
      </c>
      <c r="C5">
        <v>1730</v>
      </c>
      <c r="D5">
        <v>1770</v>
      </c>
    </row>
    <row r="6" spans="1:4" x14ac:dyDescent="0.25">
      <c r="A6">
        <f>50000/100000</f>
        <v>0.5</v>
      </c>
      <c r="B6">
        <v>22</v>
      </c>
      <c r="C6">
        <v>930</v>
      </c>
      <c r="D6">
        <v>1160</v>
      </c>
    </row>
    <row r="7" spans="1:4" x14ac:dyDescent="0.25">
      <c r="A7">
        <f>100000/100000</f>
        <v>1</v>
      </c>
      <c r="B7">
        <v>5.5</v>
      </c>
      <c r="C7">
        <v>530</v>
      </c>
      <c r="D7">
        <v>770</v>
      </c>
    </row>
    <row r="8" spans="1:4" x14ac:dyDescent="0.25">
      <c r="A8">
        <f>500000/100000</f>
        <v>5</v>
      </c>
      <c r="B8">
        <v>0</v>
      </c>
      <c r="C8">
        <v>52</v>
      </c>
      <c r="D8">
        <v>120</v>
      </c>
    </row>
    <row r="9" spans="1:4" x14ac:dyDescent="0.25">
      <c r="A9">
        <f>1000000/100000</f>
        <v>10</v>
      </c>
      <c r="B9">
        <v>0</v>
      </c>
      <c r="C9">
        <v>17</v>
      </c>
      <c r="D9">
        <v>35</v>
      </c>
    </row>
    <row r="10" spans="1:4" x14ac:dyDescent="0.25">
      <c r="A10">
        <f>5000000/100000</f>
        <v>50</v>
      </c>
      <c r="B10">
        <v>0</v>
      </c>
      <c r="C10">
        <v>0.8</v>
      </c>
      <c r="D10">
        <v>1.6</v>
      </c>
    </row>
    <row r="11" spans="1:4" x14ac:dyDescent="0.25">
      <c r="A11">
        <f>10000000/100000</f>
        <v>100</v>
      </c>
      <c r="B11">
        <v>0</v>
      </c>
      <c r="C11">
        <v>0</v>
      </c>
      <c r="D11">
        <v>0</v>
      </c>
    </row>
    <row r="13" spans="1:4" s="1" customFormat="1" x14ac:dyDescent="0.25">
      <c r="A13" s="1" t="s">
        <v>5</v>
      </c>
    </row>
    <row r="14" spans="1:4" x14ac:dyDescent="0.25">
      <c r="A14" t="s">
        <v>0</v>
      </c>
      <c r="B14" t="s">
        <v>1</v>
      </c>
      <c r="C14" t="s">
        <v>2</v>
      </c>
      <c r="D14" t="s">
        <v>3</v>
      </c>
    </row>
    <row r="15" spans="1:4" x14ac:dyDescent="0.25">
      <c r="A15">
        <f>1000/100000</f>
        <v>0.01</v>
      </c>
      <c r="B15">
        <v>1170</v>
      </c>
      <c r="C15">
        <v>1020</v>
      </c>
      <c r="D15">
        <v>1020</v>
      </c>
    </row>
    <row r="16" spans="1:4" x14ac:dyDescent="0.25">
      <c r="A16">
        <f>5000/100000</f>
        <v>0.05</v>
      </c>
      <c r="B16">
        <v>510</v>
      </c>
      <c r="C16">
        <v>600</v>
      </c>
      <c r="D16">
        <v>620</v>
      </c>
    </row>
    <row r="17" spans="1:6" x14ac:dyDescent="0.25">
      <c r="A17">
        <f>10000/100000</f>
        <v>0.1</v>
      </c>
      <c r="B17">
        <v>300</v>
      </c>
      <c r="C17">
        <v>930</v>
      </c>
      <c r="D17">
        <v>940</v>
      </c>
    </row>
    <row r="18" spans="1:6" x14ac:dyDescent="0.25">
      <c r="A18">
        <f>50000/100000</f>
        <v>0.5</v>
      </c>
      <c r="B18">
        <v>22</v>
      </c>
      <c r="C18">
        <v>630</v>
      </c>
      <c r="D18">
        <v>720</v>
      </c>
    </row>
    <row r="19" spans="1:6" x14ac:dyDescent="0.25">
      <c r="A19">
        <f>100000/100000</f>
        <v>1</v>
      </c>
      <c r="B19">
        <v>5.5</v>
      </c>
      <c r="C19">
        <v>420</v>
      </c>
      <c r="D19">
        <v>550</v>
      </c>
    </row>
    <row r="20" spans="1:6" x14ac:dyDescent="0.25">
      <c r="A20">
        <f>500000/100000</f>
        <v>5</v>
      </c>
      <c r="B20">
        <v>0</v>
      </c>
      <c r="C20">
        <v>48</v>
      </c>
      <c r="D20">
        <v>100</v>
      </c>
    </row>
    <row r="21" spans="1:6" x14ac:dyDescent="0.25">
      <c r="A21">
        <f>1000000/100000</f>
        <v>10</v>
      </c>
      <c r="B21">
        <v>0</v>
      </c>
      <c r="C21">
        <v>16</v>
      </c>
      <c r="D21">
        <v>33</v>
      </c>
    </row>
    <row r="22" spans="1:6" x14ac:dyDescent="0.25">
      <c r="A22">
        <f>5000000/100000</f>
        <v>50</v>
      </c>
      <c r="B22">
        <v>0</v>
      </c>
      <c r="C22">
        <v>0.8</v>
      </c>
      <c r="D22">
        <v>1.6</v>
      </c>
    </row>
    <row r="23" spans="1:6" x14ac:dyDescent="0.25">
      <c r="A23">
        <f>10000000/100000</f>
        <v>100</v>
      </c>
      <c r="B23">
        <v>0</v>
      </c>
      <c r="C23">
        <v>0</v>
      </c>
      <c r="D23">
        <v>0</v>
      </c>
    </row>
    <row r="25" spans="1:6" s="1" customFormat="1" x14ac:dyDescent="0.25">
      <c r="A25" s="1" t="s">
        <v>7</v>
      </c>
    </row>
    <row r="26" spans="1:6" x14ac:dyDescent="0.25">
      <c r="A26" t="s">
        <v>6</v>
      </c>
      <c r="B26" t="s">
        <v>1</v>
      </c>
      <c r="C26" t="s">
        <v>2</v>
      </c>
      <c r="D26" t="s">
        <v>3</v>
      </c>
      <c r="F26" t="s">
        <v>8</v>
      </c>
    </row>
    <row r="27" spans="1:6" x14ac:dyDescent="0.25">
      <c r="A27">
        <f>LOG(8,2)</f>
        <v>3</v>
      </c>
      <c r="B27">
        <v>1.6</v>
      </c>
      <c r="C27">
        <v>240</v>
      </c>
      <c r="D27">
        <v>330</v>
      </c>
    </row>
    <row r="28" spans="1:6" x14ac:dyDescent="0.25">
      <c r="A28">
        <f>LOG(16,2)</f>
        <v>4</v>
      </c>
      <c r="B28">
        <v>2.4</v>
      </c>
      <c r="C28">
        <v>380</v>
      </c>
      <c r="D28">
        <v>520</v>
      </c>
    </row>
    <row r="29" spans="1:6" x14ac:dyDescent="0.25">
      <c r="A29">
        <f>LOG(32,2)</f>
        <v>5</v>
      </c>
      <c r="B29">
        <v>4.8</v>
      </c>
      <c r="C29">
        <v>530</v>
      </c>
      <c r="D29">
        <v>740</v>
      </c>
    </row>
    <row r="30" spans="1:6" x14ac:dyDescent="0.25">
      <c r="A30">
        <v>6</v>
      </c>
      <c r="B30">
        <v>5.5</v>
      </c>
      <c r="C30">
        <v>530</v>
      </c>
      <c r="D30">
        <v>775</v>
      </c>
    </row>
    <row r="31" spans="1:6" x14ac:dyDescent="0.25">
      <c r="A31">
        <v>7</v>
      </c>
      <c r="B31">
        <v>5.5</v>
      </c>
      <c r="C31">
        <v>530</v>
      </c>
      <c r="D31">
        <v>770</v>
      </c>
    </row>
    <row r="32" spans="1:6" x14ac:dyDescent="0.25">
      <c r="A32">
        <v>8</v>
      </c>
      <c r="B32">
        <v>4.8</v>
      </c>
      <c r="C32">
        <v>525</v>
      </c>
      <c r="D32">
        <v>730</v>
      </c>
    </row>
    <row r="33" spans="1:4" x14ac:dyDescent="0.25">
      <c r="A33">
        <v>9</v>
      </c>
      <c r="B33">
        <v>4.8</v>
      </c>
      <c r="C33">
        <v>520</v>
      </c>
      <c r="D33">
        <v>730</v>
      </c>
    </row>
    <row r="34" spans="1:4" x14ac:dyDescent="0.25">
      <c r="A34">
        <v>10</v>
      </c>
      <c r="B34">
        <v>4.7</v>
      </c>
      <c r="C34">
        <v>520</v>
      </c>
      <c r="D34">
        <v>730</v>
      </c>
    </row>
  </sheetData>
  <mergeCells count="3">
    <mergeCell ref="A1:XFD1"/>
    <mergeCell ref="A13:XFD13"/>
    <mergeCell ref="A25:XFD25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2017-09-07T21:05:58Z</dcterms:created>
  <dcterms:modified xsi:type="dcterms:W3CDTF">2017-09-08T14:27:26Z</dcterms:modified>
</cp:coreProperties>
</file>