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CloudStation\Drive\PENN\CIS565\Project2-Stream-Compaction\"/>
    </mc:Choice>
  </mc:AlternateContent>
  <bookViews>
    <workbookView xWindow="0" yWindow="0" windowWidth="20000" windowHeight="11247" xr2:uid="{5482026D-59BA-416E-BB77-7B2D0AA9CD8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S4" i="1"/>
  <c r="S5" i="1"/>
  <c r="S6" i="1"/>
  <c r="S7" i="1"/>
  <c r="S3" i="1"/>
  <c r="R4" i="1"/>
  <c r="R5" i="1"/>
  <c r="R6" i="1"/>
  <c r="R7" i="1"/>
  <c r="R3" i="1"/>
</calcChain>
</file>

<file path=xl/sharedStrings.xml><?xml version="1.0" encoding="utf-8"?>
<sst xmlns="http://schemas.openxmlformats.org/spreadsheetml/2006/main" count="45" uniqueCount="12">
  <si>
    <t>Cuda Project 2</t>
  </si>
  <si>
    <t>N</t>
  </si>
  <si>
    <t>PowerOf2</t>
  </si>
  <si>
    <t>NonPowerOf2</t>
  </si>
  <si>
    <t>CPU (ms)</t>
  </si>
  <si>
    <t>Naïve Scan(ms)</t>
  </si>
  <si>
    <t>Work Efficient Scan(ms)</t>
  </si>
  <si>
    <t>Thrust Scan (ms)</t>
  </si>
  <si>
    <t>CPU Compaction (ms)</t>
  </si>
  <si>
    <t>Work Eff. Compaction (ms)</t>
  </si>
  <si>
    <t>CPU Compact Scan (ms)</t>
  </si>
  <si>
    <t>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</si>
</sst>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4648696"/>
        <c:axId val="174649352"/>
      </c:scatterChart>
      <c:valAx>
        <c:axId val="17464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9352"/>
        <c:crosses val="autoZero"/>
        <c:crossBetween val="midCat"/>
      </c:valAx>
      <c:valAx>
        <c:axId val="17464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 of Two Scan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Naïve CPU SCAN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Sheet1!$R$3:$R$7</c:f>
              <c:numCache>
                <c:formatCode>General</c:formatCode>
                <c:ptCount val="5"/>
                <c:pt idx="0">
                  <c:v>1.8061799739838871</c:v>
                </c:pt>
                <c:pt idx="1">
                  <c:v>3.6123599479677742</c:v>
                </c:pt>
                <c:pt idx="2">
                  <c:v>5.4185399219516617</c:v>
                </c:pt>
                <c:pt idx="3">
                  <c:v>6.6226599046075867</c:v>
                </c:pt>
                <c:pt idx="4">
                  <c:v>7.8267798872635108</c:v>
                </c:pt>
              </c:numCache>
            </c:numRef>
          </c:xVal>
          <c:yVal>
            <c:numRef>
              <c:f>Sheet1!$S$3:$S$7</c:f>
              <c:numCache>
                <c:formatCode>General</c:formatCode>
                <c:ptCount val="5"/>
                <c:pt idx="0">
                  <c:v>-5.2438871095274129</c:v>
                </c:pt>
                <c:pt idx="1">
                  <c:v>-6.2053091331635244</c:v>
                </c:pt>
                <c:pt idx="2">
                  <c:v>-6.1524964760154326</c:v>
                </c:pt>
                <c:pt idx="3">
                  <c:v>-6.1635147938687496</c:v>
                </c:pt>
                <c:pt idx="4">
                  <c:v>-5.9183055918377914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14-4BC1-B32F-576E9B4AA116}"/>
            </c:ext>
          </c:extLst>
        </c:ser>
        <c:ser>
          <c:idx val="1"/>
          <c:order val="1"/>
          <c:tx>
            <c:v>Naïve Scan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Sheet1!$R$3:$R$7</c:f>
              <c:numCache>
                <c:formatCode>General</c:formatCode>
                <c:ptCount val="5"/>
                <c:pt idx="0">
                  <c:v>1.8061799739838871</c:v>
                </c:pt>
                <c:pt idx="1">
                  <c:v>3.6123599479677742</c:v>
                </c:pt>
                <c:pt idx="2">
                  <c:v>5.4185399219516617</c:v>
                </c:pt>
                <c:pt idx="3">
                  <c:v>6.6226599046075867</c:v>
                </c:pt>
                <c:pt idx="4">
                  <c:v>7.8267798872635108</c:v>
                </c:pt>
              </c:numCache>
            </c:numRef>
          </c:xVal>
          <c:yVal>
            <c:numRef>
              <c:f>Sheet1!$U$3:$U$7</c:f>
              <c:numCache>
                <c:formatCode>General</c:formatCode>
                <c:ptCount val="5"/>
                <c:pt idx="0">
                  <c:v>-3.304956341178706</c:v>
                </c:pt>
                <c:pt idx="1">
                  <c:v>-4.7293802939304754</c:v>
                </c:pt>
                <c:pt idx="2">
                  <c:v>-5.4758613398110754</c:v>
                </c:pt>
                <c:pt idx="3">
                  <c:v>-5.5418747344101638</c:v>
                </c:pt>
                <c:pt idx="4">
                  <c:v>-5.4630814330972317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14-4BC1-B32F-576E9B4AA116}"/>
            </c:ext>
          </c:extLst>
        </c:ser>
        <c:ser>
          <c:idx val="2"/>
          <c:order val="2"/>
          <c:tx>
            <c:v>Work Efficient Scan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Sheet1!$R$3:$R$7</c:f>
              <c:numCache>
                <c:formatCode>General</c:formatCode>
                <c:ptCount val="5"/>
                <c:pt idx="0">
                  <c:v>1.8061799739838871</c:v>
                </c:pt>
                <c:pt idx="1">
                  <c:v>3.6123599479677742</c:v>
                </c:pt>
                <c:pt idx="2">
                  <c:v>5.4185399219516617</c:v>
                </c:pt>
                <c:pt idx="3">
                  <c:v>6.6226599046075867</c:v>
                </c:pt>
                <c:pt idx="4">
                  <c:v>7.8267798872635108</c:v>
                </c:pt>
              </c:numCache>
            </c:numRef>
          </c:xVal>
          <c:yVal>
            <c:numRef>
              <c:f>Sheet1!$W$3:$W$7</c:f>
              <c:numCache>
                <c:formatCode>General</c:formatCode>
                <c:ptCount val="5"/>
                <c:pt idx="0">
                  <c:v>-3.0085662438308116</c:v>
                </c:pt>
                <c:pt idx="1">
                  <c:v>-4.4606837171207268</c:v>
                </c:pt>
                <c:pt idx="2">
                  <c:v>-5.8748492572942981</c:v>
                </c:pt>
                <c:pt idx="3">
                  <c:v>-5.8790717544476827</c:v>
                </c:pt>
                <c:pt idx="4">
                  <c:v>-5.8859402919153174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14-4BC1-B32F-576E9B4AA116}"/>
            </c:ext>
          </c:extLst>
        </c:ser>
        <c:ser>
          <c:idx val="3"/>
          <c:order val="3"/>
          <c:tx>
            <c:v>Thrust Scan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Sheet1!$R$3:$R$7</c:f>
              <c:numCache>
                <c:formatCode>General</c:formatCode>
                <c:ptCount val="5"/>
                <c:pt idx="0">
                  <c:v>1.8061799739838871</c:v>
                </c:pt>
                <c:pt idx="1">
                  <c:v>3.6123599479677742</c:v>
                </c:pt>
                <c:pt idx="2">
                  <c:v>5.4185399219516617</c:v>
                </c:pt>
                <c:pt idx="3">
                  <c:v>6.6226599046075867</c:v>
                </c:pt>
                <c:pt idx="4">
                  <c:v>7.8267798872635108</c:v>
                </c:pt>
              </c:numCache>
            </c:numRef>
          </c:xVal>
          <c:yVal>
            <c:numRef>
              <c:f>Sheet1!$Y$3:$Y$7</c:f>
              <c:numCache>
                <c:formatCode>General</c:formatCode>
                <c:ptCount val="5"/>
                <c:pt idx="0">
                  <c:v>-3.3637002049194384</c:v>
                </c:pt>
                <c:pt idx="1">
                  <c:v>-5.0584769213238996</c:v>
                </c:pt>
                <c:pt idx="2">
                  <c:v>-5.735943630491108</c:v>
                </c:pt>
                <c:pt idx="3">
                  <c:v>-6.5067167276685316</c:v>
                </c:pt>
                <c:pt idx="4">
                  <c:v>-6.6602757690779004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14-4BC1-B32F-576E9B4AA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038320"/>
        <c:axId val="497035696"/>
      </c:scatterChart>
      <c:valAx>
        <c:axId val="49703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10 (N elements)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5696"/>
        <c:crosses val="autoZero"/>
        <c:crossBetween val="midCat"/>
      </c:valAx>
      <c:valAx>
        <c:axId val="49703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Log10(</a:t>
                </a:r>
                <a:r>
                  <a:rPr lang="en-US" baseline="0"/>
                  <a:t> time( ms)/item)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3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209549</xdr:colOff>
      <xdr:row>11</xdr:row>
      <xdr:rowOff>6349</xdr:rowOff>
    </xdr:from>
    <xdr:to>
      <xdr:col>28</xdr:col>
      <xdr:colOff>277283</xdr:colOff>
      <xdr:row>26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7227B0-7E9D-44A6-9E70-32B028ACF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287867</xdr:colOff>
      <xdr:row>11</xdr:row>
      <xdr:rowOff>6349</xdr:rowOff>
    </xdr:from>
    <xdr:to>
      <xdr:col>28</xdr:col>
      <xdr:colOff>277283</xdr:colOff>
      <xdr:row>26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80E8E1-B2B9-46AA-95A5-D9EBC85EF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E77A-5EF8-420E-9DC2-12D31EF2EE47}">
  <dimension ref="A1:AH7"/>
  <sheetViews>
    <sheetView tabSelected="1" topLeftCell="S1" workbookViewId="0">
      <selection activeCell="T15" sqref="T15"/>
    </sheetView>
  </sheetViews>
  <sheetFormatPr defaultRowHeight="14.35" x14ac:dyDescent="0.5"/>
  <cols>
    <col min="9" max="9" width="10.17578125" customWidth="1"/>
    <col min="17" max="17" width="12" customWidth="1"/>
    <col min="19" max="19" width="11.64453125" bestFit="1" customWidth="1"/>
  </cols>
  <sheetData>
    <row r="1" spans="1:34" x14ac:dyDescent="0.5">
      <c r="A1" t="s">
        <v>0</v>
      </c>
      <c r="C1" t="s">
        <v>1</v>
      </c>
      <c r="D1" s="1" t="s">
        <v>4</v>
      </c>
      <c r="E1" s="1"/>
      <c r="F1" s="2" t="s">
        <v>5</v>
      </c>
      <c r="G1" s="2"/>
      <c r="H1" s="2" t="s">
        <v>6</v>
      </c>
      <c r="I1" s="2"/>
      <c r="J1" s="2" t="s">
        <v>7</v>
      </c>
      <c r="K1" s="2"/>
      <c r="L1" s="2" t="s">
        <v>8</v>
      </c>
      <c r="M1" s="2"/>
      <c r="N1" s="2" t="s">
        <v>10</v>
      </c>
      <c r="O1" s="2"/>
      <c r="P1" s="2" t="s">
        <v>9</v>
      </c>
      <c r="Q1" s="2"/>
      <c r="S1" s="1" t="s">
        <v>4</v>
      </c>
      <c r="T1" s="1"/>
      <c r="U1" s="2" t="s">
        <v>5</v>
      </c>
      <c r="V1" s="2"/>
      <c r="W1" s="2" t="s">
        <v>6</v>
      </c>
      <c r="X1" s="2"/>
      <c r="Y1" s="2" t="s">
        <v>7</v>
      </c>
      <c r="Z1" s="2"/>
      <c r="AA1" s="2" t="s">
        <v>8</v>
      </c>
      <c r="AB1" s="2"/>
      <c r="AC1" s="2" t="s">
        <v>10</v>
      </c>
      <c r="AD1" s="2"/>
      <c r="AE1" s="2" t="s">
        <v>9</v>
      </c>
      <c r="AF1" s="2"/>
    </row>
    <row r="2" spans="1:34" x14ac:dyDescent="0.5">
      <c r="D2" t="s">
        <v>2</v>
      </c>
      <c r="E2" t="s">
        <v>3</v>
      </c>
      <c r="F2" t="s">
        <v>2</v>
      </c>
      <c r="G2" t="s">
        <v>3</v>
      </c>
      <c r="H2" t="s">
        <v>2</v>
      </c>
      <c r="I2" t="s">
        <v>3</v>
      </c>
      <c r="J2" t="s">
        <v>2</v>
      </c>
      <c r="K2" t="s">
        <v>3</v>
      </c>
      <c r="L2" t="s">
        <v>2</v>
      </c>
      <c r="M2" t="s">
        <v>3</v>
      </c>
      <c r="N2" t="s">
        <v>2</v>
      </c>
      <c r="O2" t="s">
        <v>3</v>
      </c>
      <c r="P2" t="s">
        <v>2</v>
      </c>
      <c r="Q2" t="s">
        <v>3</v>
      </c>
      <c r="R2" t="s">
        <v>11</v>
      </c>
      <c r="S2" t="s">
        <v>2</v>
      </c>
      <c r="T2" t="s">
        <v>3</v>
      </c>
      <c r="U2" t="s">
        <v>2</v>
      </c>
      <c r="V2" t="s">
        <v>3</v>
      </c>
      <c r="W2" t="s">
        <v>2</v>
      </c>
      <c r="X2" t="s">
        <v>3</v>
      </c>
      <c r="Y2" t="s">
        <v>2</v>
      </c>
      <c r="Z2" t="s">
        <v>3</v>
      </c>
      <c r="AA2" t="s">
        <v>2</v>
      </c>
      <c r="AB2" t="s">
        <v>3</v>
      </c>
      <c r="AC2" t="s">
        <v>2</v>
      </c>
      <c r="AD2" t="s">
        <v>3</v>
      </c>
      <c r="AE2" t="s">
        <v>2</v>
      </c>
      <c r="AF2" t="s">
        <v>3</v>
      </c>
    </row>
    <row r="3" spans="1:34" x14ac:dyDescent="0.5">
      <c r="C3">
        <v>64</v>
      </c>
      <c r="D3">
        <v>3.6499999999999998E-4</v>
      </c>
      <c r="E3">
        <v>3.6499999999999998E-4</v>
      </c>
      <c r="F3">
        <v>3.1711999999999997E-2</v>
      </c>
      <c r="G3">
        <v>3.1600000000000003E-2</v>
      </c>
      <c r="H3">
        <v>6.275E-2</v>
      </c>
      <c r="I3">
        <v>6.9760000000000003E-2</v>
      </c>
      <c r="J3">
        <v>2.7699999999999999E-2</v>
      </c>
      <c r="K3">
        <v>2.1299999999999999E-2</v>
      </c>
      <c r="L3">
        <v>3.6499999999999998E-4</v>
      </c>
      <c r="M3">
        <v>0</v>
      </c>
      <c r="N3">
        <v>7.2900000000000005E-4</v>
      </c>
      <c r="O3">
        <v>0</v>
      </c>
      <c r="P3">
        <v>7.8079999999999997E-2</v>
      </c>
      <c r="Q3">
        <v>7.8E-2</v>
      </c>
      <c r="R3">
        <f>LOG10(C3)</f>
        <v>1.8061799739838871</v>
      </c>
      <c r="S3">
        <f>LOG10(D3/$C3)</f>
        <v>-5.2438871095274129</v>
      </c>
      <c r="T3">
        <f t="shared" ref="T3:AH7" si="0">LOG10(E3/$C3)</f>
        <v>-5.2438871095274129</v>
      </c>
      <c r="U3">
        <f t="shared" si="0"/>
        <v>-3.304956341178706</v>
      </c>
      <c r="V3">
        <f t="shared" si="0"/>
        <v>-3.3064928913654832</v>
      </c>
      <c r="W3">
        <f t="shared" si="0"/>
        <v>-3.0085662438308116</v>
      </c>
      <c r="X3">
        <f t="shared" si="0"/>
        <v>-2.9625735020593762</v>
      </c>
      <c r="Y3">
        <f t="shared" si="0"/>
        <v>-3.3637002049194384</v>
      </c>
      <c r="Z3">
        <f t="shared" si="0"/>
        <v>-3.4778003705451495</v>
      </c>
      <c r="AA3">
        <f t="shared" si="0"/>
        <v>-5.2438871095274129</v>
      </c>
      <c r="AB3" t="e">
        <f t="shared" si="0"/>
        <v>#NUM!</v>
      </c>
      <c r="AC3">
        <f t="shared" si="0"/>
        <v>-4.9434524456659128</v>
      </c>
      <c r="AD3" t="e">
        <f t="shared" si="0"/>
        <v>#NUM!</v>
      </c>
      <c r="AE3">
        <f t="shared" si="0"/>
        <v>-2.9136401693252516</v>
      </c>
      <c r="AF3">
        <f t="shared" si="0"/>
        <v>-2.9140853712934067</v>
      </c>
      <c r="AG3">
        <f t="shared" si="0"/>
        <v>-1.5494189512545684</v>
      </c>
      <c r="AH3" t="e">
        <f t="shared" si="0"/>
        <v>#NUM!</v>
      </c>
    </row>
    <row r="4" spans="1:34" x14ac:dyDescent="0.5">
      <c r="C4">
        <v>4096</v>
      </c>
      <c r="D4">
        <v>2.5530000000000001E-3</v>
      </c>
      <c r="E4">
        <v>2.5530000000000001E-3</v>
      </c>
      <c r="F4">
        <v>7.6380000000000003E-2</v>
      </c>
      <c r="G4">
        <v>6.4736000000000002E-2</v>
      </c>
      <c r="H4">
        <v>0.14180000000000001</v>
      </c>
      <c r="I4">
        <v>0.14630000000000001</v>
      </c>
      <c r="J4">
        <v>3.5799999999999998E-2</v>
      </c>
      <c r="K4">
        <v>2.8448000000000001E-2</v>
      </c>
      <c r="L4">
        <v>2.443E-2</v>
      </c>
      <c r="M4">
        <v>1.1299999999999999E-2</v>
      </c>
      <c r="N4">
        <v>1.5317000000000001E-2</v>
      </c>
      <c r="P4">
        <v>0.15779199999999999</v>
      </c>
      <c r="Q4">
        <v>0.15881600000000001</v>
      </c>
      <c r="R4">
        <f t="shared" ref="R4:R7" si="1">LOG10(C4)</f>
        <v>3.6123599479677742</v>
      </c>
      <c r="S4">
        <f t="shared" ref="S4:S7" si="2">LOG10(D4/$C4)</f>
        <v>-6.2053091331635244</v>
      </c>
      <c r="T4">
        <f t="shared" si="0"/>
        <v>-6.2053091331635244</v>
      </c>
      <c r="U4">
        <f t="shared" si="0"/>
        <v>-4.7293802939304754</v>
      </c>
      <c r="V4">
        <f t="shared" si="0"/>
        <v>-4.8012140868770636</v>
      </c>
      <c r="W4">
        <f t="shared" si="0"/>
        <v>-4.4606837171207268</v>
      </c>
      <c r="X4">
        <f t="shared" si="0"/>
        <v>-4.4471156218424639</v>
      </c>
      <c r="Y4">
        <f t="shared" si="0"/>
        <v>-5.0584769213238996</v>
      </c>
      <c r="Z4">
        <f t="shared" si="0"/>
        <v>-5.1583082086776546</v>
      </c>
      <c r="AA4">
        <f t="shared" si="0"/>
        <v>-5.2244364809943376</v>
      </c>
      <c r="AB4">
        <f t="shared" si="0"/>
        <v>-5.5592815044843542</v>
      </c>
      <c r="AC4">
        <f t="shared" si="0"/>
        <v>-5.4271862356104377</v>
      </c>
      <c r="AD4" t="e">
        <f t="shared" si="0"/>
        <v>#NUM!</v>
      </c>
      <c r="AE4">
        <f t="shared" si="0"/>
        <v>-4.4142749671167305</v>
      </c>
      <c r="AF4">
        <f t="shared" si="0"/>
        <v>-4.4114656944505448</v>
      </c>
      <c r="AG4">
        <f t="shared" si="0"/>
        <v>-3.0545689295744745</v>
      </c>
      <c r="AH4" t="e">
        <f t="shared" si="0"/>
        <v>#NUM!</v>
      </c>
    </row>
    <row r="5" spans="1:34" x14ac:dyDescent="0.5">
      <c r="C5">
        <v>262144</v>
      </c>
      <c r="D5">
        <v>0.18451999999999999</v>
      </c>
      <c r="E5">
        <v>0.151339</v>
      </c>
      <c r="F5">
        <v>0.87635200000000002</v>
      </c>
      <c r="G5">
        <v>0.84448000000000001</v>
      </c>
      <c r="H5">
        <v>0.34969600000000001</v>
      </c>
      <c r="I5">
        <v>0.35356799999999999</v>
      </c>
      <c r="J5">
        <v>0.48149999999999998</v>
      </c>
      <c r="K5">
        <v>0.37187199999999998</v>
      </c>
      <c r="L5">
        <v>0.76029999999999998</v>
      </c>
      <c r="M5">
        <v>0.91678700000000002</v>
      </c>
      <c r="N5">
        <v>1.27745</v>
      </c>
      <c r="P5">
        <v>0.51429999999999998</v>
      </c>
      <c r="Q5">
        <v>0.49880999999999998</v>
      </c>
      <c r="R5">
        <f t="shared" si="1"/>
        <v>5.4185399219516617</v>
      </c>
      <c r="S5">
        <f t="shared" si="2"/>
        <v>-6.1524964760154326</v>
      </c>
      <c r="T5">
        <f t="shared" si="0"/>
        <v>-6.2385890619905027</v>
      </c>
      <c r="U5">
        <f t="shared" si="0"/>
        <v>-5.4758613398110754</v>
      </c>
      <c r="V5">
        <f t="shared" si="0"/>
        <v>-5.4919505534117059</v>
      </c>
      <c r="W5">
        <f t="shared" si="0"/>
        <v>-5.8748492572942981</v>
      </c>
      <c r="X5">
        <f t="shared" si="0"/>
        <v>-5.8700669700571799</v>
      </c>
      <c r="Y5">
        <f t="shared" si="0"/>
        <v>-5.735943630491108</v>
      </c>
      <c r="Z5">
        <f t="shared" si="0"/>
        <v>-5.8481464424452918</v>
      </c>
      <c r="AA5">
        <f t="shared" si="0"/>
        <v>-5.537554931464908</v>
      </c>
      <c r="AB5">
        <f t="shared" si="0"/>
        <v>-5.4562714755616506</v>
      </c>
      <c r="AC5">
        <f t="shared" si="0"/>
        <v>-5.3121960113046391</v>
      </c>
      <c r="AD5" t="e">
        <f t="shared" si="0"/>
        <v>#NUM!</v>
      </c>
      <c r="AE5">
        <f t="shared" si="0"/>
        <v>-5.7073233976305717</v>
      </c>
      <c r="AF5">
        <f t="shared" si="0"/>
        <v>-5.7206047704465082</v>
      </c>
      <c r="AG5">
        <f t="shared" si="0"/>
        <v>-4.6846576445026802</v>
      </c>
      <c r="AH5" t="e">
        <f t="shared" si="0"/>
        <v>#NUM!</v>
      </c>
    </row>
    <row r="6" spans="1:34" x14ac:dyDescent="0.5">
      <c r="C6">
        <v>4194304</v>
      </c>
      <c r="D6">
        <v>2.8783599999999998</v>
      </c>
      <c r="E6">
        <v>2.9684300000000001</v>
      </c>
      <c r="F6">
        <v>12.0444</v>
      </c>
      <c r="G6">
        <v>11.856999999999999</v>
      </c>
      <c r="H6">
        <v>5.5410000000000004</v>
      </c>
      <c r="I6">
        <v>5.52</v>
      </c>
      <c r="J6">
        <v>1.306</v>
      </c>
      <c r="K6">
        <v>1.3227</v>
      </c>
      <c r="L6">
        <v>18.995999999999999</v>
      </c>
      <c r="M6">
        <v>13.6015</v>
      </c>
      <c r="N6">
        <v>28.134499999999999</v>
      </c>
      <c r="P6">
        <v>7.4340000000000002</v>
      </c>
      <c r="Q6">
        <v>7.4169999999999998</v>
      </c>
      <c r="R6">
        <f t="shared" si="1"/>
        <v>6.6226599046075867</v>
      </c>
      <c r="S6">
        <f t="shared" si="2"/>
        <v>-6.1635147938687496</v>
      </c>
      <c r="T6">
        <f t="shared" si="0"/>
        <v>-6.1501330925353948</v>
      </c>
      <c r="U6">
        <f t="shared" si="0"/>
        <v>-5.5418747344101638</v>
      </c>
      <c r="V6">
        <f t="shared" si="0"/>
        <v>-5.5486850847409279</v>
      </c>
      <c r="W6">
        <f t="shared" si="0"/>
        <v>-5.8790717544476827</v>
      </c>
      <c r="X6">
        <f t="shared" si="0"/>
        <v>-5.8807208268783873</v>
      </c>
      <c r="Y6">
        <f t="shared" si="0"/>
        <v>-6.5067167276685316</v>
      </c>
      <c r="Z6">
        <f t="shared" si="0"/>
        <v>-6.5011985510616013</v>
      </c>
      <c r="AA6">
        <f t="shared" si="0"/>
        <v>-5.3439977436976056</v>
      </c>
      <c r="AB6">
        <f t="shared" si="0"/>
        <v>-5.4890730987520451</v>
      </c>
      <c r="AC6">
        <f t="shared" si="0"/>
        <v>-5.1734207032327513</v>
      </c>
      <c r="AD6" t="e">
        <f t="shared" si="0"/>
        <v>#NUM!</v>
      </c>
      <c r="AE6">
        <f t="shared" si="0"/>
        <v>-5.7514373478478795</v>
      </c>
      <c r="AF6">
        <f t="shared" si="0"/>
        <v>-5.7524316255957917</v>
      </c>
      <c r="AG6">
        <f t="shared" si="0"/>
        <v>-5.801627451439705</v>
      </c>
      <c r="AH6" t="e">
        <f t="shared" si="0"/>
        <v>#NUM!</v>
      </c>
    </row>
    <row r="7" spans="1:34" x14ac:dyDescent="0.5">
      <c r="C7">
        <v>67108864</v>
      </c>
      <c r="D7">
        <v>80.998000000000005</v>
      </c>
      <c r="E7">
        <v>65.683300000000003</v>
      </c>
      <c r="F7">
        <v>231.04599999999999</v>
      </c>
      <c r="G7">
        <v>230.41</v>
      </c>
      <c r="H7">
        <v>87.264899999999997</v>
      </c>
      <c r="I7">
        <v>87.43</v>
      </c>
      <c r="J7">
        <v>14.672499999999999</v>
      </c>
      <c r="K7">
        <v>14.683</v>
      </c>
      <c r="L7">
        <v>190.465</v>
      </c>
      <c r="M7">
        <v>193.27500000000001</v>
      </c>
      <c r="N7">
        <v>344.315</v>
      </c>
      <c r="P7">
        <v>117.46899999999999</v>
      </c>
      <c r="Q7">
        <v>117.26</v>
      </c>
      <c r="R7">
        <f t="shared" si="1"/>
        <v>7.8267798872635108</v>
      </c>
      <c r="S7">
        <f t="shared" si="2"/>
        <v>-5.9183055918377914</v>
      </c>
      <c r="T7">
        <f t="shared" si="0"/>
        <v>-6.0093249231797206</v>
      </c>
      <c r="U7">
        <f t="shared" si="0"/>
        <v>-5.4630814330972317</v>
      </c>
      <c r="V7">
        <f t="shared" si="0"/>
        <v>-5.4642785633344992</v>
      </c>
      <c r="W7">
        <f t="shared" si="0"/>
        <v>-5.8859402919153174</v>
      </c>
      <c r="X7">
        <f t="shared" si="0"/>
        <v>-5.8851194088751191</v>
      </c>
      <c r="Y7">
        <f t="shared" si="0"/>
        <v>-6.6602757690779004</v>
      </c>
      <c r="Z7">
        <f t="shared" si="0"/>
        <v>-6.6599650884725996</v>
      </c>
      <c r="AA7">
        <f t="shared" si="0"/>
        <v>-5.5469647062198062</v>
      </c>
      <c r="AB7">
        <f t="shared" si="0"/>
        <v>-5.5406042053209061</v>
      </c>
      <c r="AC7">
        <f t="shared" si="0"/>
        <v>-5.2898239442122588</v>
      </c>
      <c r="AD7" t="e">
        <f t="shared" si="0"/>
        <v>#NUM!</v>
      </c>
      <c r="AE7">
        <f t="shared" si="0"/>
        <v>-5.7568566155939571</v>
      </c>
      <c r="AF7">
        <f t="shared" si="0"/>
        <v>-5.7576299974147327</v>
      </c>
      <c r="AG7">
        <f t="shared" si="0"/>
        <v>-6.9331967669470176</v>
      </c>
      <c r="AH7" t="e">
        <f t="shared" si="0"/>
        <v>#NUM!</v>
      </c>
    </row>
  </sheetData>
  <mergeCells count="14">
    <mergeCell ref="AE1:AF1"/>
    <mergeCell ref="S1:T1"/>
    <mergeCell ref="U1:V1"/>
    <mergeCell ref="W1:X1"/>
    <mergeCell ref="Y1:Z1"/>
    <mergeCell ref="AA1:AB1"/>
    <mergeCell ref="AC1:AD1"/>
    <mergeCell ref="D1:E1"/>
    <mergeCell ref="F1:G1"/>
    <mergeCell ref="H1:I1"/>
    <mergeCell ref="L1:M1"/>
    <mergeCell ref="P1:Q1"/>
    <mergeCell ref="J1:K1"/>
    <mergeCell ref="N1:O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Khabbaz</dc:creator>
  <cp:lastModifiedBy>Anton Khabbaz</cp:lastModifiedBy>
  <dcterms:created xsi:type="dcterms:W3CDTF">2017-09-20T02:12:54Z</dcterms:created>
  <dcterms:modified xsi:type="dcterms:W3CDTF">2017-09-20T03:28:02Z</dcterms:modified>
</cp:coreProperties>
</file>