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IS 565\Project2-Number-Algorithms\Project2-Stream-Compaction\"/>
    </mc:Choice>
  </mc:AlternateContent>
  <xr:revisionPtr revIDLastSave="0" documentId="8_{4CF72825-4F1B-41C2-B376-0719977A54D9}" xr6:coauthVersionLast="36" xr6:coauthVersionMax="36" xr10:uidLastSave="{00000000-0000-0000-0000-000000000000}"/>
  <bookViews>
    <workbookView xWindow="0" yWindow="0" windowWidth="28800" windowHeight="12225" xr2:uid="{B17210A4-8A24-4154-989A-647E08143A9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28" i="1"/>
  <c r="D27" i="1"/>
  <c r="D26" i="1"/>
  <c r="D25" i="1"/>
  <c r="D24" i="1"/>
  <c r="D23" i="1"/>
  <c r="J12" i="1"/>
  <c r="J11" i="1"/>
  <c r="J10" i="1"/>
  <c r="J9" i="1"/>
  <c r="J8" i="1"/>
  <c r="J7" i="1"/>
  <c r="D7" i="1"/>
  <c r="D12" i="1"/>
  <c r="D11" i="1"/>
  <c r="D10" i="1"/>
  <c r="D9" i="1"/>
</calcChain>
</file>

<file path=xl/sharedStrings.xml><?xml version="1.0" encoding="utf-8"?>
<sst xmlns="http://schemas.openxmlformats.org/spreadsheetml/2006/main" count="23" uniqueCount="14">
  <si>
    <t>CPU</t>
  </si>
  <si>
    <t xml:space="preserve">Naïve </t>
  </si>
  <si>
    <t>Power 2</t>
  </si>
  <si>
    <t>Non Power 2</t>
  </si>
  <si>
    <t>Compact</t>
  </si>
  <si>
    <t>Scan</t>
  </si>
  <si>
    <t>Work efficient</t>
  </si>
  <si>
    <t>Thrust</t>
  </si>
  <si>
    <t>Array Size</t>
  </si>
  <si>
    <t>CPU(w/Scan)</t>
  </si>
  <si>
    <t>CPU(wo/Scan,Power 2)</t>
  </si>
  <si>
    <t>CPU(wo/Scan, Not Power 2)</t>
  </si>
  <si>
    <t>Work efficient(Power 2)</t>
  </si>
  <si>
    <t>Work efficient(Not Power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</si>
</sst>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Scan</a:t>
            </a:r>
            <a:r>
              <a:rPr lang="en-US" b="1" baseline="0"/>
              <a:t> Performance on Power of 2</a:t>
            </a:r>
          </a:p>
          <a:p>
            <a:pPr>
              <a:defRPr/>
            </a:pPr>
            <a:r>
              <a:rPr lang="en-US" sz="1050" baseline="0"/>
              <a:t>smaller is better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1.8E-3</c:v>
                </c:pt>
                <c:pt idx="3">
                  <c:v>6.3E-3</c:v>
                </c:pt>
                <c:pt idx="4">
                  <c:v>5.0599999999999999E-2</c:v>
                </c:pt>
                <c:pt idx="5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6-47F8-9139-F61FBFD6E54F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Naïve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4.0300000000000002E-2</c:v>
                </c:pt>
                <c:pt idx="1">
                  <c:v>3.7900000000000003E-2</c:v>
                </c:pt>
                <c:pt idx="2">
                  <c:v>6.7599999999999993E-2</c:v>
                </c:pt>
                <c:pt idx="3">
                  <c:v>7.5800000000000006E-2</c:v>
                </c:pt>
                <c:pt idx="4">
                  <c:v>0.1358</c:v>
                </c:pt>
                <c:pt idx="5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6-47F8-9139-F61FBFD6E54F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Sheet1!$G$7:$G$12</c:f>
              <c:numCache>
                <c:formatCode>General</c:formatCode>
                <c:ptCount val="6"/>
                <c:pt idx="0">
                  <c:v>4.53E-2</c:v>
                </c:pt>
                <c:pt idx="1">
                  <c:v>9.4200000000000006E-2</c:v>
                </c:pt>
                <c:pt idx="2">
                  <c:v>5.8599999999999999E-2</c:v>
                </c:pt>
                <c:pt idx="3">
                  <c:v>0.156</c:v>
                </c:pt>
                <c:pt idx="4">
                  <c:v>9.8299999999999998E-2</c:v>
                </c:pt>
                <c:pt idx="5">
                  <c:v>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6-47F8-9139-F61FBFD6E54F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Sheet1!$H$7:$H$12</c:f>
              <c:numCache>
                <c:formatCode>General</c:formatCode>
                <c:ptCount val="6"/>
                <c:pt idx="0">
                  <c:v>6.4899999999999999E-2</c:v>
                </c:pt>
                <c:pt idx="1">
                  <c:v>4.9500000000000002E-2</c:v>
                </c:pt>
                <c:pt idx="2">
                  <c:v>5.2200000000000003E-2</c:v>
                </c:pt>
                <c:pt idx="3">
                  <c:v>5.6160000000000002E-2</c:v>
                </c:pt>
                <c:pt idx="4">
                  <c:v>5.79E-2</c:v>
                </c:pt>
                <c:pt idx="5">
                  <c:v>0.26500000000000001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86-47F8-9139-F61FBFD6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52120"/>
        <c:axId val="650849824"/>
      </c:scatterChart>
      <c:valAx>
        <c:axId val="65085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49824"/>
        <c:crosses val="autoZero"/>
        <c:crossBetween val="midCat"/>
      </c:valAx>
      <c:valAx>
        <c:axId val="6508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Scan Performance on Not Power of 2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50" b="0" i="0" baseline="0">
                <a:effectLst/>
              </a:rPr>
              <a:t>smaller is better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Sheet1!$K$7:$K$12</c:f>
              <c:numCache>
                <c:formatCode>General</c:formatCode>
                <c:ptCount val="6"/>
                <c:pt idx="0">
                  <c:v>1E-4</c:v>
                </c:pt>
                <c:pt idx="1">
                  <c:v>2.0000000000000001E-4</c:v>
                </c:pt>
                <c:pt idx="2">
                  <c:v>1.6999999999999999E-3</c:v>
                </c:pt>
                <c:pt idx="3">
                  <c:v>6.4000000000000003E-3</c:v>
                </c:pt>
                <c:pt idx="4">
                  <c:v>8.0100000000000005E-2</c:v>
                </c:pt>
                <c:pt idx="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8-4688-B70C-2C9461EC2E1B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Naïve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Sheet1!$L$7:$L$12</c:f>
              <c:numCache>
                <c:formatCode>General</c:formatCode>
                <c:ptCount val="6"/>
                <c:pt idx="0">
                  <c:v>2.87E-2</c:v>
                </c:pt>
                <c:pt idx="1">
                  <c:v>3.6900000000000002E-2</c:v>
                </c:pt>
                <c:pt idx="2">
                  <c:v>5.6320000000000002E-2</c:v>
                </c:pt>
                <c:pt idx="3">
                  <c:v>6.6900000000000001E-2</c:v>
                </c:pt>
                <c:pt idx="4">
                  <c:v>0.13400000000000001</c:v>
                </c:pt>
                <c:pt idx="5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8-4688-B70C-2C9461EC2E1B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Sheet1!$M$7:$M$12</c:f>
              <c:numCache>
                <c:formatCode>General</c:formatCode>
                <c:ptCount val="6"/>
                <c:pt idx="0">
                  <c:v>3.5799999999999998E-2</c:v>
                </c:pt>
                <c:pt idx="1">
                  <c:v>4.3099999999999999E-2</c:v>
                </c:pt>
                <c:pt idx="2">
                  <c:v>7.6899999999999996E-2</c:v>
                </c:pt>
                <c:pt idx="3">
                  <c:v>8.72E-2</c:v>
                </c:pt>
                <c:pt idx="4">
                  <c:v>9.64E-2</c:v>
                </c:pt>
                <c:pt idx="5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58-4688-B70C-2C9461EC2E1B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Sheet1!$N$7:$N$12</c:f>
              <c:numCache>
                <c:formatCode>General</c:formatCode>
                <c:ptCount val="6"/>
                <c:pt idx="0">
                  <c:v>6.4399999999999999E-2</c:v>
                </c:pt>
                <c:pt idx="1">
                  <c:v>5.0099999999999999E-2</c:v>
                </c:pt>
                <c:pt idx="2">
                  <c:v>7.17E-2</c:v>
                </c:pt>
                <c:pt idx="3">
                  <c:v>5.6300000000000003E-2</c:v>
                </c:pt>
                <c:pt idx="4">
                  <c:v>5.8799999999999998E-2</c:v>
                </c:pt>
                <c:pt idx="5">
                  <c:v>0.26800000000000002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58-4688-B70C-2C9461EC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82472"/>
        <c:axId val="647784440"/>
      </c:scatterChart>
      <c:valAx>
        <c:axId val="6477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4440"/>
        <c:crosses val="autoZero"/>
        <c:crossBetween val="midCat"/>
      </c:valAx>
      <c:valAx>
        <c:axId val="6477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Stream Compaction Performance</a:t>
            </a:r>
          </a:p>
          <a:p>
            <a:pPr>
              <a:defRPr/>
            </a:pPr>
            <a:r>
              <a:rPr lang="en-US" sz="1050" b="0" i="0" u="none" strike="noStrike" baseline="0"/>
              <a:t>smaller is better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CPU(wo/Scan,Power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Sheet1!$D$23:$D$28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Sheet1!$E$23:$E$28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2.7000000000000001E-3</c:v>
                </c:pt>
                <c:pt idx="3">
                  <c:v>1.01E-2</c:v>
                </c:pt>
                <c:pt idx="4">
                  <c:v>8.6300000000000002E-2</c:v>
                </c:pt>
                <c:pt idx="5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4-4ACE-936F-B04559A97C41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CPU(wo/Scan, Not Power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Sheet1!$D$23:$D$28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Sheet1!$F$23:$F$28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5.0000000000000001E-4</c:v>
                </c:pt>
                <c:pt idx="2">
                  <c:v>3.2000000000000002E-3</c:v>
                </c:pt>
                <c:pt idx="3">
                  <c:v>9.5999999999999992E-3</c:v>
                </c:pt>
                <c:pt idx="4">
                  <c:v>9.9199999999999997E-2</c:v>
                </c:pt>
                <c:pt idx="5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4-4ACE-936F-B04559A97C41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CPU(w/Scan)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Sheet1!$D$23:$D$28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Sheet1!$G$23:$G$28</c:f>
              <c:numCache>
                <c:formatCode>General</c:formatCode>
                <c:ptCount val="6"/>
                <c:pt idx="0">
                  <c:v>0.86529999999999996</c:v>
                </c:pt>
                <c:pt idx="1">
                  <c:v>0.91500000000000004</c:v>
                </c:pt>
                <c:pt idx="2">
                  <c:v>0.71560000000000001</c:v>
                </c:pt>
                <c:pt idx="3">
                  <c:v>0.78800000000000003</c:v>
                </c:pt>
                <c:pt idx="4">
                  <c:v>1.115</c:v>
                </c:pt>
                <c:pt idx="5">
                  <c:v>2.508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4-4ACE-936F-B04559A97C41}"/>
            </c:ext>
          </c:extLst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Work efficient(Power 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Sheet1!$D$23:$D$28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Sheet1!$H$23:$H$28</c:f>
              <c:numCache>
                <c:formatCode>General</c:formatCode>
                <c:ptCount val="6"/>
                <c:pt idx="0">
                  <c:v>0.25719999999999998</c:v>
                </c:pt>
                <c:pt idx="1">
                  <c:v>0.24590000000000001</c:v>
                </c:pt>
                <c:pt idx="2">
                  <c:v>0.24679999999999999</c:v>
                </c:pt>
                <c:pt idx="3">
                  <c:v>0.433</c:v>
                </c:pt>
                <c:pt idx="4">
                  <c:v>0.42099999999999999</c:v>
                </c:pt>
                <c:pt idx="5">
                  <c:v>1.474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84-4ACE-936F-B04559A97C41}"/>
            </c:ext>
          </c:extLst>
        </c:ser>
        <c:ser>
          <c:idx val="4"/>
          <c:order val="4"/>
          <c:tx>
            <c:strRef>
              <c:f>Sheet1!$I$22</c:f>
              <c:strCache>
                <c:ptCount val="1"/>
                <c:pt idx="0">
                  <c:v>Work efficient(Not Power 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Sheet1!$D$23:$D$28</c:f>
              <c:numCache>
                <c:formatCode>General</c:formatCode>
                <c:ptCount val="6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</c:numCache>
            </c:numRef>
          </c:xVal>
          <c:yVal>
            <c:numRef>
              <c:f>Sheet1!$I$23:$I$28</c:f>
              <c:numCache>
                <c:formatCode>General</c:formatCode>
                <c:ptCount val="6"/>
                <c:pt idx="0">
                  <c:v>0.25600000000000001</c:v>
                </c:pt>
                <c:pt idx="1">
                  <c:v>0.318</c:v>
                </c:pt>
                <c:pt idx="2">
                  <c:v>0.37269999999999998</c:v>
                </c:pt>
                <c:pt idx="3">
                  <c:v>0.49</c:v>
                </c:pt>
                <c:pt idx="4">
                  <c:v>0.46400000000000002</c:v>
                </c:pt>
                <c:pt idx="5">
                  <c:v>1.613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84-4ACE-936F-B04559A9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18112"/>
        <c:axId val="763420736"/>
      </c:scatterChart>
      <c:valAx>
        <c:axId val="7634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20736"/>
        <c:crosses val="autoZero"/>
        <c:crossBetween val="midCat"/>
      </c:valAx>
      <c:valAx>
        <c:axId val="7634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9525</xdr:rowOff>
    </xdr:from>
    <xdr:to>
      <xdr:col>7</xdr:col>
      <xdr:colOff>1019175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AA4A0-4A3C-4667-A066-9808C853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</xdr:row>
      <xdr:rowOff>4761</xdr:rowOff>
    </xdr:from>
    <xdr:to>
      <xdr:col>14</xdr:col>
      <xdr:colOff>28574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1E12D-4E25-486B-A774-8465204B4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19</xdr:row>
      <xdr:rowOff>52386</xdr:rowOff>
    </xdr:from>
    <xdr:to>
      <xdr:col>7</xdr:col>
      <xdr:colOff>1019175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08C783-5A0B-475D-907B-0E463F79D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9F00-6E45-474D-9AF3-954CFE99F5D1}">
  <dimension ref="D4:N28"/>
  <sheetViews>
    <sheetView tabSelected="1" topLeftCell="C1" workbookViewId="0">
      <selection activeCell="M28" sqref="M28"/>
    </sheetView>
  </sheetViews>
  <sheetFormatPr defaultRowHeight="15" x14ac:dyDescent="0.25"/>
  <cols>
    <col min="5" max="5" width="22.140625" customWidth="1"/>
    <col min="6" max="6" width="23.28515625" customWidth="1"/>
    <col min="7" max="7" width="13.85546875" bestFit="1" customWidth="1"/>
    <col min="8" max="8" width="22.7109375" bestFit="1" customWidth="1"/>
    <col min="9" max="9" width="26.5703125" bestFit="1" customWidth="1"/>
    <col min="10" max="10" width="12.28515625" bestFit="1" customWidth="1"/>
  </cols>
  <sheetData>
    <row r="4" spans="4:14" x14ac:dyDescent="0.25">
      <c r="D4" t="s">
        <v>2</v>
      </c>
      <c r="J4" t="s">
        <v>3</v>
      </c>
    </row>
    <row r="5" spans="4:14" x14ac:dyDescent="0.25">
      <c r="D5" t="s">
        <v>5</v>
      </c>
      <c r="J5" t="s">
        <v>5</v>
      </c>
    </row>
    <row r="6" spans="4:14" x14ac:dyDescent="0.25">
      <c r="D6" t="s">
        <v>8</v>
      </c>
      <c r="E6" t="s">
        <v>0</v>
      </c>
      <c r="F6" t="s">
        <v>1</v>
      </c>
      <c r="G6" t="s">
        <v>6</v>
      </c>
      <c r="H6" t="s">
        <v>7</v>
      </c>
      <c r="J6" t="s">
        <v>8</v>
      </c>
      <c r="K6" t="s">
        <v>0</v>
      </c>
      <c r="L6" t="s">
        <v>1</v>
      </c>
      <c r="M6" t="s">
        <v>6</v>
      </c>
      <c r="N6" t="s">
        <v>7</v>
      </c>
    </row>
    <row r="7" spans="4:14" x14ac:dyDescent="0.25">
      <c r="D7">
        <f>2^5</f>
        <v>32</v>
      </c>
      <c r="E7">
        <v>2.9999999999999997E-4</v>
      </c>
      <c r="F7">
        <v>4.0300000000000002E-2</v>
      </c>
      <c r="G7">
        <v>4.53E-2</v>
      </c>
      <c r="H7">
        <v>6.4899999999999999E-2</v>
      </c>
      <c r="J7">
        <f>2^5</f>
        <v>32</v>
      </c>
      <c r="K7">
        <v>1E-4</v>
      </c>
      <c r="L7">
        <v>2.87E-2</v>
      </c>
      <c r="M7">
        <v>3.5799999999999998E-2</v>
      </c>
      <c r="N7">
        <v>6.4399999999999999E-2</v>
      </c>
    </row>
    <row r="8" spans="4:14" x14ac:dyDescent="0.25">
      <c r="D8">
        <f>2^7</f>
        <v>128</v>
      </c>
      <c r="E8">
        <v>4.0000000000000002E-4</v>
      </c>
      <c r="F8">
        <v>3.7900000000000003E-2</v>
      </c>
      <c r="G8">
        <v>9.4200000000000006E-2</v>
      </c>
      <c r="H8">
        <v>4.9500000000000002E-2</v>
      </c>
      <c r="J8">
        <f>2^7</f>
        <v>128</v>
      </c>
      <c r="K8">
        <v>2.0000000000000001E-4</v>
      </c>
      <c r="L8">
        <v>3.6900000000000002E-2</v>
      </c>
      <c r="M8">
        <v>4.3099999999999999E-2</v>
      </c>
      <c r="N8">
        <v>5.0099999999999999E-2</v>
      </c>
    </row>
    <row r="9" spans="4:14" x14ac:dyDescent="0.25">
      <c r="D9">
        <f>2^10</f>
        <v>1024</v>
      </c>
      <c r="E9">
        <v>1.8E-3</v>
      </c>
      <c r="F9">
        <v>6.7599999999999993E-2</v>
      </c>
      <c r="G9">
        <v>5.8599999999999999E-2</v>
      </c>
      <c r="H9">
        <v>5.2200000000000003E-2</v>
      </c>
      <c r="J9">
        <f>2^10</f>
        <v>1024</v>
      </c>
      <c r="K9">
        <v>1.6999999999999999E-3</v>
      </c>
      <c r="L9">
        <v>5.6320000000000002E-2</v>
      </c>
      <c r="M9">
        <v>7.6899999999999996E-2</v>
      </c>
      <c r="N9">
        <v>7.17E-2</v>
      </c>
    </row>
    <row r="10" spans="4:14" x14ac:dyDescent="0.25">
      <c r="D10">
        <f>2^12</f>
        <v>4096</v>
      </c>
      <c r="E10">
        <v>6.3E-3</v>
      </c>
      <c r="F10">
        <v>7.5800000000000006E-2</v>
      </c>
      <c r="G10">
        <v>0.156</v>
      </c>
      <c r="H10">
        <v>5.6160000000000002E-2</v>
      </c>
      <c r="J10">
        <f>2^12</f>
        <v>4096</v>
      </c>
      <c r="K10">
        <v>6.4000000000000003E-3</v>
      </c>
      <c r="L10">
        <v>6.6900000000000001E-2</v>
      </c>
      <c r="M10">
        <v>8.72E-2</v>
      </c>
      <c r="N10">
        <v>5.6300000000000003E-2</v>
      </c>
    </row>
    <row r="11" spans="4:14" x14ac:dyDescent="0.25">
      <c r="D11">
        <f>2^15</f>
        <v>32768</v>
      </c>
      <c r="E11">
        <v>5.0599999999999999E-2</v>
      </c>
      <c r="F11">
        <v>0.1358</v>
      </c>
      <c r="G11">
        <v>9.8299999999999998E-2</v>
      </c>
      <c r="H11">
        <v>5.79E-2</v>
      </c>
      <c r="J11">
        <f>2^15</f>
        <v>32768</v>
      </c>
      <c r="K11">
        <v>8.0100000000000005E-2</v>
      </c>
      <c r="L11">
        <v>0.13400000000000001</v>
      </c>
      <c r="M11">
        <v>9.64E-2</v>
      </c>
      <c r="N11">
        <v>5.8799999999999998E-2</v>
      </c>
    </row>
    <row r="12" spans="4:14" x14ac:dyDescent="0.25">
      <c r="D12">
        <f>2^18</f>
        <v>262144</v>
      </c>
      <c r="E12">
        <v>1.1100000000000001</v>
      </c>
      <c r="F12">
        <v>1.25</v>
      </c>
      <c r="G12">
        <v>0.27800000000000002</v>
      </c>
      <c r="H12">
        <v>0.26500000000000001</v>
      </c>
      <c r="J12">
        <f>2^18</f>
        <v>262144</v>
      </c>
      <c r="K12">
        <v>0.4</v>
      </c>
      <c r="L12">
        <v>1.21</v>
      </c>
      <c r="M12">
        <v>0.27600000000000002</v>
      </c>
      <c r="N12">
        <v>0.26800000000000002</v>
      </c>
    </row>
    <row r="21" spans="4:14" x14ac:dyDescent="0.25">
      <c r="D21" t="s">
        <v>4</v>
      </c>
    </row>
    <row r="22" spans="4:14" x14ac:dyDescent="0.25">
      <c r="D22" t="s">
        <v>8</v>
      </c>
      <c r="E22" t="s">
        <v>10</v>
      </c>
      <c r="F22" t="s">
        <v>11</v>
      </c>
      <c r="G22" t="s">
        <v>9</v>
      </c>
      <c r="H22" t="s">
        <v>12</v>
      </c>
      <c r="I22" t="s">
        <v>13</v>
      </c>
      <c r="M22" t="s">
        <v>6</v>
      </c>
      <c r="N22" t="s">
        <v>7</v>
      </c>
    </row>
    <row r="23" spans="4:14" x14ac:dyDescent="0.25">
      <c r="D23">
        <f>2^5</f>
        <v>32</v>
      </c>
      <c r="E23">
        <v>1E-4</v>
      </c>
      <c r="F23">
        <v>2.0000000000000001E-4</v>
      </c>
      <c r="G23">
        <v>0.86529999999999996</v>
      </c>
      <c r="H23">
        <v>0.25719999999999998</v>
      </c>
      <c r="I23">
        <v>0.25600000000000001</v>
      </c>
    </row>
    <row r="24" spans="4:14" x14ac:dyDescent="0.25">
      <c r="D24">
        <f>2^7</f>
        <v>128</v>
      </c>
      <c r="E24">
        <v>5.0000000000000001E-4</v>
      </c>
      <c r="F24">
        <v>5.0000000000000001E-4</v>
      </c>
      <c r="G24">
        <v>0.91500000000000004</v>
      </c>
      <c r="H24">
        <v>0.24590000000000001</v>
      </c>
      <c r="I24">
        <v>0.318</v>
      </c>
    </row>
    <row r="25" spans="4:14" x14ac:dyDescent="0.25">
      <c r="D25">
        <f>2^10</f>
        <v>1024</v>
      </c>
      <c r="E25">
        <v>2.7000000000000001E-3</v>
      </c>
      <c r="F25">
        <v>3.2000000000000002E-3</v>
      </c>
      <c r="G25">
        <v>0.71560000000000001</v>
      </c>
      <c r="H25">
        <v>0.24679999999999999</v>
      </c>
      <c r="I25">
        <v>0.37269999999999998</v>
      </c>
    </row>
    <row r="26" spans="4:14" x14ac:dyDescent="0.25">
      <c r="D26">
        <f>2^12</f>
        <v>4096</v>
      </c>
      <c r="E26">
        <v>1.01E-2</v>
      </c>
      <c r="F26">
        <v>9.5999999999999992E-3</v>
      </c>
      <c r="G26">
        <v>0.78800000000000003</v>
      </c>
      <c r="H26">
        <v>0.433</v>
      </c>
      <c r="I26">
        <v>0.49</v>
      </c>
    </row>
    <row r="27" spans="4:14" x14ac:dyDescent="0.25">
      <c r="D27">
        <f>2^15</f>
        <v>32768</v>
      </c>
      <c r="E27">
        <v>8.6300000000000002E-2</v>
      </c>
      <c r="F27">
        <v>9.9199999999999997E-2</v>
      </c>
      <c r="G27">
        <v>1.115</v>
      </c>
      <c r="H27">
        <v>0.42099999999999999</v>
      </c>
      <c r="I27">
        <v>0.46400000000000002</v>
      </c>
    </row>
    <row r="28" spans="4:14" x14ac:dyDescent="0.25">
      <c r="D28">
        <f>2^18</f>
        <v>262144</v>
      </c>
      <c r="E28">
        <v>0.74</v>
      </c>
      <c r="F28">
        <v>0.71</v>
      </c>
      <c r="G28">
        <v>2.508</v>
      </c>
      <c r="H28">
        <v>1.474</v>
      </c>
      <c r="I28">
        <v>1.613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NOROUZI</dc:creator>
  <cp:lastModifiedBy>PEYMAN NOROUZI</cp:lastModifiedBy>
  <dcterms:created xsi:type="dcterms:W3CDTF">2019-09-17T22:39:01Z</dcterms:created>
  <dcterms:modified xsi:type="dcterms:W3CDTF">2019-09-18T02:18:33Z</dcterms:modified>
</cp:coreProperties>
</file>