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ee1\Documents\CIS565\Project5-WebGL-Forward-Plus-and-Clustered-Deferred\"/>
    </mc:Choice>
  </mc:AlternateContent>
  <xr:revisionPtr revIDLastSave="0" documentId="13_ncr:1_{7288BE79-255A-4B15-935B-9A6EEF33053A}" xr6:coauthVersionLast="47" xr6:coauthVersionMax="47" xr10:uidLastSave="{00000000-0000-0000-0000-000000000000}"/>
  <bookViews>
    <workbookView xWindow="-120" yWindow="-16320" windowWidth="29040" windowHeight="15840" activeTab="2" xr2:uid="{3C683A33-616B-4139-8AA6-D83DD93C1D1C}"/>
  </bookViews>
  <sheets>
    <sheet name="Baseline" sheetId="1" r:id="rId1"/>
    <sheet name="Optimized" sheetId="2" r:id="rId2"/>
    <sheet name="Blinn-Pho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 s="1"/>
  <c r="D15" i="3"/>
  <c r="D16" i="3" s="1"/>
  <c r="E15" i="3"/>
  <c r="E16" i="3" s="1"/>
  <c r="C31" i="3"/>
  <c r="C32" i="3" s="1"/>
  <c r="D31" i="3"/>
  <c r="E31" i="3"/>
  <c r="E32" i="3" s="1"/>
  <c r="C48" i="3"/>
  <c r="C49" i="3" s="1"/>
  <c r="D48" i="3"/>
  <c r="E48" i="3"/>
  <c r="E49" i="3" s="1"/>
  <c r="D49" i="3"/>
  <c r="C64" i="3"/>
  <c r="C65" i="3" s="1"/>
  <c r="D64" i="3"/>
  <c r="D65" i="3" s="1"/>
  <c r="E64" i="3"/>
  <c r="E65" i="3" s="1"/>
  <c r="B64" i="3"/>
  <c r="B65" i="3" s="1"/>
  <c r="B48" i="3"/>
  <c r="B49" i="3" s="1"/>
  <c r="D32" i="3"/>
  <c r="B31" i="3"/>
  <c r="B32" i="3" s="1"/>
  <c r="B15" i="3"/>
  <c r="B16" i="3" s="1"/>
  <c r="C69" i="2"/>
  <c r="C70" i="2" s="1"/>
  <c r="B69" i="2"/>
  <c r="B70" i="2" s="1"/>
  <c r="C50" i="2"/>
  <c r="C51" i="2" s="1"/>
  <c r="B50" i="2"/>
  <c r="B51" i="2" s="1"/>
  <c r="B33" i="2"/>
  <c r="C32" i="2"/>
  <c r="C33" i="2" s="1"/>
  <c r="B32" i="2"/>
  <c r="C16" i="2"/>
  <c r="B16" i="2"/>
  <c r="C15" i="2"/>
  <c r="B15" i="2"/>
  <c r="C82" i="1"/>
  <c r="B82" i="1"/>
  <c r="C81" i="1"/>
  <c r="D81" i="1"/>
  <c r="D82" i="1" s="1"/>
  <c r="B81" i="1"/>
  <c r="C64" i="1"/>
  <c r="C65" i="1" s="1"/>
  <c r="D64" i="1"/>
  <c r="D65" i="1" s="1"/>
  <c r="B65" i="1"/>
  <c r="B64" i="1"/>
  <c r="C49" i="1"/>
  <c r="B49" i="1"/>
  <c r="C48" i="1"/>
  <c r="D48" i="1"/>
  <c r="D49" i="1" s="1"/>
  <c r="B48" i="1"/>
  <c r="C32" i="1"/>
  <c r="C33" i="1" s="1"/>
  <c r="D32" i="1"/>
  <c r="D33" i="1" s="1"/>
  <c r="B32" i="1"/>
  <c r="B33" i="1" s="1"/>
  <c r="C15" i="1"/>
  <c r="C16" i="1" s="1"/>
  <c r="D15" i="1"/>
  <c r="D16" i="1" s="1"/>
  <c r="B15" i="1"/>
  <c r="B16" i="1" s="1"/>
</calcChain>
</file>

<file path=xl/sharedStrings.xml><?xml version="1.0" encoding="utf-8"?>
<sst xmlns="http://schemas.openxmlformats.org/spreadsheetml/2006/main" count="18" uniqueCount="6">
  <si>
    <t>Forward</t>
  </si>
  <si>
    <t>Forward+</t>
  </si>
  <si>
    <t>Deferred</t>
  </si>
  <si>
    <t>Optimized Deferred</t>
  </si>
  <si>
    <t>Deferred w/ BP</t>
  </si>
  <si>
    <t>Forward+ w/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</si>
</sst>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Render a Single Frame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Baseline!$H$2</c:f>
              <c:strCache>
                <c:ptCount val="1"/>
                <c:pt idx="0">
                  <c:v>Forward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Baseline!$G$3:$G$7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Baseline!$H$3:$H$7</c:f>
              <c:numCache>
                <c:formatCode>General</c:formatCode>
                <c:ptCount val="5"/>
                <c:pt idx="0">
                  <c:v>32.258064516129032</c:v>
                </c:pt>
                <c:pt idx="1">
                  <c:v>62.5</c:v>
                </c:pt>
                <c:pt idx="2">
                  <c:v>125</c:v>
                </c:pt>
                <c:pt idx="3">
                  <c:v>200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D-4C9F-AD70-80174A105414}"/>
            </c:ext>
          </c:extLst>
        </c:ser>
        <c:ser>
          <c:idx val="1"/>
          <c:order val="1"/>
          <c:tx>
            <c:strRef>
              <c:f>Baseline!$I$2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Baseline!$G$3:$G$7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Baseline!$I$3:$I$7</c:f>
              <c:numCache>
                <c:formatCode>General</c:formatCode>
                <c:ptCount val="5"/>
                <c:pt idx="0">
                  <c:v>16.666666666666668</c:v>
                </c:pt>
                <c:pt idx="1">
                  <c:v>19.553072625698324</c:v>
                </c:pt>
                <c:pt idx="2">
                  <c:v>38.348082595870203</c:v>
                </c:pt>
                <c:pt idx="3">
                  <c:v>52.631578947368418</c:v>
                </c:pt>
                <c:pt idx="4">
                  <c:v>60.085836909871247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D-4C9F-AD70-80174A105414}"/>
            </c:ext>
          </c:extLst>
        </c:ser>
        <c:ser>
          <c:idx val="2"/>
          <c:order val="2"/>
          <c:tx>
            <c:strRef>
              <c:f>Baseline!$J$2</c:f>
              <c:strCache>
                <c:ptCount val="1"/>
                <c:pt idx="0">
                  <c:v>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Baseline!$G$3:$G$7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cat>
          <c:val>
            <c:numRef>
              <c:f>Baseline!$J$3:$J$7</c:f>
              <c:numCache>
                <c:formatCode>General</c:formatCode>
                <c:ptCount val="5"/>
                <c:pt idx="0">
                  <c:v>16.666666666666668</c:v>
                </c:pt>
                <c:pt idx="1">
                  <c:v>16.666666666666668</c:v>
                </c:pt>
                <c:pt idx="2">
                  <c:v>16.666666666666668</c:v>
                </c:pt>
                <c:pt idx="3">
                  <c:v>21.346469622331689</c:v>
                </c:pt>
                <c:pt idx="4">
                  <c:v>25.641025641025639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D-4C9F-AD70-80174A10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31104"/>
        <c:axId val="367229440"/>
      </c:lineChart>
      <c:catAx>
        <c:axId val="3672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9440"/>
        <c:crosses val="autoZero"/>
        <c:auto val="1"/>
        <c:lblAlgn val="ctr"/>
        <c:lblOffset val="100"/>
        <c:noMultiLvlLbl val="0"/>
      </c:catAx>
      <c:valAx>
        <c:axId val="3672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GBuffer Optimizations</a:t>
            </a:r>
            <a:r>
              <a:rPr lang="en-US" baseline="0"/>
              <a:t> on Render Times</a:t>
            </a:r>
            <a:endParaRPr lang="en-US" sz="1400" b="0" i="0" u="none" strike="noStrike" baseline="0">
              <a:effectLst/>
            </a:endParaRP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Optimized!$F$2</c:f>
              <c:strCache>
                <c:ptCount val="1"/>
                <c:pt idx="0">
                  <c:v>Deferred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Optimized!$E$3:$E$6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Optimized!$F$3:$F$6</c:f>
              <c:numCache>
                <c:formatCode>General</c:formatCode>
                <c:ptCount val="4"/>
                <c:pt idx="0">
                  <c:v>16.666666666666668</c:v>
                </c:pt>
                <c:pt idx="1">
                  <c:v>25.641025641025639</c:v>
                </c:pt>
                <c:pt idx="2">
                  <c:v>33.039647577092509</c:v>
                </c:pt>
                <c:pt idx="3">
                  <c:v>39.702233250620345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5-42DF-AA3E-170CF4F6B802}"/>
            </c:ext>
          </c:extLst>
        </c:ser>
        <c:ser>
          <c:idx val="1"/>
          <c:order val="1"/>
          <c:tx>
            <c:strRef>
              <c:f>Optimized!$G$2</c:f>
              <c:strCache>
                <c:ptCount val="1"/>
                <c:pt idx="0">
                  <c:v>Optimized Deferred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Optimized!$E$3:$E$6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cat>
          <c:val>
            <c:numRef>
              <c:f>Optimized!$G$3:$G$6</c:f>
              <c:numCache>
                <c:formatCode>General</c:formatCode>
                <c:ptCount val="4"/>
                <c:pt idx="0">
                  <c:v>16.666666666666668</c:v>
                </c:pt>
                <c:pt idx="1">
                  <c:v>25.54744525547445</c:v>
                </c:pt>
                <c:pt idx="2">
                  <c:v>32.051282051282058</c:v>
                </c:pt>
                <c:pt idx="3">
                  <c:v>38.277511961722489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5-42DF-AA3E-170CF4F6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935360"/>
        <c:axId val="364936192"/>
      </c:lineChart>
      <c:catAx>
        <c:axId val="36493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6192"/>
        <c:crosses val="autoZero"/>
        <c:auto val="1"/>
        <c:lblAlgn val="ctr"/>
        <c:lblOffset val="100"/>
        <c:noMultiLvlLbl val="0"/>
      </c:catAx>
      <c:valAx>
        <c:axId val="3649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Blinn-Phong</a:t>
            </a:r>
            <a:r>
              <a:rPr lang="en-US" baseline="0"/>
              <a:t> Effects on Rendering Times</a:t>
            </a:r>
          </a:p>
          <a:p>
            <a:pPr>
              <a:defRPr/>
            </a:pPr>
            <a:r>
              <a:rPr lang="en-US" baseline="0"/>
              <a:t>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'Blinn-Phong'!$I$2</c:f>
              <c:strCache>
                <c:ptCount val="1"/>
                <c:pt idx="0">
                  <c:v>Forward+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'Blinn-Phong'!$H$3:$H$6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'Blinn-Phong'!$I$3:$I$6</c:f>
              <c:numCache>
                <c:formatCode>General</c:formatCode>
                <c:ptCount val="4"/>
                <c:pt idx="0">
                  <c:v>38.348082595870203</c:v>
                </c:pt>
                <c:pt idx="1">
                  <c:v>52.631578947368418</c:v>
                </c:pt>
                <c:pt idx="2">
                  <c:v>60.085836909871247</c:v>
                </c:pt>
                <c:pt idx="3">
                  <c:v>70.270270270270274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8-460C-A1B5-89D1C177A013}"/>
            </c:ext>
          </c:extLst>
        </c:ser>
        <c:ser>
          <c:idx val="1"/>
          <c:order val="1"/>
          <c:tx>
            <c:strRef>
              <c:f>'Blinn-Phong'!$J$2</c:f>
              <c:strCache>
                <c:ptCount val="1"/>
                <c:pt idx="0">
                  <c:v>Forward+ w/ 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'Blinn-Phong'!$H$3:$H$6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'Blinn-Phong'!$J$3:$J$6</c:f>
              <c:numCache>
                <c:formatCode>General</c:formatCode>
                <c:ptCount val="4"/>
                <c:pt idx="0">
                  <c:v>39.274924471299094</c:v>
                </c:pt>
                <c:pt idx="1">
                  <c:v>55.55555555555555</c:v>
                </c:pt>
                <c:pt idx="2">
                  <c:v>66.037735849056602</c:v>
                </c:pt>
                <c:pt idx="3">
                  <c:v>74.285714285714292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8-460C-A1B5-89D1C177A013}"/>
            </c:ext>
          </c:extLst>
        </c:ser>
        <c:ser>
          <c:idx val="2"/>
          <c:order val="2"/>
          <c:tx>
            <c:strRef>
              <c:f>'Blinn-Phong'!$K$2</c:f>
              <c:strCache>
                <c:ptCount val="1"/>
                <c:pt idx="0">
                  <c:v>Deferred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'Blinn-Phong'!$H$3:$H$6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'Blinn-Phong'!$K$3:$K$6</c:f>
              <c:numCache>
                <c:formatCode>General</c:formatCode>
                <c:ptCount val="4"/>
                <c:pt idx="0">
                  <c:v>16.666666666666668</c:v>
                </c:pt>
                <c:pt idx="1">
                  <c:v>21.346469622331689</c:v>
                </c:pt>
                <c:pt idx="2">
                  <c:v>25.594149908592321</c:v>
                </c:pt>
                <c:pt idx="3">
                  <c:v>30.092592592592592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8-460C-A1B5-89D1C177A013}"/>
            </c:ext>
          </c:extLst>
        </c:ser>
        <c:ser>
          <c:idx val="3"/>
          <c:order val="3"/>
          <c:tx>
            <c:strRef>
              <c:f>'Blinn-Phong'!$L$2</c:f>
              <c:strCache>
                <c:ptCount val="1"/>
                <c:pt idx="0">
                  <c:v>Deferred w/ BP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'Blinn-Phong'!$H$3:$H$6</c:f>
              <c:numCache>
                <c:formatCode>General</c:formatCode>
                <c:ptCount val="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</c:numCache>
            </c:numRef>
          </c:cat>
          <c:val>
            <c:numRef>
              <c:f>'Blinn-Phong'!$L$3:$L$6</c:f>
              <c:numCache>
                <c:formatCode>General</c:formatCode>
                <c:ptCount val="4"/>
                <c:pt idx="0">
                  <c:v>16.666666666666668</c:v>
                </c:pt>
                <c:pt idx="1">
                  <c:v>22.375215146299482</c:v>
                </c:pt>
                <c:pt idx="2">
                  <c:v>25.830258302583026</c:v>
                </c:pt>
                <c:pt idx="3">
                  <c:v>31.100478468899521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08-460C-A1B5-89D1C177A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725040"/>
        <c:axId val="284727536"/>
      </c:lineChart>
      <c:catAx>
        <c:axId val="28472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7536"/>
        <c:crosses val="autoZero"/>
        <c:auto val="1"/>
        <c:lblAlgn val="ctr"/>
        <c:lblOffset val="100"/>
        <c:noMultiLvlLbl val="0"/>
      </c:catAx>
      <c:valAx>
        <c:axId val="2847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Rendering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725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</xdr:row>
      <xdr:rowOff>27622</xdr:rowOff>
    </xdr:from>
    <xdr:to>
      <xdr:col>18</xdr:col>
      <xdr:colOff>577215</xdr:colOff>
      <xdr:row>35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B72B5-1011-4A37-87B3-2BF1DCF5D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244791</xdr:colOff>
      <xdr:row>8</xdr:row>
      <xdr:rowOff>58100</xdr:rowOff>
    </xdr:from>
    <xdr:to>
      <xdr:col>17</xdr:col>
      <xdr:colOff>342900</xdr:colOff>
      <xdr:row>35</xdr:row>
      <xdr:rowOff>173354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132E0-4E5F-4BCB-A770-98E44A300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174307</xdr:colOff>
      <xdr:row>9</xdr:row>
      <xdr:rowOff>29526</xdr:rowOff>
    </xdr:from>
    <xdr:to>
      <xdr:col>18</xdr:col>
      <xdr:colOff>200025</xdr:colOff>
      <xdr:row>35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E07A5-C805-48BB-9C64-D7C5CE0D6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4085E-497A-41A7-93E2-2615B8815D7E}">
  <dimension ref="A1:J82"/>
  <sheetViews>
    <sheetView topLeftCell="A55" workbookViewId="0">
      <selection activeCell="C67" sqref="C67:D80"/>
    </sheetView>
  </sheetViews>
  <sheetFormatPr defaultRowHeight="14.4" x14ac:dyDescent="0.3"/>
  <cols>
    <col min="3" max="3" width="9" bestFit="1" customWidth="1"/>
    <col min="4" max="4" width="8.77734375" bestFit="1" customWidth="1"/>
  </cols>
  <sheetData>
    <row r="1" spans="1:10" x14ac:dyDescent="0.3">
      <c r="B1" t="s">
        <v>0</v>
      </c>
      <c r="C1" t="s">
        <v>1</v>
      </c>
      <c r="D1" t="s">
        <v>2</v>
      </c>
    </row>
    <row r="2" spans="1:10" x14ac:dyDescent="0.3">
      <c r="A2">
        <v>250</v>
      </c>
      <c r="B2">
        <v>31</v>
      </c>
      <c r="C2">
        <v>60</v>
      </c>
      <c r="D2">
        <v>60</v>
      </c>
      <c r="H2" t="s">
        <v>0</v>
      </c>
      <c r="I2" t="s">
        <v>1</v>
      </c>
      <c r="J2" t="s">
        <v>2</v>
      </c>
    </row>
    <row r="3" spans="1:10" x14ac:dyDescent="0.3">
      <c r="B3">
        <v>31</v>
      </c>
      <c r="C3">
        <v>60</v>
      </c>
      <c r="D3">
        <v>60</v>
      </c>
      <c r="G3">
        <v>250</v>
      </c>
      <c r="H3">
        <v>32.258064516129032</v>
      </c>
      <c r="I3">
        <v>16.666666666666668</v>
      </c>
      <c r="J3">
        <v>16.666666666666668</v>
      </c>
    </row>
    <row r="4" spans="1:10" x14ac:dyDescent="0.3">
      <c r="B4">
        <v>31</v>
      </c>
      <c r="C4">
        <v>60</v>
      </c>
      <c r="D4">
        <v>60</v>
      </c>
      <c r="G4">
        <v>500</v>
      </c>
      <c r="H4">
        <v>62.5</v>
      </c>
      <c r="I4">
        <v>19.553072625698324</v>
      </c>
      <c r="J4">
        <v>16.666666666666668</v>
      </c>
    </row>
    <row r="5" spans="1:10" x14ac:dyDescent="0.3">
      <c r="B5">
        <v>31</v>
      </c>
      <c r="C5">
        <v>60</v>
      </c>
      <c r="D5">
        <v>60</v>
      </c>
      <c r="G5">
        <v>1000</v>
      </c>
      <c r="H5">
        <v>125</v>
      </c>
      <c r="I5">
        <v>38.348082595870203</v>
      </c>
      <c r="J5">
        <v>16.666666666666668</v>
      </c>
    </row>
    <row r="6" spans="1:10" x14ac:dyDescent="0.3">
      <c r="B6">
        <v>31</v>
      </c>
      <c r="C6">
        <v>60</v>
      </c>
      <c r="D6">
        <v>60</v>
      </c>
      <c r="G6">
        <v>1500</v>
      </c>
      <c r="H6">
        <v>200</v>
      </c>
      <c r="I6">
        <v>52.631578947368418</v>
      </c>
      <c r="J6">
        <v>21.346469622331689</v>
      </c>
    </row>
    <row r="7" spans="1:10" x14ac:dyDescent="0.3">
      <c r="B7">
        <v>31</v>
      </c>
      <c r="C7">
        <v>60</v>
      </c>
      <c r="D7">
        <v>60</v>
      </c>
      <c r="G7">
        <v>2000</v>
      </c>
      <c r="H7">
        <v>250</v>
      </c>
      <c r="I7">
        <v>60.085836909871247</v>
      </c>
      <c r="J7">
        <v>25.641025641025639</v>
      </c>
    </row>
    <row r="8" spans="1:10" x14ac:dyDescent="0.3">
      <c r="B8">
        <v>31</v>
      </c>
      <c r="C8">
        <v>60</v>
      </c>
      <c r="D8">
        <v>60</v>
      </c>
    </row>
    <row r="9" spans="1:10" x14ac:dyDescent="0.3">
      <c r="B9">
        <v>31</v>
      </c>
      <c r="C9">
        <v>60</v>
      </c>
      <c r="D9">
        <v>60</v>
      </c>
    </row>
    <row r="10" spans="1:10" x14ac:dyDescent="0.3">
      <c r="B10">
        <v>31</v>
      </c>
      <c r="C10">
        <v>60</v>
      </c>
      <c r="D10">
        <v>60</v>
      </c>
    </row>
    <row r="11" spans="1:10" x14ac:dyDescent="0.3">
      <c r="B11">
        <v>31</v>
      </c>
      <c r="C11">
        <v>60</v>
      </c>
      <c r="D11">
        <v>60</v>
      </c>
    </row>
    <row r="12" spans="1:10" x14ac:dyDescent="0.3">
      <c r="B12">
        <v>31</v>
      </c>
      <c r="C12">
        <v>60</v>
      </c>
      <c r="D12">
        <v>60</v>
      </c>
    </row>
    <row r="13" spans="1:10" x14ac:dyDescent="0.3">
      <c r="B13">
        <v>31</v>
      </c>
      <c r="C13">
        <v>60</v>
      </c>
      <c r="D13">
        <v>60</v>
      </c>
    </row>
    <row r="14" spans="1:10" x14ac:dyDescent="0.3">
      <c r="B14">
        <v>31</v>
      </c>
      <c r="C14">
        <v>60</v>
      </c>
      <c r="D14">
        <v>60</v>
      </c>
    </row>
    <row r="15" spans="1:10" x14ac:dyDescent="0.3">
      <c r="B15">
        <f>AVERAGE(B2:B14)</f>
        <v>31</v>
      </c>
      <c r="C15">
        <f t="shared" ref="C15:D15" si="0">AVERAGE(C2:C14)</f>
        <v>60</v>
      </c>
      <c r="D15">
        <f t="shared" si="0"/>
        <v>60</v>
      </c>
    </row>
    <row r="16" spans="1:10" x14ac:dyDescent="0.3">
      <c r="B16">
        <f xml:space="preserve"> (1 / B15) * 1000</f>
        <v>32.258064516129032</v>
      </c>
      <c r="C16">
        <f t="shared" ref="C16:D16" si="1" xml:space="preserve"> (1 / C15) * 1000</f>
        <v>16.666666666666668</v>
      </c>
      <c r="D16">
        <f t="shared" si="1"/>
        <v>16.666666666666668</v>
      </c>
    </row>
    <row r="18" spans="1:4" x14ac:dyDescent="0.3">
      <c r="A18">
        <v>500</v>
      </c>
      <c r="B18">
        <v>16</v>
      </c>
      <c r="C18">
        <v>51</v>
      </c>
      <c r="D18">
        <v>60</v>
      </c>
    </row>
    <row r="19" spans="1:4" x14ac:dyDescent="0.3">
      <c r="B19">
        <v>16</v>
      </c>
      <c r="C19">
        <v>51</v>
      </c>
      <c r="D19">
        <v>60</v>
      </c>
    </row>
    <row r="20" spans="1:4" x14ac:dyDescent="0.3">
      <c r="B20">
        <v>16</v>
      </c>
      <c r="C20">
        <v>51</v>
      </c>
      <c r="D20">
        <v>60</v>
      </c>
    </row>
    <row r="21" spans="1:4" x14ac:dyDescent="0.3">
      <c r="B21">
        <v>16</v>
      </c>
      <c r="C21">
        <v>51</v>
      </c>
      <c r="D21">
        <v>60</v>
      </c>
    </row>
    <row r="22" spans="1:4" x14ac:dyDescent="0.3">
      <c r="B22">
        <v>16</v>
      </c>
      <c r="C22">
        <v>51</v>
      </c>
      <c r="D22">
        <v>60</v>
      </c>
    </row>
    <row r="23" spans="1:4" x14ac:dyDescent="0.3">
      <c r="B23">
        <v>16</v>
      </c>
      <c r="C23">
        <v>51</v>
      </c>
      <c r="D23">
        <v>60</v>
      </c>
    </row>
    <row r="24" spans="1:4" x14ac:dyDescent="0.3">
      <c r="B24">
        <v>16</v>
      </c>
      <c r="C24">
        <v>51</v>
      </c>
      <c r="D24">
        <v>60</v>
      </c>
    </row>
    <row r="25" spans="1:4" x14ac:dyDescent="0.3">
      <c r="B25">
        <v>16</v>
      </c>
      <c r="C25">
        <v>51</v>
      </c>
      <c r="D25">
        <v>60</v>
      </c>
    </row>
    <row r="26" spans="1:4" x14ac:dyDescent="0.3">
      <c r="B26">
        <v>16</v>
      </c>
      <c r="C26">
        <v>52</v>
      </c>
      <c r="D26">
        <v>60</v>
      </c>
    </row>
    <row r="27" spans="1:4" x14ac:dyDescent="0.3">
      <c r="B27">
        <v>16</v>
      </c>
      <c r="C27">
        <v>52</v>
      </c>
      <c r="D27">
        <v>60</v>
      </c>
    </row>
    <row r="28" spans="1:4" x14ac:dyDescent="0.3">
      <c r="B28">
        <v>16</v>
      </c>
      <c r="C28">
        <v>51</v>
      </c>
      <c r="D28">
        <v>60</v>
      </c>
    </row>
    <row r="29" spans="1:4" x14ac:dyDescent="0.3">
      <c r="B29">
        <v>16</v>
      </c>
      <c r="C29">
        <v>51</v>
      </c>
      <c r="D29">
        <v>60</v>
      </c>
    </row>
    <row r="30" spans="1:4" x14ac:dyDescent="0.3">
      <c r="B30">
        <v>16</v>
      </c>
      <c r="C30">
        <v>51</v>
      </c>
      <c r="D30">
        <v>60</v>
      </c>
    </row>
    <row r="31" spans="1:4" x14ac:dyDescent="0.3">
      <c r="B31">
        <v>16</v>
      </c>
      <c r="C31">
        <v>51</v>
      </c>
      <c r="D31">
        <v>60</v>
      </c>
    </row>
    <row r="32" spans="1:4" x14ac:dyDescent="0.3">
      <c r="B32">
        <f>AVERAGE(B18:B31)</f>
        <v>16</v>
      </c>
      <c r="C32">
        <f t="shared" ref="C32:D32" si="2">AVERAGE(C18:C31)</f>
        <v>51.142857142857146</v>
      </c>
      <c r="D32">
        <f t="shared" si="2"/>
        <v>60</v>
      </c>
    </row>
    <row r="33" spans="1:4" x14ac:dyDescent="0.3">
      <c r="B33">
        <f xml:space="preserve"> (1 / B32) * 1000</f>
        <v>62.5</v>
      </c>
      <c r="C33">
        <f t="shared" ref="C33:D33" si="3" xml:space="preserve"> (1 / C32) * 1000</f>
        <v>19.553072625698324</v>
      </c>
      <c r="D33">
        <f t="shared" si="3"/>
        <v>16.666666666666668</v>
      </c>
    </row>
    <row r="35" spans="1:4" x14ac:dyDescent="0.3">
      <c r="A35">
        <v>1000</v>
      </c>
      <c r="B35">
        <v>8</v>
      </c>
      <c r="C35">
        <v>26</v>
      </c>
      <c r="D35">
        <v>60</v>
      </c>
    </row>
    <row r="36" spans="1:4" x14ac:dyDescent="0.3">
      <c r="B36">
        <v>8</v>
      </c>
      <c r="C36">
        <v>26</v>
      </c>
      <c r="D36">
        <v>60</v>
      </c>
    </row>
    <row r="37" spans="1:4" x14ac:dyDescent="0.3">
      <c r="B37">
        <v>8</v>
      </c>
      <c r="C37">
        <v>26</v>
      </c>
      <c r="D37">
        <v>60</v>
      </c>
    </row>
    <row r="38" spans="1:4" x14ac:dyDescent="0.3">
      <c r="B38">
        <v>8</v>
      </c>
      <c r="C38">
        <v>26</v>
      </c>
      <c r="D38">
        <v>60</v>
      </c>
    </row>
    <row r="39" spans="1:4" x14ac:dyDescent="0.3">
      <c r="B39">
        <v>8</v>
      </c>
      <c r="C39">
        <v>26</v>
      </c>
      <c r="D39">
        <v>60</v>
      </c>
    </row>
    <row r="40" spans="1:4" x14ac:dyDescent="0.3">
      <c r="B40">
        <v>8</v>
      </c>
      <c r="C40">
        <v>26</v>
      </c>
      <c r="D40">
        <v>60</v>
      </c>
    </row>
    <row r="41" spans="1:4" x14ac:dyDescent="0.3">
      <c r="B41">
        <v>8</v>
      </c>
      <c r="C41">
        <v>26</v>
      </c>
      <c r="D41">
        <v>60</v>
      </c>
    </row>
    <row r="42" spans="1:4" x14ac:dyDescent="0.3">
      <c r="B42">
        <v>8</v>
      </c>
      <c r="C42">
        <v>27</v>
      </c>
      <c r="D42">
        <v>60</v>
      </c>
    </row>
    <row r="43" spans="1:4" x14ac:dyDescent="0.3">
      <c r="B43">
        <v>8</v>
      </c>
      <c r="C43">
        <v>26</v>
      </c>
      <c r="D43">
        <v>60</v>
      </c>
    </row>
    <row r="44" spans="1:4" x14ac:dyDescent="0.3">
      <c r="B44">
        <v>8</v>
      </c>
      <c r="C44">
        <v>26</v>
      </c>
      <c r="D44">
        <v>60</v>
      </c>
    </row>
    <row r="45" spans="1:4" x14ac:dyDescent="0.3">
      <c r="B45">
        <v>8</v>
      </c>
      <c r="C45">
        <v>26</v>
      </c>
      <c r="D45">
        <v>60</v>
      </c>
    </row>
    <row r="46" spans="1:4" x14ac:dyDescent="0.3">
      <c r="B46">
        <v>8</v>
      </c>
      <c r="C46">
        <v>26</v>
      </c>
      <c r="D46">
        <v>60</v>
      </c>
    </row>
    <row r="47" spans="1:4" x14ac:dyDescent="0.3">
      <c r="B47">
        <v>8</v>
      </c>
      <c r="C47">
        <v>26</v>
      </c>
      <c r="D47">
        <v>60</v>
      </c>
    </row>
    <row r="48" spans="1:4" x14ac:dyDescent="0.3">
      <c r="B48">
        <f>AVERAGE(B35:B47)</f>
        <v>8</v>
      </c>
      <c r="C48">
        <f t="shared" ref="C48:D48" si="4">AVERAGE(C35:C47)</f>
        <v>26.076923076923077</v>
      </c>
      <c r="D48">
        <f t="shared" si="4"/>
        <v>60</v>
      </c>
    </row>
    <row r="49" spans="1:4" x14ac:dyDescent="0.3">
      <c r="B49">
        <f xml:space="preserve"> (1 / B48) * 1000</f>
        <v>125</v>
      </c>
      <c r="C49">
        <f t="shared" ref="C49:D49" si="5" xml:space="preserve"> (1 / C48) * 1000</f>
        <v>38.348082595870203</v>
      </c>
      <c r="D49">
        <f t="shared" si="5"/>
        <v>16.666666666666668</v>
      </c>
    </row>
    <row r="51" spans="1:4" x14ac:dyDescent="0.3">
      <c r="A51">
        <v>1500</v>
      </c>
      <c r="B51">
        <v>5</v>
      </c>
      <c r="C51">
        <v>19</v>
      </c>
      <c r="D51">
        <v>47</v>
      </c>
    </row>
    <row r="52" spans="1:4" x14ac:dyDescent="0.3">
      <c r="B52">
        <v>5</v>
      </c>
      <c r="C52">
        <v>19</v>
      </c>
      <c r="D52">
        <v>47</v>
      </c>
    </row>
    <row r="53" spans="1:4" x14ac:dyDescent="0.3">
      <c r="B53">
        <v>5</v>
      </c>
      <c r="C53">
        <v>19</v>
      </c>
      <c r="D53">
        <v>47</v>
      </c>
    </row>
    <row r="54" spans="1:4" x14ac:dyDescent="0.3">
      <c r="B54">
        <v>5</v>
      </c>
      <c r="C54">
        <v>19</v>
      </c>
      <c r="D54">
        <v>47</v>
      </c>
    </row>
    <row r="55" spans="1:4" x14ac:dyDescent="0.3">
      <c r="B55">
        <v>5</v>
      </c>
      <c r="C55">
        <v>19</v>
      </c>
      <c r="D55">
        <v>47</v>
      </c>
    </row>
    <row r="56" spans="1:4" x14ac:dyDescent="0.3">
      <c r="B56">
        <v>5</v>
      </c>
      <c r="C56">
        <v>19</v>
      </c>
      <c r="D56">
        <v>47</v>
      </c>
    </row>
    <row r="57" spans="1:4" x14ac:dyDescent="0.3">
      <c r="B57">
        <v>5</v>
      </c>
      <c r="C57">
        <v>19</v>
      </c>
      <c r="D57">
        <v>47</v>
      </c>
    </row>
    <row r="58" spans="1:4" x14ac:dyDescent="0.3">
      <c r="B58">
        <v>5</v>
      </c>
      <c r="C58">
        <v>19</v>
      </c>
      <c r="D58">
        <v>46</v>
      </c>
    </row>
    <row r="59" spans="1:4" x14ac:dyDescent="0.3">
      <c r="B59">
        <v>5</v>
      </c>
      <c r="C59">
        <v>19</v>
      </c>
      <c r="D59">
        <v>46</v>
      </c>
    </row>
    <row r="60" spans="1:4" x14ac:dyDescent="0.3">
      <c r="B60">
        <v>5</v>
      </c>
      <c r="C60">
        <v>19</v>
      </c>
      <c r="D60">
        <v>47</v>
      </c>
    </row>
    <row r="61" spans="1:4" x14ac:dyDescent="0.3">
      <c r="B61">
        <v>5</v>
      </c>
      <c r="C61">
        <v>19</v>
      </c>
      <c r="D61">
        <v>47</v>
      </c>
    </row>
    <row r="62" spans="1:4" x14ac:dyDescent="0.3">
      <c r="B62">
        <v>5</v>
      </c>
      <c r="C62">
        <v>19</v>
      </c>
      <c r="D62">
        <v>47</v>
      </c>
    </row>
    <row r="63" spans="1:4" x14ac:dyDescent="0.3">
      <c r="B63">
        <v>5</v>
      </c>
      <c r="C63">
        <v>19</v>
      </c>
      <c r="D63">
        <v>47</v>
      </c>
    </row>
    <row r="64" spans="1:4" x14ac:dyDescent="0.3">
      <c r="B64">
        <f>AVERAGE(B51:B63)</f>
        <v>5</v>
      </c>
      <c r="C64">
        <f t="shared" ref="C64:D64" si="6">AVERAGE(C51:C63)</f>
        <v>19</v>
      </c>
      <c r="D64">
        <f t="shared" si="6"/>
        <v>46.846153846153847</v>
      </c>
    </row>
    <row r="65" spans="1:4" x14ac:dyDescent="0.3">
      <c r="B65">
        <f xml:space="preserve"> (1 / B64) * 1000</f>
        <v>200</v>
      </c>
      <c r="C65">
        <f t="shared" ref="C65:D65" si="7" xml:space="preserve"> (1 / C64) * 1000</f>
        <v>52.631578947368418</v>
      </c>
      <c r="D65">
        <f t="shared" si="7"/>
        <v>21.346469622331689</v>
      </c>
    </row>
    <row r="67" spans="1:4" x14ac:dyDescent="0.3">
      <c r="A67">
        <v>2000</v>
      </c>
      <c r="B67">
        <v>4</v>
      </c>
      <c r="C67">
        <v>16</v>
      </c>
      <c r="D67">
        <v>39</v>
      </c>
    </row>
    <row r="68" spans="1:4" x14ac:dyDescent="0.3">
      <c r="B68">
        <v>4</v>
      </c>
      <c r="C68">
        <v>16</v>
      </c>
      <c r="D68">
        <v>39</v>
      </c>
    </row>
    <row r="69" spans="1:4" x14ac:dyDescent="0.3">
      <c r="B69">
        <v>4</v>
      </c>
      <c r="C69">
        <v>16</v>
      </c>
      <c r="D69">
        <v>39</v>
      </c>
    </row>
    <row r="70" spans="1:4" x14ac:dyDescent="0.3">
      <c r="B70">
        <v>4</v>
      </c>
      <c r="C70">
        <v>16</v>
      </c>
      <c r="D70">
        <v>39</v>
      </c>
    </row>
    <row r="71" spans="1:4" x14ac:dyDescent="0.3">
      <c r="B71">
        <v>4</v>
      </c>
      <c r="C71">
        <v>16</v>
      </c>
      <c r="D71">
        <v>39</v>
      </c>
    </row>
    <row r="72" spans="1:4" x14ac:dyDescent="0.3">
      <c r="B72">
        <v>4</v>
      </c>
      <c r="C72">
        <v>17</v>
      </c>
      <c r="D72">
        <v>39</v>
      </c>
    </row>
    <row r="73" spans="1:4" x14ac:dyDescent="0.3">
      <c r="B73">
        <v>4</v>
      </c>
      <c r="C73">
        <v>17</v>
      </c>
      <c r="D73">
        <v>39</v>
      </c>
    </row>
    <row r="74" spans="1:4" x14ac:dyDescent="0.3">
      <c r="B74">
        <v>4</v>
      </c>
      <c r="C74">
        <v>17</v>
      </c>
      <c r="D74">
        <v>39</v>
      </c>
    </row>
    <row r="75" spans="1:4" x14ac:dyDescent="0.3">
      <c r="B75">
        <v>4</v>
      </c>
      <c r="C75">
        <v>17</v>
      </c>
      <c r="D75">
        <v>39</v>
      </c>
    </row>
    <row r="76" spans="1:4" x14ac:dyDescent="0.3">
      <c r="B76">
        <v>4</v>
      </c>
      <c r="C76">
        <v>17</v>
      </c>
      <c r="D76">
        <v>39</v>
      </c>
    </row>
    <row r="77" spans="1:4" x14ac:dyDescent="0.3">
      <c r="B77">
        <v>4</v>
      </c>
      <c r="C77">
        <v>17</v>
      </c>
      <c r="D77">
        <v>39</v>
      </c>
    </row>
    <row r="78" spans="1:4" x14ac:dyDescent="0.3">
      <c r="B78">
        <v>4</v>
      </c>
      <c r="C78">
        <v>17</v>
      </c>
      <c r="D78">
        <v>39</v>
      </c>
    </row>
    <row r="79" spans="1:4" x14ac:dyDescent="0.3">
      <c r="B79">
        <v>4</v>
      </c>
      <c r="C79">
        <v>17</v>
      </c>
      <c r="D79">
        <v>39</v>
      </c>
    </row>
    <row r="80" spans="1:4" x14ac:dyDescent="0.3">
      <c r="B80">
        <v>4</v>
      </c>
      <c r="C80">
        <v>17</v>
      </c>
      <c r="D80">
        <v>39</v>
      </c>
    </row>
    <row r="81" spans="2:4" x14ac:dyDescent="0.3">
      <c r="B81">
        <f>AVERAGE(B67:B80)</f>
        <v>4</v>
      </c>
      <c r="C81">
        <f t="shared" ref="C81:D81" si="8">AVERAGE(C67:C80)</f>
        <v>16.642857142857142</v>
      </c>
      <c r="D81">
        <f t="shared" si="8"/>
        <v>39</v>
      </c>
    </row>
    <row r="82" spans="2:4" x14ac:dyDescent="0.3">
      <c r="B82">
        <f xml:space="preserve"> (1 / B81) * 1000</f>
        <v>250</v>
      </c>
      <c r="C82">
        <f t="shared" ref="C82:D82" si="9" xml:space="preserve"> (1 / C81) * 1000</f>
        <v>60.085836909871247</v>
      </c>
      <c r="D82">
        <f t="shared" si="9"/>
        <v>25.641025641025639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6516-3597-4E7A-84E5-098F42C1500B}">
  <dimension ref="A1:G70"/>
  <sheetViews>
    <sheetView workbookViewId="0">
      <selection activeCell="P34" sqref="P34"/>
    </sheetView>
  </sheetViews>
  <sheetFormatPr defaultRowHeight="14.4" x14ac:dyDescent="0.3"/>
  <cols>
    <col min="3" max="3" width="18.44140625" bestFit="1" customWidth="1"/>
    <col min="7" max="7" width="18.44140625" bestFit="1" customWidth="1"/>
  </cols>
  <sheetData>
    <row r="1" spans="1:7" x14ac:dyDescent="0.3">
      <c r="B1" t="s">
        <v>2</v>
      </c>
      <c r="C1" t="s">
        <v>3</v>
      </c>
    </row>
    <row r="2" spans="1:7" x14ac:dyDescent="0.3">
      <c r="A2">
        <v>1000</v>
      </c>
      <c r="B2">
        <v>60</v>
      </c>
      <c r="C2">
        <v>60</v>
      </c>
      <c r="F2" t="s">
        <v>2</v>
      </c>
      <c r="G2" t="s">
        <v>3</v>
      </c>
    </row>
    <row r="3" spans="1:7" x14ac:dyDescent="0.3">
      <c r="B3">
        <v>60</v>
      </c>
      <c r="C3">
        <v>60</v>
      </c>
      <c r="E3">
        <v>1000</v>
      </c>
      <c r="F3">
        <v>16.666666666666668</v>
      </c>
      <c r="G3">
        <v>16.666666666666668</v>
      </c>
    </row>
    <row r="4" spans="1:7" x14ac:dyDescent="0.3">
      <c r="B4">
        <v>60</v>
      </c>
      <c r="C4">
        <v>60</v>
      </c>
      <c r="E4">
        <v>2000</v>
      </c>
      <c r="F4">
        <v>25.641025641025639</v>
      </c>
      <c r="G4">
        <v>25.54744525547445</v>
      </c>
    </row>
    <row r="5" spans="1:7" x14ac:dyDescent="0.3">
      <c r="B5">
        <v>60</v>
      </c>
      <c r="C5">
        <v>60</v>
      </c>
      <c r="E5">
        <v>3000</v>
      </c>
      <c r="F5">
        <v>33.039647577092509</v>
      </c>
      <c r="G5">
        <v>32.051282051282058</v>
      </c>
    </row>
    <row r="6" spans="1:7" x14ac:dyDescent="0.3">
      <c r="B6">
        <v>60</v>
      </c>
      <c r="C6">
        <v>60</v>
      </c>
      <c r="E6">
        <v>4000</v>
      </c>
      <c r="F6">
        <v>39.702233250620345</v>
      </c>
      <c r="G6">
        <v>38.277511961722489</v>
      </c>
    </row>
    <row r="7" spans="1:7" x14ac:dyDescent="0.3">
      <c r="B7">
        <v>60</v>
      </c>
      <c r="C7">
        <v>60</v>
      </c>
    </row>
    <row r="8" spans="1:7" x14ac:dyDescent="0.3">
      <c r="B8">
        <v>60</v>
      </c>
      <c r="C8">
        <v>60</v>
      </c>
    </row>
    <row r="9" spans="1:7" x14ac:dyDescent="0.3">
      <c r="B9">
        <v>60</v>
      </c>
      <c r="C9">
        <v>60</v>
      </c>
    </row>
    <row r="10" spans="1:7" x14ac:dyDescent="0.3">
      <c r="B10">
        <v>60</v>
      </c>
      <c r="C10">
        <v>60</v>
      </c>
    </row>
    <row r="11" spans="1:7" x14ac:dyDescent="0.3">
      <c r="B11">
        <v>60</v>
      </c>
      <c r="C11">
        <v>60</v>
      </c>
    </row>
    <row r="12" spans="1:7" x14ac:dyDescent="0.3">
      <c r="B12">
        <v>60</v>
      </c>
      <c r="C12">
        <v>60</v>
      </c>
    </row>
    <row r="13" spans="1:7" x14ac:dyDescent="0.3">
      <c r="B13">
        <v>60</v>
      </c>
      <c r="C13">
        <v>60</v>
      </c>
    </row>
    <row r="14" spans="1:7" x14ac:dyDescent="0.3">
      <c r="B14">
        <v>60</v>
      </c>
      <c r="C14">
        <v>60</v>
      </c>
    </row>
    <row r="15" spans="1:7" x14ac:dyDescent="0.3">
      <c r="B15">
        <f>AVERAGE(B2:B14)</f>
        <v>60</v>
      </c>
      <c r="C15">
        <f>AVERAGE(C2:C14)</f>
        <v>60</v>
      </c>
    </row>
    <row r="16" spans="1:7" x14ac:dyDescent="0.3">
      <c r="B16">
        <f xml:space="preserve"> (1 / B15) * 1000</f>
        <v>16.666666666666668</v>
      </c>
      <c r="C16">
        <f xml:space="preserve"> (1 / C15) * 1000</f>
        <v>16.666666666666668</v>
      </c>
    </row>
    <row r="18" spans="1:3" x14ac:dyDescent="0.3">
      <c r="A18">
        <v>2000</v>
      </c>
      <c r="B18">
        <v>39</v>
      </c>
      <c r="C18">
        <v>39</v>
      </c>
    </row>
    <row r="19" spans="1:3" x14ac:dyDescent="0.3">
      <c r="B19">
        <v>39</v>
      </c>
      <c r="C19">
        <v>39</v>
      </c>
    </row>
    <row r="20" spans="1:3" x14ac:dyDescent="0.3">
      <c r="B20">
        <v>39</v>
      </c>
      <c r="C20">
        <v>39</v>
      </c>
    </row>
    <row r="21" spans="1:3" x14ac:dyDescent="0.3">
      <c r="B21">
        <v>39</v>
      </c>
      <c r="C21">
        <v>39</v>
      </c>
    </row>
    <row r="22" spans="1:3" x14ac:dyDescent="0.3">
      <c r="B22">
        <v>39</v>
      </c>
      <c r="C22">
        <v>39</v>
      </c>
    </row>
    <row r="23" spans="1:3" x14ac:dyDescent="0.3">
      <c r="B23">
        <v>39</v>
      </c>
      <c r="C23">
        <v>39</v>
      </c>
    </row>
    <row r="24" spans="1:3" x14ac:dyDescent="0.3">
      <c r="B24">
        <v>39</v>
      </c>
      <c r="C24">
        <v>39</v>
      </c>
    </row>
    <row r="25" spans="1:3" x14ac:dyDescent="0.3">
      <c r="B25">
        <v>39</v>
      </c>
      <c r="C25">
        <v>39</v>
      </c>
    </row>
    <row r="26" spans="1:3" x14ac:dyDescent="0.3">
      <c r="B26">
        <v>39</v>
      </c>
      <c r="C26">
        <v>40</v>
      </c>
    </row>
    <row r="27" spans="1:3" x14ac:dyDescent="0.3">
      <c r="B27">
        <v>39</v>
      </c>
      <c r="C27">
        <v>40</v>
      </c>
    </row>
    <row r="28" spans="1:3" x14ac:dyDescent="0.3">
      <c r="B28">
        <v>39</v>
      </c>
      <c r="C28">
        <v>39</v>
      </c>
    </row>
    <row r="29" spans="1:3" x14ac:dyDescent="0.3">
      <c r="B29">
        <v>39</v>
      </c>
      <c r="C29">
        <v>39</v>
      </c>
    </row>
    <row r="30" spans="1:3" x14ac:dyDescent="0.3">
      <c r="B30">
        <v>39</v>
      </c>
      <c r="C30">
        <v>39</v>
      </c>
    </row>
    <row r="31" spans="1:3" x14ac:dyDescent="0.3">
      <c r="B31">
        <v>39</v>
      </c>
      <c r="C31">
        <v>39</v>
      </c>
    </row>
    <row r="32" spans="1:3" x14ac:dyDescent="0.3">
      <c r="B32">
        <f>AVERAGE(B18:B31)</f>
        <v>39</v>
      </c>
      <c r="C32">
        <f>AVERAGE(C18:C31)</f>
        <v>39.142857142857146</v>
      </c>
    </row>
    <row r="33" spans="1:3" x14ac:dyDescent="0.3">
      <c r="B33">
        <f xml:space="preserve"> (1 / B32) * 1000</f>
        <v>25.641025641025639</v>
      </c>
      <c r="C33">
        <f xml:space="preserve"> (1 / C32) * 1000</f>
        <v>25.54744525547445</v>
      </c>
    </row>
    <row r="35" spans="1:3" x14ac:dyDescent="0.3">
      <c r="A35">
        <v>3000</v>
      </c>
      <c r="B35">
        <v>30</v>
      </c>
      <c r="C35">
        <v>31</v>
      </c>
    </row>
    <row r="36" spans="1:3" x14ac:dyDescent="0.3">
      <c r="B36">
        <v>30</v>
      </c>
      <c r="C36">
        <v>31</v>
      </c>
    </row>
    <row r="37" spans="1:3" x14ac:dyDescent="0.3">
      <c r="B37">
        <v>30</v>
      </c>
      <c r="C37">
        <v>31</v>
      </c>
    </row>
    <row r="38" spans="1:3" x14ac:dyDescent="0.3">
      <c r="B38">
        <v>30</v>
      </c>
      <c r="C38">
        <v>31</v>
      </c>
    </row>
    <row r="39" spans="1:3" x14ac:dyDescent="0.3">
      <c r="B39">
        <v>30</v>
      </c>
      <c r="C39">
        <v>31</v>
      </c>
    </row>
    <row r="40" spans="1:3" x14ac:dyDescent="0.3">
      <c r="B40">
        <v>30</v>
      </c>
      <c r="C40">
        <v>31</v>
      </c>
    </row>
    <row r="41" spans="1:3" x14ac:dyDescent="0.3">
      <c r="B41">
        <v>30</v>
      </c>
      <c r="C41">
        <v>31</v>
      </c>
    </row>
    <row r="42" spans="1:3" x14ac:dyDescent="0.3">
      <c r="B42">
        <v>30</v>
      </c>
      <c r="C42">
        <v>32</v>
      </c>
    </row>
    <row r="43" spans="1:3" x14ac:dyDescent="0.3">
      <c r="B43">
        <v>31</v>
      </c>
      <c r="C43">
        <v>32</v>
      </c>
    </row>
    <row r="44" spans="1:3" x14ac:dyDescent="0.3">
      <c r="B44">
        <v>31</v>
      </c>
      <c r="C44">
        <v>32</v>
      </c>
    </row>
    <row r="45" spans="1:3" x14ac:dyDescent="0.3">
      <c r="B45">
        <v>30</v>
      </c>
      <c r="C45">
        <v>31</v>
      </c>
    </row>
    <row r="46" spans="1:3" x14ac:dyDescent="0.3">
      <c r="B46">
        <v>30</v>
      </c>
      <c r="C46">
        <v>31</v>
      </c>
    </row>
    <row r="47" spans="1:3" x14ac:dyDescent="0.3">
      <c r="B47">
        <v>31</v>
      </c>
      <c r="C47">
        <v>31</v>
      </c>
    </row>
    <row r="48" spans="1:3" x14ac:dyDescent="0.3">
      <c r="B48">
        <v>31</v>
      </c>
      <c r="C48">
        <v>31</v>
      </c>
    </row>
    <row r="49" spans="1:3" x14ac:dyDescent="0.3">
      <c r="B49">
        <v>30</v>
      </c>
      <c r="C49">
        <v>31</v>
      </c>
    </row>
    <row r="50" spans="1:3" x14ac:dyDescent="0.3">
      <c r="B50">
        <f>AVERAGE(B35:B49)</f>
        <v>30.266666666666666</v>
      </c>
      <c r="C50">
        <f>AVERAGE(C35:C49)</f>
        <v>31.2</v>
      </c>
    </row>
    <row r="51" spans="1:3" x14ac:dyDescent="0.3">
      <c r="B51">
        <f xml:space="preserve"> (1 / B50) * 1000</f>
        <v>33.039647577092509</v>
      </c>
      <c r="C51">
        <f xml:space="preserve"> (1 / C50) * 1000</f>
        <v>32.051282051282058</v>
      </c>
    </row>
    <row r="53" spans="1:3" x14ac:dyDescent="0.3">
      <c r="A53">
        <v>3000</v>
      </c>
      <c r="B53">
        <v>25</v>
      </c>
      <c r="C53">
        <v>26</v>
      </c>
    </row>
    <row r="54" spans="1:3" x14ac:dyDescent="0.3">
      <c r="B54">
        <v>25</v>
      </c>
      <c r="C54">
        <v>26</v>
      </c>
    </row>
    <row r="55" spans="1:3" x14ac:dyDescent="0.3">
      <c r="B55">
        <v>25</v>
      </c>
      <c r="C55">
        <v>26</v>
      </c>
    </row>
    <row r="56" spans="1:3" x14ac:dyDescent="0.3">
      <c r="B56">
        <v>25</v>
      </c>
      <c r="C56">
        <v>26</v>
      </c>
    </row>
    <row r="57" spans="1:3" x14ac:dyDescent="0.3">
      <c r="B57">
        <v>25</v>
      </c>
      <c r="C57">
        <v>27</v>
      </c>
    </row>
    <row r="58" spans="1:3" x14ac:dyDescent="0.3">
      <c r="B58">
        <v>26</v>
      </c>
      <c r="C58">
        <v>27</v>
      </c>
    </row>
    <row r="59" spans="1:3" x14ac:dyDescent="0.3">
      <c r="B59">
        <v>26</v>
      </c>
      <c r="C59">
        <v>26</v>
      </c>
    </row>
    <row r="60" spans="1:3" x14ac:dyDescent="0.3">
      <c r="B60">
        <v>26</v>
      </c>
      <c r="C60">
        <v>26</v>
      </c>
    </row>
    <row r="61" spans="1:3" x14ac:dyDescent="0.3">
      <c r="B61">
        <v>25</v>
      </c>
      <c r="C61">
        <v>26</v>
      </c>
    </row>
    <row r="62" spans="1:3" x14ac:dyDescent="0.3">
      <c r="B62">
        <v>25</v>
      </c>
      <c r="C62">
        <v>26</v>
      </c>
    </row>
    <row r="63" spans="1:3" x14ac:dyDescent="0.3">
      <c r="B63">
        <v>25</v>
      </c>
      <c r="C63">
        <v>26</v>
      </c>
    </row>
    <row r="64" spans="1:3" x14ac:dyDescent="0.3">
      <c r="B64">
        <v>25</v>
      </c>
      <c r="C64">
        <v>26</v>
      </c>
    </row>
    <row r="65" spans="2:3" x14ac:dyDescent="0.3">
      <c r="B65">
        <v>25</v>
      </c>
      <c r="C65">
        <v>26</v>
      </c>
    </row>
    <row r="66" spans="2:3" x14ac:dyDescent="0.3">
      <c r="B66">
        <v>25</v>
      </c>
      <c r="C66">
        <v>26</v>
      </c>
    </row>
    <row r="67" spans="2:3" x14ac:dyDescent="0.3">
      <c r="B67">
        <v>25</v>
      </c>
      <c r="C67">
        <v>26</v>
      </c>
    </row>
    <row r="68" spans="2:3" x14ac:dyDescent="0.3">
      <c r="B68">
        <v>25</v>
      </c>
      <c r="C68">
        <v>26</v>
      </c>
    </row>
    <row r="69" spans="2:3" x14ac:dyDescent="0.3">
      <c r="B69">
        <f>AVERAGE(B53:B68)</f>
        <v>25.1875</v>
      </c>
      <c r="C69">
        <f>AVERAGE(C53:C68)</f>
        <v>26.125</v>
      </c>
    </row>
    <row r="70" spans="2:3" x14ac:dyDescent="0.3">
      <c r="B70">
        <f xml:space="preserve"> (1 / B69) * 1000</f>
        <v>39.702233250620345</v>
      </c>
      <c r="C70">
        <f xml:space="preserve"> (1 / C69) * 1000</f>
        <v>38.277511961722489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8E1C-6D22-4845-A8C1-662F8BEC4EDD}">
  <dimension ref="A1:L65"/>
  <sheetViews>
    <sheetView tabSelected="1" workbookViewId="0">
      <selection activeCell="U30" sqref="U30"/>
    </sheetView>
  </sheetViews>
  <sheetFormatPr defaultRowHeight="14.4" x14ac:dyDescent="0.3"/>
  <cols>
    <col min="3" max="3" width="13.5546875" bestFit="1" customWidth="1"/>
    <col min="5" max="5" width="14.33203125" bestFit="1" customWidth="1"/>
    <col min="10" max="10" width="14.5546875" bestFit="1" customWidth="1"/>
    <col min="12" max="12" width="14.33203125" bestFit="1" customWidth="1"/>
  </cols>
  <sheetData>
    <row r="1" spans="1:12" x14ac:dyDescent="0.3">
      <c r="B1" t="s">
        <v>1</v>
      </c>
      <c r="C1" t="s">
        <v>5</v>
      </c>
      <c r="D1" t="s">
        <v>2</v>
      </c>
      <c r="E1" t="s">
        <v>4</v>
      </c>
    </row>
    <row r="2" spans="1:12" x14ac:dyDescent="0.3">
      <c r="A2">
        <v>1000</v>
      </c>
      <c r="B2">
        <v>26</v>
      </c>
      <c r="C2">
        <v>25</v>
      </c>
      <c r="D2">
        <v>60</v>
      </c>
      <c r="E2">
        <v>60</v>
      </c>
      <c r="I2" t="s">
        <v>1</v>
      </c>
      <c r="J2" t="s">
        <v>5</v>
      </c>
      <c r="K2" t="s">
        <v>2</v>
      </c>
      <c r="L2" t="s">
        <v>4</v>
      </c>
    </row>
    <row r="3" spans="1:12" x14ac:dyDescent="0.3">
      <c r="B3">
        <v>26</v>
      </c>
      <c r="C3">
        <v>25</v>
      </c>
      <c r="D3">
        <v>60</v>
      </c>
      <c r="E3">
        <v>60</v>
      </c>
      <c r="H3">
        <v>1000</v>
      </c>
      <c r="I3">
        <v>38.348082595870203</v>
      </c>
      <c r="J3">
        <v>39.274924471299094</v>
      </c>
      <c r="K3">
        <v>16.666666666666668</v>
      </c>
      <c r="L3">
        <v>16.666666666666668</v>
      </c>
    </row>
    <row r="4" spans="1:12" x14ac:dyDescent="0.3">
      <c r="B4">
        <v>26</v>
      </c>
      <c r="C4">
        <v>25</v>
      </c>
      <c r="D4">
        <v>60</v>
      </c>
      <c r="E4">
        <v>60</v>
      </c>
      <c r="H4">
        <v>1500</v>
      </c>
      <c r="I4">
        <v>52.631578947368418</v>
      </c>
      <c r="J4">
        <v>55.55555555555555</v>
      </c>
      <c r="K4">
        <v>21.346469622331689</v>
      </c>
      <c r="L4">
        <v>22.375215146299482</v>
      </c>
    </row>
    <row r="5" spans="1:12" x14ac:dyDescent="0.3">
      <c r="B5">
        <v>26</v>
      </c>
      <c r="C5">
        <v>25</v>
      </c>
      <c r="D5">
        <v>60</v>
      </c>
      <c r="E5">
        <v>60</v>
      </c>
      <c r="H5">
        <v>2000</v>
      </c>
      <c r="I5">
        <v>60.085836909871247</v>
      </c>
      <c r="J5">
        <v>66.037735849056602</v>
      </c>
      <c r="K5">
        <v>25.594149908592321</v>
      </c>
      <c r="L5">
        <v>25.830258302583026</v>
      </c>
    </row>
    <row r="6" spans="1:12" x14ac:dyDescent="0.3">
      <c r="B6">
        <v>26</v>
      </c>
      <c r="C6">
        <v>26</v>
      </c>
      <c r="D6">
        <v>60</v>
      </c>
      <c r="E6">
        <v>60</v>
      </c>
      <c r="H6">
        <v>2500</v>
      </c>
      <c r="I6">
        <v>70.270270270270274</v>
      </c>
      <c r="J6">
        <v>74.285714285714292</v>
      </c>
      <c r="K6">
        <v>30.092592592592592</v>
      </c>
      <c r="L6">
        <v>31.100478468899521</v>
      </c>
    </row>
    <row r="7" spans="1:12" x14ac:dyDescent="0.3">
      <c r="B7">
        <v>26</v>
      </c>
      <c r="C7">
        <v>26</v>
      </c>
      <c r="D7">
        <v>60</v>
      </c>
      <c r="E7">
        <v>60</v>
      </c>
    </row>
    <row r="8" spans="1:12" x14ac:dyDescent="0.3">
      <c r="B8">
        <v>26</v>
      </c>
      <c r="C8">
        <v>26</v>
      </c>
      <c r="D8">
        <v>60</v>
      </c>
      <c r="E8">
        <v>60</v>
      </c>
    </row>
    <row r="9" spans="1:12" x14ac:dyDescent="0.3">
      <c r="B9">
        <v>27</v>
      </c>
      <c r="C9">
        <v>25</v>
      </c>
      <c r="D9">
        <v>60</v>
      </c>
      <c r="E9">
        <v>60</v>
      </c>
    </row>
    <row r="10" spans="1:12" x14ac:dyDescent="0.3">
      <c r="B10">
        <v>26</v>
      </c>
      <c r="C10">
        <v>25</v>
      </c>
      <c r="D10">
        <v>60</v>
      </c>
      <c r="E10">
        <v>60</v>
      </c>
    </row>
    <row r="11" spans="1:12" x14ac:dyDescent="0.3">
      <c r="B11">
        <v>26</v>
      </c>
      <c r="C11">
        <v>25</v>
      </c>
      <c r="D11">
        <v>60</v>
      </c>
      <c r="E11">
        <v>60</v>
      </c>
    </row>
    <row r="12" spans="1:12" x14ac:dyDescent="0.3">
      <c r="B12">
        <v>26</v>
      </c>
      <c r="C12">
        <v>26</v>
      </c>
      <c r="D12">
        <v>60</v>
      </c>
      <c r="E12">
        <v>60</v>
      </c>
    </row>
    <row r="13" spans="1:12" x14ac:dyDescent="0.3">
      <c r="B13">
        <v>26</v>
      </c>
      <c r="C13">
        <v>26</v>
      </c>
      <c r="D13">
        <v>60</v>
      </c>
      <c r="E13">
        <v>60</v>
      </c>
    </row>
    <row r="14" spans="1:12" x14ac:dyDescent="0.3">
      <c r="B14">
        <v>26</v>
      </c>
      <c r="C14">
        <v>26</v>
      </c>
      <c r="D14">
        <v>60</v>
      </c>
      <c r="E14">
        <v>60</v>
      </c>
    </row>
    <row r="15" spans="1:12" x14ac:dyDescent="0.3">
      <c r="B15">
        <f>AVERAGE(B2:B14)</f>
        <v>26.076923076923077</v>
      </c>
      <c r="C15">
        <f t="shared" ref="C15:E15" si="0">AVERAGE(C2:C14)</f>
        <v>25.46153846153846</v>
      </c>
      <c r="D15">
        <f t="shared" si="0"/>
        <v>60</v>
      </c>
      <c r="E15">
        <f t="shared" si="0"/>
        <v>60</v>
      </c>
    </row>
    <row r="16" spans="1:12" x14ac:dyDescent="0.3">
      <c r="B16">
        <f xml:space="preserve"> (1 / B15) * 1000</f>
        <v>38.348082595870203</v>
      </c>
      <c r="C16">
        <f t="shared" ref="C16:E16" si="1" xml:space="preserve"> (1 / C15) * 1000</f>
        <v>39.274924471299094</v>
      </c>
      <c r="D16">
        <f t="shared" si="1"/>
        <v>16.666666666666668</v>
      </c>
      <c r="E16">
        <f t="shared" si="1"/>
        <v>16.666666666666668</v>
      </c>
    </row>
    <row r="18" spans="1:5" x14ac:dyDescent="0.3">
      <c r="A18">
        <v>1500</v>
      </c>
      <c r="B18">
        <v>19</v>
      </c>
      <c r="C18">
        <v>18</v>
      </c>
      <c r="D18">
        <v>47</v>
      </c>
      <c r="E18">
        <v>45</v>
      </c>
    </row>
    <row r="19" spans="1:5" x14ac:dyDescent="0.3">
      <c r="B19">
        <v>19</v>
      </c>
      <c r="C19">
        <v>18</v>
      </c>
      <c r="D19">
        <v>47</v>
      </c>
      <c r="E19">
        <v>45</v>
      </c>
    </row>
    <row r="20" spans="1:5" x14ac:dyDescent="0.3">
      <c r="B20">
        <v>19</v>
      </c>
      <c r="C20">
        <v>18</v>
      </c>
      <c r="D20">
        <v>47</v>
      </c>
      <c r="E20">
        <v>45</v>
      </c>
    </row>
    <row r="21" spans="1:5" x14ac:dyDescent="0.3">
      <c r="B21">
        <v>19</v>
      </c>
      <c r="C21">
        <v>18</v>
      </c>
      <c r="D21">
        <v>47</v>
      </c>
      <c r="E21">
        <v>45</v>
      </c>
    </row>
    <row r="22" spans="1:5" x14ac:dyDescent="0.3">
      <c r="B22">
        <v>19</v>
      </c>
      <c r="C22">
        <v>18</v>
      </c>
      <c r="D22">
        <v>47</v>
      </c>
      <c r="E22">
        <v>45</v>
      </c>
    </row>
    <row r="23" spans="1:5" x14ac:dyDescent="0.3">
      <c r="B23">
        <v>19</v>
      </c>
      <c r="C23">
        <v>18</v>
      </c>
      <c r="D23">
        <v>47</v>
      </c>
      <c r="E23">
        <v>44</v>
      </c>
    </row>
    <row r="24" spans="1:5" x14ac:dyDescent="0.3">
      <c r="B24">
        <v>19</v>
      </c>
      <c r="C24">
        <v>18</v>
      </c>
      <c r="D24">
        <v>47</v>
      </c>
      <c r="E24">
        <v>44</v>
      </c>
    </row>
    <row r="25" spans="1:5" x14ac:dyDescent="0.3">
      <c r="B25">
        <v>19</v>
      </c>
      <c r="C25">
        <v>18</v>
      </c>
      <c r="D25">
        <v>46</v>
      </c>
      <c r="E25">
        <v>45</v>
      </c>
    </row>
    <row r="26" spans="1:5" x14ac:dyDescent="0.3">
      <c r="B26">
        <v>19</v>
      </c>
      <c r="C26">
        <v>18</v>
      </c>
      <c r="D26">
        <v>46</v>
      </c>
      <c r="E26">
        <v>45</v>
      </c>
    </row>
    <row r="27" spans="1:5" x14ac:dyDescent="0.3">
      <c r="B27">
        <v>19</v>
      </c>
      <c r="C27">
        <v>18</v>
      </c>
      <c r="D27">
        <v>47</v>
      </c>
      <c r="E27">
        <v>45</v>
      </c>
    </row>
    <row r="28" spans="1:5" x14ac:dyDescent="0.3">
      <c r="B28">
        <v>19</v>
      </c>
      <c r="C28">
        <v>18</v>
      </c>
      <c r="D28">
        <v>47</v>
      </c>
      <c r="E28">
        <v>45</v>
      </c>
    </row>
    <row r="29" spans="1:5" x14ac:dyDescent="0.3">
      <c r="B29">
        <v>19</v>
      </c>
      <c r="C29">
        <v>18</v>
      </c>
      <c r="D29">
        <v>47</v>
      </c>
      <c r="E29">
        <v>44</v>
      </c>
    </row>
    <row r="30" spans="1:5" x14ac:dyDescent="0.3">
      <c r="B30">
        <v>19</v>
      </c>
      <c r="C30">
        <v>18</v>
      </c>
      <c r="D30">
        <v>47</v>
      </c>
      <c r="E30">
        <v>44</v>
      </c>
    </row>
    <row r="31" spans="1:5" x14ac:dyDescent="0.3">
      <c r="B31">
        <f>AVERAGE(B18:B30)</f>
        <v>19</v>
      </c>
      <c r="C31">
        <f t="shared" ref="C31:E31" si="2">AVERAGE(C18:C30)</f>
        <v>18</v>
      </c>
      <c r="D31">
        <f t="shared" si="2"/>
        <v>46.846153846153847</v>
      </c>
      <c r="E31">
        <f t="shared" si="2"/>
        <v>44.692307692307693</v>
      </c>
    </row>
    <row r="32" spans="1:5" x14ac:dyDescent="0.3">
      <c r="B32">
        <f xml:space="preserve"> (1 / B31) * 1000</f>
        <v>52.631578947368418</v>
      </c>
      <c r="C32">
        <f t="shared" ref="C32:E32" si="3" xml:space="preserve"> (1 / C31) * 1000</f>
        <v>55.55555555555555</v>
      </c>
      <c r="D32">
        <f t="shared" si="3"/>
        <v>21.346469622331689</v>
      </c>
      <c r="E32">
        <f t="shared" si="3"/>
        <v>22.375215146299482</v>
      </c>
    </row>
    <row r="34" spans="1:5" x14ac:dyDescent="0.3">
      <c r="A34">
        <v>2000</v>
      </c>
      <c r="B34">
        <v>16</v>
      </c>
      <c r="C34">
        <v>15</v>
      </c>
      <c r="D34">
        <v>39</v>
      </c>
      <c r="E34">
        <v>39</v>
      </c>
    </row>
    <row r="35" spans="1:5" x14ac:dyDescent="0.3">
      <c r="B35">
        <v>16</v>
      </c>
      <c r="C35">
        <v>15</v>
      </c>
      <c r="D35">
        <v>39</v>
      </c>
      <c r="E35">
        <v>39</v>
      </c>
    </row>
    <row r="36" spans="1:5" x14ac:dyDescent="0.3">
      <c r="B36">
        <v>16</v>
      </c>
      <c r="C36">
        <v>15</v>
      </c>
      <c r="D36">
        <v>39</v>
      </c>
      <c r="E36">
        <v>39</v>
      </c>
    </row>
    <row r="37" spans="1:5" x14ac:dyDescent="0.3">
      <c r="B37">
        <v>16</v>
      </c>
      <c r="C37">
        <v>16</v>
      </c>
      <c r="D37">
        <v>39</v>
      </c>
      <c r="E37">
        <v>39</v>
      </c>
    </row>
    <row r="38" spans="1:5" x14ac:dyDescent="0.3">
      <c r="B38">
        <v>16</v>
      </c>
      <c r="C38">
        <v>16</v>
      </c>
      <c r="D38">
        <v>39</v>
      </c>
      <c r="E38">
        <v>39</v>
      </c>
    </row>
    <row r="39" spans="1:5" x14ac:dyDescent="0.3">
      <c r="B39">
        <v>17</v>
      </c>
      <c r="C39">
        <v>15</v>
      </c>
      <c r="D39">
        <v>39</v>
      </c>
      <c r="E39">
        <v>38</v>
      </c>
    </row>
    <row r="40" spans="1:5" x14ac:dyDescent="0.3">
      <c r="B40">
        <v>17</v>
      </c>
      <c r="C40">
        <v>15</v>
      </c>
      <c r="D40">
        <v>39</v>
      </c>
      <c r="E40">
        <v>39</v>
      </c>
    </row>
    <row r="41" spans="1:5" x14ac:dyDescent="0.3">
      <c r="B41">
        <v>17</v>
      </c>
      <c r="C41">
        <v>15</v>
      </c>
      <c r="D41">
        <v>39</v>
      </c>
      <c r="E41">
        <v>39</v>
      </c>
    </row>
    <row r="42" spans="1:5" x14ac:dyDescent="0.3">
      <c r="B42">
        <v>17</v>
      </c>
      <c r="C42">
        <v>15</v>
      </c>
      <c r="D42">
        <v>39</v>
      </c>
      <c r="E42">
        <v>38</v>
      </c>
    </row>
    <row r="43" spans="1:5" x14ac:dyDescent="0.3">
      <c r="B43">
        <v>17</v>
      </c>
      <c r="C43">
        <v>15</v>
      </c>
      <c r="D43">
        <v>39</v>
      </c>
      <c r="E43">
        <v>38</v>
      </c>
    </row>
    <row r="44" spans="1:5" x14ac:dyDescent="0.3">
      <c r="B44">
        <v>17</v>
      </c>
      <c r="C44">
        <v>15</v>
      </c>
      <c r="D44">
        <v>39</v>
      </c>
      <c r="E44">
        <v>38</v>
      </c>
    </row>
    <row r="45" spans="1:5" x14ac:dyDescent="0.3">
      <c r="B45">
        <v>17</v>
      </c>
      <c r="C45">
        <v>15</v>
      </c>
      <c r="D45">
        <v>39</v>
      </c>
      <c r="E45">
        <v>39</v>
      </c>
    </row>
    <row r="46" spans="1:5" x14ac:dyDescent="0.3">
      <c r="B46">
        <v>17</v>
      </c>
      <c r="C46">
        <v>15</v>
      </c>
      <c r="D46">
        <v>39</v>
      </c>
      <c r="E46">
        <v>39</v>
      </c>
    </row>
    <row r="47" spans="1:5" x14ac:dyDescent="0.3">
      <c r="B47">
        <v>17</v>
      </c>
      <c r="C47">
        <v>15</v>
      </c>
      <c r="D47">
        <v>40</v>
      </c>
      <c r="E47">
        <v>39</v>
      </c>
    </row>
    <row r="48" spans="1:5" x14ac:dyDescent="0.3">
      <c r="B48">
        <f>AVERAGE(B34:B47)</f>
        <v>16.642857142857142</v>
      </c>
      <c r="C48">
        <f t="shared" ref="C48:E48" si="4">AVERAGE(C34:C47)</f>
        <v>15.142857142857142</v>
      </c>
      <c r="D48">
        <f t="shared" si="4"/>
        <v>39.071428571428569</v>
      </c>
      <c r="E48">
        <f t="shared" si="4"/>
        <v>38.714285714285715</v>
      </c>
    </row>
    <row r="49" spans="1:5" x14ac:dyDescent="0.3">
      <c r="B49">
        <f xml:space="preserve"> (1 / B48) * 1000</f>
        <v>60.085836909871247</v>
      </c>
      <c r="C49">
        <f t="shared" ref="C49:E49" si="5" xml:space="preserve"> (1 / C48) * 1000</f>
        <v>66.037735849056602</v>
      </c>
      <c r="D49">
        <f t="shared" si="5"/>
        <v>25.594149908592321</v>
      </c>
      <c r="E49">
        <f t="shared" si="5"/>
        <v>25.830258302583026</v>
      </c>
    </row>
    <row r="51" spans="1:5" x14ac:dyDescent="0.3">
      <c r="A51">
        <v>2500</v>
      </c>
      <c r="B51">
        <v>15</v>
      </c>
      <c r="C51">
        <v>13</v>
      </c>
      <c r="D51">
        <v>33</v>
      </c>
      <c r="E51">
        <v>32</v>
      </c>
    </row>
    <row r="52" spans="1:5" x14ac:dyDescent="0.3">
      <c r="B52">
        <v>15</v>
      </c>
      <c r="C52">
        <v>13</v>
      </c>
      <c r="D52">
        <v>33</v>
      </c>
      <c r="E52">
        <v>32</v>
      </c>
    </row>
    <row r="53" spans="1:5" x14ac:dyDescent="0.3">
      <c r="B53">
        <v>14</v>
      </c>
      <c r="C53">
        <v>13</v>
      </c>
      <c r="D53">
        <v>33</v>
      </c>
      <c r="E53">
        <v>32</v>
      </c>
    </row>
    <row r="54" spans="1:5" x14ac:dyDescent="0.3">
      <c r="B54">
        <v>14</v>
      </c>
      <c r="C54">
        <v>13</v>
      </c>
      <c r="D54">
        <v>33</v>
      </c>
      <c r="E54">
        <v>32</v>
      </c>
    </row>
    <row r="55" spans="1:5" x14ac:dyDescent="0.3">
      <c r="B55">
        <v>14</v>
      </c>
      <c r="C55">
        <v>13</v>
      </c>
      <c r="D55">
        <v>33</v>
      </c>
      <c r="E55">
        <v>32</v>
      </c>
    </row>
    <row r="56" spans="1:5" x14ac:dyDescent="0.3">
      <c r="B56">
        <v>14</v>
      </c>
      <c r="C56">
        <v>14</v>
      </c>
      <c r="D56">
        <v>33</v>
      </c>
      <c r="E56">
        <v>32</v>
      </c>
    </row>
    <row r="57" spans="1:5" x14ac:dyDescent="0.3">
      <c r="B57">
        <v>14</v>
      </c>
      <c r="C57">
        <v>14</v>
      </c>
      <c r="D57">
        <v>33</v>
      </c>
      <c r="E57">
        <v>32</v>
      </c>
    </row>
    <row r="58" spans="1:5" x14ac:dyDescent="0.3">
      <c r="B58">
        <v>14</v>
      </c>
      <c r="C58">
        <v>14</v>
      </c>
      <c r="D58">
        <v>34</v>
      </c>
      <c r="E58">
        <v>32</v>
      </c>
    </row>
    <row r="59" spans="1:5" x14ac:dyDescent="0.3">
      <c r="B59">
        <v>15</v>
      </c>
      <c r="C59">
        <v>14</v>
      </c>
      <c r="D59">
        <v>34</v>
      </c>
      <c r="E59">
        <v>32</v>
      </c>
    </row>
    <row r="60" spans="1:5" x14ac:dyDescent="0.3">
      <c r="B60">
        <v>14</v>
      </c>
      <c r="C60">
        <v>14</v>
      </c>
      <c r="D60">
        <v>33</v>
      </c>
      <c r="E60">
        <v>33</v>
      </c>
    </row>
    <row r="61" spans="1:5" x14ac:dyDescent="0.3">
      <c r="B61">
        <v>14</v>
      </c>
      <c r="C61">
        <v>13</v>
      </c>
      <c r="D61">
        <v>33</v>
      </c>
      <c r="E61">
        <v>33</v>
      </c>
    </row>
    <row r="62" spans="1:5" x14ac:dyDescent="0.3">
      <c r="B62">
        <v>14</v>
      </c>
      <c r="C62">
        <v>13</v>
      </c>
      <c r="D62">
        <v>33</v>
      </c>
      <c r="E62">
        <v>32</v>
      </c>
    </row>
    <row r="63" spans="1:5" x14ac:dyDescent="0.3">
      <c r="B63">
        <v>14</v>
      </c>
      <c r="C63">
        <v>14</v>
      </c>
      <c r="D63">
        <v>34</v>
      </c>
      <c r="E63">
        <v>32</v>
      </c>
    </row>
    <row r="64" spans="1:5" x14ac:dyDescent="0.3">
      <c r="B64">
        <f>AVERAGE(B51:B63)</f>
        <v>14.23076923076923</v>
      </c>
      <c r="C64">
        <f t="shared" ref="C64:E64" si="6">AVERAGE(C51:C63)</f>
        <v>13.461538461538462</v>
      </c>
      <c r="D64">
        <f t="shared" si="6"/>
        <v>33.230769230769234</v>
      </c>
      <c r="E64">
        <f t="shared" si="6"/>
        <v>32.153846153846153</v>
      </c>
    </row>
    <row r="65" spans="2:5" x14ac:dyDescent="0.3">
      <c r="B65">
        <f xml:space="preserve"> (1 / B64)  * 1000</f>
        <v>70.270270270270274</v>
      </c>
      <c r="C65">
        <f t="shared" ref="C65:E65" si="7" xml:space="preserve"> (1 / C64)  * 1000</f>
        <v>74.285714285714292</v>
      </c>
      <c r="D65">
        <f t="shared" si="7"/>
        <v>30.092592592592592</v>
      </c>
      <c r="E65">
        <f t="shared" si="7"/>
        <v>31.100478468899521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Optimized</vt:lpstr>
      <vt:lpstr>Blinn-Phong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Lee</dc:creator>
  <cp:lastModifiedBy>Stephen Lee</cp:lastModifiedBy>
  <dcterms:created xsi:type="dcterms:W3CDTF">2021-11-01T02:01:04Z</dcterms:created>
  <dcterms:modified xsi:type="dcterms:W3CDTF">2021-11-01T02:37:27Z</dcterms:modified>
</cp:coreProperties>
</file>