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91E9BD92-51F8-43CE-BE6C-6364B569F63B}" xr6:coauthVersionLast="47" xr6:coauthVersionMax="47" xr10:uidLastSave="{00000000-0000-0000-0000-000000000000}"/>
  <bookViews>
    <workbookView xWindow="-120" yWindow="-120" windowWidth="25440" windowHeight="15270" xr2:uid="{1772933A-D1E4-4809-8B2B-AF6F835512B2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5" l="1"/>
  <c r="AU2" i="5"/>
  <c r="AS6" i="5"/>
  <c r="AS2" i="5"/>
  <c r="AQ6" i="5"/>
  <c r="AQ2" i="5"/>
  <c r="AO7" i="5"/>
  <c r="AO6" i="5"/>
  <c r="AO3" i="5"/>
  <c r="AO2" i="5"/>
  <c r="AM7" i="5"/>
  <c r="AM6" i="5"/>
  <c r="AM3" i="5"/>
  <c r="AM2" i="5"/>
  <c r="AK7" i="5"/>
  <c r="AK6" i="5"/>
  <c r="AK3" i="5"/>
  <c r="AK2" i="5"/>
  <c r="AI7" i="5"/>
  <c r="AI6" i="5"/>
  <c r="AI3" i="5"/>
  <c r="AI2" i="5"/>
  <c r="AG7" i="5"/>
  <c r="AG6" i="5"/>
  <c r="AG3" i="5"/>
  <c r="AG2" i="5"/>
  <c r="AE7" i="5"/>
  <c r="AE6" i="5"/>
  <c r="AE3" i="5"/>
  <c r="AE2" i="5"/>
  <c r="AC7" i="5"/>
  <c r="AC6" i="5"/>
  <c r="AC3" i="5"/>
  <c r="AC2" i="5"/>
  <c r="AA7" i="5"/>
  <c r="AA6" i="5"/>
  <c r="AA3" i="5"/>
  <c r="AA2" i="5"/>
  <c r="Y7" i="5"/>
  <c r="Y6" i="5"/>
  <c r="Y3" i="5"/>
  <c r="Y2" i="5"/>
</calcChain>
</file>

<file path=xl/sharedStrings.xml><?xml version="1.0" encoding="utf-8"?>
<sst xmlns="http://schemas.openxmlformats.org/spreadsheetml/2006/main" count="685" uniqueCount="155">
  <si>
    <t>MODE OPERATOIRE</t>
  </si>
  <si>
    <t>La transaction s'effectue au niveau du groupe de données "Sous-article BO - Bonifications de service" du dossier pension.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</si>
  <si>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</si>
  <si>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</si>
  <si>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</si>
  <si>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</si>
  <si>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</si>
  <si>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</si>
  <si>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</si>
  <si>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</si>
  <si>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</si>
  <si>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</si>
  <si>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</si>
  <si>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</si>
  <si>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</si>
  <si>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</si>
  <si>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</si>
  <si>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</si>
  <si>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</si>
  <si>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</si>
  <si>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</si>
  <si>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</si>
  <si>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</si>
  <si>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</si>
  <si>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</si>
  <si>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</si>
  <si>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</si>
  <si>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</si>
  <si>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</si>
  <si>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</si>
  <si>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</si>
  <si>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</si>
  <si>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</si>
  <si>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</si>
  <si>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</si>
  <si>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</si>
  <si>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</si>
  <si>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</si>
  <si>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</si>
  <si>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</si>
  <si>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</si>
  <si>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</si>
  <si>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</si>
  <si>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</si>
  <si>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</si>
  <si>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</si>
  <si>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</si>
  <si>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</si>
  <si>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FIME</t>
  </si>
  <si>
    <t>Statut de travail</t>
  </si>
  <si>
    <t>17.10.00</t>
  </si>
  <si>
    <t>A</t>
  </si>
  <si>
    <t>D0005</t>
  </si>
  <si>
    <t>Carrière</t>
  </si>
  <si>
    <t>S0040</t>
  </si>
  <si>
    <t>Bonification retraite</t>
  </si>
  <si>
    <t>E0667</t>
  </si>
  <si>
    <t>La date de début des services est saisie</t>
  </si>
  <si>
    <t>A_BOR_DADESE [Saisi] &lt;&gt; Vide</t>
  </si>
  <si>
    <t>T1626</t>
  </si>
  <si>
    <t>Bonification retraite - Demande</t>
  </si>
  <si>
    <t>Création</t>
  </si>
  <si>
    <t>Titulaire ou magistrat</t>
  </si>
  <si>
    <t>P0001</t>
  </si>
  <si>
    <t>Général</t>
  </si>
  <si>
    <t>Passant</t>
  </si>
  <si>
    <t>BON_C_001 ET BON_C_003 ET BON_C_004 ET BON_C_011 ET BON_C_012 ET BON_C_014 ET BON_C_005 ET BON_C_007 ET BON_C_008 ET BON_C_009 ET BON_C_010 ET BON_C_013</t>
  </si>
  <si>
    <t>BON_C_001</t>
  </si>
  <si>
    <t>La date de début des services doit être postérieure ou égale à la date d'entrée dans la FPE ou dans la carrière militaire.</t>
  </si>
  <si>
    <t>BON_C_003</t>
  </si>
  <si>
    <t>La date de fin des services doit être antérieure ou égale à la date limite de départ à la retraite.</t>
  </si>
  <si>
    <t>BON_C_004</t>
  </si>
  <si>
    <t>La date de fin des services doit être postérieure ou égale à la date de début.</t>
  </si>
  <si>
    <t>BON_C_011</t>
  </si>
  <si>
    <t>Si le pays ou territoire pour campagne est renseigné, alors le pays ou territoire hors d'Europe ne doit pas être renseigné.</t>
  </si>
  <si>
    <t>BON_C_012</t>
  </si>
  <si>
    <t>Si le pays ou territoire hors d'Europe est renseigné, alors le pays ou territoire pour campagne ne doit pas être renseigné.</t>
  </si>
  <si>
    <t>BON_C_014</t>
  </si>
  <si>
    <t>Le pays ou territoire pour campagne ou le pays ou territoire hors d'Europe doit être saisi.</t>
  </si>
  <si>
    <t>BON_C_005</t>
  </si>
  <si>
    <t>La date de début de congé rémunéré passé hors du territoire d'exercice doit être postérieure ou égale à la date d'entrée dans la FPE ou dans la carrière militaire.</t>
  </si>
  <si>
    <t>BON_C_007</t>
  </si>
  <si>
    <t>La date de fin de congé rémunéré passé hors du territoire d'exercice doit être antérieure ou égale à la date limite de départ à la retraite.</t>
  </si>
  <si>
    <t>BON_C_008</t>
  </si>
  <si>
    <t>La date de fin de congé rémunéré passé hors du territoire d'exercice doit être postérieure ou égale à la date de début.</t>
  </si>
  <si>
    <t>BON_C_009</t>
  </si>
  <si>
    <t>La date de début de congé rémunéré passé hors du territoire d'exercice doit être postérieure ou égale à la date de début des services</t>
  </si>
  <si>
    <t>BON_C_010</t>
  </si>
  <si>
    <t>La date de fin de congé rémunéré passé hors du territoire d'exercice doit être antérieure ou égale à la date de fin des services</t>
  </si>
  <si>
    <t>BON_C_013</t>
  </si>
  <si>
    <t>L'agent exerce ses fonctions hors d'Europe.</t>
  </si>
  <si>
    <t>T1627</t>
  </si>
  <si>
    <t>Bonification retraite - Fin</t>
  </si>
  <si>
    <t>Modification</t>
  </si>
  <si>
    <t>BON_C_003 ET BON_C_004 ET BON_C_011 ET BON_C_012 ET BON_C_014 ET BON_C_007 ET BON_C_008 ET BON_C_010 ET BON_C_013</t>
  </si>
  <si>
    <t>Contractuel</t>
  </si>
  <si>
    <t>P0003</t>
  </si>
  <si>
    <t>Exclu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</si>
  <si>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</si>
  <si>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</si>
  <si>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</si>
  <si>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</si>
  <si>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</si>
  <si>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</si>
  <si>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</si>
  <si>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</si>
  <si>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</si>
  <si>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</si>
  <si>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</si>
  <si>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</si>
  <si>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</si>
  <si>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</si>
  <si>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</si>
  <si>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</si>
  <si>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</si>
  <si>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</si>
  <si>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</si>
  <si>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</si>
  <si>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</si>
  <si>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</si>
  <si>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</si>
  <si>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</si>
  <si>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</si>
  <si>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</si>
  <si>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</si>
  <si>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</si>
  <si>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</si>
  <si>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</si>
  <si>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</si>
  <si>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</si>
  <si>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</si>
  <si>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</si>
  <si>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</si>
  <si>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</si>
  <si>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A_BOR_DADESE [Saisi] &gt;= A_SAP_DENFPE [Dossier]</t>
  </si>
  <si>
    <t>Bloquant</t>
  </si>
  <si>
    <t>SI A_BOR_DAFISE [Saisi] &lt;&gt; Vide</t>
  </si>
  <si>
    <t>A_BOR_DAFISE [Saisi] &lt;= A_SAP_DLDPRE [Dossier]</t>
  </si>
  <si>
    <t>Non Bloquant</t>
  </si>
  <si>
    <t>A_BOR_DAFISE [Saisi] &gt;= A_BOR_DADESE [Saisi]</t>
  </si>
  <si>
    <t>SI A_BOR_DDECHT [Saisi] &lt;&gt; Vide</t>
  </si>
  <si>
    <t>A_BOR_DDECHT [Saisi] &gt;= A_SAP_DENFPE [Dossier]</t>
  </si>
  <si>
    <t>SI A_BOR_DFICHT [Saisi] &lt;&gt; Vide</t>
  </si>
  <si>
    <t>A_BOR_DFICHT [Saisi] &lt;= A_SAP_DLDPRE [Dossier]</t>
  </si>
  <si>
    <t>SI A_BOR_DDECHT [Saisi] &lt;&gt; Vide ET A_BOR_DFICHT [Saisi] &lt;&gt; Vide</t>
  </si>
  <si>
    <t>A_BOR_DFICHT [Saisi] &gt;= A_BOR_DDECHT [Saisi]</t>
  </si>
  <si>
    <t>A_BOR_DDECHT [Saisi] &gt;= A_BOR_DADESE [Saisi]</t>
  </si>
  <si>
    <t>SI A_BOR_DFICHT [Saisi] &lt;&gt; Vide ET A_BOR_DAFISE [Saisi] &lt;&gt; Vide</t>
  </si>
  <si>
    <t>A_BOR_DFICHT [Saisi] &lt;= A_BOR_DAFISE [Saisi]</t>
  </si>
  <si>
    <t>SI A_BOR_PATECA [Saisi] &lt;&gt; Vide</t>
  </si>
  <si>
    <t>A_BOR_PATEHE [Saisi] = Vide</t>
  </si>
  <si>
    <t>SI A_BOR_PATEHE [Saisi] &lt;&gt; Vide</t>
  </si>
  <si>
    <t>A_BOR_PATECA [Saisi] = Vide</t>
  </si>
  <si>
    <t>A_BOR_PATEHE [Saisi] &lt;&gt; Vide</t>
  </si>
  <si>
    <t>A_BOR_PATEHE [Saisi] &lt;&gt; Vide OU A_BOR_PATECA [Saisi] &lt;&gt;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</si>
</sst>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9032-4AC9-480A-9FF1-578023AE8DCF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674A-A03D-4E26-8621-B096CF6875DE}">
  <dimension ref="A1:AW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9.7109375" style="18" customWidth="1"/>
    <col min="49" max="49" width="15.7109375" style="12" customWidth="1"/>
    <col min="50" max="16384" width="11.42578125" style="12"/>
  </cols>
  <sheetData>
    <row r="1" spans="1:49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</row>
    <row r="2" spans="1:49" ht="105" x14ac:dyDescent="0.25">
      <c r="A2" s="13" t="s">
        <v>50</v>
      </c>
      <c r="B2" s="13" t="s">
        <v>51</v>
      </c>
      <c r="C2" s="14">
        <v>43152.5</v>
      </c>
      <c r="D2" s="13" t="s">
        <v>52</v>
      </c>
      <c r="E2" s="15" t="s">
        <v>53</v>
      </c>
      <c r="F2" s="13" t="s">
        <v>54</v>
      </c>
      <c r="G2" s="15" t="s">
        <v>55</v>
      </c>
      <c r="H2" s="13" t="s">
        <v>56</v>
      </c>
      <c r="I2" s="15" t="s">
        <v>55</v>
      </c>
      <c r="J2" s="15" t="s">
        <v>57</v>
      </c>
      <c r="K2" s="15" t="s">
        <v>58</v>
      </c>
      <c r="L2" s="13" t="s">
        <v>59</v>
      </c>
      <c r="M2" s="15" t="s">
        <v>60</v>
      </c>
      <c r="N2" s="13" t="s">
        <v>61</v>
      </c>
      <c r="O2" s="15"/>
      <c r="P2" s="15"/>
      <c r="Q2" s="15" t="s">
        <v>62</v>
      </c>
      <c r="R2" s="13" t="s">
        <v>63</v>
      </c>
      <c r="S2" s="13" t="s">
        <v>64</v>
      </c>
      <c r="T2" s="13" t="s">
        <v>65</v>
      </c>
      <c r="U2" s="14">
        <v>40725</v>
      </c>
      <c r="V2" s="14"/>
      <c r="W2" s="15" t="s">
        <v>66</v>
      </c>
      <c r="X2" s="13" t="s">
        <v>67</v>
      </c>
      <c r="Y2" s="15" t="str">
        <f>VLOOKUP(X2,'Axe 2 Règles de gestion'!$D$2:$F$13,3, FALSE)</f>
        <v>La date de début des services doit être postérieure ou égale à la date d'entrée dans la FPE ou dans la carrière militaire.</v>
      </c>
      <c r="Z2" s="13" t="s">
        <v>69</v>
      </c>
      <c r="AA2" s="15" t="str">
        <f>VLOOKUP(Z2,'Axe 2 Règles de gestion'!$D$2:$F$13,3, FALSE)</f>
        <v>La date de fin des services doit être antérieure ou égale à la date limite de départ à la retraite.</v>
      </c>
      <c r="AB2" s="13" t="s">
        <v>71</v>
      </c>
      <c r="AC2" s="15" t="str">
        <f>VLOOKUP(AB2,'Axe 2 Règles de gestion'!$D$2:$F$13,3, FALSE)</f>
        <v>La date de fin des services doit être postérieure ou égale à la date de début.</v>
      </c>
      <c r="AD2" s="13" t="s">
        <v>73</v>
      </c>
      <c r="AE2" s="15" t="str">
        <f>VLOOKUP(AD2,'Axe 2 Règles de gestion'!$D$2:$F$13,3, FALSE)</f>
        <v>Si le pays ou territoire pour campagne est renseigné, alors le pays ou territoire hors d'Europe ne doit pas être renseigné.</v>
      </c>
      <c r="AF2" s="13" t="s">
        <v>75</v>
      </c>
      <c r="AG2" s="15" t="str">
        <f>VLOOKUP(AF2,'Axe 2 Règles de gestion'!$D$2:$F$13,3, FALSE)</f>
        <v>Si le pays ou territoire hors d'Europe est renseigné, alors le pays ou territoire pour campagne ne doit pas être renseigné.</v>
      </c>
      <c r="AH2" s="13" t="s">
        <v>77</v>
      </c>
      <c r="AI2" s="15" t="str">
        <f>VLOOKUP(AH2,'Axe 2 Règles de gestion'!$D$2:$F$13,3, FALSE)</f>
        <v>Le pays ou territoire pour campagne ou le pays ou territoire hors d'Europe doit être saisi.</v>
      </c>
      <c r="AJ2" s="13" t="s">
        <v>79</v>
      </c>
      <c r="AK2" s="15" t="str">
        <f>VLOOKUP(AJ2,'Axe 2 Règles de gestion'!$D$2:$F$13,3, FALSE)</f>
        <v>La date de début de congé rémunéré passé hors du territoire d'exercice doit être postérieure ou égale à la date d'entrée dans la FPE ou dans la carrière militaire.</v>
      </c>
      <c r="AL2" s="13" t="s">
        <v>81</v>
      </c>
      <c r="AM2" s="15" t="str">
        <f>VLOOKUP(AL2,'Axe 2 Règles de gestion'!$D$2:$F$13,3, FALSE)</f>
        <v>La date de fin de congé rémunéré passé hors du territoire d'exercice doit être antérieure ou égale à la date limite de départ à la retraite.</v>
      </c>
      <c r="AN2" s="13" t="s">
        <v>83</v>
      </c>
      <c r="AO2" s="15" t="str">
        <f>VLOOKUP(AN2,'Axe 2 Règles de gestion'!$D$2:$F$13,3, FALSE)</f>
        <v>La date de fin de congé rémunéré passé hors du territoire d'exercice doit être postérieure ou égale à la date de début.</v>
      </c>
      <c r="AP2" s="13" t="s">
        <v>85</v>
      </c>
      <c r="AQ2" s="15" t="str">
        <f>VLOOKUP(AP2,'Axe 2 Règles de gestion'!$D$2:$F$13,3, FALSE)</f>
        <v>La date de début de congé rémunéré passé hors du territoire d'exercice doit être postérieure ou égale à la date de début des services</v>
      </c>
      <c r="AR2" s="13" t="s">
        <v>87</v>
      </c>
      <c r="AS2" s="15" t="str">
        <f>VLOOKUP(AR2,'Axe 2 Règles de gestion'!$D$2:$F$13,3, FALSE)</f>
        <v>La date de fin de congé rémunéré passé hors du territoire d'exercice doit être antérieure ou égale à la date de fin des services</v>
      </c>
      <c r="AT2" s="13" t="s">
        <v>89</v>
      </c>
      <c r="AU2" s="15" t="str">
        <f>VLOOKUP(AT2,'Axe 2 Règles de gestion'!$D$2:$F$13,3, FALSE)</f>
        <v>L'agent exerce ses fonctions hors d'Europe.</v>
      </c>
      <c r="AV2" s="13"/>
      <c r="AW2" s="13"/>
    </row>
    <row r="3" spans="1:49" ht="90" x14ac:dyDescent="0.25">
      <c r="A3" s="13" t="s">
        <v>50</v>
      </c>
      <c r="B3" s="13" t="s">
        <v>51</v>
      </c>
      <c r="C3" s="14">
        <v>43152.5</v>
      </c>
      <c r="D3" s="13" t="s">
        <v>52</v>
      </c>
      <c r="E3" s="15" t="s">
        <v>53</v>
      </c>
      <c r="F3" s="13" t="s">
        <v>54</v>
      </c>
      <c r="G3" s="15" t="s">
        <v>55</v>
      </c>
      <c r="H3" s="13" t="s">
        <v>56</v>
      </c>
      <c r="I3" s="15" t="s">
        <v>55</v>
      </c>
      <c r="J3" s="15" t="s">
        <v>57</v>
      </c>
      <c r="K3" s="15" t="s">
        <v>58</v>
      </c>
      <c r="L3" s="13" t="s">
        <v>91</v>
      </c>
      <c r="M3" s="15" t="s">
        <v>92</v>
      </c>
      <c r="N3" s="13" t="s">
        <v>93</v>
      </c>
      <c r="O3" s="15"/>
      <c r="P3" s="15"/>
      <c r="Q3" s="15" t="s">
        <v>62</v>
      </c>
      <c r="R3" s="13" t="s">
        <v>63</v>
      </c>
      <c r="S3" s="13" t="s">
        <v>64</v>
      </c>
      <c r="T3" s="13" t="s">
        <v>65</v>
      </c>
      <c r="U3" s="14">
        <v>40725</v>
      </c>
      <c r="V3" s="14"/>
      <c r="W3" s="15" t="s">
        <v>94</v>
      </c>
      <c r="X3" s="13" t="s">
        <v>69</v>
      </c>
      <c r="Y3" s="15" t="str">
        <f>VLOOKUP(X3,'Axe 2 Règles de gestion'!$D$2:$F$13,3, FALSE)</f>
        <v>La date de fin des services doit être antérieure ou égale à la date limite de départ à la retraite.</v>
      </c>
      <c r="Z3" s="13" t="s">
        <v>71</v>
      </c>
      <c r="AA3" s="15" t="str">
        <f>VLOOKUP(Z3,'Axe 2 Règles de gestion'!$D$2:$F$13,3, FALSE)</f>
        <v>La date de fin des services doit être postérieure ou égale à la date de début.</v>
      </c>
      <c r="AB3" s="13" t="s">
        <v>73</v>
      </c>
      <c r="AC3" s="15" t="str">
        <f>VLOOKUP(AB3,'Axe 2 Règles de gestion'!$D$2:$F$13,3, FALSE)</f>
        <v>Si le pays ou territoire pour campagne est renseigné, alors le pays ou territoire hors d'Europe ne doit pas être renseigné.</v>
      </c>
      <c r="AD3" s="13" t="s">
        <v>75</v>
      </c>
      <c r="AE3" s="15" t="str">
        <f>VLOOKUP(AD3,'Axe 2 Règles de gestion'!$D$2:$F$13,3, FALSE)</f>
        <v>Si le pays ou territoire hors d'Europe est renseigné, alors le pays ou territoire pour campagne ne doit pas être renseigné.</v>
      </c>
      <c r="AF3" s="13" t="s">
        <v>77</v>
      </c>
      <c r="AG3" s="15" t="str">
        <f>VLOOKUP(AF3,'Axe 2 Règles de gestion'!$D$2:$F$13,3, FALSE)</f>
        <v>Le pays ou territoire pour campagne ou le pays ou territoire hors d'Europe doit être saisi.</v>
      </c>
      <c r="AH3" s="13" t="s">
        <v>81</v>
      </c>
      <c r="AI3" s="15" t="str">
        <f>VLOOKUP(AH3,'Axe 2 Règles de gestion'!$D$2:$F$13,3, FALSE)</f>
        <v>La date de fin de congé rémunéré passé hors du territoire d'exercice doit être antérieure ou égale à la date limite de départ à la retraite.</v>
      </c>
      <c r="AJ3" s="13" t="s">
        <v>83</v>
      </c>
      <c r="AK3" s="15" t="str">
        <f>VLOOKUP(AJ3,'Axe 2 Règles de gestion'!$D$2:$F$13,3, FALSE)</f>
        <v>La date de fin de congé rémunéré passé hors du territoire d'exercice doit être postérieure ou égale à la date de début.</v>
      </c>
      <c r="AL3" s="13" t="s">
        <v>87</v>
      </c>
      <c r="AM3" s="15" t="str">
        <f>VLOOKUP(AL3,'Axe 2 Règles de gestion'!$D$2:$F$13,3, FALSE)</f>
        <v>La date de fin de congé rémunéré passé hors du territoire d'exercice doit être antérieure ou égale à la date de fin des services</v>
      </c>
      <c r="AN3" s="13" t="s">
        <v>89</v>
      </c>
      <c r="AO3" s="15" t="str">
        <f>VLOOKUP(AN3,'Axe 2 Règles de gestion'!$D$2:$F$13,3, FALSE)</f>
        <v>L'agent exerce ses fonctions hors d'Europe.</v>
      </c>
      <c r="AP3" s="13"/>
      <c r="AQ3" s="15"/>
      <c r="AR3" s="13"/>
      <c r="AS3" s="15"/>
      <c r="AT3" s="13"/>
      <c r="AU3" s="15"/>
      <c r="AV3" s="13"/>
      <c r="AW3" s="13"/>
    </row>
    <row r="4" spans="1:49" ht="30" x14ac:dyDescent="0.25">
      <c r="A4" s="13" t="s">
        <v>50</v>
      </c>
      <c r="B4" s="13" t="s">
        <v>51</v>
      </c>
      <c r="C4" s="14">
        <v>43152.5</v>
      </c>
      <c r="D4" s="13" t="s">
        <v>52</v>
      </c>
      <c r="E4" s="15" t="s">
        <v>53</v>
      </c>
      <c r="F4" s="13" t="s">
        <v>54</v>
      </c>
      <c r="G4" s="15" t="s">
        <v>55</v>
      </c>
      <c r="H4" s="13" t="s">
        <v>56</v>
      </c>
      <c r="I4" s="15" t="s">
        <v>55</v>
      </c>
      <c r="J4" s="15" t="s">
        <v>57</v>
      </c>
      <c r="K4" s="15" t="s">
        <v>58</v>
      </c>
      <c r="L4" s="13" t="s">
        <v>59</v>
      </c>
      <c r="M4" s="15" t="s">
        <v>60</v>
      </c>
      <c r="N4" s="13" t="s">
        <v>61</v>
      </c>
      <c r="O4" s="15"/>
      <c r="P4" s="15"/>
      <c r="Q4" s="15" t="s">
        <v>95</v>
      </c>
      <c r="R4" s="13" t="s">
        <v>96</v>
      </c>
      <c r="S4" s="13" t="s">
        <v>64</v>
      </c>
      <c r="T4" s="13" t="s">
        <v>97</v>
      </c>
      <c r="U4" s="14">
        <v>40725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3"/>
    </row>
    <row r="5" spans="1:49" ht="30" x14ac:dyDescent="0.25">
      <c r="A5" s="13" t="s">
        <v>50</v>
      </c>
      <c r="B5" s="13" t="s">
        <v>51</v>
      </c>
      <c r="C5" s="14">
        <v>43152.5</v>
      </c>
      <c r="D5" s="13" t="s">
        <v>52</v>
      </c>
      <c r="E5" s="15" t="s">
        <v>53</v>
      </c>
      <c r="F5" s="13" t="s">
        <v>54</v>
      </c>
      <c r="G5" s="15" t="s">
        <v>55</v>
      </c>
      <c r="H5" s="13" t="s">
        <v>56</v>
      </c>
      <c r="I5" s="15" t="s">
        <v>55</v>
      </c>
      <c r="J5" s="15" t="s">
        <v>57</v>
      </c>
      <c r="K5" s="15" t="s">
        <v>58</v>
      </c>
      <c r="L5" s="13" t="s">
        <v>91</v>
      </c>
      <c r="M5" s="15" t="s">
        <v>92</v>
      </c>
      <c r="N5" s="13" t="s">
        <v>93</v>
      </c>
      <c r="O5" s="15"/>
      <c r="P5" s="15"/>
      <c r="Q5" s="15" t="s">
        <v>95</v>
      </c>
      <c r="R5" s="13" t="s">
        <v>96</v>
      </c>
      <c r="S5" s="13" t="s">
        <v>64</v>
      </c>
      <c r="T5" s="13" t="s">
        <v>97</v>
      </c>
      <c r="U5" s="14">
        <v>40725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3"/>
    </row>
    <row r="6" spans="1:49" ht="105" x14ac:dyDescent="0.25">
      <c r="A6" s="13" t="s">
        <v>50</v>
      </c>
      <c r="B6" s="13" t="s">
        <v>51</v>
      </c>
      <c r="C6" s="14">
        <v>43152.5</v>
      </c>
      <c r="D6" s="13" t="s">
        <v>52</v>
      </c>
      <c r="E6" s="15" t="s">
        <v>53</v>
      </c>
      <c r="F6" s="13" t="s">
        <v>54</v>
      </c>
      <c r="G6" s="15" t="s">
        <v>55</v>
      </c>
      <c r="H6" s="13" t="s">
        <v>56</v>
      </c>
      <c r="I6" s="15" t="s">
        <v>55</v>
      </c>
      <c r="J6" s="15" t="s">
        <v>57</v>
      </c>
      <c r="K6" s="15" t="s">
        <v>58</v>
      </c>
      <c r="L6" s="13" t="s">
        <v>59</v>
      </c>
      <c r="M6" s="15" t="s">
        <v>60</v>
      </c>
      <c r="N6" s="13" t="s">
        <v>61</v>
      </c>
      <c r="O6" s="15"/>
      <c r="P6" s="15"/>
      <c r="Q6" s="15" t="s">
        <v>98</v>
      </c>
      <c r="R6" s="13" t="s">
        <v>99</v>
      </c>
      <c r="S6" s="13" t="s">
        <v>64</v>
      </c>
      <c r="T6" s="13" t="s">
        <v>65</v>
      </c>
      <c r="U6" s="14">
        <v>40725</v>
      </c>
      <c r="V6" s="14"/>
      <c r="W6" s="15" t="s">
        <v>66</v>
      </c>
      <c r="X6" s="13" t="s">
        <v>67</v>
      </c>
      <c r="Y6" s="15" t="str">
        <f>VLOOKUP(X6,'Axe 2 Règles de gestion'!$D$2:$F$13,3, FALSE)</f>
        <v>La date de début des services doit être postérieure ou égale à la date d'entrée dans la FPE ou dans la carrière militaire.</v>
      </c>
      <c r="Z6" s="13" t="s">
        <v>69</v>
      </c>
      <c r="AA6" s="15" t="str">
        <f>VLOOKUP(Z6,'Axe 2 Règles de gestion'!$D$2:$F$13,3, FALSE)</f>
        <v>La date de fin des services doit être antérieure ou égale à la date limite de départ à la retraite.</v>
      </c>
      <c r="AB6" s="13" t="s">
        <v>71</v>
      </c>
      <c r="AC6" s="15" t="str">
        <f>VLOOKUP(AB6,'Axe 2 Règles de gestion'!$D$2:$F$13,3, FALSE)</f>
        <v>La date de fin des services doit être postérieure ou égale à la date de début.</v>
      </c>
      <c r="AD6" s="13" t="s">
        <v>73</v>
      </c>
      <c r="AE6" s="15" t="str">
        <f>VLOOKUP(AD6,'Axe 2 Règles de gestion'!$D$2:$F$13,3, FALSE)</f>
        <v>Si le pays ou territoire pour campagne est renseigné, alors le pays ou territoire hors d'Europe ne doit pas être renseigné.</v>
      </c>
      <c r="AF6" s="13" t="s">
        <v>75</v>
      </c>
      <c r="AG6" s="15" t="str">
        <f>VLOOKUP(AF6,'Axe 2 Règles de gestion'!$D$2:$F$13,3, FALSE)</f>
        <v>Si le pays ou territoire hors d'Europe est renseigné, alors le pays ou territoire pour campagne ne doit pas être renseigné.</v>
      </c>
      <c r="AH6" s="13" t="s">
        <v>77</v>
      </c>
      <c r="AI6" s="15" t="str">
        <f>VLOOKUP(AH6,'Axe 2 Règles de gestion'!$D$2:$F$13,3, FALSE)</f>
        <v>Le pays ou territoire pour campagne ou le pays ou territoire hors d'Europe doit être saisi.</v>
      </c>
      <c r="AJ6" s="13" t="s">
        <v>79</v>
      </c>
      <c r="AK6" s="15" t="str">
        <f>VLOOKUP(AJ6,'Axe 2 Règles de gestion'!$D$2:$F$13,3, FALSE)</f>
        <v>La date de début de congé rémunéré passé hors du territoire d'exercice doit être postérieure ou égale à la date d'entrée dans la FPE ou dans la carrière militaire.</v>
      </c>
      <c r="AL6" s="13" t="s">
        <v>81</v>
      </c>
      <c r="AM6" s="15" t="str">
        <f>VLOOKUP(AL6,'Axe 2 Règles de gestion'!$D$2:$F$13,3, FALSE)</f>
        <v>La date de fin de congé rémunéré passé hors du territoire d'exercice doit être antérieure ou égale à la date limite de départ à la retraite.</v>
      </c>
      <c r="AN6" s="13" t="s">
        <v>83</v>
      </c>
      <c r="AO6" s="15" t="str">
        <f>VLOOKUP(AN6,'Axe 2 Règles de gestion'!$D$2:$F$13,3, FALSE)</f>
        <v>La date de fin de congé rémunéré passé hors du territoire d'exercice doit être postérieure ou égale à la date de début.</v>
      </c>
      <c r="AP6" s="13" t="s">
        <v>85</v>
      </c>
      <c r="AQ6" s="15" t="str">
        <f>VLOOKUP(AP6,'Axe 2 Règles de gestion'!$D$2:$F$13,3, FALSE)</f>
        <v>La date de début de congé rémunéré passé hors du territoire d'exercice doit être postérieure ou égale à la date de début des services</v>
      </c>
      <c r="AR6" s="13" t="s">
        <v>87</v>
      </c>
      <c r="AS6" s="15" t="str">
        <f>VLOOKUP(AR6,'Axe 2 Règles de gestion'!$D$2:$F$13,3, FALSE)</f>
        <v>La date de fin de congé rémunéré passé hors du territoire d'exercice doit être antérieure ou égale à la date de fin des services</v>
      </c>
      <c r="AT6" s="13" t="s">
        <v>89</v>
      </c>
      <c r="AU6" s="15" t="str">
        <f>VLOOKUP(AT6,'Axe 2 Règles de gestion'!$D$2:$F$13,3, FALSE)</f>
        <v>L'agent exerce ses fonctions hors d'Europe.</v>
      </c>
      <c r="AV6" s="13"/>
      <c r="AW6" s="13"/>
    </row>
    <row r="7" spans="1:49" ht="90" x14ac:dyDescent="0.25">
      <c r="A7" s="13" t="s">
        <v>50</v>
      </c>
      <c r="B7" s="13" t="s">
        <v>51</v>
      </c>
      <c r="C7" s="14">
        <v>43152.5</v>
      </c>
      <c r="D7" s="13" t="s">
        <v>52</v>
      </c>
      <c r="E7" s="15" t="s">
        <v>53</v>
      </c>
      <c r="F7" s="13" t="s">
        <v>54</v>
      </c>
      <c r="G7" s="15" t="s">
        <v>55</v>
      </c>
      <c r="H7" s="13" t="s">
        <v>56</v>
      </c>
      <c r="I7" s="15" t="s">
        <v>55</v>
      </c>
      <c r="J7" s="15" t="s">
        <v>57</v>
      </c>
      <c r="K7" s="15" t="s">
        <v>58</v>
      </c>
      <c r="L7" s="13" t="s">
        <v>91</v>
      </c>
      <c r="M7" s="15" t="s">
        <v>92</v>
      </c>
      <c r="N7" s="13" t="s">
        <v>93</v>
      </c>
      <c r="O7" s="15"/>
      <c r="P7" s="15"/>
      <c r="Q7" s="15" t="s">
        <v>98</v>
      </c>
      <c r="R7" s="13" t="s">
        <v>99</v>
      </c>
      <c r="S7" s="13" t="s">
        <v>64</v>
      </c>
      <c r="T7" s="13" t="s">
        <v>65</v>
      </c>
      <c r="U7" s="14">
        <v>40725</v>
      </c>
      <c r="V7" s="14"/>
      <c r="W7" s="15" t="s">
        <v>94</v>
      </c>
      <c r="X7" s="13" t="s">
        <v>69</v>
      </c>
      <c r="Y7" s="15" t="str">
        <f>VLOOKUP(X7,'Axe 2 Règles de gestion'!$D$2:$F$13,3, FALSE)</f>
        <v>La date de fin des services doit être antérieure ou égale à la date limite de départ à la retraite.</v>
      </c>
      <c r="Z7" s="13" t="s">
        <v>71</v>
      </c>
      <c r="AA7" s="15" t="str">
        <f>VLOOKUP(Z7,'Axe 2 Règles de gestion'!$D$2:$F$13,3, FALSE)</f>
        <v>La date de fin des services doit être postérieure ou égale à la date de début.</v>
      </c>
      <c r="AB7" s="13" t="s">
        <v>73</v>
      </c>
      <c r="AC7" s="15" t="str">
        <f>VLOOKUP(AB7,'Axe 2 Règles de gestion'!$D$2:$F$13,3, FALSE)</f>
        <v>Si le pays ou territoire pour campagne est renseigné, alors le pays ou territoire hors d'Europe ne doit pas être renseigné.</v>
      </c>
      <c r="AD7" s="13" t="s">
        <v>75</v>
      </c>
      <c r="AE7" s="15" t="str">
        <f>VLOOKUP(AD7,'Axe 2 Règles de gestion'!$D$2:$F$13,3, FALSE)</f>
        <v>Si le pays ou territoire hors d'Europe est renseigné, alors le pays ou territoire pour campagne ne doit pas être renseigné.</v>
      </c>
      <c r="AF7" s="13" t="s">
        <v>77</v>
      </c>
      <c r="AG7" s="15" t="str">
        <f>VLOOKUP(AF7,'Axe 2 Règles de gestion'!$D$2:$F$13,3, FALSE)</f>
        <v>Le pays ou territoire pour campagne ou le pays ou territoire hors d'Europe doit être saisi.</v>
      </c>
      <c r="AH7" s="13" t="s">
        <v>81</v>
      </c>
      <c r="AI7" s="15" t="str">
        <f>VLOOKUP(AH7,'Axe 2 Règles de gestion'!$D$2:$F$13,3, FALSE)</f>
        <v>La date de fin de congé rémunéré passé hors du territoire d'exercice doit être antérieure ou égale à la date limite de départ à la retraite.</v>
      </c>
      <c r="AJ7" s="13" t="s">
        <v>83</v>
      </c>
      <c r="AK7" s="15" t="str">
        <f>VLOOKUP(AJ7,'Axe 2 Règles de gestion'!$D$2:$F$13,3, FALSE)</f>
        <v>La date de fin de congé rémunéré passé hors du territoire d'exercice doit être postérieure ou égale à la date de début.</v>
      </c>
      <c r="AL7" s="13" t="s">
        <v>87</v>
      </c>
      <c r="AM7" s="15" t="str">
        <f>VLOOKUP(AL7,'Axe 2 Règles de gestion'!$D$2:$F$13,3, FALSE)</f>
        <v>La date de fin de congé rémunéré passé hors du territoire d'exercice doit être antérieure ou égale à la date de fin des services</v>
      </c>
      <c r="AN7" s="13" t="s">
        <v>89</v>
      </c>
      <c r="AO7" s="15" t="str">
        <f>VLOOKUP(AN7,'Axe 2 Règles de gestion'!$D$2:$F$13,3, FALSE)</f>
        <v>L'agent exerce ses fonctions hors d'Europe.</v>
      </c>
      <c r="AP7" s="13"/>
      <c r="AQ7" s="15"/>
      <c r="AR7" s="13"/>
      <c r="AS7" s="15"/>
      <c r="AT7" s="13"/>
      <c r="AU7" s="15"/>
      <c r="AV7" s="13"/>
      <c r="AW7" s="13"/>
    </row>
    <row r="8" spans="1:49" ht="30" x14ac:dyDescent="0.25">
      <c r="A8" s="13" t="s">
        <v>50</v>
      </c>
      <c r="B8" s="13" t="s">
        <v>51</v>
      </c>
      <c r="C8" s="14">
        <v>43189.5</v>
      </c>
      <c r="D8" s="13" t="s">
        <v>52</v>
      </c>
      <c r="E8" s="15" t="s">
        <v>53</v>
      </c>
      <c r="F8" s="13" t="s">
        <v>54</v>
      </c>
      <c r="G8" s="15" t="s">
        <v>55</v>
      </c>
      <c r="H8" s="13" t="s">
        <v>56</v>
      </c>
      <c r="I8" s="15" t="s">
        <v>55</v>
      </c>
      <c r="J8" s="15" t="s">
        <v>57</v>
      </c>
      <c r="K8" s="15" t="s">
        <v>58</v>
      </c>
      <c r="L8" s="13" t="s">
        <v>59</v>
      </c>
      <c r="M8" s="15" t="s">
        <v>60</v>
      </c>
      <c r="N8" s="13" t="s">
        <v>61</v>
      </c>
      <c r="O8" s="15"/>
      <c r="P8" s="15"/>
      <c r="Q8" s="15" t="s">
        <v>100</v>
      </c>
      <c r="R8" s="13" t="s">
        <v>101</v>
      </c>
      <c r="S8" s="13" t="s">
        <v>64</v>
      </c>
      <c r="T8" s="13" t="s">
        <v>97</v>
      </c>
      <c r="U8" s="14">
        <v>40725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3"/>
    </row>
    <row r="9" spans="1:49" ht="30" x14ac:dyDescent="0.25">
      <c r="A9" s="13" t="s">
        <v>50</v>
      </c>
      <c r="B9" s="13" t="s">
        <v>51</v>
      </c>
      <c r="C9" s="14">
        <v>43189.5</v>
      </c>
      <c r="D9" s="13" t="s">
        <v>52</v>
      </c>
      <c r="E9" s="15" t="s">
        <v>53</v>
      </c>
      <c r="F9" s="13" t="s">
        <v>54</v>
      </c>
      <c r="G9" s="15" t="s">
        <v>55</v>
      </c>
      <c r="H9" s="13" t="s">
        <v>56</v>
      </c>
      <c r="I9" s="15" t="s">
        <v>55</v>
      </c>
      <c r="J9" s="15" t="s">
        <v>57</v>
      </c>
      <c r="K9" s="15" t="s">
        <v>58</v>
      </c>
      <c r="L9" s="13" t="s">
        <v>91</v>
      </c>
      <c r="M9" s="15" t="s">
        <v>92</v>
      </c>
      <c r="N9" s="13" t="s">
        <v>93</v>
      </c>
      <c r="O9" s="15"/>
      <c r="P9" s="15"/>
      <c r="Q9" s="15" t="s">
        <v>100</v>
      </c>
      <c r="R9" s="13" t="s">
        <v>101</v>
      </c>
      <c r="S9" s="13" t="s">
        <v>64</v>
      </c>
      <c r="T9" s="13" t="s">
        <v>97</v>
      </c>
      <c r="U9" s="14">
        <v>40725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3"/>
    </row>
    <row r="10" spans="1:49" x14ac:dyDescent="0.25">
      <c r="C10" s="16"/>
      <c r="F10" s="17"/>
      <c r="U10" s="16"/>
      <c r="V10" s="16"/>
    </row>
    <row r="11" spans="1:49" x14ac:dyDescent="0.25">
      <c r="C11" s="16"/>
      <c r="F11" s="17"/>
      <c r="U11" s="16"/>
      <c r="V11" s="16"/>
    </row>
    <row r="12" spans="1:49" x14ac:dyDescent="0.25">
      <c r="C12" s="16"/>
      <c r="F12" s="17"/>
      <c r="U12" s="16"/>
      <c r="V12" s="16"/>
    </row>
    <row r="13" spans="1:49" x14ac:dyDescent="0.25">
      <c r="C13" s="16"/>
      <c r="F13" s="17"/>
      <c r="U13" s="16"/>
      <c r="V13" s="16"/>
    </row>
    <row r="14" spans="1:49" x14ac:dyDescent="0.25">
      <c r="C14" s="16"/>
      <c r="F14" s="17"/>
      <c r="U14" s="16"/>
      <c r="V14" s="16"/>
    </row>
    <row r="15" spans="1:49" x14ac:dyDescent="0.25">
      <c r="C15" s="16"/>
      <c r="F15" s="17"/>
      <c r="U15" s="16"/>
      <c r="V15" s="16"/>
    </row>
    <row r="16" spans="1:49" x14ac:dyDescent="0.25">
      <c r="C16" s="16"/>
      <c r="F16" s="17"/>
      <c r="U16" s="16"/>
      <c r="V16" s="16"/>
    </row>
    <row r="17" spans="3:22" x14ac:dyDescent="0.25">
      <c r="C17" s="16"/>
      <c r="F17" s="17"/>
      <c r="U17" s="16"/>
      <c r="V17" s="16"/>
    </row>
    <row r="18" spans="3:22" x14ac:dyDescent="0.25">
      <c r="C18" s="16"/>
      <c r="F18" s="17"/>
      <c r="U18" s="16"/>
      <c r="V18" s="16"/>
    </row>
    <row r="19" spans="3:22" x14ac:dyDescent="0.25">
      <c r="C19" s="16"/>
      <c r="F19" s="17"/>
      <c r="U19" s="16"/>
      <c r="V19" s="16"/>
    </row>
    <row r="20" spans="3:22" x14ac:dyDescent="0.25">
      <c r="C20" s="16"/>
      <c r="F20" s="17"/>
      <c r="U20" s="16"/>
      <c r="V20" s="16"/>
    </row>
    <row r="21" spans="3:22" x14ac:dyDescent="0.25">
      <c r="C21" s="16"/>
      <c r="F21" s="17"/>
      <c r="U21" s="16"/>
      <c r="V21" s="16"/>
    </row>
  </sheetData>
  <autoFilter ref="A1:OJ1" xr:uid="{273A674A-A03D-4E26-8621-B096CF6875D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198E-69C7-4271-9C17-68D8653C40D3}">
  <dimension ref="A1:Y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102</v>
      </c>
      <c r="X1" s="10" t="s">
        <v>48</v>
      </c>
      <c r="Y1" s="10" t="s">
        <v>49</v>
      </c>
    </row>
    <row r="2" spans="1:25" ht="30" x14ac:dyDescent="0.25">
      <c r="A2" s="13" t="s">
        <v>50</v>
      </c>
      <c r="B2" s="13" t="s">
        <v>51</v>
      </c>
      <c r="C2" s="14">
        <v>43152.5</v>
      </c>
      <c r="D2" s="13" t="s">
        <v>52</v>
      </c>
      <c r="E2" s="15" t="s">
        <v>53</v>
      </c>
      <c r="F2" s="13" t="s">
        <v>54</v>
      </c>
      <c r="G2" s="15" t="s">
        <v>55</v>
      </c>
      <c r="H2" s="13" t="s">
        <v>56</v>
      </c>
      <c r="I2" s="15" t="s">
        <v>55</v>
      </c>
      <c r="J2" s="15" t="s">
        <v>57</v>
      </c>
      <c r="K2" s="15" t="s">
        <v>58</v>
      </c>
      <c r="L2" s="13" t="s">
        <v>59</v>
      </c>
      <c r="M2" s="15" t="s">
        <v>60</v>
      </c>
      <c r="N2" s="13" t="s">
        <v>61</v>
      </c>
      <c r="O2" s="15"/>
      <c r="P2" s="15"/>
      <c r="Q2" s="15" t="s">
        <v>62</v>
      </c>
      <c r="R2" s="13" t="s">
        <v>63</v>
      </c>
      <c r="S2" s="13" t="s">
        <v>64</v>
      </c>
      <c r="T2" s="13" t="s">
        <v>65</v>
      </c>
      <c r="U2" s="14">
        <v>40725</v>
      </c>
      <c r="V2" s="14"/>
      <c r="W2" s="15"/>
      <c r="X2" s="13"/>
      <c r="Y2" s="13"/>
    </row>
    <row r="3" spans="1:25" ht="30" x14ac:dyDescent="0.25">
      <c r="A3" s="13" t="s">
        <v>50</v>
      </c>
      <c r="B3" s="13" t="s">
        <v>51</v>
      </c>
      <c r="C3" s="14">
        <v>43152.5</v>
      </c>
      <c r="D3" s="13" t="s">
        <v>52</v>
      </c>
      <c r="E3" s="15" t="s">
        <v>53</v>
      </c>
      <c r="F3" s="13" t="s">
        <v>54</v>
      </c>
      <c r="G3" s="15" t="s">
        <v>55</v>
      </c>
      <c r="H3" s="13" t="s">
        <v>56</v>
      </c>
      <c r="I3" s="15" t="s">
        <v>55</v>
      </c>
      <c r="J3" s="15" t="s">
        <v>57</v>
      </c>
      <c r="K3" s="15" t="s">
        <v>58</v>
      </c>
      <c r="L3" s="13" t="s">
        <v>91</v>
      </c>
      <c r="M3" s="15" t="s">
        <v>92</v>
      </c>
      <c r="N3" s="13" t="s">
        <v>93</v>
      </c>
      <c r="O3" s="15"/>
      <c r="P3" s="15"/>
      <c r="Q3" s="15" t="s">
        <v>62</v>
      </c>
      <c r="R3" s="13" t="s">
        <v>63</v>
      </c>
      <c r="S3" s="13" t="s">
        <v>64</v>
      </c>
      <c r="T3" s="13" t="s">
        <v>65</v>
      </c>
      <c r="U3" s="14">
        <v>40725</v>
      </c>
      <c r="V3" s="14"/>
      <c r="W3" s="15"/>
      <c r="X3" s="13"/>
      <c r="Y3" s="13"/>
    </row>
    <row r="4" spans="1:25" ht="30" x14ac:dyDescent="0.25">
      <c r="A4" s="13" t="s">
        <v>50</v>
      </c>
      <c r="B4" s="13" t="s">
        <v>51</v>
      </c>
      <c r="C4" s="14">
        <v>43152.5</v>
      </c>
      <c r="D4" s="13" t="s">
        <v>52</v>
      </c>
      <c r="E4" s="15" t="s">
        <v>53</v>
      </c>
      <c r="F4" s="13" t="s">
        <v>54</v>
      </c>
      <c r="G4" s="15" t="s">
        <v>55</v>
      </c>
      <c r="H4" s="13" t="s">
        <v>56</v>
      </c>
      <c r="I4" s="15" t="s">
        <v>55</v>
      </c>
      <c r="J4" s="15" t="s">
        <v>57</v>
      </c>
      <c r="K4" s="15" t="s">
        <v>58</v>
      </c>
      <c r="L4" s="13" t="s">
        <v>59</v>
      </c>
      <c r="M4" s="15" t="s">
        <v>60</v>
      </c>
      <c r="N4" s="13" t="s">
        <v>61</v>
      </c>
      <c r="O4" s="15"/>
      <c r="P4" s="15"/>
      <c r="Q4" s="15" t="s">
        <v>95</v>
      </c>
      <c r="R4" s="13" t="s">
        <v>96</v>
      </c>
      <c r="S4" s="13" t="s">
        <v>64</v>
      </c>
      <c r="T4" s="13" t="s">
        <v>97</v>
      </c>
      <c r="U4" s="14">
        <v>40725</v>
      </c>
      <c r="V4" s="14"/>
      <c r="W4" s="15"/>
      <c r="X4" s="13"/>
      <c r="Y4" s="13"/>
    </row>
    <row r="5" spans="1:25" ht="30" x14ac:dyDescent="0.25">
      <c r="A5" s="13" t="s">
        <v>50</v>
      </c>
      <c r="B5" s="13" t="s">
        <v>51</v>
      </c>
      <c r="C5" s="14">
        <v>43152.5</v>
      </c>
      <c r="D5" s="13" t="s">
        <v>52</v>
      </c>
      <c r="E5" s="15" t="s">
        <v>53</v>
      </c>
      <c r="F5" s="13" t="s">
        <v>54</v>
      </c>
      <c r="G5" s="15" t="s">
        <v>55</v>
      </c>
      <c r="H5" s="13" t="s">
        <v>56</v>
      </c>
      <c r="I5" s="15" t="s">
        <v>55</v>
      </c>
      <c r="J5" s="15" t="s">
        <v>57</v>
      </c>
      <c r="K5" s="15" t="s">
        <v>58</v>
      </c>
      <c r="L5" s="13" t="s">
        <v>91</v>
      </c>
      <c r="M5" s="15" t="s">
        <v>92</v>
      </c>
      <c r="N5" s="13" t="s">
        <v>93</v>
      </c>
      <c r="O5" s="15"/>
      <c r="P5" s="15"/>
      <c r="Q5" s="15" t="s">
        <v>95</v>
      </c>
      <c r="R5" s="13" t="s">
        <v>96</v>
      </c>
      <c r="S5" s="13" t="s">
        <v>64</v>
      </c>
      <c r="T5" s="13" t="s">
        <v>97</v>
      </c>
      <c r="U5" s="14">
        <v>40725</v>
      </c>
      <c r="V5" s="14"/>
      <c r="W5" s="15"/>
      <c r="X5" s="13"/>
      <c r="Y5" s="13"/>
    </row>
    <row r="6" spans="1:25" ht="30" x14ac:dyDescent="0.25">
      <c r="A6" s="13" t="s">
        <v>50</v>
      </c>
      <c r="B6" s="13" t="s">
        <v>51</v>
      </c>
      <c r="C6" s="14">
        <v>43152.5</v>
      </c>
      <c r="D6" s="13" t="s">
        <v>52</v>
      </c>
      <c r="E6" s="15" t="s">
        <v>53</v>
      </c>
      <c r="F6" s="13" t="s">
        <v>54</v>
      </c>
      <c r="G6" s="15" t="s">
        <v>55</v>
      </c>
      <c r="H6" s="13" t="s">
        <v>56</v>
      </c>
      <c r="I6" s="15" t="s">
        <v>55</v>
      </c>
      <c r="J6" s="15" t="s">
        <v>57</v>
      </c>
      <c r="K6" s="15" t="s">
        <v>58</v>
      </c>
      <c r="L6" s="13" t="s">
        <v>59</v>
      </c>
      <c r="M6" s="15" t="s">
        <v>60</v>
      </c>
      <c r="N6" s="13" t="s">
        <v>61</v>
      </c>
      <c r="O6" s="15"/>
      <c r="P6" s="15"/>
      <c r="Q6" s="15" t="s">
        <v>98</v>
      </c>
      <c r="R6" s="13" t="s">
        <v>99</v>
      </c>
      <c r="S6" s="13" t="s">
        <v>64</v>
      </c>
      <c r="T6" s="13" t="s">
        <v>65</v>
      </c>
      <c r="U6" s="14">
        <v>40725</v>
      </c>
      <c r="V6" s="14"/>
      <c r="W6" s="15"/>
      <c r="X6" s="13"/>
      <c r="Y6" s="13"/>
    </row>
    <row r="7" spans="1:25" ht="30" x14ac:dyDescent="0.25">
      <c r="A7" s="13" t="s">
        <v>50</v>
      </c>
      <c r="B7" s="13" t="s">
        <v>51</v>
      </c>
      <c r="C7" s="14">
        <v>43152.5</v>
      </c>
      <c r="D7" s="13" t="s">
        <v>52</v>
      </c>
      <c r="E7" s="15" t="s">
        <v>53</v>
      </c>
      <c r="F7" s="13" t="s">
        <v>54</v>
      </c>
      <c r="G7" s="15" t="s">
        <v>55</v>
      </c>
      <c r="H7" s="13" t="s">
        <v>56</v>
      </c>
      <c r="I7" s="15" t="s">
        <v>55</v>
      </c>
      <c r="J7" s="15" t="s">
        <v>57</v>
      </c>
      <c r="K7" s="15" t="s">
        <v>58</v>
      </c>
      <c r="L7" s="13" t="s">
        <v>91</v>
      </c>
      <c r="M7" s="15" t="s">
        <v>92</v>
      </c>
      <c r="N7" s="13" t="s">
        <v>93</v>
      </c>
      <c r="O7" s="15"/>
      <c r="P7" s="15"/>
      <c r="Q7" s="15" t="s">
        <v>98</v>
      </c>
      <c r="R7" s="13" t="s">
        <v>99</v>
      </c>
      <c r="S7" s="13" t="s">
        <v>64</v>
      </c>
      <c r="T7" s="13" t="s">
        <v>65</v>
      </c>
      <c r="U7" s="14">
        <v>40725</v>
      </c>
      <c r="V7" s="14"/>
      <c r="W7" s="15"/>
      <c r="X7" s="13"/>
      <c r="Y7" s="13"/>
    </row>
    <row r="8" spans="1:25" ht="30" x14ac:dyDescent="0.25">
      <c r="A8" s="13" t="s">
        <v>50</v>
      </c>
      <c r="B8" s="13" t="s">
        <v>51</v>
      </c>
      <c r="C8" s="14">
        <v>43189.5</v>
      </c>
      <c r="D8" s="13" t="s">
        <v>52</v>
      </c>
      <c r="E8" s="15" t="s">
        <v>53</v>
      </c>
      <c r="F8" s="13" t="s">
        <v>54</v>
      </c>
      <c r="G8" s="15" t="s">
        <v>55</v>
      </c>
      <c r="H8" s="13" t="s">
        <v>56</v>
      </c>
      <c r="I8" s="15" t="s">
        <v>55</v>
      </c>
      <c r="J8" s="15" t="s">
        <v>57</v>
      </c>
      <c r="K8" s="15" t="s">
        <v>58</v>
      </c>
      <c r="L8" s="13" t="s">
        <v>59</v>
      </c>
      <c r="M8" s="15" t="s">
        <v>60</v>
      </c>
      <c r="N8" s="13" t="s">
        <v>61</v>
      </c>
      <c r="O8" s="15"/>
      <c r="P8" s="15"/>
      <c r="Q8" s="15" t="s">
        <v>100</v>
      </c>
      <c r="R8" s="13" t="s">
        <v>101</v>
      </c>
      <c r="S8" s="13" t="s">
        <v>64</v>
      </c>
      <c r="T8" s="13" t="s">
        <v>97</v>
      </c>
      <c r="U8" s="14">
        <v>40725</v>
      </c>
      <c r="V8" s="14"/>
      <c r="W8" s="15"/>
      <c r="X8" s="13"/>
      <c r="Y8" s="13"/>
    </row>
    <row r="9" spans="1:25" ht="30" x14ac:dyDescent="0.25">
      <c r="A9" s="13" t="s">
        <v>50</v>
      </c>
      <c r="B9" s="13" t="s">
        <v>51</v>
      </c>
      <c r="C9" s="14">
        <v>43189.5</v>
      </c>
      <c r="D9" s="13" t="s">
        <v>52</v>
      </c>
      <c r="E9" s="15" t="s">
        <v>53</v>
      </c>
      <c r="F9" s="13" t="s">
        <v>54</v>
      </c>
      <c r="G9" s="15" t="s">
        <v>55</v>
      </c>
      <c r="H9" s="13" t="s">
        <v>56</v>
      </c>
      <c r="I9" s="15" t="s">
        <v>55</v>
      </c>
      <c r="J9" s="15" t="s">
        <v>57</v>
      </c>
      <c r="K9" s="15" t="s">
        <v>58</v>
      </c>
      <c r="L9" s="13" t="s">
        <v>91</v>
      </c>
      <c r="M9" s="15" t="s">
        <v>92</v>
      </c>
      <c r="N9" s="13" t="s">
        <v>93</v>
      </c>
      <c r="O9" s="15"/>
      <c r="P9" s="15"/>
      <c r="Q9" s="15" t="s">
        <v>100</v>
      </c>
      <c r="R9" s="13" t="s">
        <v>101</v>
      </c>
      <c r="S9" s="13" t="s">
        <v>64</v>
      </c>
      <c r="T9" s="13" t="s">
        <v>97</v>
      </c>
      <c r="U9" s="14">
        <v>40725</v>
      </c>
      <c r="V9" s="14"/>
      <c r="W9" s="15"/>
      <c r="X9" s="13"/>
      <c r="Y9" s="13"/>
    </row>
    <row r="10" spans="1:25" x14ac:dyDescent="0.25">
      <c r="C10" s="16"/>
      <c r="F10" s="17"/>
      <c r="U10" s="16"/>
      <c r="V10" s="16"/>
    </row>
    <row r="11" spans="1:25" x14ac:dyDescent="0.25">
      <c r="C11" s="16"/>
      <c r="F11" s="17"/>
      <c r="U11" s="16"/>
      <c r="V11" s="16"/>
    </row>
    <row r="12" spans="1:25" x14ac:dyDescent="0.25">
      <c r="C12" s="16"/>
      <c r="F12" s="17"/>
      <c r="U12" s="16"/>
      <c r="V12" s="16"/>
    </row>
    <row r="13" spans="1:25" x14ac:dyDescent="0.25">
      <c r="C13" s="16"/>
      <c r="F13" s="17"/>
      <c r="U13" s="16"/>
      <c r="V13" s="16"/>
    </row>
    <row r="14" spans="1:25" x14ac:dyDescent="0.25">
      <c r="C14" s="16"/>
      <c r="F14" s="17"/>
      <c r="U14" s="16"/>
      <c r="V14" s="16"/>
    </row>
    <row r="15" spans="1:25" x14ac:dyDescent="0.25">
      <c r="C15" s="16"/>
      <c r="F15" s="17"/>
      <c r="U15" s="16"/>
      <c r="V15" s="16"/>
    </row>
    <row r="16" spans="1:25" x14ac:dyDescent="0.25">
      <c r="C16" s="16"/>
      <c r="F16" s="17"/>
      <c r="U16" s="16"/>
      <c r="V16" s="16"/>
    </row>
    <row r="17" spans="3:22" x14ac:dyDescent="0.25">
      <c r="C17" s="16"/>
      <c r="F17" s="17"/>
      <c r="U17" s="16"/>
      <c r="V17" s="16"/>
    </row>
    <row r="18" spans="3:22" x14ac:dyDescent="0.25">
      <c r="C18" s="16"/>
      <c r="F18" s="17"/>
      <c r="U18" s="16"/>
      <c r="V18" s="16"/>
    </row>
    <row r="19" spans="3:22" x14ac:dyDescent="0.25">
      <c r="C19" s="16"/>
      <c r="F19" s="17"/>
      <c r="U19" s="16"/>
      <c r="V19" s="16"/>
    </row>
    <row r="20" spans="3:22" x14ac:dyDescent="0.25">
      <c r="C20" s="16"/>
      <c r="F20" s="17"/>
      <c r="U20" s="16"/>
      <c r="V20" s="16"/>
    </row>
    <row r="21" spans="3:22" x14ac:dyDescent="0.25">
      <c r="C21" s="16"/>
      <c r="F21" s="17"/>
      <c r="U21" s="16"/>
      <c r="V21" s="16"/>
    </row>
  </sheetData>
  <autoFilter ref="A1:OJ1" xr:uid="{B2A5198E-69C7-4271-9C17-68D8653C40D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F9A0-E3E0-409E-9D54-6F133084E1E6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103</v>
      </c>
      <c r="X1" s="10" t="s">
        <v>104</v>
      </c>
      <c r="Y1" s="10" t="s">
        <v>105</v>
      </c>
      <c r="Z1" s="10" t="s">
        <v>106</v>
      </c>
      <c r="AA1" s="10" t="s">
        <v>107</v>
      </c>
      <c r="AB1" s="10" t="s">
        <v>108</v>
      </c>
      <c r="AC1" s="10" t="s">
        <v>109</v>
      </c>
      <c r="AD1" s="10" t="s">
        <v>110</v>
      </c>
      <c r="AE1" s="10" t="s">
        <v>111</v>
      </c>
      <c r="AF1" s="10" t="s">
        <v>112</v>
      </c>
      <c r="AG1" s="10" t="s">
        <v>113</v>
      </c>
      <c r="AH1" s="10" t="s">
        <v>114</v>
      </c>
      <c r="AI1" s="10" t="s">
        <v>115</v>
      </c>
      <c r="AJ1" s="10" t="s">
        <v>116</v>
      </c>
      <c r="AK1" s="10" t="s">
        <v>117</v>
      </c>
      <c r="AL1" s="10" t="s">
        <v>118</v>
      </c>
      <c r="AM1" s="10" t="s">
        <v>119</v>
      </c>
      <c r="AN1" s="10" t="s">
        <v>48</v>
      </c>
      <c r="AO1" s="10" t="s">
        <v>49</v>
      </c>
    </row>
    <row r="2" spans="1:41" ht="30" x14ac:dyDescent="0.25">
      <c r="A2" s="13" t="s">
        <v>50</v>
      </c>
      <c r="B2" s="13" t="s">
        <v>51</v>
      </c>
      <c r="C2" s="14">
        <v>43152.5</v>
      </c>
      <c r="D2" s="13" t="s">
        <v>52</v>
      </c>
      <c r="E2" s="15" t="s">
        <v>53</v>
      </c>
      <c r="F2" s="13" t="s">
        <v>54</v>
      </c>
      <c r="G2" s="15" t="s">
        <v>55</v>
      </c>
      <c r="H2" s="13" t="s">
        <v>56</v>
      </c>
      <c r="I2" s="15" t="s">
        <v>55</v>
      </c>
      <c r="J2" s="15" t="s">
        <v>57</v>
      </c>
      <c r="K2" s="15" t="s">
        <v>58</v>
      </c>
      <c r="L2" s="13" t="s">
        <v>59</v>
      </c>
      <c r="M2" s="15" t="s">
        <v>60</v>
      </c>
      <c r="N2" s="13" t="s">
        <v>61</v>
      </c>
      <c r="O2" s="15"/>
      <c r="P2" s="15"/>
      <c r="Q2" s="15" t="s">
        <v>62</v>
      </c>
      <c r="R2" s="13" t="s">
        <v>63</v>
      </c>
      <c r="S2" s="13" t="s">
        <v>64</v>
      </c>
      <c r="T2" s="13" t="s">
        <v>65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30" x14ac:dyDescent="0.25">
      <c r="A3" s="13" t="s">
        <v>50</v>
      </c>
      <c r="B3" s="13" t="s">
        <v>51</v>
      </c>
      <c r="C3" s="14">
        <v>43152.5</v>
      </c>
      <c r="D3" s="13" t="s">
        <v>52</v>
      </c>
      <c r="E3" s="15" t="s">
        <v>53</v>
      </c>
      <c r="F3" s="13" t="s">
        <v>54</v>
      </c>
      <c r="G3" s="15" t="s">
        <v>55</v>
      </c>
      <c r="H3" s="13" t="s">
        <v>56</v>
      </c>
      <c r="I3" s="15" t="s">
        <v>55</v>
      </c>
      <c r="J3" s="15" t="s">
        <v>57</v>
      </c>
      <c r="K3" s="15" t="s">
        <v>58</v>
      </c>
      <c r="L3" s="13" t="s">
        <v>91</v>
      </c>
      <c r="M3" s="15" t="s">
        <v>92</v>
      </c>
      <c r="N3" s="13" t="s">
        <v>93</v>
      </c>
      <c r="O3" s="15"/>
      <c r="P3" s="15"/>
      <c r="Q3" s="15" t="s">
        <v>62</v>
      </c>
      <c r="R3" s="13" t="s">
        <v>63</v>
      </c>
      <c r="S3" s="13" t="s">
        <v>64</v>
      </c>
      <c r="T3" s="13" t="s">
        <v>65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30" x14ac:dyDescent="0.25">
      <c r="A4" s="13" t="s">
        <v>50</v>
      </c>
      <c r="B4" s="13" t="s">
        <v>51</v>
      </c>
      <c r="C4" s="14">
        <v>43152.5</v>
      </c>
      <c r="D4" s="13" t="s">
        <v>52</v>
      </c>
      <c r="E4" s="15" t="s">
        <v>53</v>
      </c>
      <c r="F4" s="13" t="s">
        <v>54</v>
      </c>
      <c r="G4" s="15" t="s">
        <v>55</v>
      </c>
      <c r="H4" s="13" t="s">
        <v>56</v>
      </c>
      <c r="I4" s="15" t="s">
        <v>55</v>
      </c>
      <c r="J4" s="15" t="s">
        <v>57</v>
      </c>
      <c r="K4" s="15" t="s">
        <v>58</v>
      </c>
      <c r="L4" s="13" t="s">
        <v>59</v>
      </c>
      <c r="M4" s="15" t="s">
        <v>60</v>
      </c>
      <c r="N4" s="13" t="s">
        <v>61</v>
      </c>
      <c r="O4" s="15"/>
      <c r="P4" s="15"/>
      <c r="Q4" s="15" t="s">
        <v>95</v>
      </c>
      <c r="R4" s="13" t="s">
        <v>96</v>
      </c>
      <c r="S4" s="13" t="s">
        <v>64</v>
      </c>
      <c r="T4" s="13" t="s">
        <v>97</v>
      </c>
      <c r="U4" s="14">
        <v>40725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30" x14ac:dyDescent="0.25">
      <c r="A5" s="13" t="s">
        <v>50</v>
      </c>
      <c r="B5" s="13" t="s">
        <v>51</v>
      </c>
      <c r="C5" s="14">
        <v>43152.5</v>
      </c>
      <c r="D5" s="13" t="s">
        <v>52</v>
      </c>
      <c r="E5" s="15" t="s">
        <v>53</v>
      </c>
      <c r="F5" s="13" t="s">
        <v>54</v>
      </c>
      <c r="G5" s="15" t="s">
        <v>55</v>
      </c>
      <c r="H5" s="13" t="s">
        <v>56</v>
      </c>
      <c r="I5" s="15" t="s">
        <v>55</v>
      </c>
      <c r="J5" s="15" t="s">
        <v>57</v>
      </c>
      <c r="K5" s="15" t="s">
        <v>58</v>
      </c>
      <c r="L5" s="13" t="s">
        <v>91</v>
      </c>
      <c r="M5" s="15" t="s">
        <v>92</v>
      </c>
      <c r="N5" s="13" t="s">
        <v>93</v>
      </c>
      <c r="O5" s="15"/>
      <c r="P5" s="15"/>
      <c r="Q5" s="15" t="s">
        <v>95</v>
      </c>
      <c r="R5" s="13" t="s">
        <v>96</v>
      </c>
      <c r="S5" s="13" t="s">
        <v>64</v>
      </c>
      <c r="T5" s="13" t="s">
        <v>97</v>
      </c>
      <c r="U5" s="14">
        <v>40725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30" x14ac:dyDescent="0.25">
      <c r="A6" s="13" t="s">
        <v>50</v>
      </c>
      <c r="B6" s="13" t="s">
        <v>51</v>
      </c>
      <c r="C6" s="14">
        <v>43152.5</v>
      </c>
      <c r="D6" s="13" t="s">
        <v>52</v>
      </c>
      <c r="E6" s="15" t="s">
        <v>53</v>
      </c>
      <c r="F6" s="13" t="s">
        <v>54</v>
      </c>
      <c r="G6" s="15" t="s">
        <v>55</v>
      </c>
      <c r="H6" s="13" t="s">
        <v>56</v>
      </c>
      <c r="I6" s="15" t="s">
        <v>55</v>
      </c>
      <c r="J6" s="15" t="s">
        <v>57</v>
      </c>
      <c r="K6" s="15" t="s">
        <v>58</v>
      </c>
      <c r="L6" s="13" t="s">
        <v>59</v>
      </c>
      <c r="M6" s="15" t="s">
        <v>60</v>
      </c>
      <c r="N6" s="13" t="s">
        <v>61</v>
      </c>
      <c r="O6" s="15"/>
      <c r="P6" s="15"/>
      <c r="Q6" s="15" t="s">
        <v>98</v>
      </c>
      <c r="R6" s="13" t="s">
        <v>99</v>
      </c>
      <c r="S6" s="13" t="s">
        <v>64</v>
      </c>
      <c r="T6" s="13" t="s">
        <v>65</v>
      </c>
      <c r="U6" s="14">
        <v>40725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30" x14ac:dyDescent="0.25">
      <c r="A7" s="13" t="s">
        <v>50</v>
      </c>
      <c r="B7" s="13" t="s">
        <v>51</v>
      </c>
      <c r="C7" s="14">
        <v>43152.5</v>
      </c>
      <c r="D7" s="13" t="s">
        <v>52</v>
      </c>
      <c r="E7" s="15" t="s">
        <v>53</v>
      </c>
      <c r="F7" s="13" t="s">
        <v>54</v>
      </c>
      <c r="G7" s="15" t="s">
        <v>55</v>
      </c>
      <c r="H7" s="13" t="s">
        <v>56</v>
      </c>
      <c r="I7" s="15" t="s">
        <v>55</v>
      </c>
      <c r="J7" s="15" t="s">
        <v>57</v>
      </c>
      <c r="K7" s="15" t="s">
        <v>58</v>
      </c>
      <c r="L7" s="13" t="s">
        <v>91</v>
      </c>
      <c r="M7" s="15" t="s">
        <v>92</v>
      </c>
      <c r="N7" s="13" t="s">
        <v>93</v>
      </c>
      <c r="O7" s="15"/>
      <c r="P7" s="15"/>
      <c r="Q7" s="15" t="s">
        <v>98</v>
      </c>
      <c r="R7" s="13" t="s">
        <v>99</v>
      </c>
      <c r="S7" s="13" t="s">
        <v>64</v>
      </c>
      <c r="T7" s="13" t="s">
        <v>65</v>
      </c>
      <c r="U7" s="14">
        <v>40725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30" x14ac:dyDescent="0.25">
      <c r="A8" s="13" t="s">
        <v>50</v>
      </c>
      <c r="B8" s="13" t="s">
        <v>51</v>
      </c>
      <c r="C8" s="14">
        <v>43189.5</v>
      </c>
      <c r="D8" s="13" t="s">
        <v>52</v>
      </c>
      <c r="E8" s="15" t="s">
        <v>53</v>
      </c>
      <c r="F8" s="13" t="s">
        <v>54</v>
      </c>
      <c r="G8" s="15" t="s">
        <v>55</v>
      </c>
      <c r="H8" s="13" t="s">
        <v>56</v>
      </c>
      <c r="I8" s="15" t="s">
        <v>55</v>
      </c>
      <c r="J8" s="15" t="s">
        <v>57</v>
      </c>
      <c r="K8" s="15" t="s">
        <v>58</v>
      </c>
      <c r="L8" s="13" t="s">
        <v>59</v>
      </c>
      <c r="M8" s="15" t="s">
        <v>60</v>
      </c>
      <c r="N8" s="13" t="s">
        <v>61</v>
      </c>
      <c r="O8" s="15"/>
      <c r="P8" s="15"/>
      <c r="Q8" s="15" t="s">
        <v>100</v>
      </c>
      <c r="R8" s="13" t="s">
        <v>101</v>
      </c>
      <c r="S8" s="13" t="s">
        <v>64</v>
      </c>
      <c r="T8" s="13" t="s">
        <v>97</v>
      </c>
      <c r="U8" s="14">
        <v>40725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30" x14ac:dyDescent="0.25">
      <c r="A9" s="13" t="s">
        <v>50</v>
      </c>
      <c r="B9" s="13" t="s">
        <v>51</v>
      </c>
      <c r="C9" s="14">
        <v>43189.5</v>
      </c>
      <c r="D9" s="13" t="s">
        <v>52</v>
      </c>
      <c r="E9" s="15" t="s">
        <v>53</v>
      </c>
      <c r="F9" s="13" t="s">
        <v>54</v>
      </c>
      <c r="G9" s="15" t="s">
        <v>55</v>
      </c>
      <c r="H9" s="13" t="s">
        <v>56</v>
      </c>
      <c r="I9" s="15" t="s">
        <v>55</v>
      </c>
      <c r="J9" s="15" t="s">
        <v>57</v>
      </c>
      <c r="K9" s="15" t="s">
        <v>58</v>
      </c>
      <c r="L9" s="13" t="s">
        <v>91</v>
      </c>
      <c r="M9" s="15" t="s">
        <v>92</v>
      </c>
      <c r="N9" s="13" t="s">
        <v>93</v>
      </c>
      <c r="O9" s="15"/>
      <c r="P9" s="15"/>
      <c r="Q9" s="15" t="s">
        <v>100</v>
      </c>
      <c r="R9" s="13" t="s">
        <v>101</v>
      </c>
      <c r="S9" s="13" t="s">
        <v>64</v>
      </c>
      <c r="T9" s="13" t="s">
        <v>97</v>
      </c>
      <c r="U9" s="14">
        <v>40725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</sheetData>
  <autoFilter ref="A1:AS1" xr:uid="{42FBF9A0-E3E0-409E-9D54-6F133084E1E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D382-AAB8-4EA2-A046-D7FCB1D35342}">
  <dimension ref="A1:U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120</v>
      </c>
      <c r="E1" s="10" t="s">
        <v>121</v>
      </c>
      <c r="F1" s="10" t="s">
        <v>122</v>
      </c>
      <c r="G1" s="10" t="s">
        <v>123</v>
      </c>
      <c r="H1" s="11" t="s">
        <v>21</v>
      </c>
      <c r="I1" s="11" t="s">
        <v>22</v>
      </c>
      <c r="J1" s="10" t="s">
        <v>124</v>
      </c>
      <c r="K1" s="10" t="s">
        <v>125</v>
      </c>
      <c r="L1" s="10" t="s">
        <v>126</v>
      </c>
      <c r="M1" s="10" t="s">
        <v>119</v>
      </c>
      <c r="N1" s="10" t="s">
        <v>127</v>
      </c>
      <c r="O1" s="10" t="s">
        <v>128</v>
      </c>
      <c r="P1" s="10" t="s">
        <v>129</v>
      </c>
      <c r="Q1" s="10" t="s">
        <v>130</v>
      </c>
      <c r="R1" s="10" t="s">
        <v>48</v>
      </c>
      <c r="S1" s="10" t="s">
        <v>49</v>
      </c>
      <c r="T1" s="10" t="s">
        <v>131</v>
      </c>
      <c r="U1" s="10" t="s">
        <v>132</v>
      </c>
    </row>
    <row r="2" spans="1:21" ht="45" x14ac:dyDescent="0.25">
      <c r="A2" s="13" t="s">
        <v>50</v>
      </c>
      <c r="B2" s="13" t="s">
        <v>51</v>
      </c>
      <c r="C2" s="14">
        <v>43152.5</v>
      </c>
      <c r="D2" s="13" t="s">
        <v>67</v>
      </c>
      <c r="E2" s="13" t="s">
        <v>133</v>
      </c>
      <c r="F2" s="15" t="s">
        <v>68</v>
      </c>
      <c r="G2" s="13"/>
      <c r="H2" s="14">
        <v>40725</v>
      </c>
      <c r="I2" s="14"/>
      <c r="J2" s="15"/>
      <c r="K2" s="15" t="s">
        <v>134</v>
      </c>
      <c r="L2" s="13" t="s">
        <v>135</v>
      </c>
      <c r="M2" s="15"/>
      <c r="N2" s="13"/>
      <c r="O2" s="13"/>
      <c r="P2" s="13"/>
      <c r="Q2" s="13"/>
      <c r="R2" s="13"/>
      <c r="S2" s="13"/>
      <c r="T2" s="13"/>
      <c r="U2" s="15"/>
    </row>
    <row r="3" spans="1:21" ht="45" x14ac:dyDescent="0.25">
      <c r="A3" s="13" t="s">
        <v>50</v>
      </c>
      <c r="B3" s="13" t="s">
        <v>51</v>
      </c>
      <c r="C3" s="14">
        <v>43152.5</v>
      </c>
      <c r="D3" s="13" t="s">
        <v>69</v>
      </c>
      <c r="E3" s="13" t="s">
        <v>133</v>
      </c>
      <c r="F3" s="15" t="s">
        <v>70</v>
      </c>
      <c r="G3" s="13"/>
      <c r="H3" s="14">
        <v>40725</v>
      </c>
      <c r="I3" s="14"/>
      <c r="J3" s="15" t="s">
        <v>136</v>
      </c>
      <c r="K3" s="15" t="s">
        <v>137</v>
      </c>
      <c r="L3" s="13" t="s">
        <v>138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30" x14ac:dyDescent="0.25">
      <c r="A4" s="13" t="s">
        <v>50</v>
      </c>
      <c r="B4" s="13" t="s">
        <v>51</v>
      </c>
      <c r="C4" s="14">
        <v>43152.5</v>
      </c>
      <c r="D4" s="13" t="s">
        <v>71</v>
      </c>
      <c r="E4" s="13" t="s">
        <v>133</v>
      </c>
      <c r="F4" s="15" t="s">
        <v>72</v>
      </c>
      <c r="G4" s="13"/>
      <c r="H4" s="14">
        <v>40725</v>
      </c>
      <c r="I4" s="14"/>
      <c r="J4" s="15" t="s">
        <v>136</v>
      </c>
      <c r="K4" s="15" t="s">
        <v>139</v>
      </c>
      <c r="L4" s="13" t="s">
        <v>135</v>
      </c>
      <c r="M4" s="15"/>
      <c r="N4" s="13"/>
      <c r="O4" s="13"/>
      <c r="P4" s="13"/>
      <c r="Q4" s="13"/>
      <c r="R4" s="13"/>
      <c r="S4" s="13"/>
      <c r="T4" s="13"/>
      <c r="U4" s="15"/>
    </row>
    <row r="5" spans="1:21" ht="60" x14ac:dyDescent="0.25">
      <c r="A5" s="13" t="s">
        <v>50</v>
      </c>
      <c r="B5" s="13" t="s">
        <v>51</v>
      </c>
      <c r="C5" s="14">
        <v>43152.5</v>
      </c>
      <c r="D5" s="13" t="s">
        <v>79</v>
      </c>
      <c r="E5" s="13" t="s">
        <v>133</v>
      </c>
      <c r="F5" s="15" t="s">
        <v>80</v>
      </c>
      <c r="G5" s="13"/>
      <c r="H5" s="14">
        <v>40725</v>
      </c>
      <c r="I5" s="14"/>
      <c r="J5" s="15" t="s">
        <v>140</v>
      </c>
      <c r="K5" s="15" t="s">
        <v>141</v>
      </c>
      <c r="L5" s="13" t="s">
        <v>135</v>
      </c>
      <c r="M5" s="15"/>
      <c r="N5" s="13"/>
      <c r="O5" s="13"/>
      <c r="P5" s="13"/>
      <c r="Q5" s="13"/>
      <c r="R5" s="13"/>
      <c r="S5" s="13"/>
      <c r="T5" s="13"/>
      <c r="U5" s="15"/>
    </row>
    <row r="6" spans="1:21" ht="60" x14ac:dyDescent="0.25">
      <c r="A6" s="13" t="s">
        <v>50</v>
      </c>
      <c r="B6" s="13" t="s">
        <v>51</v>
      </c>
      <c r="C6" s="14">
        <v>43152.5</v>
      </c>
      <c r="D6" s="13" t="s">
        <v>81</v>
      </c>
      <c r="E6" s="13" t="s">
        <v>133</v>
      </c>
      <c r="F6" s="15" t="s">
        <v>82</v>
      </c>
      <c r="G6" s="13"/>
      <c r="H6" s="14">
        <v>40725</v>
      </c>
      <c r="I6" s="14"/>
      <c r="J6" s="15" t="s">
        <v>142</v>
      </c>
      <c r="K6" s="15" t="s">
        <v>143</v>
      </c>
      <c r="L6" s="13" t="s">
        <v>138</v>
      </c>
      <c r="M6" s="15"/>
      <c r="N6" s="13"/>
      <c r="O6" s="13"/>
      <c r="P6" s="13"/>
      <c r="Q6" s="13"/>
      <c r="R6" s="13"/>
      <c r="S6" s="13"/>
      <c r="T6" s="13"/>
      <c r="U6" s="15"/>
    </row>
    <row r="7" spans="1:21" ht="45" x14ac:dyDescent="0.25">
      <c r="A7" s="13" t="s">
        <v>50</v>
      </c>
      <c r="B7" s="13" t="s">
        <v>51</v>
      </c>
      <c r="C7" s="14">
        <v>43152.5</v>
      </c>
      <c r="D7" s="13" t="s">
        <v>83</v>
      </c>
      <c r="E7" s="13" t="s">
        <v>133</v>
      </c>
      <c r="F7" s="15" t="s">
        <v>84</v>
      </c>
      <c r="G7" s="13"/>
      <c r="H7" s="14">
        <v>40725</v>
      </c>
      <c r="I7" s="14"/>
      <c r="J7" s="15" t="s">
        <v>144</v>
      </c>
      <c r="K7" s="15" t="s">
        <v>145</v>
      </c>
      <c r="L7" s="13" t="s">
        <v>135</v>
      </c>
      <c r="M7" s="15"/>
      <c r="N7" s="13"/>
      <c r="O7" s="13"/>
      <c r="P7" s="13"/>
      <c r="Q7" s="13"/>
      <c r="R7" s="13"/>
      <c r="S7" s="13"/>
      <c r="T7" s="13"/>
      <c r="U7" s="15"/>
    </row>
    <row r="8" spans="1:21" ht="60" x14ac:dyDescent="0.25">
      <c r="A8" s="13" t="s">
        <v>50</v>
      </c>
      <c r="B8" s="13" t="s">
        <v>51</v>
      </c>
      <c r="C8" s="14">
        <v>43152.5</v>
      </c>
      <c r="D8" s="13" t="s">
        <v>85</v>
      </c>
      <c r="E8" s="13" t="s">
        <v>133</v>
      </c>
      <c r="F8" s="15" t="s">
        <v>86</v>
      </c>
      <c r="G8" s="13"/>
      <c r="H8" s="14">
        <v>40725</v>
      </c>
      <c r="I8" s="14"/>
      <c r="J8" s="15" t="s">
        <v>140</v>
      </c>
      <c r="K8" s="15" t="s">
        <v>146</v>
      </c>
      <c r="L8" s="13" t="s">
        <v>135</v>
      </c>
      <c r="M8" s="15"/>
      <c r="N8" s="13"/>
      <c r="O8" s="13"/>
      <c r="P8" s="13"/>
      <c r="Q8" s="13"/>
      <c r="R8" s="13"/>
      <c r="S8" s="13"/>
      <c r="T8" s="13"/>
      <c r="U8" s="15"/>
    </row>
    <row r="9" spans="1:21" ht="60" x14ac:dyDescent="0.25">
      <c r="A9" s="13" t="s">
        <v>50</v>
      </c>
      <c r="B9" s="13" t="s">
        <v>51</v>
      </c>
      <c r="C9" s="14">
        <v>43152.5</v>
      </c>
      <c r="D9" s="13" t="s">
        <v>87</v>
      </c>
      <c r="E9" s="13" t="s">
        <v>133</v>
      </c>
      <c r="F9" s="15" t="s">
        <v>88</v>
      </c>
      <c r="G9" s="13"/>
      <c r="H9" s="14">
        <v>40725</v>
      </c>
      <c r="I9" s="14"/>
      <c r="J9" s="15" t="s">
        <v>147</v>
      </c>
      <c r="K9" s="15" t="s">
        <v>148</v>
      </c>
      <c r="L9" s="13" t="s">
        <v>135</v>
      </c>
      <c r="M9" s="15"/>
      <c r="N9" s="13"/>
      <c r="O9" s="13"/>
      <c r="P9" s="13"/>
      <c r="Q9" s="13"/>
      <c r="R9" s="13"/>
      <c r="S9" s="13"/>
      <c r="T9" s="13"/>
      <c r="U9" s="15"/>
    </row>
    <row r="10" spans="1:21" ht="45" x14ac:dyDescent="0.25">
      <c r="A10" s="13" t="s">
        <v>50</v>
      </c>
      <c r="B10" s="13" t="s">
        <v>51</v>
      </c>
      <c r="C10" s="14">
        <v>43152.5</v>
      </c>
      <c r="D10" s="13" t="s">
        <v>73</v>
      </c>
      <c r="E10" s="13" t="s">
        <v>133</v>
      </c>
      <c r="F10" s="15" t="s">
        <v>74</v>
      </c>
      <c r="G10" s="13"/>
      <c r="H10" s="14">
        <v>40725</v>
      </c>
      <c r="I10" s="14"/>
      <c r="J10" s="15" t="s">
        <v>149</v>
      </c>
      <c r="K10" s="15" t="s">
        <v>150</v>
      </c>
      <c r="L10" s="13" t="s">
        <v>135</v>
      </c>
      <c r="M10" s="15"/>
      <c r="N10" s="13"/>
      <c r="O10" s="13"/>
      <c r="P10" s="13"/>
      <c r="Q10" s="13"/>
      <c r="R10" s="13"/>
      <c r="S10" s="13"/>
      <c r="T10" s="13"/>
      <c r="U10" s="15"/>
    </row>
    <row r="11" spans="1:21" ht="45" x14ac:dyDescent="0.25">
      <c r="A11" s="13" t="s">
        <v>50</v>
      </c>
      <c r="B11" s="13" t="s">
        <v>51</v>
      </c>
      <c r="C11" s="14">
        <v>43152.5</v>
      </c>
      <c r="D11" s="13" t="s">
        <v>75</v>
      </c>
      <c r="E11" s="13" t="s">
        <v>133</v>
      </c>
      <c r="F11" s="15" t="s">
        <v>76</v>
      </c>
      <c r="G11" s="13"/>
      <c r="H11" s="14">
        <v>40725</v>
      </c>
      <c r="I11" s="14"/>
      <c r="J11" s="15" t="s">
        <v>151</v>
      </c>
      <c r="K11" s="15" t="s">
        <v>152</v>
      </c>
      <c r="L11" s="13" t="s">
        <v>135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x14ac:dyDescent="0.25">
      <c r="A12" s="13" t="s">
        <v>50</v>
      </c>
      <c r="B12" s="13" t="s">
        <v>51</v>
      </c>
      <c r="C12" s="14">
        <v>43152.5</v>
      </c>
      <c r="D12" s="13" t="s">
        <v>89</v>
      </c>
      <c r="E12" s="13" t="s">
        <v>133</v>
      </c>
      <c r="F12" s="15" t="s">
        <v>90</v>
      </c>
      <c r="G12" s="13"/>
      <c r="H12" s="14">
        <v>40725</v>
      </c>
      <c r="I12" s="14"/>
      <c r="J12" s="15"/>
      <c r="K12" s="15" t="s">
        <v>153</v>
      </c>
      <c r="L12" s="13" t="s">
        <v>135</v>
      </c>
      <c r="M12" s="15"/>
      <c r="N12" s="13"/>
      <c r="O12" s="13"/>
      <c r="P12" s="13"/>
      <c r="Q12" s="13"/>
      <c r="R12" s="13"/>
      <c r="S12" s="13"/>
      <c r="T12" s="13"/>
      <c r="U12" s="15"/>
    </row>
    <row r="13" spans="1:21" ht="45" x14ac:dyDescent="0.25">
      <c r="A13" s="13" t="s">
        <v>50</v>
      </c>
      <c r="B13" s="13" t="s">
        <v>51</v>
      </c>
      <c r="C13" s="14">
        <v>43152.5</v>
      </c>
      <c r="D13" s="13" t="s">
        <v>77</v>
      </c>
      <c r="E13" s="13" t="s">
        <v>133</v>
      </c>
      <c r="F13" s="15" t="s">
        <v>78</v>
      </c>
      <c r="G13" s="13"/>
      <c r="H13" s="14">
        <v>40725</v>
      </c>
      <c r="I13" s="14"/>
      <c r="J13" s="15"/>
      <c r="K13" s="15" t="s">
        <v>154</v>
      </c>
      <c r="L13" s="13" t="s">
        <v>135</v>
      </c>
      <c r="M13" s="15"/>
      <c r="N13" s="13"/>
      <c r="O13" s="13"/>
      <c r="P13" s="13"/>
      <c r="Q13" s="13"/>
      <c r="R13" s="13"/>
      <c r="S13" s="13"/>
      <c r="T13" s="13"/>
      <c r="U13" s="15"/>
    </row>
    <row r="14" spans="1:21" x14ac:dyDescent="0.25">
      <c r="C14" s="16"/>
      <c r="H14" s="16"/>
      <c r="I14" s="16"/>
    </row>
    <row r="15" spans="1:21" x14ac:dyDescent="0.25">
      <c r="C15" s="16"/>
      <c r="H15" s="16"/>
      <c r="I15" s="16"/>
    </row>
    <row r="16" spans="1:21" x14ac:dyDescent="0.25">
      <c r="C16" s="16"/>
      <c r="H16" s="16"/>
      <c r="I16" s="16"/>
    </row>
    <row r="17" spans="3:9" x14ac:dyDescent="0.25">
      <c r="C17" s="16"/>
      <c r="H17" s="16"/>
      <c r="I17" s="16"/>
    </row>
    <row r="18" spans="3:9" x14ac:dyDescent="0.25">
      <c r="C18" s="16"/>
      <c r="H18" s="16"/>
      <c r="I18" s="16"/>
    </row>
    <row r="19" spans="3:9" x14ac:dyDescent="0.25">
      <c r="C19" s="16"/>
      <c r="H19" s="16"/>
      <c r="I19" s="16"/>
    </row>
    <row r="20" spans="3:9" x14ac:dyDescent="0.25">
      <c r="C20" s="16"/>
      <c r="H20" s="16"/>
      <c r="I20" s="16"/>
    </row>
    <row r="21" spans="3:9" x14ac:dyDescent="0.25">
      <c r="C21" s="16"/>
      <c r="H21" s="16"/>
      <c r="I21" s="16"/>
    </row>
  </sheetData>
  <autoFilter ref="A1:Z1" xr:uid="{C71AD382-AAB8-4EA2-A046-D7FCB1D3534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2025-06-03T08:03:42Z</dcterms:created>
  <dcterms:modified xsi:type="dcterms:W3CDTF">2025-06-03T08:03:43Z</dcterms:modified>
</cp:coreProperties>
</file>