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67D1AD6F-D17B-4B2F-9426-6DB42CDA53B7}" xr6:coauthVersionLast="47" xr6:coauthVersionMax="47" xr10:uidLastSave="{00000000-0000-0000-0000-000000000000}"/>
  <bookViews>
    <workbookView xWindow="-120" yWindow="-120" windowWidth="20730" windowHeight="11040" xr2:uid="{5EAD296C-3E72-4632-AC41-E0B99EF39C5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9" i="4" l="1"/>
  <c r="AK9" i="4"/>
  <c r="AI9" i="4"/>
  <c r="AI3" i="4"/>
  <c r="AG9" i="4"/>
  <c r="AG3" i="4"/>
  <c r="AE9" i="4"/>
  <c r="AE3" i="4"/>
  <c r="AC9" i="4"/>
  <c r="AC3" i="4"/>
  <c r="AA9" i="4"/>
  <c r="AA3" i="4"/>
  <c r="Y9" i="4"/>
  <c r="Y3" i="4"/>
  <c r="CU21" i="5"/>
  <c r="CU20" i="5"/>
  <c r="CS28" i="5"/>
  <c r="CS25" i="5"/>
  <c r="CS24" i="5"/>
  <c r="CS21" i="5"/>
  <c r="CS20" i="5"/>
  <c r="CQ28" i="5"/>
  <c r="CQ25" i="5"/>
  <c r="CQ24" i="5"/>
  <c r="CQ21" i="5"/>
  <c r="CQ20" i="5"/>
  <c r="CQ15" i="5"/>
  <c r="CQ14" i="5"/>
  <c r="CQ9" i="5"/>
  <c r="CQ8" i="5"/>
  <c r="CO28" i="5"/>
  <c r="CO25" i="5"/>
  <c r="CO24" i="5"/>
  <c r="CO23" i="5"/>
  <c r="CO22" i="5"/>
  <c r="CO21" i="5"/>
  <c r="CO20" i="5"/>
  <c r="CO15" i="5"/>
  <c r="CO14" i="5"/>
  <c r="CO9" i="5"/>
  <c r="CO8" i="5"/>
  <c r="CO3" i="5"/>
  <c r="CO2" i="5"/>
  <c r="CM29" i="5"/>
  <c r="CM28" i="5"/>
  <c r="CM27" i="5"/>
  <c r="CM26" i="5"/>
  <c r="CM25" i="5"/>
  <c r="CM24" i="5"/>
  <c r="CM23" i="5"/>
  <c r="CM22" i="5"/>
  <c r="CM21" i="5"/>
  <c r="CM20" i="5"/>
  <c r="CM15" i="5"/>
  <c r="CM14" i="5"/>
  <c r="CM9" i="5"/>
  <c r="CM8" i="5"/>
  <c r="CM3" i="5"/>
  <c r="CM2" i="5"/>
  <c r="CK29" i="5"/>
  <c r="CK28" i="5"/>
  <c r="CK27" i="5"/>
  <c r="CK26" i="5"/>
  <c r="CK25" i="5"/>
  <c r="CK24" i="5"/>
  <c r="CK23" i="5"/>
  <c r="CK22" i="5"/>
  <c r="CK21" i="5"/>
  <c r="CK20" i="5"/>
  <c r="CK17" i="5"/>
  <c r="CK16" i="5"/>
  <c r="CK15" i="5"/>
  <c r="CK14" i="5"/>
  <c r="CK11" i="5"/>
  <c r="CK10" i="5"/>
  <c r="CK9" i="5"/>
  <c r="CK8" i="5"/>
  <c r="CK3" i="5"/>
  <c r="CK2" i="5"/>
  <c r="CI29" i="5"/>
  <c r="CI28" i="5"/>
  <c r="CI27" i="5"/>
  <c r="CI26" i="5"/>
  <c r="CI25" i="5"/>
  <c r="CI24" i="5"/>
  <c r="CI23" i="5"/>
  <c r="CI22" i="5"/>
  <c r="CI21" i="5"/>
  <c r="CI20" i="5"/>
  <c r="CI17" i="5"/>
  <c r="CI16" i="5"/>
  <c r="CI15" i="5"/>
  <c r="CI14" i="5"/>
  <c r="CI11" i="5"/>
  <c r="CI10" i="5"/>
  <c r="CI9" i="5"/>
  <c r="CI8" i="5"/>
  <c r="CI5" i="5"/>
  <c r="CI4" i="5"/>
  <c r="CI3" i="5"/>
  <c r="CI2" i="5"/>
  <c r="CG29" i="5"/>
  <c r="CG28" i="5"/>
  <c r="CG27" i="5"/>
  <c r="CG26" i="5"/>
  <c r="CG25" i="5"/>
  <c r="CG24" i="5"/>
  <c r="CG23" i="5"/>
  <c r="CG22" i="5"/>
  <c r="CG21" i="5"/>
  <c r="CG20" i="5"/>
  <c r="CG17" i="5"/>
  <c r="CG16" i="5"/>
  <c r="CG15" i="5"/>
  <c r="CG14" i="5"/>
  <c r="CG11" i="5"/>
  <c r="CG10" i="5"/>
  <c r="CG9" i="5"/>
  <c r="CG8" i="5"/>
  <c r="CG5" i="5"/>
  <c r="CG4" i="5"/>
  <c r="CG3" i="5"/>
  <c r="CG2" i="5"/>
  <c r="CE29" i="5"/>
  <c r="CE28" i="5"/>
  <c r="CE27" i="5"/>
  <c r="CE26" i="5"/>
  <c r="CE25" i="5"/>
  <c r="CE24" i="5"/>
  <c r="CE23" i="5"/>
  <c r="CE22" i="5"/>
  <c r="CE21" i="5"/>
  <c r="CE20" i="5"/>
  <c r="CE17" i="5"/>
  <c r="CE16" i="5"/>
  <c r="CE15" i="5"/>
  <c r="CE14" i="5"/>
  <c r="CE11" i="5"/>
  <c r="CE10" i="5"/>
  <c r="CE9" i="5"/>
  <c r="CE8" i="5"/>
  <c r="CE5" i="5"/>
  <c r="CE4" i="5"/>
  <c r="CE3" i="5"/>
  <c r="CE2" i="5"/>
  <c r="CC29" i="5"/>
  <c r="CC28" i="5"/>
  <c r="CC27" i="5"/>
  <c r="CC26" i="5"/>
  <c r="CC25" i="5"/>
  <c r="CC24" i="5"/>
  <c r="CC23" i="5"/>
  <c r="CC22" i="5"/>
  <c r="CC21" i="5"/>
  <c r="CC20" i="5"/>
  <c r="CC17" i="5"/>
  <c r="CC16" i="5"/>
  <c r="CC15" i="5"/>
  <c r="CC14" i="5"/>
  <c r="CC11" i="5"/>
  <c r="CC10" i="5"/>
  <c r="CC9" i="5"/>
  <c r="CC8" i="5"/>
  <c r="CC5" i="5"/>
  <c r="CC4" i="5"/>
  <c r="CC3" i="5"/>
  <c r="CC2" i="5"/>
  <c r="CA29" i="5"/>
  <c r="CA28" i="5"/>
  <c r="CA27" i="5"/>
  <c r="CA26" i="5"/>
  <c r="CA25" i="5"/>
  <c r="CA24" i="5"/>
  <c r="CA23" i="5"/>
  <c r="CA22" i="5"/>
  <c r="CA21" i="5"/>
  <c r="CA20" i="5"/>
  <c r="CA17" i="5"/>
  <c r="CA16" i="5"/>
  <c r="CA15" i="5"/>
  <c r="CA14" i="5"/>
  <c r="CA11" i="5"/>
  <c r="CA10" i="5"/>
  <c r="CA9" i="5"/>
  <c r="CA8" i="5"/>
  <c r="CA5" i="5"/>
  <c r="CA4" i="5"/>
  <c r="CA3" i="5"/>
  <c r="CA2" i="5"/>
  <c r="BY29" i="5"/>
  <c r="BY28" i="5"/>
  <c r="BY27" i="5"/>
  <c r="BY26" i="5"/>
  <c r="BY25" i="5"/>
  <c r="BY24" i="5"/>
  <c r="BY23" i="5"/>
  <c r="BY22" i="5"/>
  <c r="BY21" i="5"/>
  <c r="BY20" i="5"/>
  <c r="BY17" i="5"/>
  <c r="BY16" i="5"/>
  <c r="BY15" i="5"/>
  <c r="BY14" i="5"/>
  <c r="BY11" i="5"/>
  <c r="BY10" i="5"/>
  <c r="BY9" i="5"/>
  <c r="BY8" i="5"/>
  <c r="BY5" i="5"/>
  <c r="BY4" i="5"/>
  <c r="BY3" i="5"/>
  <c r="BY2" i="5"/>
  <c r="BW24" i="5"/>
  <c r="BW2" i="5"/>
  <c r="BU26" i="5"/>
  <c r="BU24" i="5"/>
  <c r="BU4" i="5"/>
  <c r="BU2" i="5"/>
  <c r="BS26" i="5"/>
  <c r="BS24" i="5"/>
  <c r="BS4" i="5"/>
  <c r="BS2" i="5"/>
  <c r="BQ26" i="5"/>
  <c r="BQ25" i="5"/>
  <c r="BQ24" i="5"/>
  <c r="BQ4" i="5"/>
  <c r="BQ3" i="5"/>
  <c r="BQ2" i="5"/>
  <c r="BO27" i="5"/>
  <c r="BO26" i="5"/>
  <c r="BO25" i="5"/>
  <c r="BO24" i="5"/>
  <c r="BO20" i="5"/>
  <c r="BO14" i="5"/>
  <c r="BO8" i="5"/>
  <c r="BO5" i="5"/>
  <c r="BO4" i="5"/>
  <c r="BO3" i="5"/>
  <c r="BO2" i="5"/>
  <c r="BM27" i="5"/>
  <c r="BM26" i="5"/>
  <c r="BM25" i="5"/>
  <c r="BM24" i="5"/>
  <c r="BM22" i="5"/>
  <c r="BM20" i="5"/>
  <c r="BM16" i="5"/>
  <c r="BM14" i="5"/>
  <c r="BM10" i="5"/>
  <c r="BM8" i="5"/>
  <c r="BM5" i="5"/>
  <c r="BM4" i="5"/>
  <c r="BM3" i="5"/>
  <c r="BM2" i="5"/>
  <c r="BK27" i="5"/>
  <c r="BK26" i="5"/>
  <c r="BK25" i="5"/>
  <c r="BK24" i="5"/>
  <c r="BK22" i="5"/>
  <c r="BK20" i="5"/>
  <c r="BK16" i="5"/>
  <c r="BK14" i="5"/>
  <c r="BK10" i="5"/>
  <c r="BK8" i="5"/>
  <c r="BK5" i="5"/>
  <c r="BK4" i="5"/>
  <c r="BK3" i="5"/>
  <c r="BK2" i="5"/>
  <c r="BI27" i="5"/>
  <c r="BI26" i="5"/>
  <c r="BI25" i="5"/>
  <c r="BI24" i="5"/>
  <c r="BI22" i="5"/>
  <c r="BI21" i="5"/>
  <c r="BI20" i="5"/>
  <c r="BI16" i="5"/>
  <c r="BI15" i="5"/>
  <c r="BI14" i="5"/>
  <c r="BI10" i="5"/>
  <c r="BI9" i="5"/>
  <c r="BI8" i="5"/>
  <c r="BI5" i="5"/>
  <c r="BI4" i="5"/>
  <c r="BI3" i="5"/>
  <c r="BI2" i="5"/>
  <c r="BG27" i="5"/>
  <c r="BG26" i="5"/>
  <c r="BG25" i="5"/>
  <c r="BG24" i="5"/>
  <c r="BG23" i="5"/>
  <c r="BG22" i="5"/>
  <c r="BG21" i="5"/>
  <c r="BG20" i="5"/>
  <c r="BG17" i="5"/>
  <c r="BG16" i="5"/>
  <c r="BG15" i="5"/>
  <c r="BG14" i="5"/>
  <c r="BG11" i="5"/>
  <c r="BG10" i="5"/>
  <c r="BG9" i="5"/>
  <c r="BG8" i="5"/>
  <c r="BG5" i="5"/>
  <c r="BG4" i="5"/>
  <c r="BG3" i="5"/>
  <c r="BG2" i="5"/>
  <c r="BE27" i="5"/>
  <c r="BE26" i="5"/>
  <c r="BE25" i="5"/>
  <c r="BE24" i="5"/>
  <c r="BE23" i="5"/>
  <c r="BE22" i="5"/>
  <c r="BE21" i="5"/>
  <c r="BE20" i="5"/>
  <c r="BE17" i="5"/>
  <c r="BE16" i="5"/>
  <c r="BE15" i="5"/>
  <c r="BE14" i="5"/>
  <c r="BE11" i="5"/>
  <c r="BE10" i="5"/>
  <c r="BE9" i="5"/>
  <c r="BE8" i="5"/>
  <c r="BE5" i="5"/>
  <c r="BE4" i="5"/>
  <c r="BE3" i="5"/>
  <c r="BE2" i="5"/>
  <c r="BC28" i="5"/>
  <c r="BC27" i="5"/>
  <c r="BC26" i="5"/>
  <c r="BC25" i="5"/>
  <c r="BC24" i="5"/>
  <c r="BC23" i="5"/>
  <c r="BC22" i="5"/>
  <c r="BC21" i="5"/>
  <c r="BC20" i="5"/>
  <c r="BC17" i="5"/>
  <c r="BC16" i="5"/>
  <c r="BC15" i="5"/>
  <c r="BC14" i="5"/>
  <c r="BC11" i="5"/>
  <c r="BC10" i="5"/>
  <c r="BC9" i="5"/>
  <c r="BC8" i="5"/>
  <c r="BC5" i="5"/>
  <c r="BC4" i="5"/>
  <c r="BC3" i="5"/>
  <c r="BC2" i="5"/>
  <c r="BA29" i="5"/>
  <c r="BA28" i="5"/>
  <c r="BA27" i="5"/>
  <c r="BA26" i="5"/>
  <c r="BA25" i="5"/>
  <c r="BA24" i="5"/>
  <c r="BA23" i="5"/>
  <c r="BA22" i="5"/>
  <c r="BA21" i="5"/>
  <c r="BA20" i="5"/>
  <c r="BA17" i="5"/>
  <c r="BA16" i="5"/>
  <c r="BA15" i="5"/>
  <c r="BA14" i="5"/>
  <c r="BA11" i="5"/>
  <c r="BA10" i="5"/>
  <c r="BA9" i="5"/>
  <c r="BA8" i="5"/>
  <c r="BA5" i="5"/>
  <c r="BA4" i="5"/>
  <c r="BA3" i="5"/>
  <c r="BA2" i="5"/>
  <c r="AY29" i="5"/>
  <c r="AY28" i="5"/>
  <c r="AY27" i="5"/>
  <c r="AY26" i="5"/>
  <c r="AY25" i="5"/>
  <c r="AY24" i="5"/>
  <c r="AY23" i="5"/>
  <c r="AY22" i="5"/>
  <c r="AY21" i="5"/>
  <c r="AY20" i="5"/>
  <c r="AY17" i="5"/>
  <c r="AY16" i="5"/>
  <c r="AY15" i="5"/>
  <c r="AY14" i="5"/>
  <c r="AY11" i="5"/>
  <c r="AY10" i="5"/>
  <c r="AY9" i="5"/>
  <c r="AY8" i="5"/>
  <c r="AY5" i="5"/>
  <c r="AY4" i="5"/>
  <c r="AY3" i="5"/>
  <c r="AY2" i="5"/>
  <c r="AW29" i="5"/>
  <c r="AW28" i="5"/>
  <c r="AW27" i="5"/>
  <c r="AW26" i="5"/>
  <c r="AW25" i="5"/>
  <c r="AW24" i="5"/>
  <c r="AW23" i="5"/>
  <c r="AW22" i="5"/>
  <c r="AW21" i="5"/>
  <c r="AW20" i="5"/>
  <c r="AW17" i="5"/>
  <c r="AW16" i="5"/>
  <c r="AW15" i="5"/>
  <c r="AW14" i="5"/>
  <c r="AW11" i="5"/>
  <c r="AW10" i="5"/>
  <c r="AW9" i="5"/>
  <c r="AW8" i="5"/>
  <c r="AW5" i="5"/>
  <c r="AW4" i="5"/>
  <c r="AW3" i="5"/>
  <c r="AW2" i="5"/>
  <c r="AU25" i="5"/>
  <c r="AU21" i="5"/>
  <c r="AS25" i="5"/>
  <c r="AS21" i="5"/>
  <c r="AQ25" i="5"/>
  <c r="AQ21" i="5"/>
  <c r="AO25" i="5"/>
  <c r="AO21" i="5"/>
  <c r="AO15" i="5"/>
  <c r="AO9" i="5"/>
  <c r="AO3" i="5"/>
  <c r="AM28" i="5"/>
  <c r="AM25" i="5"/>
  <c r="AM21" i="5"/>
  <c r="AM15" i="5"/>
  <c r="AM9" i="5"/>
  <c r="AM3" i="5"/>
  <c r="AK28" i="5"/>
  <c r="AK25" i="5"/>
  <c r="AK21" i="5"/>
  <c r="AK15" i="5"/>
  <c r="AK9" i="5"/>
  <c r="AK3" i="5"/>
  <c r="AI28" i="5"/>
  <c r="AI25" i="5"/>
  <c r="AI21" i="5"/>
  <c r="AI15" i="5"/>
  <c r="AI9" i="5"/>
  <c r="AI3" i="5"/>
  <c r="AG28" i="5"/>
  <c r="AG25" i="5"/>
  <c r="AG21" i="5"/>
  <c r="AG15" i="5"/>
  <c r="AG9" i="5"/>
  <c r="AG3" i="5"/>
  <c r="AE28" i="5"/>
  <c r="AE25" i="5"/>
  <c r="AE21" i="5"/>
  <c r="AE15" i="5"/>
  <c r="AE9" i="5"/>
  <c r="AE3" i="5"/>
  <c r="AC28" i="5"/>
  <c r="AC25" i="5"/>
  <c r="AC21" i="5"/>
  <c r="AC15" i="5"/>
  <c r="AC9" i="5"/>
  <c r="AC3" i="5"/>
  <c r="AA28" i="5"/>
  <c r="AA25" i="5"/>
  <c r="AA21" i="5"/>
  <c r="AA15" i="5"/>
  <c r="AA9" i="5"/>
  <c r="AA3" i="5"/>
  <c r="Y28" i="5"/>
  <c r="Y27" i="5"/>
  <c r="Y25" i="5"/>
  <c r="Y23" i="5"/>
  <c r="Y21" i="5"/>
  <c r="Y17" i="5"/>
  <c r="Y15" i="5"/>
  <c r="Y11" i="5"/>
  <c r="Y9" i="5"/>
  <c r="Y5" i="5"/>
  <c r="Y3" i="5"/>
</calcChain>
</file>

<file path=xl/sharedStrings.xml><?xml version="1.0" encoding="utf-8"?>
<sst xmlns="http://schemas.openxmlformats.org/spreadsheetml/2006/main" count="2984" uniqueCount="487">
  <si>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</si>
  <si>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Les enseignant contractuel ou agréé d'établissement privé sous contrat d'association ou sous contrat simple à titre définitif ou provisoire du MEN ne sont pas traités pour le moment dans ce tableau.</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</si>
  <si>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</si>
  <si>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</si>
  <si>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</si>
  <si>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</si>
  <si>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</si>
  <si>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</si>
  <si>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</si>
  <si>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</si>
  <si>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</si>
  <si>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</si>
  <si>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</si>
  <si>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</si>
  <si>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</si>
  <si>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</si>
  <si>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</si>
  <si>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</si>
  <si>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</si>
  <si>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</si>
  <si>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</si>
  <si>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</si>
  <si>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</si>
  <si>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</si>
  <si>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</si>
  <si>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</si>
  <si>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</si>
  <si>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</si>
  <si>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</si>
  <si>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</si>
  <si>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</si>
  <si>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</si>
  <si>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</si>
  <si>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</si>
  <si>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</si>
  <si>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</si>
  <si>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</si>
  <si>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</si>
  <si>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</si>
  <si>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</si>
  <si>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</si>
  <si>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</si>
  <si>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</si>
  <si>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</si>
  <si>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</si>
  <si>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</si>
  <si>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</si>
  <si>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</si>
  <si>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</si>
  <si>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</si>
  <si>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</si>
  <si>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</si>
  <si>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</si>
  <si>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</si>
  <si>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</si>
  <si>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</si>
  <si>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</si>
  <si>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</si>
  <si>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</si>
  <si>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</si>
  <si>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</si>
  <si>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</si>
  <si>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</si>
  <si>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</si>
  <si>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</si>
  <si>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</si>
  <si>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</si>
  <si>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</si>
  <si>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</si>
  <si>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</si>
  <si>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condition 12</t>
  </si>
  <si>
    <t>Libellé Règle de condition 12</t>
  </si>
  <si>
    <t>Identifiant Règle de condition 13</t>
  </si>
  <si>
    <t>Libellé Règle de condition 13</t>
  </si>
  <si>
    <t>Identifiant Règle de condition 14</t>
  </si>
  <si>
    <t>Libellé Règle de condition 14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</si>
  <si>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</si>
  <si>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</si>
  <si>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</si>
  <si>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</si>
  <si>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</si>
  <si>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</si>
  <si>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</si>
  <si>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</si>
  <si>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</si>
  <si>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</si>
  <si>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</si>
  <si>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</si>
  <si>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</si>
  <si>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</si>
  <si>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</si>
  <si>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</si>
  <si>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</si>
  <si>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</si>
  <si>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</si>
  <si>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</si>
  <si>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</si>
  <si>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</si>
  <si>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</si>
  <si>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</si>
  <si>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</si>
  <si>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</si>
  <si>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18.10.00</t>
  </si>
  <si>
    <t>M</t>
  </si>
  <si>
    <t>D0007</t>
  </si>
  <si>
    <t>Congés/Absence</t>
  </si>
  <si>
    <t>S0075</t>
  </si>
  <si>
    <t>Congé administratif</t>
  </si>
  <si>
    <t>E0503</t>
  </si>
  <si>
    <t>Le type de congé/absence saisi est 'Congé administratif'</t>
  </si>
  <si>
    <t>A_COA_TYCOAB [Saisi] = 'CV006'</t>
  </si>
  <si>
    <t>T1213</t>
  </si>
  <si>
    <t>Congé administratif - Demande</t>
  </si>
  <si>
    <t>Création</t>
  </si>
  <si>
    <t>Titulaire ou magistrat</t>
  </si>
  <si>
    <t>P0001</t>
  </si>
  <si>
    <t>Général</t>
  </si>
  <si>
    <t>Passant</t>
  </si>
  <si>
    <t>CAC_D_024 ET CAC_D_424 ET CAC_D_006 ET CAC_D_406 ET CAC_D_017 ET CAC_D_417 ET CAC_D_019 ET CAC_D_529 ET CAC_D_033 ET CAC_D_433 ET CAC_D_034 ET CAC_D_532 ET CAC_D_003 ET CAC_D_022 ET ABS_C_001 ET ABS_C_003 ET ABS_C_004 ET ABS_C_007 ET ABS_C_008 ET ABS_C_009 ET ABS_C_019 ET ABS_C_020 ET ABS_C_026</t>
  </si>
  <si>
    <t>CAC_D_024</t>
  </si>
  <si>
    <t>Pour un congé administratif à Mayotte, la durée du congé est de 2 mois maximum (date de fin réelle du congé/absence).</t>
  </si>
  <si>
    <t>CAC_D_424</t>
  </si>
  <si>
    <t>Pour un congé administratif à Mayotte, la durée du congé est de 2 mois maximum (date de fin prévisionnelle du congé/absence).</t>
  </si>
  <si>
    <t>CAC_D_006</t>
  </si>
  <si>
    <t>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t>
  </si>
  <si>
    <t>CAC_D_406</t>
  </si>
  <si>
    <t>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t>
  </si>
  <si>
    <t>CAC_D_017</t>
  </si>
  <si>
    <t>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t>
  </si>
  <si>
    <t>CAC_D_417</t>
  </si>
  <si>
    <t>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t>
  </si>
  <si>
    <t>CAC_D_019</t>
  </si>
  <si>
    <t>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t>
  </si>
  <si>
    <t>CAC_D_529</t>
  </si>
  <si>
    <t>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t>
  </si>
  <si>
    <t>CAC_D_033</t>
  </si>
  <si>
    <t>Pour un congé administratif en Terres australes et antarctiques françaises (TAAF), la durée du congé administratif est de 3 mois. (date de fin réelle du congé/absence)</t>
  </si>
  <si>
    <t>CAC_D_433</t>
  </si>
  <si>
    <t>Pour un congé administratif en Terres australes et antarctiques françaises (TAAF), la durée du congé administratif est de 3 mois (date de fin prévisionnelle du congé/absence).</t>
  </si>
  <si>
    <t>CAC_D_034</t>
  </si>
  <si>
    <t>Pour un congé administratif en Terres australes et antarctiques françaises (TAAF), la durée du congé administratif est de 6 mois en cas de séjour ininterrompu de 2 années (date de fin réelle du congé/absence)</t>
  </si>
  <si>
    <t>CAC_D_532</t>
  </si>
  <si>
    <t>Pour un congé administratif en Terres australes et antarctiques françaises (TAAF), la durée du congé administratif est de 6 mois en cas de séjour ininterrompu de 2 années (date de fin prévisionnelle du congé/absence).</t>
  </si>
  <si>
    <t>CAC_D_003</t>
  </si>
  <si>
    <t>L'agent doit être en activité.</t>
  </si>
  <si>
    <t>CAC_D_022</t>
  </si>
  <si>
    <t>Pour un congé administratif à Mayotte, le centre des intérêts moraux et matériels (CIMM) de l'agent ne doit pas se situer dans le territoire où il est affecté.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</si>
  <si>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</si>
  <si>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</si>
  <si>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</si>
  <si>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</si>
  <si>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</si>
  <si>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</si>
  <si>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</si>
  <si>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</si>
  <si>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</si>
  <si>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</si>
  <si>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</si>
  <si>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</si>
  <si>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</si>
  <si>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</si>
  <si>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</si>
  <si>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</si>
  <si>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</si>
  <si>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</si>
  <si>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19.00.00</t>
  </si>
  <si>
    <t>CAC_I_001 ET CAC_I_016 ET CAC_I_002 ET CAC_I_003 ET CAC_I_004 ET CAC_I_005 ET CAC_I_017 ET CAC_I_006 ET CAC_I_007 ET CAC_D_006 ET CAC_D_406 ET CAC_D_017 ET CAC_D_417 ET CAC_D_019 ET CAC_D_529 ET CAC_D_033 ET CAC_D_433 ET CAC_D_034 ET CAC_D_532 ET CAC_D_003 ET ABS_C_001 ET ABS_C_003 ET ABS_C_004 ET ABS_C_007 ET ABS_C_008 ET ABS_C_009 ET ABS_C_019 ET ABS_C_020 ET ABS_C_026</t>
  </si>
  <si>
    <t>CAC_I_001</t>
  </si>
  <si>
    <t>Le droit à congé est subordonné à une période déterminée de séjour ininterrompu en service dans les territoires d'outre-mer.</t>
  </si>
  <si>
    <t>CAC_I_016</t>
  </si>
  <si>
    <t>L'agent ne peut solliciter le bénéfice du congé que dans la mesure où il n'a pas bénéficié au cours de l'année ouvrant droit à congé administratif du congé annuel de droit commun.</t>
  </si>
  <si>
    <t>CAC_I_002</t>
  </si>
  <si>
    <t>L'agent adresse au service gestionnaire le formulaire de demande du congé.</t>
  </si>
  <si>
    <t>CAC_I_003</t>
  </si>
  <si>
    <t>L'administration peut attribuer d'office le congé si l'agent satisfait aux conditions de séjour. Dans ce cas, la décision attribuant ce congé devra mentionner la date à laquelle il devra quitter le territoire.</t>
  </si>
  <si>
    <t>CAC_I_004</t>
  </si>
  <si>
    <t>L'agent doit fournir au service gestionnaire les éléments de preuves pour la détermination de son centre des intérêts moraux et matériels.</t>
  </si>
  <si>
    <t>CAC_I_005</t>
  </si>
  <si>
    <t>L'agent peut demander la prise en charge de ses frais de voyage aller retour entre le territoire où il sert et la métropole ou, le cas échéant, le département, territoire ou collectivité d'outre-mer où est située sa résidence habituelle.</t>
  </si>
  <si>
    <t>CAC_I_017</t>
  </si>
  <si>
    <t>L'agent devra produire un justificatif qui atteste que son ou ses ayant (s) droit (s) est ou sont bien à sa charge. S'agissant des enfants, seuls ceux qui vivent effectivement dans le foyer de l'agent peuvent voyager avec ce dernier.</t>
  </si>
  <si>
    <t>CAC_I_006</t>
  </si>
  <si>
    <t>Si le centre des intérêts moraux et matériels de l'agent n'est pas dans le territoire d'affectation de Nouvelle Calédonie, de Polynésie française ou de Wallis et Futuna, alors l'agent doit avoir effectué un premier séjour de 2 ans.</t>
  </si>
  <si>
    <t>CAC_I_007</t>
  </si>
  <si>
    <t>Si le centre des intérêts moraux et matériels de l'agent n'est pas dans le territoire d'affectation de Nouvelle Calédonie, de Polynésie française ou de Wallis et Futuna, alors l'agent doit avoir effectué un second séjour de 2 ans si renouvellement.</t>
  </si>
  <si>
    <t>T1214</t>
  </si>
  <si>
    <t>Congé administratif - Fin</t>
  </si>
  <si>
    <t>Modification</t>
  </si>
  <si>
    <t>CAC_D_024 ET CAC_D_424 ET CAC_D_006 ET CAC_D_406 ET CAC_D_017 ET CAC_D_417 ET CAC_D_019 ET CAC_D_529 ET CAC_D_033 ET CAC_D_433 ET CAC_D_034 ET CAC_D_532 ET CAC_D_022 ET ABS_C_003 ET ABS_C_004 ET ABS_C_007 ET ABS_C_008 ET ABS_C_009 ET ABS_C_026</t>
  </si>
  <si>
    <t>CAC_I_026 ET CAC_D_006 ET CAC_D_406 ET CAC_D_017 ET CAC_D_417 ET CAC_D_019 ET CAC_D_529 ET CAC_D_033 ET CAC_D_433 ET CAC_D_034 ET CAC_D_532 ET ABS_C_003 ET ABS_C_004 ET ABS_C_007 ET ABS_C_008 ET ABS_C_009 ET ABS_C_026</t>
  </si>
  <si>
    <t>CAC_I_026</t>
  </si>
  <si>
    <t>A l'issue du congé l'agent doit fournir à son service gestionnaire les documents de constatation de son retour sur le territoire.</t>
  </si>
  <si>
    <t>17.10.00</t>
  </si>
  <si>
    <t>Contractuel</t>
  </si>
  <si>
    <t>P0003</t>
  </si>
  <si>
    <t>Exclu</t>
  </si>
  <si>
    <t>A</t>
  </si>
  <si>
    <t>Stagiaire ou auditeur ou élève</t>
  </si>
  <si>
    <t>P0004</t>
  </si>
  <si>
    <t>CAC_D_024 ET CAC_D_424 ET CAC_D_006 ET CAC_D_406 ET CAC_D_017 ET CAC_D_417 ET CAC_D_019 ET CAC_D_529 ET CAC_D_003 ET CAC_D_022 ET ABS_C_001 ET ABS_C_003 ET ABS_C_004 ET ABS_C_007 ET ABS_C_008 ET ABS_C_009 ET ABS_C_019 ET ABS_C_020 ET ABS_C_026 ET ABS_C_033</t>
  </si>
  <si>
    <t>ABS_C_033</t>
  </si>
  <si>
    <t>L'agent ne peut pas être affecté en terre australe et antarctique.</t>
  </si>
  <si>
    <t>CAC_I_001 ET CAC_I_016 ET CAC_I_002 ET CAC_I_003 ET CAC_I_004 ET CAC_I_005 ET CAC_I_017 ET CAC_I_006 ET CAC_I_007 ET CAC_D_006 ET CAC_D_406 ET CAC_D_017 ET CAC_D_417 ET CAC_D_019 ET CAC_D_529 ET CAC_D_003 ET ABS_C_001 ET ABS_C_003 ET ABS_C_004 ET ABS_C_007 ET ABS_C_008 ET ABS_C_009 ET ABS_C_019 ET ABS_C_020 ET ABS_C_026 ET ABS_C_033</t>
  </si>
  <si>
    <t>CAC_D_024 ET CAC_D_424 ET CAC_D_006 ET CAC_D_406 ET CAC_D_017 ET CAC_D_417 ET CAC_D_019 ET CAC_D_529 ET CAC_D_022 ET ABS_C_003 ET ABS_C_004 ET ABS_C_007 ET ABS_C_008 ET ABS_C_009 ET ABS_C_026 ET ABS_C_033</t>
  </si>
  <si>
    <t>CAC_I_026 ET CAC_D_006 ET CAC_D_406 ET CAC_D_017 ET CAC_D_417 ET CAC_D_019 ET CAC_D_529 ET ABS_C_003 ET ABS_C_004 ET ABS_C_007 ET ABS_C_008 ET ABS_C_009 ET ABS_C_026 ET ABS_C_033</t>
  </si>
  <si>
    <t>Ouvrier d'état</t>
  </si>
  <si>
    <t>P0005</t>
  </si>
  <si>
    <t>Magistrat de l'ordre judiciaire</t>
  </si>
  <si>
    <t>P0007</t>
  </si>
  <si>
    <t>Particulier</t>
  </si>
  <si>
    <t>CAC_D_130 ET CAC_D_430 ET CAC_D_115 ET CAC_D_415 ET CAC_D_124 ET CAC_D_524 ET CAC_D_126 ET CAC_D_530 ET CAC_D_113 ET CAC_D_129 ET ABS_C_001 ET ABS_C_003 ET ABS_C_004 ET ABS_C_007 ET ABS_C_008 ET ABS_C_009 ET ABS_C_019 ET ABS_C_020 ET ABS_C_026 ET ABS_C_033</t>
  </si>
  <si>
    <t>CAC_D_130</t>
  </si>
  <si>
    <t>CAC_D_430</t>
  </si>
  <si>
    <t>CAC_D_115</t>
  </si>
  <si>
    <t>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t>
  </si>
  <si>
    <t>CAC_D_415</t>
  </si>
  <si>
    <t>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t>
  </si>
  <si>
    <t>CAC_D_124</t>
  </si>
  <si>
    <t>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t>
  </si>
  <si>
    <t>CAC_D_524</t>
  </si>
  <si>
    <t>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t>
  </si>
  <si>
    <t>CAC_D_126</t>
  </si>
  <si>
    <t>CAC_D_530</t>
  </si>
  <si>
    <t>CAC_D_113</t>
  </si>
  <si>
    <t>CAC_D_129</t>
  </si>
  <si>
    <t>Pour un congé administratif à Mayotte, le centre des intérêts moraux et matériels (CIMM) ne doit pas se situer dans le territoire où le magistrat est affecté.</t>
  </si>
  <si>
    <t>CAC_I_001 ET CAC_I_016 ET CAC_I_002 ET CAC_I_003 ET CAC_I_004 ET CAC_I_005 ET CAC_I_017 ET CAC_I_008 ET CAC_I_009 ET CAC_D_115 ET CAC_D_415 ET CAC_D_124 ET CAC_D_524 ET CAC_D_126 ET CAC_D_530 ET CAC_D_113 ET ABS_C_001 ET ABS_C_003 ET ABS_C_004 ET ABS_C_007 ET ABS_C_008 ET ABS_C_009 ET ABS_C_019 ET ABS_C_020 ET ABS_C_026 ET ABS_C_033</t>
  </si>
  <si>
    <t>CAC_I_008</t>
  </si>
  <si>
    <t>Si le centre des intérêts moraux et matériels de l'agent n'est pas dans le territoire d'affectation de Nouvelle Calédonie, de Polynésie française, ou de Wallis et Futuna, alors l'agent doit avoir effectué une première période de service de 4 ans.</t>
  </si>
  <si>
    <t>CAC_I_009</t>
  </si>
  <si>
    <t>Ultérieurement à la 1ère période de service de 4 ans, le droit à congé est ouvert pour chaque période de 4 ans ou s'achevant au cours de la quatrième année.</t>
  </si>
  <si>
    <t>CAC_D_130 ET CAC_D_430 ET CAC_D_115 ET CAC_D_415 ET CAC_D_124 ET CAC_D_524 ET CAC_D_126 ET CAC_D_530 ET CAC_D_129 ET ABS_C_003 ET ABS_C_004 ET ABS_C_007 ET ABS_C_008 ET ABS_C_009 ET ABS_C_026 ET ABS_C_033</t>
  </si>
  <si>
    <t>CAC_I_026 ET CAC_D_115 ET CAC_D_415 ET CAC_D_124 ET CAC_D_524 ET CAC_D_126 ET CAC_D_530 ET ABS_C_003 ET ABS_C_004 ET ABS_C_007 ET ABS_C_008 ET ABS_C_009 ET ABS_C_026 ET ABS_C_033</t>
  </si>
  <si>
    <t>Auditeur de justice</t>
  </si>
  <si>
    <t>P0009</t>
  </si>
  <si>
    <t>Enseignant contractuel de l'enseignement agricole privé sous contrat non définitif - Agriculture</t>
  </si>
  <si>
    <t>P0078</t>
  </si>
  <si>
    <t>CAC_D_088 ET CAC_D_527 ET CAC_D_071 ET CAC_D_525 ET CAC_D_082 ET CAC_D_526 ET CAC_D_084 ET CAC_D_531 ET CAC_D_069 ET CAC_D_087 ET ABS_C_002 ET ABS_C_003 ET ABS_C_004 ET ABS_C_007 ET ABS_C_008 ET ABS_C_009 ET ABS_C_019 ET ABS_C_020 ET ABS_C_026 ET ABS_C_033 ET ABS_C_005 ET ABS_C_006</t>
  </si>
  <si>
    <t>CAC_D_088</t>
  </si>
  <si>
    <t>CAC_D_527</t>
  </si>
  <si>
    <t>CAC_D_071</t>
  </si>
  <si>
    <t>CAC_D_525</t>
  </si>
  <si>
    <t>CAC_D_082</t>
  </si>
  <si>
    <t>CAC_D_526</t>
  </si>
  <si>
    <t>CAC_D_084</t>
  </si>
  <si>
    <t>CAC_D_531</t>
  </si>
  <si>
    <t>CAC_D_069</t>
  </si>
  <si>
    <t>CAC_D_087</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</si>
  <si>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</si>
  <si>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</si>
  <si>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</si>
  <si>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</si>
  <si>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</si>
  <si>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</si>
  <si>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CAC_I_001 ET CAC_I_016 ET CAC_I_002 ET CAC_I_003 ET CAC_I_004 ET CAC_I_005 ET CAC_I_017 ET CAC_I_020 ET CAC_I_021 ET CAC_I_006 ET CAC_I_007 ET CAC_I_019 ET CAC_D_071 ET CAC_D_525 ET CAC_D_082 ET CAC_D_526 ET CAC_D_084 ET CAC_D_531 ET CAC_D_069 ET ABS_C_002 ET ABS_C_003 ET ABS_C_004 ET ABS_C_007 ET ABS_C_008 ET ABS_C_009 ET ABS_C_019 ET ABS_C_020 ET ABS_C_026 ET ABS_C_033 ET ABS_C_005 ET ABS_C_006</t>
  </si>
  <si>
    <t>CAC_I_020</t>
  </si>
  <si>
    <t>Si le conjoint de l'agent est employé par un organisme public, il devra produire une attestation justifiant que son statut ne lui permet pas de bénéficier du congé. Dans le cas contraire, il devra effectuer sa propre demande.</t>
  </si>
  <si>
    <t>CAC_I_021</t>
  </si>
  <si>
    <t>Si un couple de fonctionnaires souhaite bénéficier du congé, chaque agent devra formuler une demande.</t>
  </si>
  <si>
    <t>CAC_I_019</t>
  </si>
  <si>
    <t>En cas de force majeur dûment justifié comme une hospitalisation, seul le vice-rectorat pourra faire procéder à des modifications de date de départ du congé.</t>
  </si>
  <si>
    <t>CAC_D_088 ET CAC_D_527 ET CAC_D_071 ET CAC_D_525 ET CAC_D_082 ET CAC_D_526 ET CAC_D_084 ET CAC_D_531 ET CAC_D_087 ET ABS_C_003 ET ABS_C_004 ET ABS_C_007 ET ABS_C_008 ET ABS_C_009 ET ABS_C_026 ET ABS_C_033 ET ABS_C_005 ET ABS_C_006</t>
  </si>
  <si>
    <t>CAC_I_025 ET CAC_D_071 ET CAC_D_525 ET CAC_D_082 ET CAC_D_526 ET CAC_D_084 ET CAC_D_531 ET ABS_C_003 ET ABS_C_004 ET ABS_C_007 ET ABS_C_008 ET ABS_C_009 ET ABS_C_026 ET ABS_C_033 ET ABS_C_005 ET ABS_C_006</t>
  </si>
  <si>
    <t>CAC_I_025</t>
  </si>
  <si>
    <t>Enseignant contractuel de l'enseignement agricole privé sous contrat définitif - Agriculture</t>
  </si>
  <si>
    <t>P0079</t>
  </si>
  <si>
    <t>CAC_D_088 ET CAC_D_527 ET CAC_D_071 ET CAC_D_525 ET CAC_D_082 ET CAC_D_526 ET CAC_D_084 ET CAC_D_531 ET CAC_D_097 ET CAC_D_528 ET CAC_D_098 ET CAC_D_533 ET CAC_D_069 ET CAC_D_087 ET ABS_C_002 ET ABS_C_003 ET ABS_C_004 ET ABS_C_007 ET ABS_C_008 ET ABS_C_009 ET ABS_C_019 ET ABS_C_020 ET ABS_C_026 ET ABS_C_005 ET ABS_C_006</t>
  </si>
  <si>
    <t>CAC_D_097</t>
  </si>
  <si>
    <t>CAC_D_528</t>
  </si>
  <si>
    <t>CAC_D_098</t>
  </si>
  <si>
    <t>CAC_D_533</t>
  </si>
  <si>
    <t>Pour un congé administratif en Terres australes et antarctiques françaises (TAAF), la durée du congé administratif est de 6 mois en cas de séjour ininterrompu de 2 années (date de fin prévisionnelle du congé/absence)</t>
  </si>
  <si>
    <t>CAC_I_001 ET CAC_I_016 ET CAC_I_002 ET CAC_I_003 ET CAC_I_004 ET CAC_I_005 ET CAC_I_017 ET CAC_I_020 ET CAC_I_021 ET CAC_I_006 ET CAC_I_007 ET CAC_I_019 ET CAC_D_071 ET CAC_D_525 ET CAC_D_082 ET CAC_D_526 ET CAC_D_084 ET CAC_D_531 ET CAC_D_097 ET CAC_D_528 ET CAC_D_098 ET CAC_D_533 ET CAC_D_069 ET ABS_C_002 ET ABS_C_003 ET ABS_C_004 ET ABS_C_007 ET ABS_C_008 ET ABS_C_009 ET ABS_C_019 ET ABS_C_020 ET ABS_C_026 ET ABS_C_005 ET ABS_C_006</t>
  </si>
  <si>
    <t>CAC_D_088 ET CAC_D_527 ET CAC_D_071 ET CAC_D_525 ET CAC_D_082 ET CAC_D_526 ET CAC_D_084 ET CAC_D_531 ET CAC_D_097 ET CAC_D_528 ET CAC_D_098 ET CAC_D_533 ET CAC_D_087 ET ABS_C_003 ET ABS_C_004 ET ABS_C_007 ET ABS_C_008 ET ABS_C_009 ET ABS_C_026 ET ABS_C_005 ET ABS_C_006</t>
  </si>
  <si>
    <t>CAC_I_025 ET CAC_D_071 ET CAC_D_525 ET CAC_D_082 ET CAC_D_526 ET CAC_D_084 ET CAC_D_531 ET CAC_D_097 ET CAC_D_528 ET CAC_D_098 ET CAC_D_533 ET ABS_C_003 ET ABS_C_004 ET ABS_C_007 ET ABS_C_008 ET ABS_C_009 ET ABS_C_026 ET ABS_C_005 ET ABS_C_006</t>
  </si>
  <si>
    <t>Ouvrier de la défense réglementé affilié</t>
  </si>
  <si>
    <t>P0093</t>
  </si>
  <si>
    <t>CAC_I_010 ET CAC_I_011 ET CAC_I_013 ET CAC_I_023 ET CAC_I_024 ET CAC_I_012 ET CAC_I_022 ET CAC_I_014 ET CAC_D_200 ET CAC_D_201 ET CAC_D_101 ET CAC_D_100 ET ABS_C_002 ET ABS_C_003 ET ABS_C_004 ET ABS_C_007 ET ABS_C_008 ET ABS_C_009 ET ABS_C_019 ET ABS_C_020 ET ABS_C_026 ET ABS_C_005 ET ABS_C_006</t>
  </si>
  <si>
    <t>CAC_I_010</t>
  </si>
  <si>
    <t>CAC_I_011</t>
  </si>
  <si>
    <t>Le congé est accordé à l'issue du séjour. Il doit être épuisé intégralement avant la reprise du service du lieu de la nouvelle affectation, non imputable sur la durée du séjour et augmenté des délais de route.</t>
  </si>
  <si>
    <t>CAC_I_013</t>
  </si>
  <si>
    <t>CAC_I_023</t>
  </si>
  <si>
    <t>L'agent devra produire un justificatif qui atteste que son ou ses ayant(s) droit (s) est ou sont bien à sa charge, étant précisé notamment que seuls les enfants vivant effectivement dans le foyer de l'agent peuvent voyager avec ce dernier.</t>
  </si>
  <si>
    <t>CAC_I_024</t>
  </si>
  <si>
    <t>L'agent muté de métropole vers un établissement outre-mer qui a accompli une durée de séjour de 3 ans a droit à un congé égal à 5 jours ouvrables et non ouvrables (samedis, dimanches et jours fériés inclus) par mois entier de service effectif outre-mer.</t>
  </si>
  <si>
    <t>CAC_I_012</t>
  </si>
  <si>
    <t>En cas de prolongation du séjour, l'agent peut bénéficier d'un congé inter-séjour en métropole de 30 jours ouvrables et non ouvrables, sous réserve des nécessités de service, à l'issue du séjour de 3 ans et avant le début de la prolongation.</t>
  </si>
  <si>
    <t>CAC_I_022</t>
  </si>
  <si>
    <t>Le congé inter-séjour en métropole de 30 jours s'impute sur le congé. Il peut être cumulé, sauf nécessité impérieuse de service, avec les congés annuels acquis lors de la troisième année de séjour.</t>
  </si>
  <si>
    <t>CAC_I_014</t>
  </si>
  <si>
    <t>L'agent ne peut, dans un délai de 2 ans après le séjour, bénéficier d'un nouveau séjour ouvrant droit au congé.</t>
  </si>
  <si>
    <t>CAC_D_200</t>
  </si>
  <si>
    <t>A l'issue du séjour, la durée du congé est de 36 jours ouvrables et non ouvrables pour une année de services accomplie (date de fin réelle du congé/absence).</t>
  </si>
  <si>
    <t>CAC_D_201</t>
  </si>
  <si>
    <t>A l'issue du séjour, la durée du congé est de 36 jours ouvrables et non ouvrables pour une année de services accomplie (date de fin prévisionnelle du congé/absence).</t>
  </si>
  <si>
    <t>CAC_D_101</t>
  </si>
  <si>
    <t>CAC_D_100</t>
  </si>
  <si>
    <t>L'agent a été muté de la métropole dans un département d'outre-mer, en Polynésie française, en Nouvelle-Calédonie, ou dans un port ou une base à l'étranger.</t>
  </si>
  <si>
    <t>CAC_D_200 ET CAC_D_201 ET CAC_D_100 ET ABS_C_003 ET ABS_C_004 ET ABS_C_007 ET ABS_C_008 ET ABS_C_009 ET ABS_C_026 ET ABS_C_005 ET ABS_C_006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</si>
  <si>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</si>
  <si>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</si>
  <si>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</si>
  <si>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</si>
  <si>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</si>
  <si>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</si>
  <si>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</si>
  <si>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</si>
  <si>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</si>
  <si>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</si>
  <si>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</si>
  <si>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</si>
  <si>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</si>
  <si>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</si>
  <si>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</si>
  <si>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</si>
  <si>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</si>
  <si>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CAC_P_001 ET CAC_P_002 ET CAC_P_003 ET CAC_P_007 ET CAC_P_008 ET CAC_P_009</t>
  </si>
  <si>
    <t>CAC_P_001</t>
  </si>
  <si>
    <t>Rémunération : Cas général - L'agent pendant ce congé perçoit la rémunération attachée au lieu où se situe le centre de ses intérêts moraux ou matériels. Le coefficient de majoration en vigueur sur le territoire d'affectation cesse de s'appliquer.</t>
  </si>
  <si>
    <t>CAC_P_002</t>
  </si>
  <si>
    <t>Rémunération : Cas particulier - Si l'agent prend ce congé en métropole, cela ne lui ouvre des droits qu'à la rémunération afférente à ce lieu, même si l'agent n'y a pas le centre de ses intérêts moraux et matériels.</t>
  </si>
  <si>
    <t>CAC_P_003</t>
  </si>
  <si>
    <t>Carrière : L'agent conserve ses droits à l'avancement d'échelon et à l'avancement de grade en totalité.</t>
  </si>
  <si>
    <t>CAC_P_007</t>
  </si>
  <si>
    <t>Congés annuels : L'agent conserve son droit à congé annuel. Le congé administratif s'ajoute aux congés annuels.</t>
  </si>
  <si>
    <t>CAC_P_008</t>
  </si>
  <si>
    <t>Retraite : Le congé administratif est considéré comme une période d'activité pour la retraite.</t>
  </si>
  <si>
    <t>CAC_P_009</t>
  </si>
  <si>
    <t>Acte : Un acte administratif doit être produit.</t>
  </si>
  <si>
    <t>CAC_P_001 ET CAC_P_002 ET CAC_P_004 ET CAC_P_005 ET CAC_P_006 ET CAC_P_007 ET CAC_P_008 ET CAC_P_009</t>
  </si>
  <si>
    <t>CAC_P_004</t>
  </si>
  <si>
    <t>Carrière : L'agent conserve ses droits à l'avancement d'échelon.</t>
  </si>
  <si>
    <t>CAC_P_005</t>
  </si>
  <si>
    <t>Stage : La durée du stage est prolongée pour la période du congés excédant 1/10ème de la durée statutaire du stage. Pour un stage de 1 an, les jours de congé pris à partir du 37ème jour repoussent d'autant la date de fin de stage.</t>
  </si>
  <si>
    <t>CAC_P_006</t>
  </si>
  <si>
    <t>Titularisation : Si le congé administratif a entrainé une prolongation du stage, la titularisation de l'agent est repoussée au lendemain de la date de fin de stage.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</si>
  <si>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</si>
  <si>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</si>
  <si>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</si>
  <si>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</si>
  <si>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</si>
  <si>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</si>
  <si>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</si>
  <si>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</si>
  <si>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</si>
  <si>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</si>
  <si>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</si>
  <si>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</si>
  <si>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</si>
  <si>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</si>
  <si>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</si>
  <si>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</si>
  <si>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</si>
  <si>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</si>
  <si>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</si>
  <si>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</si>
  <si>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</si>
  <si>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</si>
  <si>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</si>
  <si>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</si>
  <si>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</si>
  <si>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</si>
  <si>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</si>
  <si>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</si>
  <si>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</si>
  <si>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</si>
  <si>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2014-729  / Décret 96-1026 A1 / Décret 96-1027 A1 / Décret du 2 mars 1910 A35 / Avis 256044</t>
  </si>
  <si>
    <t>A_POS_POSIAD [Dossier] = POSITION_SITUATION.R_FOR_IDEN05 ET (POSITION_SITUATION.R_REL_PSSAG2 DANS ('ACI','HCA','MAD','DEL','MDE','MLD') OU (POSITION_SITUATION.R_REL_PSSAG1 DANS ('DEE00', '?DES00'))</t>
  </si>
  <si>
    <t>Bloquant</t>
  </si>
  <si>
    <t>x</t>
  </si>
  <si>
    <t>Décret 96-1026 A4</t>
  </si>
  <si>
    <t>SI A_COA_DFRECA [Saisi] &lt;&gt; Vide ET O_POS_IDENTI1 [Dossier] = O_POS_IDENTI ET O_UST_IDENTI1 = O_UST_IDENTI ET O_UST_PAYS DANS ('WLF','PYF','NCL') ET (P_COP_TYPADR [Dossier] = 'TA10' ET [Sous-chaine(P_COP_CODPOS [Dossier],1,3)] &lt;&gt; [Sous-chaine(O_UST_CODPOS [Dossier],1,3)]</t>
  </si>
  <si>
    <t>A_COA_DFRECA [Saisi] - A_COA_DADBCA [Saisi] &lt;= 2 MOIS</t>
  </si>
  <si>
    <t>Pour un congé en Nouvelle-Calédonie, Polynésie française ou Wallis-et-Futuna et si le centre des intérêts moraux et matériels de l'agent ne se situe pas dans le territoire où il est affecté, la durée réelle du congé est de 2 mois maximum.</t>
  </si>
  <si>
    <t>Décret du 2 mars 1910 A35 / Avis 256044</t>
  </si>
  <si>
    <t>SI A_COA_DFRECA [Saisi] &lt;&gt; Vide ET O_POS_IDENTI1 [Dossier] = O_POS_IDENTI ET O_UST_IDENTI1 = O_UST_IDENTI ET O_UST_PAYS DANS ('WLF','PYF','NCL') ET (P_COP_TYPADR [Dossier] = 'TA10' ET [Sous-chaine(P_COP_CODPOS [Dossier],1,3)] = [Sous-chaine(O_UST_CODPOS [Dossier],1,3)]</t>
  </si>
  <si>
    <t>A_COA_DFRECA [Saisi] - A_COA_DADBCA [Saisi] &lt;= 1 MOIS</t>
  </si>
  <si>
    <t>Non Bloquant</t>
  </si>
  <si>
    <t>L'agent peut cumuler les congés afférents à trois années de service, et dans ce cas le congé est de 3 mois maximum.</t>
  </si>
  <si>
    <t>Pour un congé en Nouvelle-Calédonie, Polynésie française ou Wallis-et-Futuna et si le centre des intérêts moraux et matériels de l'agent se situe dans le territoire où il est affecté, la durée réelle du congé est d'1 mois par année de service.</t>
  </si>
  <si>
    <t>SI A_COA_DFRECA [Saisi] &lt;&gt; Vide ET O_POS_IDENTI1 [Dossier] = O_POS_IDENTI ET O_UST_IDENTI1 = O_UST_IDENTI ET O_UST_PAYS DANS ('WLF','PYF','NCL') ET (P_COP_TYPADR [Dossier] = 'TA10' ET [Sous-chaine(P_COP_CODPOS[Dossier],1,3)] = [Sous-chaine(O_UST_CODPOS [Dossier],1,3)]</t>
  </si>
  <si>
    <t>A_COA_DFRECA [Saisi] - A_COA_DADBCA [Saisi] &lt;= 3 MOIS</t>
  </si>
  <si>
    <t>Pour un congé en Nouvelle-Calédonie, Polynésie française ou Wallis-et-Futuna et si le centre des intérêts moraux et matériels de l'agent est dans le territoire d'affectation, la durée réelle maximale des congés afférents à 3 ans de service est de 3 mois.</t>
  </si>
  <si>
    <t>Décret 2014-729  / Décret 96-1027 A1</t>
  </si>
  <si>
    <t>SI O_POS_IDENTI1 [Dossier] = O_POS_IDENTI ET O_UST_IDENTI1 = O_UST_IDENTI ET O_UST_PAYS = 'MYT'</t>
  </si>
  <si>
    <t>P_COP_TYPADR [Dossier] = 'TA10?' ET [Sous-chaine(P_COP_CODPOS [Dossier],1,3)] &lt;&gt; [Sous-chaine(O_UST_CODPOS,1,3)]</t>
  </si>
  <si>
    <t>Pour un congé à Mayotte, le centre des intérêts moraux et matériels de l'agent ne doit pas se situer dans le territoire où il est affecté.</t>
  </si>
  <si>
    <t>SI A_COA_DFRECA [Saisi] &lt;&gt; Vide ET O_POS_IDENTI1 [Dossier] = O_POS_IDENTI ET O_UST_IDENTI1 = O_UST_IDENTI ET O_UST_PAYS = 'MYT'</t>
  </si>
  <si>
    <t>Pour un congé à Mayotte, la durée réelle du congé est de 2 mois maximum.</t>
  </si>
  <si>
    <t>Décret 52-1122 A11</t>
  </si>
  <si>
    <t>SI A_COA_DFRECA [Saisi] &lt;&gt; Vide ET O_POS_IDENTI1 [Dossier] = O_POS_IDENTI ET O_UST_IDENTI1 = O_UST_IDENTI ET O_UST_PAYS = 'ATF'</t>
  </si>
  <si>
    <t>En cas de séjour ininterrompu de 2 années, la durée du congé est portée à 6 mois maximum.</t>
  </si>
  <si>
    <t>Pour un congé en Terres australes et antarctiques françaises, la durée réelle du congé administratif est de 3 mois.</t>
  </si>
  <si>
    <t>A_COA_DFRECA [Saisi] - A_COA_DADBCA [Saisi] &lt;= 6 MOIS</t>
  </si>
  <si>
    <t>Pour un congé en Terres australes et antarctiques françaises, la durée réelle du congé administratif est de 6 mois en cas de séjour ininterrompu de 2 années.</t>
  </si>
  <si>
    <t>Décret 2014-729  / Décret 2006-79 A1 | A3 / Décret 96-1026 A1 / Décret 89-406</t>
  </si>
  <si>
    <t>A_POS_POSIAD [Dossier] = POSITION_SITUATION.R_FOR_IDEN05 ET (POSITION_SITUATION.R_REL_PSSAG2 DANS ('ACI','HCA','MAD','DEL','MDE','MLD') OU (POSITION_SITUATION.R_REL_PSSAG1 DANS ('DEE00', 'DES00'))</t>
  </si>
  <si>
    <t>Décret 2006-79 A1 | A3 / Décret 96-1026 A1 | A4 / Décret 89-406</t>
  </si>
  <si>
    <t>Décret 2014-729  / Décret 2006-79 A1 | A3 / Décret 96-1027 A1 / Décret 89-406</t>
  </si>
  <si>
    <t>L'agent peut cumuler les congés afférents à trois années de service, et dans ce cas le congé est de 3 mois maximum</t>
  </si>
  <si>
    <t>Décret 2006-79 A1 | A3 / Décret 89-406  / Décret du 2 mars 1910 A35 / Avis 256044</t>
  </si>
  <si>
    <t>SI O_POS_IDENTI1 [Dossier] = O_POS_IDENTI ET O_UST_IDENTI1 = O_UST_IDENTI ET O_UST_PAYS [Dossier] = 'MYT'</t>
  </si>
  <si>
    <t>Décret 2014-729  / Décret 96-1027 A4</t>
  </si>
  <si>
    <t>Décret 2006-79 A1 / Décret 89-406  / Décret 52-1122 A1</t>
  </si>
  <si>
    <t>Décret 2006-79 A1 / Décret 89-406  / Décret 52-1122 A11</t>
  </si>
  <si>
    <t>Instruction 301225 Intro | A1</t>
  </si>
  <si>
    <t>O_POS_IDENTI1 [Dossier] = O_POS_IDENTI ET O_UST_IDENTI1 = O_UST_IDENTI ET O_UST_PAYS DANS ('GLP', 'GUF', 'MTQ', 'MYT', 'REU', 'PYF','NCL') ET (P_COP_TYPADR [Dossier] = 'TA11' ET [Sous-chaine(P_COP_CODPOS [Dossier],1,3)] = [Sous-chaine(O_UST_CODPOS [Dossier],1,3)]</t>
  </si>
  <si>
    <t>Ce contrôle est non bloquant afin de prendre en compte les ouvriers affectés dans un port ou une base à l'étranger.</t>
  </si>
  <si>
    <t>Ordonnance 58-1270 A68 / Décret 96-1026 A1</t>
  </si>
  <si>
    <t>A_POS_POSIAD [Dossier] = POSITION_SITUATION.R_FOR_IDEN05 ET (POSITION_SITUATION.R_REL_PSSAG2 DANS ('ACI','HCA','MAD','DEL','MDE','MLD') OU (POSITION_SITUATION.R_REL_PSSAG1 DANS ('DEE00', 'DES00'?))</t>
  </si>
  <si>
    <t>Pour un congé en Nouvelle-Calédonie, Polynésie française ou Wallis-et-Futuna et si le centre des intérêts moraux et matériels du magistrat ne se situe pas dans le territoire où il est affecté, la durée réelle du congé est de 2 mois maximum.</t>
  </si>
  <si>
    <t>Ordonnance 58-1270 A68 / Décret du 2 mars 1910 A35 / Avis 256044</t>
  </si>
  <si>
    <t>Ordonnance 58-1270 A68 / Décret 2014-729  / Décret 96-1027 A1</t>
  </si>
  <si>
    <t>Ordonnance 58-1270 A68 / Décret 2014-729  / Décret 96-1027 A4</t>
  </si>
  <si>
    <t>Instruction 301225 A4</t>
  </si>
  <si>
    <t>SI A_COA_DFRECA [Saisi] &lt;&gt; Vide</t>
  </si>
  <si>
    <t>A_COA_DFRECA [Saisi] - A_COA_DADBCA [Saisi] &lt;= 36 JOUR</t>
  </si>
  <si>
    <t>P0093 - E0503</t>
  </si>
  <si>
    <t>A l'issue du séjour, la durée réelle du congé est de 36 jours ouvrables et non ouvrables pour une année de services accomplis.</t>
  </si>
  <si>
    <t>SI A_COA_DAFIPR [Saisi] &lt;&gt; Vide ET A_COA_DFRECA [Saisi] = Vide</t>
  </si>
  <si>
    <t>A_COA_DAFIPR [Saisi] - A_COA_DADBCA [Saisi] &lt;= 36 JOUR</t>
  </si>
  <si>
    <t>SI A_COA_DAFIPR [Saisi] &lt;&gt; Vide ET A_COA_DFRECA [Saisi] = Vide ET O_POS_IDENTI1 [Dossier] = O_POS_IDENTI ET O_UST_IDENTI1 = O_UST_IDENTI ET O_UST_PAYS DANS ('WLF','PYF','NCL') ET (P_COP_TYPADR [Dossier] = 'TA10' ET [Sous-chaine(P_COP_CODPOS [Dossier],1,3)] &lt;&gt; [Sous-chaine(O_UST_CODPOS [Dossier],1,3)]</t>
  </si>
  <si>
    <t>A_COA_DAFIPR [Saisi] - A_COA_DADBCA [Saisi] &lt;= 2 MOIS</t>
  </si>
  <si>
    <t>SI A_COA_DAFIPR [Saisi] &lt;&gt; Vide ET A_COA_DFRECA [Saisi] = Vide ET O_POS_IDENTI1 [Dossier] = O_POS_IDENTI ET O_UST_IDENTI1 = O_UST_IDENTI ET O_UST_PAYS DANS ('WLF','PYF','NCL') ET (P_COP_TYPADR [Dossier] = 'TA10' ET [Sous-chaine(P_COP_CODPOS[Dossier],1,3)] = [Sous-chaine(O_UST_CODPOS [Dossier],1,3)]</t>
  </si>
  <si>
    <t>A_COA_DAFIPR [Saisi] - A_COA_DADBCA [Saisi] &lt;= 1 MOIS</t>
  </si>
  <si>
    <t>L'agent peut cumuler les congés afférents à trois années de service, et dans ce casle congé est de 3 mois maximum.</t>
  </si>
  <si>
    <t>SI A_COA_DAFIPR [Saisi] &lt;&gt; Vide ET A_COA_DFRECA [Saisi] = Vide ET O_POS_IDENTI1 [Dossier] = O_POS_IDENTI ET O_UST_IDENTI1 = O_UST_IDENTI ET O_UST_PAYS = 'MYT'</t>
  </si>
  <si>
    <t>SI A_COA_DAFIPR [Saisi] &lt;&gt; Vide ET A_COA_DFRECA [Saisi] = Vide ET O_POS_IDENTI1 [Dossier] = O_POS_IDENTI ET O_UST_IDENTI1 = O_UST_IDENTI ET O_UST_PAYS = 'ATF'</t>
  </si>
  <si>
    <t>A_COA_DAFIPR [Saisi] - A_COA_DADBCA [Saisi] &lt;= 3 MOIS</t>
  </si>
  <si>
    <t>Décret 2014-729  / Décret 2006-79 A1 | A3 / Décret 96-1026 A1 | A4 / Décret 89-406</t>
  </si>
  <si>
    <t>Décret 2006-79 A1 / Décret 89-406  / Décret 52-1122 A1 | A11</t>
  </si>
  <si>
    <t>A_COA_DAFIPR [Saisi] - A_COA_DADBCA [Saisi] &lt;= 6 MOIS</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</si>
  <si>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</si>
  <si>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</si>
  <si>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</si>
  <si>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</si>
  <si>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</si>
  <si>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</si>
  <si>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</si>
  <si>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</si>
  <si>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</si>
  <si>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</si>
  <si>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</si>
  <si>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</si>
  <si>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</si>
  <si>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</si>
  <si>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</si>
  <si>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</si>
  <si>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</si>
  <si>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</si>
  <si>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O_POS_IDENTI1 [Dossier] = O_POS_IDENTI ET O_UST_IDENTI1 = O_UST_IDENTI ET O_UST_PAYS &lt;&gt; 'ATF'</t>
  </si>
  <si>
    <t>L'agent ne peut pas être affecté en Terres australes et antarctiques.</t>
  </si>
  <si>
    <t>Intellectuel</t>
  </si>
  <si>
    <t>Décret du 2 mars 1910 A35 I</t>
  </si>
  <si>
    <t>P0078 / P0007 / P0079 - P0001 / P0004 - E0503</t>
  </si>
  <si>
    <t>P0078 / P0079 / P0007 - P0001 / P0004 - E0503</t>
  </si>
  <si>
    <t>Décret 98-844 A41</t>
  </si>
  <si>
    <t>P0007 / P0078 / P0079 - P0001 / P0004 - E0503</t>
  </si>
  <si>
    <t>P0079 / P0078 - P0001 / P0004 - E0503</t>
  </si>
  <si>
    <t>P0078 / P0079 - P0001 / P0004 - E0503</t>
  </si>
  <si>
    <t>P0007 - E0503</t>
  </si>
  <si>
    <t>Instruction 301225 Intro</t>
  </si>
  <si>
    <t>Instruction 301225 A5</t>
  </si>
  <si>
    <t>Instruction 301225 A6</t>
  </si>
  <si>
    <t>Instruction 301225 A8</t>
  </si>
  <si>
    <t>Instruction 301225 A2</t>
  </si>
  <si>
    <t>Avis 270740</t>
  </si>
  <si>
    <t>P0079 / P0078 / P0007 - P0001 / P0004 - E0503</t>
  </si>
  <si>
    <t>Décret 98-844 A4</t>
  </si>
  <si>
    <t>Documentation</t>
  </si>
  <si>
    <t>P0078 / P0079 - E0503</t>
  </si>
  <si>
    <t>P0079 / P0078 - E0503</t>
  </si>
  <si>
    <t>Décret 98-844 A4 / Instruction 301225 A8</t>
  </si>
  <si>
    <t>Instruction 301225 A3</t>
  </si>
  <si>
    <t>Décret 96-1026 A7</t>
  </si>
  <si>
    <t>P0007 - P0001 / P0004 - E0503</t>
  </si>
  <si>
    <t>Impact</t>
  </si>
  <si>
    <t>P0001 / P0004 - E0503 - Rémunération</t>
  </si>
  <si>
    <t>P0001 - E0503 - Carrière</t>
  </si>
  <si>
    <t>P0004 - E0503 - Carrière</t>
  </si>
  <si>
    <t>20.10.00</t>
  </si>
  <si>
    <t>P0004 - E0503 - Stage</t>
  </si>
  <si>
    <t>P0004 - E0503 - Titularisation</t>
  </si>
  <si>
    <t>P0001 / P0004 - E0503 - Congés annuels</t>
  </si>
  <si>
    <t>P0001 / P0004 - E0503 - Retraite</t>
  </si>
  <si>
    <t>P0001 / P0004 - E0503 -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</si>
</sst>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10381-DAF3-4119-BB04-790488FD5D86}">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71717-9178-40C0-8154-62D754A97DC1}">
  <dimension ref="A1:CW28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15.7109375" style="19" customWidth="1"/>
    <col min="67" max="67" width="25.7109375" style="16" customWidth="1"/>
    <col min="68" max="68" width="15.7109375" style="19" customWidth="1"/>
    <col min="69" max="69" width="25.7109375" style="16" customWidth="1"/>
    <col min="70" max="70" width="15.7109375" style="19" customWidth="1"/>
    <col min="71" max="71" width="25.7109375" style="16" customWidth="1"/>
    <col min="72" max="72" width="15.7109375" style="19" customWidth="1"/>
    <col min="73" max="73" width="25.7109375" style="16" customWidth="1"/>
    <col min="74" max="74" width="15.7109375" style="19" customWidth="1"/>
    <col min="75" max="75" width="25.7109375" style="16" customWidth="1"/>
    <col min="76" max="76" width="15.7109375" style="19" customWidth="1"/>
    <col min="77" max="77" width="25.7109375" style="16" customWidth="1"/>
    <col min="78" max="78" width="15.7109375" style="19" customWidth="1"/>
    <col min="79" max="79" width="25.7109375" style="16" customWidth="1"/>
    <col min="80" max="80" width="15.7109375" style="19" customWidth="1"/>
    <col min="81" max="81" width="25.7109375" style="16" customWidth="1"/>
    <col min="82" max="82" width="15.7109375" style="19" customWidth="1"/>
    <col min="83" max="83" width="25.7109375" style="16" customWidth="1"/>
    <col min="84" max="84" width="15.7109375" style="19" customWidth="1"/>
    <col min="85" max="85" width="25.7109375" style="16" customWidth="1"/>
    <col min="86" max="86" width="15.7109375" style="19" customWidth="1"/>
    <col min="87" max="87" width="25.7109375" style="16" customWidth="1"/>
    <col min="88" max="88" width="15.7109375" style="19" customWidth="1"/>
    <col min="89" max="89" width="25.7109375" style="16" customWidth="1"/>
    <col min="90" max="90" width="15.7109375" style="19" customWidth="1"/>
    <col min="91" max="91" width="25.7109375" style="16" customWidth="1"/>
    <col min="92" max="92" width="15.7109375" style="19" customWidth="1"/>
    <col min="93" max="93" width="25.7109375" style="16" customWidth="1"/>
    <col min="94" max="94" width="15.7109375" style="19" customWidth="1"/>
    <col min="95" max="95" width="25.7109375" style="16" customWidth="1"/>
    <col min="96" max="96" width="15.7109375" style="19" customWidth="1"/>
    <col min="97" max="97" width="25.7109375" style="16" customWidth="1"/>
    <col min="98" max="98" width="15.7109375" style="19" customWidth="1"/>
    <col min="99" max="99" width="25.7109375" style="16" customWidth="1"/>
    <col min="100" max="100" width="9.7109375" style="19" customWidth="1"/>
    <col min="101" max="101" width="15.7109375" style="12" customWidth="1"/>
    <col min="102" max="16384" width="11.42578125" style="12"/>
  </cols>
  <sheetData>
    <row r="1" spans="1:10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row>
    <row r="2" spans="1:101" ht="225" x14ac:dyDescent="0.25">
      <c r="A2" s="13" t="s">
        <v>102</v>
      </c>
      <c r="B2" s="13" t="s">
        <v>103</v>
      </c>
      <c r="C2" s="14">
        <v>43698.67291666667</v>
      </c>
      <c r="D2" s="13" t="s">
        <v>104</v>
      </c>
      <c r="E2" s="15" t="s">
        <v>105</v>
      </c>
      <c r="F2" s="13" t="s">
        <v>106</v>
      </c>
      <c r="G2" s="15" t="s">
        <v>107</v>
      </c>
      <c r="H2" s="13" t="s">
        <v>108</v>
      </c>
      <c r="I2" s="15" t="s">
        <v>107</v>
      </c>
      <c r="J2" s="15" t="s">
        <v>109</v>
      </c>
      <c r="K2" s="15" t="s">
        <v>110</v>
      </c>
      <c r="L2" s="13" t="s">
        <v>111</v>
      </c>
      <c r="M2" s="15" t="s">
        <v>112</v>
      </c>
      <c r="N2" s="13" t="s">
        <v>113</v>
      </c>
      <c r="O2" s="15"/>
      <c r="P2" s="15"/>
      <c r="Q2" s="15" t="s">
        <v>114</v>
      </c>
      <c r="R2" s="13" t="s">
        <v>115</v>
      </c>
      <c r="S2" s="13" t="s">
        <v>116</v>
      </c>
      <c r="T2" s="13" t="s">
        <v>117</v>
      </c>
      <c r="U2" s="14">
        <v>40725</v>
      </c>
      <c r="V2" s="14">
        <v>42550</v>
      </c>
      <c r="W2" s="15" t="s">
        <v>118</v>
      </c>
      <c r="X2" s="13"/>
      <c r="Y2" s="15"/>
      <c r="Z2" s="13"/>
      <c r="AA2" s="15"/>
      <c r="AB2" s="13"/>
      <c r="AC2" s="15"/>
      <c r="AD2" s="13"/>
      <c r="AE2" s="15"/>
      <c r="AF2" s="13"/>
      <c r="AG2" s="15"/>
      <c r="AH2" s="13"/>
      <c r="AI2" s="15"/>
      <c r="AJ2" s="13"/>
      <c r="AK2" s="15"/>
      <c r="AL2" s="13"/>
      <c r="AM2" s="15"/>
      <c r="AN2" s="13"/>
      <c r="AO2" s="15"/>
      <c r="AP2" s="13"/>
      <c r="AQ2" s="15"/>
      <c r="AR2" s="13"/>
      <c r="AS2" s="15"/>
      <c r="AT2" s="13"/>
      <c r="AU2" s="15"/>
      <c r="AV2" s="13" t="s">
        <v>119</v>
      </c>
      <c r="AW2" s="15" t="str">
        <f>VLOOKUP(AV2,'Axe 2 Règles de gestion'!$D$2:$F$89,3, FALSE)</f>
        <v>Pour un congé administratif à Mayotte, la durée du congé est de 2 mois maximum (date de fin réelle du congé/absence).</v>
      </c>
      <c r="AX2" s="13" t="s">
        <v>121</v>
      </c>
      <c r="AY2" s="15" t="str">
        <f>VLOOKUP(AX2,'Axe 2 Règles de gestion'!$D$2:$F$89,3, FALSE)</f>
        <v>Pour un congé administratif à Mayotte, la durée du congé est de 2 mois maximum (date de fin prévisionnelle du congé/absence).</v>
      </c>
      <c r="AZ2" s="13" t="s">
        <v>123</v>
      </c>
      <c r="BA2" s="15" t="str">
        <f>VLOOKUP(AZ2,'Axe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 s="13" t="s">
        <v>125</v>
      </c>
      <c r="BC2" s="15" t="str">
        <f>VLOOKUP(BB2,'Axe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 s="13" t="s">
        <v>127</v>
      </c>
      <c r="BE2" s="15" t="str">
        <f>VLOOKUP(BD2,'Axe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 s="13" t="s">
        <v>129</v>
      </c>
      <c r="BG2" s="15" t="str">
        <f>VLOOKUP(BF2,'Axe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 s="13" t="s">
        <v>131</v>
      </c>
      <c r="BI2" s="15" t="str">
        <f>VLOOKUP(BH2,'Axe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 s="13" t="s">
        <v>133</v>
      </c>
      <c r="BK2" s="15" t="str">
        <f>VLOOKUP(BJ2,'Axe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 s="13" t="s">
        <v>135</v>
      </c>
      <c r="BM2" s="15" t="str">
        <f>VLOOKUP(BL2,'Axe 2 Règles de gestion'!$D$2:$F$89,3, FALSE)</f>
        <v>Pour un congé administratif en Terres australes et antarctiques françaises (TAAF), la durée du congé administratif est de 3 mois. (date de fin réelle du congé/absence)</v>
      </c>
      <c r="BN2" s="13" t="s">
        <v>137</v>
      </c>
      <c r="BO2" s="15" t="str">
        <f>VLOOKUP(BN2,'Axe 2 Règles de gestion'!$D$2:$F$89,3, FALSE)</f>
        <v>Pour un congé administratif en Terres australes et antarctiques françaises (TAAF), la durée du congé administratif est de 3 mois (date de fin prévisionnelle du congé/absence).</v>
      </c>
      <c r="BP2" s="13" t="s">
        <v>139</v>
      </c>
      <c r="BQ2" s="15" t="str">
        <f>VLOOKUP(BP2,'Axe 2 Règles de gestion'!$D$2:$F$89,3, FALSE)</f>
        <v>Pour un congé administratif en Terres australes et antarctiques françaises (TAAF), la durée du congé administratif est de 6 mois en cas de séjour ininterrompu de 2 années (date de fin réelle du congé/absence)</v>
      </c>
      <c r="BR2" s="13" t="s">
        <v>141</v>
      </c>
      <c r="BS2" s="15" t="str">
        <f>VLOOKUP(BR2,'Axe 2 Règles de gestion'!$D$2:$F$89,3, FALSE)</f>
        <v>Pour un congé administratif en Terres australes et antarctiques françaises (TAAF), la durée du congé administratif est de 6 mois en cas de séjour ininterrompu de 2 années (date de fin prévisionnelle du congé/absence).</v>
      </c>
      <c r="BT2" s="13" t="s">
        <v>143</v>
      </c>
      <c r="BU2" s="15" t="str">
        <f>VLOOKUP(BT2,'Axe 2 Règles de gestion'!$D$2:$F$89,3, FALSE)</f>
        <v>L'agent doit être en activité.</v>
      </c>
      <c r="BV2" s="13" t="s">
        <v>145</v>
      </c>
      <c r="BW2" s="15" t="str">
        <f>VLOOKUP(BV2,'Axe 2 Règles de gestion'!$D$2:$F$89,3, FALSE)</f>
        <v>Pour un congé administratif à Mayotte, le centre des intérêts moraux et matériels (CIMM) de l'agent ne doit pas se situer dans le territoire où il est affecté.</v>
      </c>
      <c r="BX2" s="13" t="s">
        <v>147</v>
      </c>
      <c r="BY2" s="15" t="str">
        <f>VLOOKUP(BX2,'Axe 2 Règles de gestion'!$D$2:$F$89,3, FALSE)</f>
        <v>La date de début du congé/absence doit être postérieure ou égale à la date de recrutement dans la FPE ou dans la carrière militaire.</v>
      </c>
      <c r="BZ2" s="13" t="s">
        <v>149</v>
      </c>
      <c r="CA2" s="15" t="str">
        <f>VLOOKUP(BZ2,'Axe 2 Règles de gestion'!$D$2:$F$89,3, FALSE)</f>
        <v>La date de début du congé/absence doit être antérieure ou égale à la date de fin réelle du congé/absence.</v>
      </c>
      <c r="CB2" s="13" t="s">
        <v>151</v>
      </c>
      <c r="CC2" s="15" t="str">
        <f>VLOOKUP(CB2,'Axe 2 Règles de gestion'!$D$2:$F$89,3, FALSE)</f>
        <v>La date de début du congé/absence doit être antérieure ou égale à la date de fin prévisionnelle du congé/absence.</v>
      </c>
      <c r="CD2" s="13" t="s">
        <v>153</v>
      </c>
      <c r="CE2" s="15" t="str">
        <f>VLOOKUP(CD2,'Axe 2 Règles de gestion'!$D$2:$F$89,3, FALSE)</f>
        <v>La date de fin réelle du congé/absence doit être antérieure à la date limite de départ à la retraite.</v>
      </c>
      <c r="CF2" s="13" t="s">
        <v>155</v>
      </c>
      <c r="CG2" s="15" t="str">
        <f>VLOOKUP(CF2,'Axe 2 Règles de gestion'!$D$2:$F$89,3, FALSE)</f>
        <v>La date de fin prévisionnelle du congé/absence doit être antérieure à la date limite de départ à la retraite.</v>
      </c>
      <c r="CH2" s="13" t="s">
        <v>157</v>
      </c>
      <c r="CI2" s="15" t="str">
        <f>VLOOKUP(CH2,'Axe 2 Règles de gestion'!$D$2:$F$89,3, FALSE)</f>
        <v>La date de fin réelle ou la date de fin prévisionnelle du congé/absence doit être saisie.</v>
      </c>
      <c r="CJ2" s="13" t="s">
        <v>159</v>
      </c>
      <c r="CK2" s="15" t="str">
        <f>VLOOKUP(CJ2,'Axe 2 Règles de gestion'!$D$2:$F$89,3, FALSE)</f>
        <v>Si l'absence ne commence pas par une demi-journée et si l'absence précédente ne finit pas par une demi journée, la date de début de l'absence saisie est postérieure à la date de fin réelle de l'absence précédente.</v>
      </c>
      <c r="CL2" s="13" t="s">
        <v>161</v>
      </c>
      <c r="CM2" s="15" t="str">
        <f>VLOOKUP(CL2,'Axe 2 Règles de gestion'!$D$2:$F$89,3, FALSE)</f>
        <v>Si l'absence ne commence pas par une demi-journée et si l'absence précédente ne finit pas par une demi journée, la date de début de l'absence saisie est postérieure à la date de fin prévisionnelle de l'absence précédente.</v>
      </c>
      <c r="CN2" s="13" t="s">
        <v>163</v>
      </c>
      <c r="CO2" s="15" t="str">
        <f>VLOOKUP(CN2,'Axe 2 Règles de gestion'!$D$2:$F$89,3, FALSE)</f>
        <v>Dans le cas d'un congé autre que CLM, CLD, CGM et CITIS, l'indicateur de requalification doit être à non et les impacts spécifiques à la requalification ne doivent pas être mobilisés ou l'impact rémunération est vide.</v>
      </c>
      <c r="CP2" s="13"/>
      <c r="CQ2" s="15"/>
      <c r="CR2" s="13"/>
      <c r="CS2" s="15"/>
      <c r="CT2" s="13"/>
      <c r="CU2" s="15"/>
      <c r="CV2" s="13"/>
      <c r="CW2" s="13"/>
    </row>
    <row r="3" spans="1:101" ht="225" x14ac:dyDescent="0.25">
      <c r="A3" s="13" t="s">
        <v>165</v>
      </c>
      <c r="B3" s="13" t="s">
        <v>103</v>
      </c>
      <c r="C3" s="14">
        <v>43592.484027777777</v>
      </c>
      <c r="D3" s="13" t="s">
        <v>104</v>
      </c>
      <c r="E3" s="15" t="s">
        <v>105</v>
      </c>
      <c r="F3" s="13" t="s">
        <v>106</v>
      </c>
      <c r="G3" s="15" t="s">
        <v>107</v>
      </c>
      <c r="H3" s="13" t="s">
        <v>108</v>
      </c>
      <c r="I3" s="15" t="s">
        <v>107</v>
      </c>
      <c r="J3" s="15" t="s">
        <v>109</v>
      </c>
      <c r="K3" s="15" t="s">
        <v>110</v>
      </c>
      <c r="L3" s="13" t="s">
        <v>111</v>
      </c>
      <c r="M3" s="15" t="s">
        <v>112</v>
      </c>
      <c r="N3" s="13" t="s">
        <v>113</v>
      </c>
      <c r="O3" s="15"/>
      <c r="P3" s="15"/>
      <c r="Q3" s="15" t="s">
        <v>114</v>
      </c>
      <c r="R3" s="13" t="s">
        <v>115</v>
      </c>
      <c r="S3" s="13" t="s">
        <v>116</v>
      </c>
      <c r="T3" s="13" t="s">
        <v>117</v>
      </c>
      <c r="U3" s="14">
        <v>42551</v>
      </c>
      <c r="V3" s="14"/>
      <c r="W3" s="15" t="s">
        <v>166</v>
      </c>
      <c r="X3" s="13" t="s">
        <v>167</v>
      </c>
      <c r="Y3" s="15" t="str">
        <f>VLOOKUP(X3,'Axe 2 Règles de gestion'!$D$2:$F$89,3, FALSE)</f>
        <v>Le droit à congé est subordonné à une période déterminée de séjour ininterrompu en service dans les territoires d'outre-mer.</v>
      </c>
      <c r="Z3" s="13" t="s">
        <v>169</v>
      </c>
      <c r="AA3" s="15" t="str">
        <f>VLOOKUP(Z3,'Axe 2 Règles de gestion'!$D$2:$F$89,3, FALSE)</f>
        <v>L'agent ne peut solliciter le bénéfice du congé que dans la mesure où il n'a pas bénéficié au cours de l'année ouvrant droit à congé administratif du congé annuel de droit commun.</v>
      </c>
      <c r="AB3" s="13" t="s">
        <v>171</v>
      </c>
      <c r="AC3" s="15" t="str">
        <f>VLOOKUP(AB3,'Axe 2 Règles de gestion'!$D$2:$F$89,3, FALSE)</f>
        <v>L'agent adresse au service gestionnaire le formulaire de demande du congé.</v>
      </c>
      <c r="AD3" s="13" t="s">
        <v>173</v>
      </c>
      <c r="AE3" s="15" t="str">
        <f>VLOOKUP(AD3,'Axe 2 Règles de gestion'!$D$2:$F$89,3, FALSE)</f>
        <v>L'administration peut attribuer d'office le congé si l'agent satisfait aux conditions de séjour. Dans ce cas, la décision attribuant ce congé devra mentionner la date à laquelle il devra quitter le territoire.</v>
      </c>
      <c r="AF3" s="13" t="s">
        <v>175</v>
      </c>
      <c r="AG3" s="15" t="str">
        <f>VLOOKUP(AF3,'Axe 2 Règles de gestion'!$D$2:$F$89,3, FALSE)</f>
        <v>L'agent doit fournir au service gestionnaire les éléments de preuves pour la détermination de son centre des intérêts moraux et matériels.</v>
      </c>
      <c r="AH3" s="13" t="s">
        <v>177</v>
      </c>
      <c r="AI3" s="15" t="str">
        <f>VLOOKUP(AH3,'Axe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3" s="13" t="s">
        <v>179</v>
      </c>
      <c r="AK3" s="15" t="str">
        <f>VLOOKUP(AJ3,'Axe 2 Règles de gestion'!$D$2:$F$89,3, FALSE)</f>
        <v>L'agent devra produire un justificatif qui atteste que son ou ses ayant (s) droit (s) est ou sont bien à sa charge. S'agissant des enfants, seuls ceux qui vivent effectivement dans le foyer de l'agent peuvent voyager avec ce dernier.</v>
      </c>
      <c r="AL3" s="13" t="s">
        <v>181</v>
      </c>
      <c r="AM3" s="15" t="str">
        <f>VLOOKUP(AL3,'Axe 2 Règles de gestion'!$D$2:$F$89,3, FALSE)</f>
        <v>Si le centre des intérêts moraux et matériels de l'agent n'est pas dans le territoire d'affectation de Nouvelle Calédonie, de Polynésie française ou de Wallis et Futuna, alors l'agent doit avoir effectué un premier séjour de 2 ans.</v>
      </c>
      <c r="AN3" s="13" t="s">
        <v>183</v>
      </c>
      <c r="AO3" s="15" t="str">
        <f>VLOOKUP(AN3,'Axe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P3" s="13"/>
      <c r="AQ3" s="15"/>
      <c r="AR3" s="13"/>
      <c r="AS3" s="15"/>
      <c r="AT3" s="13"/>
      <c r="AU3" s="15"/>
      <c r="AV3" s="13" t="s">
        <v>123</v>
      </c>
      <c r="AW3" s="15" t="str">
        <f>VLOOKUP(AV3,'Axe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3" s="13" t="s">
        <v>125</v>
      </c>
      <c r="AY3" s="15" t="str">
        <f>VLOOKUP(AX3,'Axe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3" s="13" t="s">
        <v>127</v>
      </c>
      <c r="BA3" s="15" t="str">
        <f>VLOOKUP(AZ3,'Axe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3" s="13" t="s">
        <v>129</v>
      </c>
      <c r="BC3" s="15" t="str">
        <f>VLOOKUP(BB3,'Axe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3" s="13" t="s">
        <v>131</v>
      </c>
      <c r="BE3" s="15" t="str">
        <f>VLOOKUP(BD3,'Axe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3" s="13" t="s">
        <v>133</v>
      </c>
      <c r="BG3" s="15" t="str">
        <f>VLOOKUP(BF3,'Axe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3" s="13" t="s">
        <v>135</v>
      </c>
      <c r="BI3" s="15" t="str">
        <f>VLOOKUP(BH3,'Axe 2 Règles de gestion'!$D$2:$F$89,3, FALSE)</f>
        <v>Pour un congé administratif en Terres australes et antarctiques françaises (TAAF), la durée du congé administratif est de 3 mois. (date de fin réelle du congé/absence)</v>
      </c>
      <c r="BJ3" s="13" t="s">
        <v>137</v>
      </c>
      <c r="BK3" s="15" t="str">
        <f>VLOOKUP(BJ3,'Axe 2 Règles de gestion'!$D$2:$F$89,3, FALSE)</f>
        <v>Pour un congé administratif en Terres australes et antarctiques françaises (TAAF), la durée du congé administratif est de 3 mois (date de fin prévisionnelle du congé/absence).</v>
      </c>
      <c r="BL3" s="13" t="s">
        <v>139</v>
      </c>
      <c r="BM3" s="15" t="str">
        <f>VLOOKUP(BL3,'Axe 2 Règles de gestion'!$D$2:$F$89,3, FALSE)</f>
        <v>Pour un congé administratif en Terres australes et antarctiques françaises (TAAF), la durée du congé administratif est de 6 mois en cas de séjour ininterrompu de 2 années (date de fin réelle du congé/absence)</v>
      </c>
      <c r="BN3" s="13" t="s">
        <v>141</v>
      </c>
      <c r="BO3" s="15" t="str">
        <f>VLOOKUP(BN3,'Axe 2 Règles de gestion'!$D$2:$F$89,3, FALSE)</f>
        <v>Pour un congé administratif en Terres australes et antarctiques françaises (TAAF), la durée du congé administratif est de 6 mois en cas de séjour ininterrompu de 2 années (date de fin prévisionnelle du congé/absence).</v>
      </c>
      <c r="BP3" s="13" t="s">
        <v>143</v>
      </c>
      <c r="BQ3" s="15" t="str">
        <f>VLOOKUP(BP3,'Axe 2 Règles de gestion'!$D$2:$F$89,3, FALSE)</f>
        <v>L'agent doit être en activité.</v>
      </c>
      <c r="BR3" s="13"/>
      <c r="BS3" s="15"/>
      <c r="BT3" s="13"/>
      <c r="BU3" s="15"/>
      <c r="BV3" s="13"/>
      <c r="BW3" s="15"/>
      <c r="BX3" s="13" t="s">
        <v>147</v>
      </c>
      <c r="BY3" s="15" t="str">
        <f>VLOOKUP(BX3,'Axe 2 Règles de gestion'!$D$2:$F$89,3, FALSE)</f>
        <v>La date de début du congé/absence doit être postérieure ou égale à la date de recrutement dans la FPE ou dans la carrière militaire.</v>
      </c>
      <c r="BZ3" s="13" t="s">
        <v>149</v>
      </c>
      <c r="CA3" s="15" t="str">
        <f>VLOOKUP(BZ3,'Axe 2 Règles de gestion'!$D$2:$F$89,3, FALSE)</f>
        <v>La date de début du congé/absence doit être antérieure ou égale à la date de fin réelle du congé/absence.</v>
      </c>
      <c r="CB3" s="13" t="s">
        <v>151</v>
      </c>
      <c r="CC3" s="15" t="str">
        <f>VLOOKUP(CB3,'Axe 2 Règles de gestion'!$D$2:$F$89,3, FALSE)</f>
        <v>La date de début du congé/absence doit être antérieure ou égale à la date de fin prévisionnelle du congé/absence.</v>
      </c>
      <c r="CD3" s="13" t="s">
        <v>153</v>
      </c>
      <c r="CE3" s="15" t="str">
        <f>VLOOKUP(CD3,'Axe 2 Règles de gestion'!$D$2:$F$89,3, FALSE)</f>
        <v>La date de fin réelle du congé/absence doit être antérieure à la date limite de départ à la retraite.</v>
      </c>
      <c r="CF3" s="13" t="s">
        <v>155</v>
      </c>
      <c r="CG3" s="15" t="str">
        <f>VLOOKUP(CF3,'Axe 2 Règles de gestion'!$D$2:$F$89,3, FALSE)</f>
        <v>La date de fin prévisionnelle du congé/absence doit être antérieure à la date limite de départ à la retraite.</v>
      </c>
      <c r="CH3" s="13" t="s">
        <v>157</v>
      </c>
      <c r="CI3" s="15" t="str">
        <f>VLOOKUP(CH3,'Axe 2 Règles de gestion'!$D$2:$F$89,3, FALSE)</f>
        <v>La date de fin réelle ou la date de fin prévisionnelle du congé/absence doit être saisie.</v>
      </c>
      <c r="CJ3" s="13" t="s">
        <v>159</v>
      </c>
      <c r="CK3" s="15" t="str">
        <f>VLOOKUP(CJ3,'Axe 2 Règles de gestion'!$D$2:$F$89,3, FALSE)</f>
        <v>Si l'absence ne commence pas par une demi-journée et si l'absence précédente ne finit pas par une demi journée, la date de début de l'absence saisie est postérieure à la date de fin réelle de l'absence précédente.</v>
      </c>
      <c r="CL3" s="13" t="s">
        <v>161</v>
      </c>
      <c r="CM3" s="15" t="str">
        <f>VLOOKUP(CL3,'Axe 2 Règles de gestion'!$D$2:$F$89,3, FALSE)</f>
        <v>Si l'absence ne commence pas par une demi-journée et si l'absence précédente ne finit pas par une demi journée, la date de début de l'absence saisie est postérieure à la date de fin prévisionnelle de l'absence précédente.</v>
      </c>
      <c r="CN3" s="13" t="s">
        <v>163</v>
      </c>
      <c r="CO3" s="15" t="str">
        <f>VLOOKUP(CN3,'Axe 2 Règles de gestion'!$D$2:$F$89,3, FALSE)</f>
        <v>Dans le cas d'un congé autre que CLM, CLD, CGM et CITIS, l'indicateur de requalification doit être à non et les impacts spécifiques à la requalification ne doivent pas être mobilisés ou l'impact rémunération est vide.</v>
      </c>
      <c r="CP3" s="13"/>
      <c r="CQ3" s="15"/>
      <c r="CR3" s="13"/>
      <c r="CS3" s="15"/>
      <c r="CT3" s="13"/>
      <c r="CU3" s="15"/>
      <c r="CV3" s="13"/>
      <c r="CW3" s="13"/>
    </row>
    <row r="4" spans="1:101" ht="225" x14ac:dyDescent="0.25">
      <c r="A4" s="13" t="s">
        <v>102</v>
      </c>
      <c r="B4" s="13" t="s">
        <v>103</v>
      </c>
      <c r="C4" s="14">
        <v>43592.369444444441</v>
      </c>
      <c r="D4" s="13" t="s">
        <v>104</v>
      </c>
      <c r="E4" s="15" t="s">
        <v>105</v>
      </c>
      <c r="F4" s="13" t="s">
        <v>106</v>
      </c>
      <c r="G4" s="15" t="s">
        <v>107</v>
      </c>
      <c r="H4" s="13" t="s">
        <v>108</v>
      </c>
      <c r="I4" s="15" t="s">
        <v>107</v>
      </c>
      <c r="J4" s="15" t="s">
        <v>109</v>
      </c>
      <c r="K4" s="15" t="s">
        <v>110</v>
      </c>
      <c r="L4" s="13" t="s">
        <v>185</v>
      </c>
      <c r="M4" s="15" t="s">
        <v>186</v>
      </c>
      <c r="N4" s="13" t="s">
        <v>187</v>
      </c>
      <c r="O4" s="15"/>
      <c r="P4" s="15"/>
      <c r="Q4" s="15" t="s">
        <v>114</v>
      </c>
      <c r="R4" s="13" t="s">
        <v>115</v>
      </c>
      <c r="S4" s="13" t="s">
        <v>116</v>
      </c>
      <c r="T4" s="13" t="s">
        <v>117</v>
      </c>
      <c r="U4" s="14">
        <v>40725</v>
      </c>
      <c r="V4" s="14">
        <v>42550</v>
      </c>
      <c r="W4" s="15" t="s">
        <v>188</v>
      </c>
      <c r="X4" s="13"/>
      <c r="Y4" s="15"/>
      <c r="Z4" s="13"/>
      <c r="AA4" s="15"/>
      <c r="AB4" s="13"/>
      <c r="AC4" s="15"/>
      <c r="AD4" s="13"/>
      <c r="AE4" s="15"/>
      <c r="AF4" s="13"/>
      <c r="AG4" s="15"/>
      <c r="AH4" s="13"/>
      <c r="AI4" s="15"/>
      <c r="AJ4" s="13"/>
      <c r="AK4" s="15"/>
      <c r="AL4" s="13"/>
      <c r="AM4" s="15"/>
      <c r="AN4" s="13"/>
      <c r="AO4" s="15"/>
      <c r="AP4" s="13"/>
      <c r="AQ4" s="15"/>
      <c r="AR4" s="13"/>
      <c r="AS4" s="15"/>
      <c r="AT4" s="13"/>
      <c r="AU4" s="15"/>
      <c r="AV4" s="13" t="s">
        <v>119</v>
      </c>
      <c r="AW4" s="15" t="str">
        <f>VLOOKUP(AV4,'Axe 2 Règles de gestion'!$D$2:$F$89,3, FALSE)</f>
        <v>Pour un congé administratif à Mayotte, la durée du congé est de 2 mois maximum (date de fin réelle du congé/absence).</v>
      </c>
      <c r="AX4" s="13" t="s">
        <v>121</v>
      </c>
      <c r="AY4" s="15" t="str">
        <f>VLOOKUP(AX4,'Axe 2 Règles de gestion'!$D$2:$F$89,3, FALSE)</f>
        <v>Pour un congé administratif à Mayotte, la durée du congé est de 2 mois maximum (date de fin prévisionnelle du congé/absence).</v>
      </c>
      <c r="AZ4" s="13" t="s">
        <v>123</v>
      </c>
      <c r="BA4" s="15" t="str">
        <f>VLOOKUP(AZ4,'Axe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4" s="13" t="s">
        <v>125</v>
      </c>
      <c r="BC4" s="15" t="str">
        <f>VLOOKUP(BB4,'Axe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4" s="13" t="s">
        <v>127</v>
      </c>
      <c r="BE4" s="15" t="str">
        <f>VLOOKUP(BD4,'Axe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4" s="13" t="s">
        <v>129</v>
      </c>
      <c r="BG4" s="15" t="str">
        <f>VLOOKUP(BF4,'Axe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4" s="13" t="s">
        <v>131</v>
      </c>
      <c r="BI4" s="15" t="str">
        <f>VLOOKUP(BH4,'Axe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4" s="13" t="s">
        <v>133</v>
      </c>
      <c r="BK4" s="15" t="str">
        <f>VLOOKUP(BJ4,'Axe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4" s="13" t="s">
        <v>135</v>
      </c>
      <c r="BM4" s="15" t="str">
        <f>VLOOKUP(BL4,'Axe 2 Règles de gestion'!$D$2:$F$89,3, FALSE)</f>
        <v>Pour un congé administratif en Terres australes et antarctiques françaises (TAAF), la durée du congé administratif est de 3 mois. (date de fin réelle du congé/absence)</v>
      </c>
      <c r="BN4" s="13" t="s">
        <v>137</v>
      </c>
      <c r="BO4" s="15" t="str">
        <f>VLOOKUP(BN4,'Axe 2 Règles de gestion'!$D$2:$F$89,3, FALSE)</f>
        <v>Pour un congé administratif en Terres australes et antarctiques françaises (TAAF), la durée du congé administratif est de 3 mois (date de fin prévisionnelle du congé/absence).</v>
      </c>
      <c r="BP4" s="13" t="s">
        <v>139</v>
      </c>
      <c r="BQ4" s="15" t="str">
        <f>VLOOKUP(BP4,'Axe 2 Règles de gestion'!$D$2:$F$89,3, FALSE)</f>
        <v>Pour un congé administratif en Terres australes et antarctiques françaises (TAAF), la durée du congé administratif est de 6 mois en cas de séjour ininterrompu de 2 années (date de fin réelle du congé/absence)</v>
      </c>
      <c r="BR4" s="13" t="s">
        <v>141</v>
      </c>
      <c r="BS4" s="15" t="str">
        <f>VLOOKUP(BR4,'Axe 2 Règles de gestion'!$D$2:$F$89,3, FALSE)</f>
        <v>Pour un congé administratif en Terres australes et antarctiques françaises (TAAF), la durée du congé administratif est de 6 mois en cas de séjour ininterrompu de 2 années (date de fin prévisionnelle du congé/absence).</v>
      </c>
      <c r="BT4" s="13" t="s">
        <v>145</v>
      </c>
      <c r="BU4" s="15" t="str">
        <f>VLOOKUP(BT4,'Axe 2 Règles de gestion'!$D$2:$F$89,3, FALSE)</f>
        <v>Pour un congé administratif à Mayotte, le centre des intérêts moraux et matériels (CIMM) de l'agent ne doit pas se situer dans le territoire où il est affecté.</v>
      </c>
      <c r="BV4" s="13"/>
      <c r="BW4" s="15"/>
      <c r="BX4" s="13" t="s">
        <v>149</v>
      </c>
      <c r="BY4" s="15" t="str">
        <f>VLOOKUP(BX4,'Axe 2 Règles de gestion'!$D$2:$F$89,3, FALSE)</f>
        <v>La date de début du congé/absence doit être antérieure ou égale à la date de fin réelle du congé/absence.</v>
      </c>
      <c r="BZ4" s="13" t="s">
        <v>151</v>
      </c>
      <c r="CA4" s="15" t="str">
        <f>VLOOKUP(BZ4,'Axe 2 Règles de gestion'!$D$2:$F$89,3, FALSE)</f>
        <v>La date de début du congé/absence doit être antérieure ou égale à la date de fin prévisionnelle du congé/absence.</v>
      </c>
      <c r="CB4" s="13" t="s">
        <v>153</v>
      </c>
      <c r="CC4" s="15" t="str">
        <f>VLOOKUP(CB4,'Axe 2 Règles de gestion'!$D$2:$F$89,3, FALSE)</f>
        <v>La date de fin réelle du congé/absence doit être antérieure à la date limite de départ à la retraite.</v>
      </c>
      <c r="CD4" s="13" t="s">
        <v>155</v>
      </c>
      <c r="CE4" s="15" t="str">
        <f>VLOOKUP(CD4,'Axe 2 Règles de gestion'!$D$2:$F$89,3, FALSE)</f>
        <v>La date de fin prévisionnelle du congé/absence doit être antérieure à la date limite de départ à la retraite.</v>
      </c>
      <c r="CF4" s="13" t="s">
        <v>157</v>
      </c>
      <c r="CG4" s="15" t="str">
        <f>VLOOKUP(CF4,'Axe 2 Règles de gestion'!$D$2:$F$89,3, FALSE)</f>
        <v>La date de fin réelle ou la date de fin prévisionnelle du congé/absence doit être saisie.</v>
      </c>
      <c r="CH4" s="13" t="s">
        <v>163</v>
      </c>
      <c r="CI4" s="15" t="str">
        <f>VLOOKUP(CH4,'Axe 2 Règles de gestion'!$D$2:$F$89,3, FALSE)</f>
        <v>Dans le cas d'un congé autre que CLM, CLD, CGM et CITIS, l'indicateur de requalification doit être à non et les impacts spécifiques à la requalification ne doivent pas être mobilisés ou l'impact rémunération est vide.</v>
      </c>
      <c r="CJ4" s="13"/>
      <c r="CK4" s="15"/>
      <c r="CL4" s="13"/>
      <c r="CM4" s="15"/>
      <c r="CN4" s="13"/>
      <c r="CO4" s="15"/>
      <c r="CP4" s="13"/>
      <c r="CQ4" s="15"/>
      <c r="CR4" s="13"/>
      <c r="CS4" s="15"/>
      <c r="CT4" s="13"/>
      <c r="CU4" s="15"/>
      <c r="CV4" s="13"/>
      <c r="CW4" s="13"/>
    </row>
    <row r="5" spans="1:101" ht="225" x14ac:dyDescent="0.25">
      <c r="A5" s="13" t="s">
        <v>165</v>
      </c>
      <c r="B5" s="13" t="s">
        <v>103</v>
      </c>
      <c r="C5" s="14">
        <v>43572.395138888889</v>
      </c>
      <c r="D5" s="13" t="s">
        <v>104</v>
      </c>
      <c r="E5" s="15" t="s">
        <v>105</v>
      </c>
      <c r="F5" s="13" t="s">
        <v>106</v>
      </c>
      <c r="G5" s="15" t="s">
        <v>107</v>
      </c>
      <c r="H5" s="13" t="s">
        <v>108</v>
      </c>
      <c r="I5" s="15" t="s">
        <v>107</v>
      </c>
      <c r="J5" s="15" t="s">
        <v>109</v>
      </c>
      <c r="K5" s="15" t="s">
        <v>110</v>
      </c>
      <c r="L5" s="13" t="s">
        <v>185</v>
      </c>
      <c r="M5" s="15" t="s">
        <v>186</v>
      </c>
      <c r="N5" s="13" t="s">
        <v>187</v>
      </c>
      <c r="O5" s="15"/>
      <c r="P5" s="15"/>
      <c r="Q5" s="15" t="s">
        <v>114</v>
      </c>
      <c r="R5" s="13" t="s">
        <v>115</v>
      </c>
      <c r="S5" s="13" t="s">
        <v>116</v>
      </c>
      <c r="T5" s="13" t="s">
        <v>117</v>
      </c>
      <c r="U5" s="14">
        <v>42551</v>
      </c>
      <c r="V5" s="14"/>
      <c r="W5" s="15" t="s">
        <v>189</v>
      </c>
      <c r="X5" s="13" t="s">
        <v>190</v>
      </c>
      <c r="Y5" s="15" t="str">
        <f>VLOOKUP(X5,'Axe 2 Règles de gestion'!$D$2:$F$89,3, FALSE)</f>
        <v>A l'issue du congé l'agent doit fournir à son service gestionnaire les documents de constatation de son retour sur le territoire.</v>
      </c>
      <c r="Z5" s="13"/>
      <c r="AA5" s="15"/>
      <c r="AB5" s="13"/>
      <c r="AC5" s="15"/>
      <c r="AD5" s="13"/>
      <c r="AE5" s="15"/>
      <c r="AF5" s="13"/>
      <c r="AG5" s="15"/>
      <c r="AH5" s="13"/>
      <c r="AI5" s="15"/>
      <c r="AJ5" s="13"/>
      <c r="AK5" s="15"/>
      <c r="AL5" s="13"/>
      <c r="AM5" s="15"/>
      <c r="AN5" s="13"/>
      <c r="AO5" s="15"/>
      <c r="AP5" s="13"/>
      <c r="AQ5" s="15"/>
      <c r="AR5" s="13"/>
      <c r="AS5" s="15"/>
      <c r="AT5" s="13"/>
      <c r="AU5" s="15"/>
      <c r="AV5" s="13" t="s">
        <v>123</v>
      </c>
      <c r="AW5" s="15" t="str">
        <f>VLOOKUP(AV5,'Axe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5" s="13" t="s">
        <v>125</v>
      </c>
      <c r="AY5" s="15" t="str">
        <f>VLOOKUP(AX5,'Axe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5" s="13" t="s">
        <v>127</v>
      </c>
      <c r="BA5" s="15" t="str">
        <f>VLOOKUP(AZ5,'Axe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5" s="13" t="s">
        <v>129</v>
      </c>
      <c r="BC5" s="15" t="str">
        <f>VLOOKUP(BB5,'Axe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5" s="13" t="s">
        <v>131</v>
      </c>
      <c r="BE5" s="15" t="str">
        <f>VLOOKUP(BD5,'Axe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5" s="13" t="s">
        <v>133</v>
      </c>
      <c r="BG5" s="15" t="str">
        <f>VLOOKUP(BF5,'Axe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5" s="13" t="s">
        <v>135</v>
      </c>
      <c r="BI5" s="15" t="str">
        <f>VLOOKUP(BH5,'Axe 2 Règles de gestion'!$D$2:$F$89,3, FALSE)</f>
        <v>Pour un congé administratif en Terres australes et antarctiques françaises (TAAF), la durée du congé administratif est de 3 mois. (date de fin réelle du congé/absence)</v>
      </c>
      <c r="BJ5" s="13" t="s">
        <v>137</v>
      </c>
      <c r="BK5" s="15" t="str">
        <f>VLOOKUP(BJ5,'Axe 2 Règles de gestion'!$D$2:$F$89,3, FALSE)</f>
        <v>Pour un congé administratif en Terres australes et antarctiques françaises (TAAF), la durée du congé administratif est de 3 mois (date de fin prévisionnelle du congé/absence).</v>
      </c>
      <c r="BL5" s="13" t="s">
        <v>139</v>
      </c>
      <c r="BM5" s="15" t="str">
        <f>VLOOKUP(BL5,'Axe 2 Règles de gestion'!$D$2:$F$89,3, FALSE)</f>
        <v>Pour un congé administratif en Terres australes et antarctiques françaises (TAAF), la durée du congé administratif est de 6 mois en cas de séjour ininterrompu de 2 années (date de fin réelle du congé/absence)</v>
      </c>
      <c r="BN5" s="13" t="s">
        <v>141</v>
      </c>
      <c r="BO5" s="15" t="str">
        <f>VLOOKUP(BN5,'Axe 2 Règles de gestion'!$D$2:$F$89,3, FALSE)</f>
        <v>Pour un congé administratif en Terres australes et antarctiques françaises (TAAF), la durée du congé administratif est de 6 mois en cas de séjour ininterrompu de 2 années (date de fin prévisionnelle du congé/absence).</v>
      </c>
      <c r="BP5" s="13"/>
      <c r="BQ5" s="15"/>
      <c r="BR5" s="13"/>
      <c r="BS5" s="15"/>
      <c r="BT5" s="13"/>
      <c r="BU5" s="15"/>
      <c r="BV5" s="13"/>
      <c r="BW5" s="15"/>
      <c r="BX5" s="13" t="s">
        <v>149</v>
      </c>
      <c r="BY5" s="15" t="str">
        <f>VLOOKUP(BX5,'Axe 2 Règles de gestion'!$D$2:$F$89,3, FALSE)</f>
        <v>La date de début du congé/absence doit être antérieure ou égale à la date de fin réelle du congé/absence.</v>
      </c>
      <c r="BZ5" s="13" t="s">
        <v>151</v>
      </c>
      <c r="CA5" s="15" t="str">
        <f>VLOOKUP(BZ5,'Axe 2 Règles de gestion'!$D$2:$F$89,3, FALSE)</f>
        <v>La date de début du congé/absence doit être antérieure ou égale à la date de fin prévisionnelle du congé/absence.</v>
      </c>
      <c r="CB5" s="13" t="s">
        <v>153</v>
      </c>
      <c r="CC5" s="15" t="str">
        <f>VLOOKUP(CB5,'Axe 2 Règles de gestion'!$D$2:$F$89,3, FALSE)</f>
        <v>La date de fin réelle du congé/absence doit être antérieure à la date limite de départ à la retraite.</v>
      </c>
      <c r="CD5" s="13" t="s">
        <v>155</v>
      </c>
      <c r="CE5" s="15" t="str">
        <f>VLOOKUP(CD5,'Axe 2 Règles de gestion'!$D$2:$F$89,3, FALSE)</f>
        <v>La date de fin prévisionnelle du congé/absence doit être antérieure à la date limite de départ à la retraite.</v>
      </c>
      <c r="CF5" s="13" t="s">
        <v>157</v>
      </c>
      <c r="CG5" s="15" t="str">
        <f>VLOOKUP(CF5,'Axe 2 Règles de gestion'!$D$2:$F$89,3, FALSE)</f>
        <v>La date de fin réelle ou la date de fin prévisionnelle du congé/absence doit être saisie.</v>
      </c>
      <c r="CH5" s="13" t="s">
        <v>163</v>
      </c>
      <c r="CI5" s="15" t="str">
        <f>VLOOKUP(CH5,'Axe 2 Règles de gestion'!$D$2:$F$89,3, FALSE)</f>
        <v>Dans le cas d'un congé autre que CLM, CLD, CGM et CITIS, l'indicateur de requalification doit être à non et les impacts spécifiques à la requalification ne doivent pas être mobilisés ou l'impact rémunération est vide.</v>
      </c>
      <c r="CJ5" s="13"/>
      <c r="CK5" s="15"/>
      <c r="CL5" s="13"/>
      <c r="CM5" s="15"/>
      <c r="CN5" s="13"/>
      <c r="CO5" s="15"/>
      <c r="CP5" s="13"/>
      <c r="CQ5" s="15"/>
      <c r="CR5" s="13"/>
      <c r="CS5" s="15"/>
      <c r="CT5" s="13"/>
      <c r="CU5" s="15"/>
      <c r="CV5" s="13"/>
      <c r="CW5" s="13"/>
    </row>
    <row r="6" spans="1:101" ht="45" x14ac:dyDescent="0.25">
      <c r="A6" s="13" t="s">
        <v>192</v>
      </c>
      <c r="B6" s="13" t="s">
        <v>103</v>
      </c>
      <c r="C6" s="14">
        <v>44537.461111111108</v>
      </c>
      <c r="D6" s="13" t="s">
        <v>104</v>
      </c>
      <c r="E6" s="15" t="s">
        <v>105</v>
      </c>
      <c r="F6" s="13" t="s">
        <v>106</v>
      </c>
      <c r="G6" s="15" t="s">
        <v>107</v>
      </c>
      <c r="H6" s="13" t="s">
        <v>108</v>
      </c>
      <c r="I6" s="15" t="s">
        <v>107</v>
      </c>
      <c r="J6" s="15" t="s">
        <v>109</v>
      </c>
      <c r="K6" s="15" t="s">
        <v>110</v>
      </c>
      <c r="L6" s="13" t="s">
        <v>111</v>
      </c>
      <c r="M6" s="15" t="s">
        <v>112</v>
      </c>
      <c r="N6" s="13" t="s">
        <v>113</v>
      </c>
      <c r="O6" s="15"/>
      <c r="P6" s="15"/>
      <c r="Q6" s="15" t="s">
        <v>193</v>
      </c>
      <c r="R6" s="13" t="s">
        <v>194</v>
      </c>
      <c r="S6" s="13" t="s">
        <v>116</v>
      </c>
      <c r="T6" s="13" t="s">
        <v>195</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c r="CB6" s="13"/>
      <c r="CC6" s="15"/>
      <c r="CD6" s="13"/>
      <c r="CE6" s="15"/>
      <c r="CF6" s="13"/>
      <c r="CG6" s="15"/>
      <c r="CH6" s="13"/>
      <c r="CI6" s="15"/>
      <c r="CJ6" s="13"/>
      <c r="CK6" s="15"/>
      <c r="CL6" s="13"/>
      <c r="CM6" s="15"/>
      <c r="CN6" s="13"/>
      <c r="CO6" s="15"/>
      <c r="CP6" s="13"/>
      <c r="CQ6" s="15"/>
      <c r="CR6" s="13"/>
      <c r="CS6" s="15"/>
      <c r="CT6" s="13"/>
      <c r="CU6" s="15"/>
      <c r="CV6" s="13"/>
      <c r="CW6" s="13"/>
    </row>
    <row r="7" spans="1:101" ht="45" x14ac:dyDescent="0.25">
      <c r="A7" s="13" t="s">
        <v>192</v>
      </c>
      <c r="B7" s="13" t="s">
        <v>196</v>
      </c>
      <c r="C7" s="14">
        <v>44537.463194444441</v>
      </c>
      <c r="D7" s="13" t="s">
        <v>104</v>
      </c>
      <c r="E7" s="15" t="s">
        <v>105</v>
      </c>
      <c r="F7" s="13" t="s">
        <v>106</v>
      </c>
      <c r="G7" s="15" t="s">
        <v>107</v>
      </c>
      <c r="H7" s="13" t="s">
        <v>108</v>
      </c>
      <c r="I7" s="15" t="s">
        <v>107</v>
      </c>
      <c r="J7" s="15" t="s">
        <v>109</v>
      </c>
      <c r="K7" s="15" t="s">
        <v>110</v>
      </c>
      <c r="L7" s="13" t="s">
        <v>185</v>
      </c>
      <c r="M7" s="15" t="s">
        <v>186</v>
      </c>
      <c r="N7" s="13" t="s">
        <v>187</v>
      </c>
      <c r="O7" s="15"/>
      <c r="P7" s="15"/>
      <c r="Q7" s="15" t="s">
        <v>193</v>
      </c>
      <c r="R7" s="13" t="s">
        <v>194</v>
      </c>
      <c r="S7" s="13" t="s">
        <v>116</v>
      </c>
      <c r="T7" s="13" t="s">
        <v>195</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5"/>
      <c r="CH7" s="13"/>
      <c r="CI7" s="15"/>
      <c r="CJ7" s="13"/>
      <c r="CK7" s="15"/>
      <c r="CL7" s="13"/>
      <c r="CM7" s="15"/>
      <c r="CN7" s="13"/>
      <c r="CO7" s="15"/>
      <c r="CP7" s="13"/>
      <c r="CQ7" s="15"/>
      <c r="CR7" s="13"/>
      <c r="CS7" s="15"/>
      <c r="CT7" s="13"/>
      <c r="CU7" s="15"/>
      <c r="CV7" s="13"/>
      <c r="CW7" s="13"/>
    </row>
    <row r="8" spans="1:101" ht="225" x14ac:dyDescent="0.25">
      <c r="A8" s="13" t="s">
        <v>165</v>
      </c>
      <c r="B8" s="13" t="s">
        <v>103</v>
      </c>
      <c r="C8" s="14">
        <v>43592.484722222223</v>
      </c>
      <c r="D8" s="13" t="s">
        <v>104</v>
      </c>
      <c r="E8" s="15" t="s">
        <v>105</v>
      </c>
      <c r="F8" s="13" t="s">
        <v>106</v>
      </c>
      <c r="G8" s="15" t="s">
        <v>107</v>
      </c>
      <c r="H8" s="13" t="s">
        <v>108</v>
      </c>
      <c r="I8" s="15" t="s">
        <v>107</v>
      </c>
      <c r="J8" s="15" t="s">
        <v>109</v>
      </c>
      <c r="K8" s="15" t="s">
        <v>110</v>
      </c>
      <c r="L8" s="13" t="s">
        <v>111</v>
      </c>
      <c r="M8" s="15" t="s">
        <v>112</v>
      </c>
      <c r="N8" s="13" t="s">
        <v>113</v>
      </c>
      <c r="O8" s="15"/>
      <c r="P8" s="15"/>
      <c r="Q8" s="15" t="s">
        <v>197</v>
      </c>
      <c r="R8" s="13" t="s">
        <v>198</v>
      </c>
      <c r="S8" s="13" t="s">
        <v>116</v>
      </c>
      <c r="T8" s="13" t="s">
        <v>117</v>
      </c>
      <c r="U8" s="14">
        <v>40725</v>
      </c>
      <c r="V8" s="14">
        <v>42550</v>
      </c>
      <c r="W8" s="15" t="s">
        <v>199</v>
      </c>
      <c r="X8" s="13"/>
      <c r="Y8" s="15"/>
      <c r="Z8" s="13"/>
      <c r="AA8" s="15"/>
      <c r="AB8" s="13"/>
      <c r="AC8" s="15"/>
      <c r="AD8" s="13"/>
      <c r="AE8" s="15"/>
      <c r="AF8" s="13"/>
      <c r="AG8" s="15"/>
      <c r="AH8" s="13"/>
      <c r="AI8" s="15"/>
      <c r="AJ8" s="13"/>
      <c r="AK8" s="15"/>
      <c r="AL8" s="13"/>
      <c r="AM8" s="15"/>
      <c r="AN8" s="13"/>
      <c r="AO8" s="15"/>
      <c r="AP8" s="13"/>
      <c r="AQ8" s="15"/>
      <c r="AR8" s="13"/>
      <c r="AS8" s="15"/>
      <c r="AT8" s="13"/>
      <c r="AU8" s="15"/>
      <c r="AV8" s="13" t="s">
        <v>119</v>
      </c>
      <c r="AW8" s="15" t="str">
        <f>VLOOKUP(AV8,'Axe 2 Règles de gestion'!$D$2:$F$89,3, FALSE)</f>
        <v>Pour un congé administratif à Mayotte, la durée du congé est de 2 mois maximum (date de fin réelle du congé/absence).</v>
      </c>
      <c r="AX8" s="13" t="s">
        <v>121</v>
      </c>
      <c r="AY8" s="15" t="str">
        <f>VLOOKUP(AX8,'Axe 2 Règles de gestion'!$D$2:$F$89,3, FALSE)</f>
        <v>Pour un congé administratif à Mayotte, la durée du congé est de 2 mois maximum (date de fin prévisionnelle du congé/absence).</v>
      </c>
      <c r="AZ8" s="13" t="s">
        <v>123</v>
      </c>
      <c r="BA8" s="15" t="str">
        <f>VLOOKUP(AZ8,'Axe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8" s="13" t="s">
        <v>125</v>
      </c>
      <c r="BC8" s="15" t="str">
        <f>VLOOKUP(BB8,'Axe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8" s="13" t="s">
        <v>127</v>
      </c>
      <c r="BE8" s="15" t="str">
        <f>VLOOKUP(BD8,'Axe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8" s="13" t="s">
        <v>129</v>
      </c>
      <c r="BG8" s="15" t="str">
        <f>VLOOKUP(BF8,'Axe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8" s="13" t="s">
        <v>131</v>
      </c>
      <c r="BI8" s="15" t="str">
        <f>VLOOKUP(BH8,'Axe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8" s="13" t="s">
        <v>133</v>
      </c>
      <c r="BK8" s="15" t="str">
        <f>VLOOKUP(BJ8,'Axe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8" s="13" t="s">
        <v>143</v>
      </c>
      <c r="BM8" s="15" t="str">
        <f>VLOOKUP(BL8,'Axe 2 Règles de gestion'!$D$2:$F$89,3, FALSE)</f>
        <v>L'agent doit être en activité.</v>
      </c>
      <c r="BN8" s="13" t="s">
        <v>145</v>
      </c>
      <c r="BO8" s="15" t="str">
        <f>VLOOKUP(BN8,'Axe 2 Règles de gestion'!$D$2:$F$89,3, FALSE)</f>
        <v>Pour un congé administratif à Mayotte, le centre des intérêts moraux et matériels (CIMM) de l'agent ne doit pas se situer dans le territoire où il est affecté.</v>
      </c>
      <c r="BP8" s="13"/>
      <c r="BQ8" s="15"/>
      <c r="BR8" s="13"/>
      <c r="BS8" s="15"/>
      <c r="BT8" s="13"/>
      <c r="BU8" s="15"/>
      <c r="BV8" s="13"/>
      <c r="BW8" s="15"/>
      <c r="BX8" s="13" t="s">
        <v>147</v>
      </c>
      <c r="BY8" s="15" t="str">
        <f>VLOOKUP(BX8,'Axe 2 Règles de gestion'!$D$2:$F$89,3, FALSE)</f>
        <v>La date de début du congé/absence doit être postérieure ou égale à la date de recrutement dans la FPE ou dans la carrière militaire.</v>
      </c>
      <c r="BZ8" s="13" t="s">
        <v>149</v>
      </c>
      <c r="CA8" s="15" t="str">
        <f>VLOOKUP(BZ8,'Axe 2 Règles de gestion'!$D$2:$F$89,3, FALSE)</f>
        <v>La date de début du congé/absence doit être antérieure ou égale à la date de fin réelle du congé/absence.</v>
      </c>
      <c r="CB8" s="13" t="s">
        <v>151</v>
      </c>
      <c r="CC8" s="15" t="str">
        <f>VLOOKUP(CB8,'Axe 2 Règles de gestion'!$D$2:$F$89,3, FALSE)</f>
        <v>La date de début du congé/absence doit être antérieure ou égale à la date de fin prévisionnelle du congé/absence.</v>
      </c>
      <c r="CD8" s="13" t="s">
        <v>153</v>
      </c>
      <c r="CE8" s="15" t="str">
        <f>VLOOKUP(CD8,'Axe 2 Règles de gestion'!$D$2:$F$89,3, FALSE)</f>
        <v>La date de fin réelle du congé/absence doit être antérieure à la date limite de départ à la retraite.</v>
      </c>
      <c r="CF8" s="13" t="s">
        <v>155</v>
      </c>
      <c r="CG8" s="15" t="str">
        <f>VLOOKUP(CF8,'Axe 2 Règles de gestion'!$D$2:$F$89,3, FALSE)</f>
        <v>La date de fin prévisionnelle du congé/absence doit être antérieure à la date limite de départ à la retraite.</v>
      </c>
      <c r="CH8" s="13" t="s">
        <v>157</v>
      </c>
      <c r="CI8" s="15" t="str">
        <f>VLOOKUP(CH8,'Axe 2 Règles de gestion'!$D$2:$F$89,3, FALSE)</f>
        <v>La date de fin réelle ou la date de fin prévisionnelle du congé/absence doit être saisie.</v>
      </c>
      <c r="CJ8" s="13" t="s">
        <v>159</v>
      </c>
      <c r="CK8" s="15" t="str">
        <f>VLOOKUP(CJ8,'Axe 2 Règles de gestion'!$D$2:$F$89,3, FALSE)</f>
        <v>Si l'absence ne commence pas par une demi-journée et si l'absence précédente ne finit pas par une demi journée, la date de début de l'absence saisie est postérieure à la date de fin réelle de l'absence précédente.</v>
      </c>
      <c r="CL8" s="13" t="s">
        <v>161</v>
      </c>
      <c r="CM8" s="15" t="str">
        <f>VLOOKUP(CL8,'Axe 2 Règles de gestion'!$D$2:$F$89,3, FALSE)</f>
        <v>Si l'absence ne commence pas par une demi-journée et si l'absence précédente ne finit pas par une demi journée, la date de début de l'absence saisie est postérieure à la date de fin prévisionnelle de l'absence précédente.</v>
      </c>
      <c r="CN8" s="13" t="s">
        <v>163</v>
      </c>
      <c r="CO8" s="15" t="str">
        <f>VLOOKUP(CN8,'Axe 2 Règles de gestion'!$D$2:$F$89,3, FALSE)</f>
        <v>Dans le cas d'un congé autre que CLM, CLD, CGM et CITIS, l'indicateur de requalification doit être à non et les impacts spécifiques à la requalification ne doivent pas être mobilisés ou l'impact rémunération est vide.</v>
      </c>
      <c r="CP8" s="13" t="s">
        <v>200</v>
      </c>
      <c r="CQ8" s="15" t="str">
        <f>VLOOKUP(CP8,'Axe 2 Règles de gestion'!$D$2:$F$89,3, FALSE)</f>
        <v>L'agent ne peut pas être affecté en terre australe et antarctique.</v>
      </c>
      <c r="CR8" s="13"/>
      <c r="CS8" s="15"/>
      <c r="CT8" s="13"/>
      <c r="CU8" s="15"/>
      <c r="CV8" s="13"/>
      <c r="CW8" s="13"/>
    </row>
    <row r="9" spans="1:101" ht="225" x14ac:dyDescent="0.25">
      <c r="A9" s="13" t="s">
        <v>165</v>
      </c>
      <c r="B9" s="13" t="s">
        <v>103</v>
      </c>
      <c r="C9" s="14">
        <v>43592.484722222223</v>
      </c>
      <c r="D9" s="13" t="s">
        <v>104</v>
      </c>
      <c r="E9" s="15" t="s">
        <v>105</v>
      </c>
      <c r="F9" s="13" t="s">
        <v>106</v>
      </c>
      <c r="G9" s="15" t="s">
        <v>107</v>
      </c>
      <c r="H9" s="13" t="s">
        <v>108</v>
      </c>
      <c r="I9" s="15" t="s">
        <v>107</v>
      </c>
      <c r="J9" s="15" t="s">
        <v>109</v>
      </c>
      <c r="K9" s="15" t="s">
        <v>110</v>
      </c>
      <c r="L9" s="13" t="s">
        <v>111</v>
      </c>
      <c r="M9" s="15" t="s">
        <v>112</v>
      </c>
      <c r="N9" s="13" t="s">
        <v>113</v>
      </c>
      <c r="O9" s="15"/>
      <c r="P9" s="15"/>
      <c r="Q9" s="15" t="s">
        <v>197</v>
      </c>
      <c r="R9" s="13" t="s">
        <v>198</v>
      </c>
      <c r="S9" s="13" t="s">
        <v>116</v>
      </c>
      <c r="T9" s="13" t="s">
        <v>117</v>
      </c>
      <c r="U9" s="14">
        <v>42551</v>
      </c>
      <c r="V9" s="14"/>
      <c r="W9" s="15" t="s">
        <v>202</v>
      </c>
      <c r="X9" s="13" t="s">
        <v>167</v>
      </c>
      <c r="Y9" s="15" t="str">
        <f>VLOOKUP(X9,'Axe 2 Règles de gestion'!$D$2:$F$89,3, FALSE)</f>
        <v>Le droit à congé est subordonné à une période déterminée de séjour ininterrompu en service dans les territoires d'outre-mer.</v>
      </c>
      <c r="Z9" s="13" t="s">
        <v>169</v>
      </c>
      <c r="AA9" s="15" t="str">
        <f>VLOOKUP(Z9,'Axe 2 Règles de gestion'!$D$2:$F$89,3, FALSE)</f>
        <v>L'agent ne peut solliciter le bénéfice du congé que dans la mesure où il n'a pas bénéficié au cours de l'année ouvrant droit à congé administratif du congé annuel de droit commun.</v>
      </c>
      <c r="AB9" s="13" t="s">
        <v>171</v>
      </c>
      <c r="AC9" s="15" t="str">
        <f>VLOOKUP(AB9,'Axe 2 Règles de gestion'!$D$2:$F$89,3, FALSE)</f>
        <v>L'agent adresse au service gestionnaire le formulaire de demande du congé.</v>
      </c>
      <c r="AD9" s="13" t="s">
        <v>173</v>
      </c>
      <c r="AE9" s="15" t="str">
        <f>VLOOKUP(AD9,'Axe 2 Règles de gestion'!$D$2:$F$89,3, FALSE)</f>
        <v>L'administration peut attribuer d'office le congé si l'agent satisfait aux conditions de séjour. Dans ce cas, la décision attribuant ce congé devra mentionner la date à laquelle il devra quitter le territoire.</v>
      </c>
      <c r="AF9" s="13" t="s">
        <v>175</v>
      </c>
      <c r="AG9" s="15" t="str">
        <f>VLOOKUP(AF9,'Axe 2 Règles de gestion'!$D$2:$F$89,3, FALSE)</f>
        <v>L'agent doit fournir au service gestionnaire les éléments de preuves pour la détermination de son centre des intérêts moraux et matériels.</v>
      </c>
      <c r="AH9" s="13" t="s">
        <v>177</v>
      </c>
      <c r="AI9" s="15" t="str">
        <f>VLOOKUP(AH9,'Axe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9" s="13" t="s">
        <v>179</v>
      </c>
      <c r="AK9" s="15" t="str">
        <f>VLOOKUP(AJ9,'Axe 2 Règles de gestion'!$D$2:$F$89,3, FALSE)</f>
        <v>L'agent devra produire un justificatif qui atteste que son ou ses ayant (s) droit (s) est ou sont bien à sa charge. S'agissant des enfants, seuls ceux qui vivent effectivement dans le foyer de l'agent peuvent voyager avec ce dernier.</v>
      </c>
      <c r="AL9" s="13" t="s">
        <v>181</v>
      </c>
      <c r="AM9" s="15" t="str">
        <f>VLOOKUP(AL9,'Axe 2 Règles de gestion'!$D$2:$F$89,3, FALSE)</f>
        <v>Si le centre des intérêts moraux et matériels de l'agent n'est pas dans le territoire d'affectation de Nouvelle Calédonie, de Polynésie française ou de Wallis et Futuna, alors l'agent doit avoir effectué un premier séjour de 2 ans.</v>
      </c>
      <c r="AN9" s="13" t="s">
        <v>183</v>
      </c>
      <c r="AO9" s="15" t="str">
        <f>VLOOKUP(AN9,'Axe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P9" s="13"/>
      <c r="AQ9" s="15"/>
      <c r="AR9" s="13"/>
      <c r="AS9" s="15"/>
      <c r="AT9" s="13"/>
      <c r="AU9" s="15"/>
      <c r="AV9" s="13" t="s">
        <v>123</v>
      </c>
      <c r="AW9" s="15" t="str">
        <f>VLOOKUP(AV9,'Axe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9" s="13" t="s">
        <v>125</v>
      </c>
      <c r="AY9" s="15" t="str">
        <f>VLOOKUP(AX9,'Axe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9" s="13" t="s">
        <v>127</v>
      </c>
      <c r="BA9" s="15" t="str">
        <f>VLOOKUP(AZ9,'Axe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9" s="13" t="s">
        <v>129</v>
      </c>
      <c r="BC9" s="15" t="str">
        <f>VLOOKUP(BB9,'Axe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9" s="13" t="s">
        <v>131</v>
      </c>
      <c r="BE9" s="15" t="str">
        <f>VLOOKUP(BD9,'Axe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9" s="13" t="s">
        <v>133</v>
      </c>
      <c r="BG9" s="15" t="str">
        <f>VLOOKUP(BF9,'Axe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9" s="13" t="s">
        <v>143</v>
      </c>
      <c r="BI9" s="15" t="str">
        <f>VLOOKUP(BH9,'Axe 2 Règles de gestion'!$D$2:$F$89,3, FALSE)</f>
        <v>L'agent doit être en activité.</v>
      </c>
      <c r="BJ9" s="13"/>
      <c r="BK9" s="15"/>
      <c r="BL9" s="13"/>
      <c r="BM9" s="15"/>
      <c r="BN9" s="13"/>
      <c r="BO9" s="15"/>
      <c r="BP9" s="13"/>
      <c r="BQ9" s="15"/>
      <c r="BR9" s="13"/>
      <c r="BS9" s="15"/>
      <c r="BT9" s="13"/>
      <c r="BU9" s="15"/>
      <c r="BV9" s="13"/>
      <c r="BW9" s="15"/>
      <c r="BX9" s="13" t="s">
        <v>147</v>
      </c>
      <c r="BY9" s="15" t="str">
        <f>VLOOKUP(BX9,'Axe 2 Règles de gestion'!$D$2:$F$89,3, FALSE)</f>
        <v>La date de début du congé/absence doit être postérieure ou égale à la date de recrutement dans la FPE ou dans la carrière militaire.</v>
      </c>
      <c r="BZ9" s="13" t="s">
        <v>149</v>
      </c>
      <c r="CA9" s="15" t="str">
        <f>VLOOKUP(BZ9,'Axe 2 Règles de gestion'!$D$2:$F$89,3, FALSE)</f>
        <v>La date de début du congé/absence doit être antérieure ou égale à la date de fin réelle du congé/absence.</v>
      </c>
      <c r="CB9" s="13" t="s">
        <v>151</v>
      </c>
      <c r="CC9" s="15" t="str">
        <f>VLOOKUP(CB9,'Axe 2 Règles de gestion'!$D$2:$F$89,3, FALSE)</f>
        <v>La date de début du congé/absence doit être antérieure ou égale à la date de fin prévisionnelle du congé/absence.</v>
      </c>
      <c r="CD9" s="13" t="s">
        <v>153</v>
      </c>
      <c r="CE9" s="15" t="str">
        <f>VLOOKUP(CD9,'Axe 2 Règles de gestion'!$D$2:$F$89,3, FALSE)</f>
        <v>La date de fin réelle du congé/absence doit être antérieure à la date limite de départ à la retraite.</v>
      </c>
      <c r="CF9" s="13" t="s">
        <v>155</v>
      </c>
      <c r="CG9" s="15" t="str">
        <f>VLOOKUP(CF9,'Axe 2 Règles de gestion'!$D$2:$F$89,3, FALSE)</f>
        <v>La date de fin prévisionnelle du congé/absence doit être antérieure à la date limite de départ à la retraite.</v>
      </c>
      <c r="CH9" s="13" t="s">
        <v>157</v>
      </c>
      <c r="CI9" s="15" t="str">
        <f>VLOOKUP(CH9,'Axe 2 Règles de gestion'!$D$2:$F$89,3, FALSE)</f>
        <v>La date de fin réelle ou la date de fin prévisionnelle du congé/absence doit être saisie.</v>
      </c>
      <c r="CJ9" s="13" t="s">
        <v>159</v>
      </c>
      <c r="CK9" s="15" t="str">
        <f>VLOOKUP(CJ9,'Axe 2 Règles de gestion'!$D$2:$F$89,3, FALSE)</f>
        <v>Si l'absence ne commence pas par une demi-journée et si l'absence précédente ne finit pas par une demi journée, la date de début de l'absence saisie est postérieure à la date de fin réelle de l'absence précédente.</v>
      </c>
      <c r="CL9" s="13" t="s">
        <v>161</v>
      </c>
      <c r="CM9" s="15" t="str">
        <f>VLOOKUP(CL9,'Axe 2 Règles de gestion'!$D$2:$F$89,3, FALSE)</f>
        <v>Si l'absence ne commence pas par une demi-journée et si l'absence précédente ne finit pas par une demi journée, la date de début de l'absence saisie est postérieure à la date de fin prévisionnelle de l'absence précédente.</v>
      </c>
      <c r="CN9" s="13" t="s">
        <v>163</v>
      </c>
      <c r="CO9" s="15" t="str">
        <f>VLOOKUP(CN9,'Axe 2 Règles de gestion'!$D$2:$F$89,3, FALSE)</f>
        <v>Dans le cas d'un congé autre que CLM, CLD, CGM et CITIS, l'indicateur de requalification doit être à non et les impacts spécifiques à la requalification ne doivent pas être mobilisés ou l'impact rémunération est vide.</v>
      </c>
      <c r="CP9" s="13" t="s">
        <v>200</v>
      </c>
      <c r="CQ9" s="15" t="str">
        <f>VLOOKUP(CP9,'Axe 2 Règles de gestion'!$D$2:$F$89,3, FALSE)</f>
        <v>L'agent ne peut pas être affecté en terre australe et antarctique.</v>
      </c>
      <c r="CR9" s="13"/>
      <c r="CS9" s="15"/>
      <c r="CT9" s="13"/>
      <c r="CU9" s="15"/>
      <c r="CV9" s="13"/>
      <c r="CW9" s="13"/>
    </row>
    <row r="10" spans="1:101" ht="225" x14ac:dyDescent="0.25">
      <c r="A10" s="13" t="s">
        <v>102</v>
      </c>
      <c r="B10" s="13" t="s">
        <v>103</v>
      </c>
      <c r="C10" s="14">
        <v>43592.372916666667</v>
      </c>
      <c r="D10" s="13" t="s">
        <v>104</v>
      </c>
      <c r="E10" s="15" t="s">
        <v>105</v>
      </c>
      <c r="F10" s="13" t="s">
        <v>106</v>
      </c>
      <c r="G10" s="15" t="s">
        <v>107</v>
      </c>
      <c r="H10" s="13" t="s">
        <v>108</v>
      </c>
      <c r="I10" s="15" t="s">
        <v>107</v>
      </c>
      <c r="J10" s="15" t="s">
        <v>109</v>
      </c>
      <c r="K10" s="15" t="s">
        <v>110</v>
      </c>
      <c r="L10" s="13" t="s">
        <v>185</v>
      </c>
      <c r="M10" s="15" t="s">
        <v>186</v>
      </c>
      <c r="N10" s="13" t="s">
        <v>187</v>
      </c>
      <c r="O10" s="15"/>
      <c r="P10" s="15"/>
      <c r="Q10" s="15" t="s">
        <v>197</v>
      </c>
      <c r="R10" s="13" t="s">
        <v>198</v>
      </c>
      <c r="S10" s="13" t="s">
        <v>116</v>
      </c>
      <c r="T10" s="13" t="s">
        <v>117</v>
      </c>
      <c r="U10" s="14">
        <v>40725</v>
      </c>
      <c r="V10" s="14">
        <v>42550</v>
      </c>
      <c r="W10" s="15" t="s">
        <v>203</v>
      </c>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t="s">
        <v>119</v>
      </c>
      <c r="AW10" s="15" t="str">
        <f>VLOOKUP(AV10,'Axe 2 Règles de gestion'!$D$2:$F$89,3, FALSE)</f>
        <v>Pour un congé administratif à Mayotte, la durée du congé est de 2 mois maximum (date de fin réelle du congé/absence).</v>
      </c>
      <c r="AX10" s="13" t="s">
        <v>121</v>
      </c>
      <c r="AY10" s="15" t="str">
        <f>VLOOKUP(AX10,'Axe 2 Règles de gestion'!$D$2:$F$89,3, FALSE)</f>
        <v>Pour un congé administratif à Mayotte, la durée du congé est de 2 mois maximum (date de fin prévisionnelle du congé/absence).</v>
      </c>
      <c r="AZ10" s="13" t="s">
        <v>123</v>
      </c>
      <c r="BA10" s="15" t="str">
        <f>VLOOKUP(AZ10,'Axe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10" s="13" t="s">
        <v>125</v>
      </c>
      <c r="BC10" s="15" t="str">
        <f>VLOOKUP(BB10,'Axe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10" s="13" t="s">
        <v>127</v>
      </c>
      <c r="BE10" s="15" t="str">
        <f>VLOOKUP(BD10,'Axe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10" s="13" t="s">
        <v>129</v>
      </c>
      <c r="BG10" s="15" t="str">
        <f>VLOOKUP(BF10,'Axe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10" s="13" t="s">
        <v>131</v>
      </c>
      <c r="BI10" s="15" t="str">
        <f>VLOOKUP(BH10,'Axe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0" s="13" t="s">
        <v>133</v>
      </c>
      <c r="BK10" s="15" t="str">
        <f>VLOOKUP(BJ10,'Axe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0" s="13" t="s">
        <v>145</v>
      </c>
      <c r="BM10" s="15" t="str">
        <f>VLOOKUP(BL10,'Axe 2 Règles de gestion'!$D$2:$F$89,3, FALSE)</f>
        <v>Pour un congé administratif à Mayotte, le centre des intérêts moraux et matériels (CIMM) de l'agent ne doit pas se situer dans le territoire où il est affecté.</v>
      </c>
      <c r="BN10" s="13"/>
      <c r="BO10" s="15"/>
      <c r="BP10" s="13"/>
      <c r="BQ10" s="15"/>
      <c r="BR10" s="13"/>
      <c r="BS10" s="15"/>
      <c r="BT10" s="13"/>
      <c r="BU10" s="15"/>
      <c r="BV10" s="13"/>
      <c r="BW10" s="15"/>
      <c r="BX10" s="13" t="s">
        <v>149</v>
      </c>
      <c r="BY10" s="15" t="str">
        <f>VLOOKUP(BX10,'Axe 2 Règles de gestion'!$D$2:$F$89,3, FALSE)</f>
        <v>La date de début du congé/absence doit être antérieure ou égale à la date de fin réelle du congé/absence.</v>
      </c>
      <c r="BZ10" s="13" t="s">
        <v>151</v>
      </c>
      <c r="CA10" s="15" t="str">
        <f>VLOOKUP(BZ10,'Axe 2 Règles de gestion'!$D$2:$F$89,3, FALSE)</f>
        <v>La date de début du congé/absence doit être antérieure ou égale à la date de fin prévisionnelle du congé/absence.</v>
      </c>
      <c r="CB10" s="13" t="s">
        <v>153</v>
      </c>
      <c r="CC10" s="15" t="str">
        <f>VLOOKUP(CB10,'Axe 2 Règles de gestion'!$D$2:$F$89,3, FALSE)</f>
        <v>La date de fin réelle du congé/absence doit être antérieure à la date limite de départ à la retraite.</v>
      </c>
      <c r="CD10" s="13" t="s">
        <v>155</v>
      </c>
      <c r="CE10" s="15" t="str">
        <f>VLOOKUP(CD10,'Axe 2 Règles de gestion'!$D$2:$F$89,3, FALSE)</f>
        <v>La date de fin prévisionnelle du congé/absence doit être antérieure à la date limite de départ à la retraite.</v>
      </c>
      <c r="CF10" s="13" t="s">
        <v>157</v>
      </c>
      <c r="CG10" s="15" t="str">
        <f>VLOOKUP(CF10,'Axe 2 Règles de gestion'!$D$2:$F$89,3, FALSE)</f>
        <v>La date de fin réelle ou la date de fin prévisionnelle du congé/absence doit être saisie.</v>
      </c>
      <c r="CH10" s="13" t="s">
        <v>163</v>
      </c>
      <c r="CI10" s="15" t="str">
        <f>VLOOKUP(CH10,'Axe 2 Règles de gestion'!$D$2:$F$89,3, FALSE)</f>
        <v>Dans le cas d'un congé autre que CLM, CLD, CGM et CITIS, l'indicateur de requalification doit être à non et les impacts spécifiques à la requalification ne doivent pas être mobilisés ou l'impact rémunération est vide.</v>
      </c>
      <c r="CJ10" s="13" t="s">
        <v>200</v>
      </c>
      <c r="CK10" s="15" t="str">
        <f>VLOOKUP(CJ10,'Axe 2 Règles de gestion'!$D$2:$F$89,3, FALSE)</f>
        <v>L'agent ne peut pas être affecté en terre australe et antarctique.</v>
      </c>
      <c r="CL10" s="13"/>
      <c r="CM10" s="15"/>
      <c r="CN10" s="13"/>
      <c r="CO10" s="15"/>
      <c r="CP10" s="13"/>
      <c r="CQ10" s="15"/>
      <c r="CR10" s="13"/>
      <c r="CS10" s="15"/>
      <c r="CT10" s="13"/>
      <c r="CU10" s="15"/>
      <c r="CV10" s="13"/>
      <c r="CW10" s="13"/>
    </row>
    <row r="11" spans="1:101" ht="225" x14ac:dyDescent="0.25">
      <c r="A11" s="13" t="s">
        <v>165</v>
      </c>
      <c r="B11" s="13" t="s">
        <v>103</v>
      </c>
      <c r="C11" s="14">
        <v>43572.395833333336</v>
      </c>
      <c r="D11" s="13" t="s">
        <v>104</v>
      </c>
      <c r="E11" s="15" t="s">
        <v>105</v>
      </c>
      <c r="F11" s="13" t="s">
        <v>106</v>
      </c>
      <c r="G11" s="15" t="s">
        <v>107</v>
      </c>
      <c r="H11" s="13" t="s">
        <v>108</v>
      </c>
      <c r="I11" s="15" t="s">
        <v>107</v>
      </c>
      <c r="J11" s="15" t="s">
        <v>109</v>
      </c>
      <c r="K11" s="15" t="s">
        <v>110</v>
      </c>
      <c r="L11" s="13" t="s">
        <v>185</v>
      </c>
      <c r="M11" s="15" t="s">
        <v>186</v>
      </c>
      <c r="N11" s="13" t="s">
        <v>187</v>
      </c>
      <c r="O11" s="15"/>
      <c r="P11" s="15"/>
      <c r="Q11" s="15" t="s">
        <v>197</v>
      </c>
      <c r="R11" s="13" t="s">
        <v>198</v>
      </c>
      <c r="S11" s="13" t="s">
        <v>116</v>
      </c>
      <c r="T11" s="13" t="s">
        <v>117</v>
      </c>
      <c r="U11" s="14">
        <v>42551</v>
      </c>
      <c r="V11" s="14"/>
      <c r="W11" s="15" t="s">
        <v>204</v>
      </c>
      <c r="X11" s="13" t="s">
        <v>190</v>
      </c>
      <c r="Y11" s="15" t="str">
        <f>VLOOKUP(X11,'Axe 2 Règles de gestion'!$D$2:$F$89,3, FALSE)</f>
        <v>A l'issue du congé l'agent doit fournir à son service gestionnaire les documents de constatation de son retour sur le territoire.</v>
      </c>
      <c r="Z11" s="13"/>
      <c r="AA11" s="15"/>
      <c r="AB11" s="13"/>
      <c r="AC11" s="15"/>
      <c r="AD11" s="13"/>
      <c r="AE11" s="15"/>
      <c r="AF11" s="13"/>
      <c r="AG11" s="15"/>
      <c r="AH11" s="13"/>
      <c r="AI11" s="15"/>
      <c r="AJ11" s="13"/>
      <c r="AK11" s="15"/>
      <c r="AL11" s="13"/>
      <c r="AM11" s="15"/>
      <c r="AN11" s="13"/>
      <c r="AO11" s="15"/>
      <c r="AP11" s="13"/>
      <c r="AQ11" s="15"/>
      <c r="AR11" s="13"/>
      <c r="AS11" s="15"/>
      <c r="AT11" s="13"/>
      <c r="AU11" s="15"/>
      <c r="AV11" s="13" t="s">
        <v>123</v>
      </c>
      <c r="AW11" s="15" t="str">
        <f>VLOOKUP(AV11,'Axe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11" s="13" t="s">
        <v>125</v>
      </c>
      <c r="AY11" s="15" t="str">
        <f>VLOOKUP(AX11,'Axe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11" s="13" t="s">
        <v>127</v>
      </c>
      <c r="BA11" s="15" t="str">
        <f>VLOOKUP(AZ11,'Axe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11" s="13" t="s">
        <v>129</v>
      </c>
      <c r="BC11" s="15" t="str">
        <f>VLOOKUP(BB11,'Axe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11" s="13" t="s">
        <v>131</v>
      </c>
      <c r="BE11" s="15" t="str">
        <f>VLOOKUP(BD11,'Axe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1" s="13" t="s">
        <v>133</v>
      </c>
      <c r="BG11" s="15" t="str">
        <f>VLOOKUP(BF11,'Axe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1" s="13"/>
      <c r="BI11" s="15"/>
      <c r="BJ11" s="13"/>
      <c r="BK11" s="15"/>
      <c r="BL11" s="13"/>
      <c r="BM11" s="15"/>
      <c r="BN11" s="13"/>
      <c r="BO11" s="15"/>
      <c r="BP11" s="13"/>
      <c r="BQ11" s="15"/>
      <c r="BR11" s="13"/>
      <c r="BS11" s="15"/>
      <c r="BT11" s="13"/>
      <c r="BU11" s="15"/>
      <c r="BV11" s="13"/>
      <c r="BW11" s="15"/>
      <c r="BX11" s="13" t="s">
        <v>149</v>
      </c>
      <c r="BY11" s="15" t="str">
        <f>VLOOKUP(BX11,'Axe 2 Règles de gestion'!$D$2:$F$89,3, FALSE)</f>
        <v>La date de début du congé/absence doit être antérieure ou égale à la date de fin réelle du congé/absence.</v>
      </c>
      <c r="BZ11" s="13" t="s">
        <v>151</v>
      </c>
      <c r="CA11" s="15" t="str">
        <f>VLOOKUP(BZ11,'Axe 2 Règles de gestion'!$D$2:$F$89,3, FALSE)</f>
        <v>La date de début du congé/absence doit être antérieure ou égale à la date de fin prévisionnelle du congé/absence.</v>
      </c>
      <c r="CB11" s="13" t="s">
        <v>153</v>
      </c>
      <c r="CC11" s="15" t="str">
        <f>VLOOKUP(CB11,'Axe 2 Règles de gestion'!$D$2:$F$89,3, FALSE)</f>
        <v>La date de fin réelle du congé/absence doit être antérieure à la date limite de départ à la retraite.</v>
      </c>
      <c r="CD11" s="13" t="s">
        <v>155</v>
      </c>
      <c r="CE11" s="15" t="str">
        <f>VLOOKUP(CD11,'Axe 2 Règles de gestion'!$D$2:$F$89,3, FALSE)</f>
        <v>La date de fin prévisionnelle du congé/absence doit être antérieure à la date limite de départ à la retraite.</v>
      </c>
      <c r="CF11" s="13" t="s">
        <v>157</v>
      </c>
      <c r="CG11" s="15" t="str">
        <f>VLOOKUP(CF11,'Axe 2 Règles de gestion'!$D$2:$F$89,3, FALSE)</f>
        <v>La date de fin réelle ou la date de fin prévisionnelle du congé/absence doit être saisie.</v>
      </c>
      <c r="CH11" s="13" t="s">
        <v>163</v>
      </c>
      <c r="CI11" s="15" t="str">
        <f>VLOOKUP(CH11,'Axe 2 Règles de gestion'!$D$2:$F$89,3, FALSE)</f>
        <v>Dans le cas d'un congé autre que CLM, CLD, CGM et CITIS, l'indicateur de requalification doit être à non et les impacts spécifiques à la requalification ne doivent pas être mobilisés ou l'impact rémunération est vide.</v>
      </c>
      <c r="CJ11" s="13" t="s">
        <v>200</v>
      </c>
      <c r="CK11" s="15" t="str">
        <f>VLOOKUP(CJ11,'Axe 2 Règles de gestion'!$D$2:$F$89,3, FALSE)</f>
        <v>L'agent ne peut pas être affecté en terre australe et antarctique.</v>
      </c>
      <c r="CL11" s="13"/>
      <c r="CM11" s="15"/>
      <c r="CN11" s="13"/>
      <c r="CO11" s="15"/>
      <c r="CP11" s="13"/>
      <c r="CQ11" s="15"/>
      <c r="CR11" s="13"/>
      <c r="CS11" s="15"/>
      <c r="CT11" s="13"/>
      <c r="CU11" s="15"/>
      <c r="CV11" s="13"/>
      <c r="CW11" s="13"/>
    </row>
    <row r="12" spans="1:101" ht="45" x14ac:dyDescent="0.25">
      <c r="A12" s="13" t="s">
        <v>192</v>
      </c>
      <c r="B12" s="13" t="s">
        <v>196</v>
      </c>
      <c r="C12" s="14">
        <v>43189.5</v>
      </c>
      <c r="D12" s="13" t="s">
        <v>104</v>
      </c>
      <c r="E12" s="15" t="s">
        <v>105</v>
      </c>
      <c r="F12" s="13" t="s">
        <v>106</v>
      </c>
      <c r="G12" s="15" t="s">
        <v>107</v>
      </c>
      <c r="H12" s="13" t="s">
        <v>108</v>
      </c>
      <c r="I12" s="15" t="s">
        <v>107</v>
      </c>
      <c r="J12" s="15" t="s">
        <v>109</v>
      </c>
      <c r="K12" s="15" t="s">
        <v>110</v>
      </c>
      <c r="L12" s="13" t="s">
        <v>111</v>
      </c>
      <c r="M12" s="15" t="s">
        <v>112</v>
      </c>
      <c r="N12" s="13" t="s">
        <v>113</v>
      </c>
      <c r="O12" s="15"/>
      <c r="P12" s="15"/>
      <c r="Q12" s="15" t="s">
        <v>205</v>
      </c>
      <c r="R12" s="13" t="s">
        <v>206</v>
      </c>
      <c r="S12" s="13" t="s">
        <v>116</v>
      </c>
      <c r="T12" s="13" t="s">
        <v>195</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5"/>
      <c r="CH12" s="13"/>
      <c r="CI12" s="15"/>
      <c r="CJ12" s="13"/>
      <c r="CK12" s="15"/>
      <c r="CL12" s="13"/>
      <c r="CM12" s="15"/>
      <c r="CN12" s="13"/>
      <c r="CO12" s="15"/>
      <c r="CP12" s="13"/>
      <c r="CQ12" s="15"/>
      <c r="CR12" s="13"/>
      <c r="CS12" s="15"/>
      <c r="CT12" s="13"/>
      <c r="CU12" s="15"/>
      <c r="CV12" s="13"/>
      <c r="CW12" s="13"/>
    </row>
    <row r="13" spans="1:101" ht="45" x14ac:dyDescent="0.25">
      <c r="A13" s="13" t="s">
        <v>192</v>
      </c>
      <c r="B13" s="13" t="s">
        <v>196</v>
      </c>
      <c r="C13" s="14">
        <v>43189.5</v>
      </c>
      <c r="D13" s="13" t="s">
        <v>104</v>
      </c>
      <c r="E13" s="15" t="s">
        <v>105</v>
      </c>
      <c r="F13" s="13" t="s">
        <v>106</v>
      </c>
      <c r="G13" s="15" t="s">
        <v>107</v>
      </c>
      <c r="H13" s="13" t="s">
        <v>108</v>
      </c>
      <c r="I13" s="15" t="s">
        <v>107</v>
      </c>
      <c r="J13" s="15" t="s">
        <v>109</v>
      </c>
      <c r="K13" s="15" t="s">
        <v>110</v>
      </c>
      <c r="L13" s="13" t="s">
        <v>185</v>
      </c>
      <c r="M13" s="15" t="s">
        <v>186</v>
      </c>
      <c r="N13" s="13" t="s">
        <v>187</v>
      </c>
      <c r="O13" s="15"/>
      <c r="P13" s="15"/>
      <c r="Q13" s="15" t="s">
        <v>205</v>
      </c>
      <c r="R13" s="13" t="s">
        <v>206</v>
      </c>
      <c r="S13" s="13" t="s">
        <v>116</v>
      </c>
      <c r="T13" s="13" t="s">
        <v>195</v>
      </c>
      <c r="U13" s="14">
        <v>40725</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c r="CE13" s="15"/>
      <c r="CF13" s="13"/>
      <c r="CG13" s="15"/>
      <c r="CH13" s="13"/>
      <c r="CI13" s="15"/>
      <c r="CJ13" s="13"/>
      <c r="CK13" s="15"/>
      <c r="CL13" s="13"/>
      <c r="CM13" s="15"/>
      <c r="CN13" s="13"/>
      <c r="CO13" s="15"/>
      <c r="CP13" s="13"/>
      <c r="CQ13" s="15"/>
      <c r="CR13" s="13"/>
      <c r="CS13" s="15"/>
      <c r="CT13" s="13"/>
      <c r="CU13" s="15"/>
      <c r="CV13" s="13"/>
      <c r="CW13" s="13"/>
    </row>
    <row r="14" spans="1:101" ht="225" x14ac:dyDescent="0.25">
      <c r="A14" s="13" t="s">
        <v>102</v>
      </c>
      <c r="B14" s="13" t="s">
        <v>103</v>
      </c>
      <c r="C14" s="14">
        <v>43592.383333333331</v>
      </c>
      <c r="D14" s="13" t="s">
        <v>104</v>
      </c>
      <c r="E14" s="15" t="s">
        <v>105</v>
      </c>
      <c r="F14" s="13" t="s">
        <v>106</v>
      </c>
      <c r="G14" s="15" t="s">
        <v>107</v>
      </c>
      <c r="H14" s="13" t="s">
        <v>108</v>
      </c>
      <c r="I14" s="15" t="s">
        <v>107</v>
      </c>
      <c r="J14" s="15" t="s">
        <v>109</v>
      </c>
      <c r="K14" s="15" t="s">
        <v>110</v>
      </c>
      <c r="L14" s="13" t="s">
        <v>111</v>
      </c>
      <c r="M14" s="15" t="s">
        <v>112</v>
      </c>
      <c r="N14" s="13" t="s">
        <v>113</v>
      </c>
      <c r="O14" s="15"/>
      <c r="P14" s="15"/>
      <c r="Q14" s="15" t="s">
        <v>207</v>
      </c>
      <c r="R14" s="13" t="s">
        <v>208</v>
      </c>
      <c r="S14" s="13" t="s">
        <v>209</v>
      </c>
      <c r="T14" s="13" t="s">
        <v>117</v>
      </c>
      <c r="U14" s="14">
        <v>40725</v>
      </c>
      <c r="V14" s="14">
        <v>42550</v>
      </c>
      <c r="W14" s="15" t="s">
        <v>210</v>
      </c>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t="s">
        <v>211</v>
      </c>
      <c r="AW14" s="15" t="str">
        <f>VLOOKUP(AV14,'Axe 2 Règles de gestion'!$D$2:$F$89,3, FALSE)</f>
        <v>Pour un congé administratif à Mayotte, la durée du congé est de 2 mois maximum (date de fin réelle du congé/absence).</v>
      </c>
      <c r="AX14" s="13" t="s">
        <v>212</v>
      </c>
      <c r="AY14" s="15" t="str">
        <f>VLOOKUP(AX14,'Axe 2 Règles de gestion'!$D$2:$F$89,3, FALSE)</f>
        <v>Pour un congé administratif à Mayotte, la durée du congé est de 2 mois maximum (date de fin prévisionnelle du congé/absence).</v>
      </c>
      <c r="AZ14" s="13" t="s">
        <v>213</v>
      </c>
      <c r="BA14" s="15" t="str">
        <f>VLOOKUP(AZ14,'Axe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BB14" s="13" t="s">
        <v>215</v>
      </c>
      <c r="BC14" s="15" t="str">
        <f>VLOOKUP(BB14,'Axe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BD14" s="13" t="s">
        <v>217</v>
      </c>
      <c r="BE14" s="15" t="str">
        <f>VLOOKUP(BD14,'Axe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F14" s="13" t="s">
        <v>219</v>
      </c>
      <c r="BG14" s="15" t="str">
        <f>VLOOKUP(BF14,'Axe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H14" s="13" t="s">
        <v>221</v>
      </c>
      <c r="BI14" s="15" t="str">
        <f>VLOOKUP(BH14,'Axe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4" s="13" t="s">
        <v>222</v>
      </c>
      <c r="BK14" s="15" t="str">
        <f>VLOOKUP(BJ14,'Axe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4" s="13" t="s">
        <v>223</v>
      </c>
      <c r="BM14" s="15" t="str">
        <f>VLOOKUP(BL14,'Axe 2 Règles de gestion'!$D$2:$F$89,3, FALSE)</f>
        <v>L'agent doit être en activité.</v>
      </c>
      <c r="BN14" s="13" t="s">
        <v>224</v>
      </c>
      <c r="BO14" s="15" t="str">
        <f>VLOOKUP(BN14,'Axe 2 Règles de gestion'!$D$2:$F$89,3, FALSE)</f>
        <v>Pour un congé administratif à Mayotte, le centre des intérêts moraux et matériels (CIMM) ne doit pas se situer dans le territoire où le magistrat est affecté.</v>
      </c>
      <c r="BP14" s="13"/>
      <c r="BQ14" s="15"/>
      <c r="BR14" s="13"/>
      <c r="BS14" s="15"/>
      <c r="BT14" s="13"/>
      <c r="BU14" s="15"/>
      <c r="BV14" s="13"/>
      <c r="BW14" s="15"/>
      <c r="BX14" s="13" t="s">
        <v>147</v>
      </c>
      <c r="BY14" s="15" t="str">
        <f>VLOOKUP(BX14,'Axe 2 Règles de gestion'!$D$2:$F$89,3, FALSE)</f>
        <v>La date de début du congé/absence doit être postérieure ou égale à la date de recrutement dans la FPE ou dans la carrière militaire.</v>
      </c>
      <c r="BZ14" s="13" t="s">
        <v>149</v>
      </c>
      <c r="CA14" s="15" t="str">
        <f>VLOOKUP(BZ14,'Axe 2 Règles de gestion'!$D$2:$F$89,3, FALSE)</f>
        <v>La date de début du congé/absence doit être antérieure ou égale à la date de fin réelle du congé/absence.</v>
      </c>
      <c r="CB14" s="13" t="s">
        <v>151</v>
      </c>
      <c r="CC14" s="15" t="str">
        <f>VLOOKUP(CB14,'Axe 2 Règles de gestion'!$D$2:$F$89,3, FALSE)</f>
        <v>La date de début du congé/absence doit être antérieure ou égale à la date de fin prévisionnelle du congé/absence.</v>
      </c>
      <c r="CD14" s="13" t="s">
        <v>153</v>
      </c>
      <c r="CE14" s="15" t="str">
        <f>VLOOKUP(CD14,'Axe 2 Règles de gestion'!$D$2:$F$89,3, FALSE)</f>
        <v>La date de fin réelle du congé/absence doit être antérieure à la date limite de départ à la retraite.</v>
      </c>
      <c r="CF14" s="13" t="s">
        <v>155</v>
      </c>
      <c r="CG14" s="15" t="str">
        <f>VLOOKUP(CF14,'Axe 2 Règles de gestion'!$D$2:$F$89,3, FALSE)</f>
        <v>La date de fin prévisionnelle du congé/absence doit être antérieure à la date limite de départ à la retraite.</v>
      </c>
      <c r="CH14" s="13" t="s">
        <v>157</v>
      </c>
      <c r="CI14" s="15" t="str">
        <f>VLOOKUP(CH14,'Axe 2 Règles de gestion'!$D$2:$F$89,3, FALSE)</f>
        <v>La date de fin réelle ou la date de fin prévisionnelle du congé/absence doit être saisie.</v>
      </c>
      <c r="CJ14" s="13" t="s">
        <v>159</v>
      </c>
      <c r="CK14" s="15" t="str">
        <f>VLOOKUP(CJ14,'Axe 2 Règles de gestion'!$D$2:$F$89,3, FALSE)</f>
        <v>Si l'absence ne commence pas par une demi-journée et si l'absence précédente ne finit pas par une demi journée, la date de début de l'absence saisie est postérieure à la date de fin réelle de l'absence précédente.</v>
      </c>
      <c r="CL14" s="13" t="s">
        <v>161</v>
      </c>
      <c r="CM14" s="15" t="str">
        <f>VLOOKUP(CL14,'Axe 2 Règles de gestion'!$D$2:$F$89,3, FALSE)</f>
        <v>Si l'absence ne commence pas par une demi-journée et si l'absence précédente ne finit pas par une demi journée, la date de début de l'absence saisie est postérieure à la date de fin prévisionnelle de l'absence précédente.</v>
      </c>
      <c r="CN14" s="13" t="s">
        <v>163</v>
      </c>
      <c r="CO14" s="15" t="str">
        <f>VLOOKUP(CN14,'Axe 2 Règles de gestion'!$D$2:$F$89,3, FALSE)</f>
        <v>Dans le cas d'un congé autre que CLM, CLD, CGM et CITIS, l'indicateur de requalification doit être à non et les impacts spécifiques à la requalification ne doivent pas être mobilisés ou l'impact rémunération est vide.</v>
      </c>
      <c r="CP14" s="13" t="s">
        <v>200</v>
      </c>
      <c r="CQ14" s="15" t="str">
        <f>VLOOKUP(CP14,'Axe 2 Règles de gestion'!$D$2:$F$89,3, FALSE)</f>
        <v>L'agent ne peut pas être affecté en terre australe et antarctique.</v>
      </c>
      <c r="CR14" s="13"/>
      <c r="CS14" s="15"/>
      <c r="CT14" s="13"/>
      <c r="CU14" s="15"/>
      <c r="CV14" s="13"/>
      <c r="CW14" s="13"/>
    </row>
    <row r="15" spans="1:101" ht="225" x14ac:dyDescent="0.25">
      <c r="A15" s="13" t="s">
        <v>165</v>
      </c>
      <c r="B15" s="13" t="s">
        <v>103</v>
      </c>
      <c r="C15" s="14">
        <v>43572.459722222222</v>
      </c>
      <c r="D15" s="13" t="s">
        <v>104</v>
      </c>
      <c r="E15" s="15" t="s">
        <v>105</v>
      </c>
      <c r="F15" s="13" t="s">
        <v>106</v>
      </c>
      <c r="G15" s="15" t="s">
        <v>107</v>
      </c>
      <c r="H15" s="13" t="s">
        <v>108</v>
      </c>
      <c r="I15" s="15" t="s">
        <v>107</v>
      </c>
      <c r="J15" s="15" t="s">
        <v>109</v>
      </c>
      <c r="K15" s="15" t="s">
        <v>110</v>
      </c>
      <c r="L15" s="13" t="s">
        <v>111</v>
      </c>
      <c r="M15" s="15" t="s">
        <v>112</v>
      </c>
      <c r="N15" s="13" t="s">
        <v>113</v>
      </c>
      <c r="O15" s="15"/>
      <c r="P15" s="15"/>
      <c r="Q15" s="15" t="s">
        <v>207</v>
      </c>
      <c r="R15" s="13" t="s">
        <v>208</v>
      </c>
      <c r="S15" s="13" t="s">
        <v>209</v>
      </c>
      <c r="T15" s="13" t="s">
        <v>117</v>
      </c>
      <c r="U15" s="14">
        <v>42551</v>
      </c>
      <c r="V15" s="14"/>
      <c r="W15" s="15" t="s">
        <v>226</v>
      </c>
      <c r="X15" s="13" t="s">
        <v>167</v>
      </c>
      <c r="Y15" s="15" t="str">
        <f>VLOOKUP(X15,'Axe 2 Règles de gestion'!$D$2:$F$89,3, FALSE)</f>
        <v>Le droit à congé est subordonné à une période déterminée de séjour ininterrompu en service dans les territoires d'outre-mer.</v>
      </c>
      <c r="Z15" s="13" t="s">
        <v>169</v>
      </c>
      <c r="AA15" s="15" t="str">
        <f>VLOOKUP(Z15,'Axe 2 Règles de gestion'!$D$2:$F$89,3, FALSE)</f>
        <v>L'agent ne peut solliciter le bénéfice du congé que dans la mesure où il n'a pas bénéficié au cours de l'année ouvrant droit à congé administratif du congé annuel de droit commun.</v>
      </c>
      <c r="AB15" s="13" t="s">
        <v>171</v>
      </c>
      <c r="AC15" s="15" t="str">
        <f>VLOOKUP(AB15,'Axe 2 Règles de gestion'!$D$2:$F$89,3, FALSE)</f>
        <v>L'agent adresse au service gestionnaire le formulaire de demande du congé.</v>
      </c>
      <c r="AD15" s="13" t="s">
        <v>173</v>
      </c>
      <c r="AE15" s="15" t="str">
        <f>VLOOKUP(AD15,'Axe 2 Règles de gestion'!$D$2:$F$89,3, FALSE)</f>
        <v>L'administration peut attribuer d'office le congé si l'agent satisfait aux conditions de séjour. Dans ce cas, la décision attribuant ce congé devra mentionner la date à laquelle il devra quitter le territoire.</v>
      </c>
      <c r="AF15" s="13" t="s">
        <v>175</v>
      </c>
      <c r="AG15" s="15" t="str">
        <f>VLOOKUP(AF15,'Axe 2 Règles de gestion'!$D$2:$F$89,3, FALSE)</f>
        <v>L'agent doit fournir au service gestionnaire les éléments de preuves pour la détermination de son centre des intérêts moraux et matériels.</v>
      </c>
      <c r="AH15" s="13" t="s">
        <v>177</v>
      </c>
      <c r="AI15" s="15" t="str">
        <f>VLOOKUP(AH15,'Axe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15" s="13" t="s">
        <v>179</v>
      </c>
      <c r="AK15" s="15" t="str">
        <f>VLOOKUP(AJ15,'Axe 2 Règles de gestion'!$D$2:$F$89,3, FALSE)</f>
        <v>L'agent devra produire un justificatif qui atteste que son ou ses ayant (s) droit (s) est ou sont bien à sa charge. S'agissant des enfants, seuls ceux qui vivent effectivement dans le foyer de l'agent peuvent voyager avec ce dernier.</v>
      </c>
      <c r="AL15" s="13" t="s">
        <v>227</v>
      </c>
      <c r="AM15" s="15" t="str">
        <f>VLOOKUP(AL15,'Axe 2 Règles de gestion'!$D$2:$F$89,3, FALSE)</f>
        <v>Si le centre des intérêts moraux et matériels de l'agent n'est pas dans le territoire d'affectation de Nouvelle Calédonie, de Polynésie française, ou de Wallis et Futuna, alors l'agent doit avoir effectué une première période de service de 4 ans.</v>
      </c>
      <c r="AN15" s="13" t="s">
        <v>229</v>
      </c>
      <c r="AO15" s="15" t="str">
        <f>VLOOKUP(AN15,'Axe 2 Règles de gestion'!$D$2:$F$89,3, FALSE)</f>
        <v>Ultérieurement à la 1ère période de service de 4 ans, le droit à congé est ouvert pour chaque période de 4 ans ou s'achevant au cours de la quatrième année.</v>
      </c>
      <c r="AP15" s="13"/>
      <c r="AQ15" s="15"/>
      <c r="AR15" s="13"/>
      <c r="AS15" s="15"/>
      <c r="AT15" s="13"/>
      <c r="AU15" s="15"/>
      <c r="AV15" s="13" t="s">
        <v>213</v>
      </c>
      <c r="AW15" s="15" t="str">
        <f>VLOOKUP(AV15,'Axe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AX15" s="13" t="s">
        <v>215</v>
      </c>
      <c r="AY15" s="15" t="str">
        <f>VLOOKUP(AX15,'Axe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AZ15" s="13" t="s">
        <v>217</v>
      </c>
      <c r="BA15" s="15" t="str">
        <f>VLOOKUP(AZ15,'Axe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B15" s="13" t="s">
        <v>219</v>
      </c>
      <c r="BC15" s="15" t="str">
        <f>VLOOKUP(BB15,'Axe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D15" s="13" t="s">
        <v>221</v>
      </c>
      <c r="BE15" s="15" t="str">
        <f>VLOOKUP(BD15,'Axe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5" s="13" t="s">
        <v>222</v>
      </c>
      <c r="BG15" s="15" t="str">
        <f>VLOOKUP(BF15,'Axe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5" s="13" t="s">
        <v>223</v>
      </c>
      <c r="BI15" s="15" t="str">
        <f>VLOOKUP(BH15,'Axe 2 Règles de gestion'!$D$2:$F$89,3, FALSE)</f>
        <v>L'agent doit être en activité.</v>
      </c>
      <c r="BJ15" s="13"/>
      <c r="BK15" s="15"/>
      <c r="BL15" s="13"/>
      <c r="BM15" s="15"/>
      <c r="BN15" s="13"/>
      <c r="BO15" s="15"/>
      <c r="BP15" s="13"/>
      <c r="BQ15" s="15"/>
      <c r="BR15" s="13"/>
      <c r="BS15" s="15"/>
      <c r="BT15" s="13"/>
      <c r="BU15" s="15"/>
      <c r="BV15" s="13"/>
      <c r="BW15" s="15"/>
      <c r="BX15" s="13" t="s">
        <v>147</v>
      </c>
      <c r="BY15" s="15" t="str">
        <f>VLOOKUP(BX15,'Axe 2 Règles de gestion'!$D$2:$F$89,3, FALSE)</f>
        <v>La date de début du congé/absence doit être postérieure ou égale à la date de recrutement dans la FPE ou dans la carrière militaire.</v>
      </c>
      <c r="BZ15" s="13" t="s">
        <v>149</v>
      </c>
      <c r="CA15" s="15" t="str">
        <f>VLOOKUP(BZ15,'Axe 2 Règles de gestion'!$D$2:$F$89,3, FALSE)</f>
        <v>La date de début du congé/absence doit être antérieure ou égale à la date de fin réelle du congé/absence.</v>
      </c>
      <c r="CB15" s="13" t="s">
        <v>151</v>
      </c>
      <c r="CC15" s="15" t="str">
        <f>VLOOKUP(CB15,'Axe 2 Règles de gestion'!$D$2:$F$89,3, FALSE)</f>
        <v>La date de début du congé/absence doit être antérieure ou égale à la date de fin prévisionnelle du congé/absence.</v>
      </c>
      <c r="CD15" s="13" t="s">
        <v>153</v>
      </c>
      <c r="CE15" s="15" t="str">
        <f>VLOOKUP(CD15,'Axe 2 Règles de gestion'!$D$2:$F$89,3, FALSE)</f>
        <v>La date de fin réelle du congé/absence doit être antérieure à la date limite de départ à la retraite.</v>
      </c>
      <c r="CF15" s="13" t="s">
        <v>155</v>
      </c>
      <c r="CG15" s="15" t="str">
        <f>VLOOKUP(CF15,'Axe 2 Règles de gestion'!$D$2:$F$89,3, FALSE)</f>
        <v>La date de fin prévisionnelle du congé/absence doit être antérieure à la date limite de départ à la retraite.</v>
      </c>
      <c r="CH15" s="13" t="s">
        <v>157</v>
      </c>
      <c r="CI15" s="15" t="str">
        <f>VLOOKUP(CH15,'Axe 2 Règles de gestion'!$D$2:$F$89,3, FALSE)</f>
        <v>La date de fin réelle ou la date de fin prévisionnelle du congé/absence doit être saisie.</v>
      </c>
      <c r="CJ15" s="13" t="s">
        <v>159</v>
      </c>
      <c r="CK15" s="15" t="str">
        <f>VLOOKUP(CJ15,'Axe 2 Règles de gestion'!$D$2:$F$89,3, FALSE)</f>
        <v>Si l'absence ne commence pas par une demi-journée et si l'absence précédente ne finit pas par une demi journée, la date de début de l'absence saisie est postérieure à la date de fin réelle de l'absence précédente.</v>
      </c>
      <c r="CL15" s="13" t="s">
        <v>161</v>
      </c>
      <c r="CM15" s="15" t="str">
        <f>VLOOKUP(CL15,'Axe 2 Règles de gestion'!$D$2:$F$89,3, FALSE)</f>
        <v>Si l'absence ne commence pas par une demi-journée et si l'absence précédente ne finit pas par une demi journée, la date de début de l'absence saisie est postérieure à la date de fin prévisionnelle de l'absence précédente.</v>
      </c>
      <c r="CN15" s="13" t="s">
        <v>163</v>
      </c>
      <c r="CO15" s="15" t="str">
        <f>VLOOKUP(CN15,'Axe 2 Règles de gestion'!$D$2:$F$89,3, FALSE)</f>
        <v>Dans le cas d'un congé autre que CLM, CLD, CGM et CITIS, l'indicateur de requalification doit être à non et les impacts spécifiques à la requalification ne doivent pas être mobilisés ou l'impact rémunération est vide.</v>
      </c>
      <c r="CP15" s="13" t="s">
        <v>200</v>
      </c>
      <c r="CQ15" s="15" t="str">
        <f>VLOOKUP(CP15,'Axe 2 Règles de gestion'!$D$2:$F$89,3, FALSE)</f>
        <v>L'agent ne peut pas être affecté en terre australe et antarctique.</v>
      </c>
      <c r="CR15" s="13"/>
      <c r="CS15" s="15"/>
      <c r="CT15" s="13"/>
      <c r="CU15" s="15"/>
      <c r="CV15" s="13"/>
      <c r="CW15" s="13"/>
    </row>
    <row r="16" spans="1:101" ht="225" x14ac:dyDescent="0.25">
      <c r="A16" s="13" t="s">
        <v>102</v>
      </c>
      <c r="B16" s="13" t="s">
        <v>103</v>
      </c>
      <c r="C16" s="14">
        <v>43592.374305555553</v>
      </c>
      <c r="D16" s="13" t="s">
        <v>104</v>
      </c>
      <c r="E16" s="15" t="s">
        <v>105</v>
      </c>
      <c r="F16" s="13" t="s">
        <v>106</v>
      </c>
      <c r="G16" s="15" t="s">
        <v>107</v>
      </c>
      <c r="H16" s="13" t="s">
        <v>108</v>
      </c>
      <c r="I16" s="15" t="s">
        <v>107</v>
      </c>
      <c r="J16" s="15" t="s">
        <v>109</v>
      </c>
      <c r="K16" s="15" t="s">
        <v>110</v>
      </c>
      <c r="L16" s="13" t="s">
        <v>185</v>
      </c>
      <c r="M16" s="15" t="s">
        <v>186</v>
      </c>
      <c r="N16" s="13" t="s">
        <v>187</v>
      </c>
      <c r="O16" s="15"/>
      <c r="P16" s="15"/>
      <c r="Q16" s="15" t="s">
        <v>207</v>
      </c>
      <c r="R16" s="13" t="s">
        <v>208</v>
      </c>
      <c r="S16" s="13" t="s">
        <v>209</v>
      </c>
      <c r="T16" s="13" t="s">
        <v>117</v>
      </c>
      <c r="U16" s="14">
        <v>40725</v>
      </c>
      <c r="V16" s="14">
        <v>42550</v>
      </c>
      <c r="W16" s="15" t="s">
        <v>231</v>
      </c>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t="s">
        <v>211</v>
      </c>
      <c r="AW16" s="15" t="str">
        <f>VLOOKUP(AV16,'Axe 2 Règles de gestion'!$D$2:$F$89,3, FALSE)</f>
        <v>Pour un congé administratif à Mayotte, la durée du congé est de 2 mois maximum (date de fin réelle du congé/absence).</v>
      </c>
      <c r="AX16" s="13" t="s">
        <v>212</v>
      </c>
      <c r="AY16" s="15" t="str">
        <f>VLOOKUP(AX16,'Axe 2 Règles de gestion'!$D$2:$F$89,3, FALSE)</f>
        <v>Pour un congé administratif à Mayotte, la durée du congé est de 2 mois maximum (date de fin prévisionnelle du congé/absence).</v>
      </c>
      <c r="AZ16" s="13" t="s">
        <v>213</v>
      </c>
      <c r="BA16" s="15" t="str">
        <f>VLOOKUP(AZ16,'Axe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BB16" s="13" t="s">
        <v>215</v>
      </c>
      <c r="BC16" s="15" t="str">
        <f>VLOOKUP(BB16,'Axe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BD16" s="13" t="s">
        <v>217</v>
      </c>
      <c r="BE16" s="15" t="str">
        <f>VLOOKUP(BD16,'Axe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F16" s="13" t="s">
        <v>219</v>
      </c>
      <c r="BG16" s="15" t="str">
        <f>VLOOKUP(BF16,'Axe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H16" s="13" t="s">
        <v>221</v>
      </c>
      <c r="BI16" s="15" t="str">
        <f>VLOOKUP(BH16,'Axe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16" s="13" t="s">
        <v>222</v>
      </c>
      <c r="BK16" s="15" t="str">
        <f>VLOOKUP(BJ16,'Axe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16" s="13" t="s">
        <v>224</v>
      </c>
      <c r="BM16" s="15" t="str">
        <f>VLOOKUP(BL16,'Axe 2 Règles de gestion'!$D$2:$F$89,3, FALSE)</f>
        <v>Pour un congé administratif à Mayotte, le centre des intérêts moraux et matériels (CIMM) ne doit pas se situer dans le territoire où le magistrat est affecté.</v>
      </c>
      <c r="BN16" s="13"/>
      <c r="BO16" s="15"/>
      <c r="BP16" s="13"/>
      <c r="BQ16" s="15"/>
      <c r="BR16" s="13"/>
      <c r="BS16" s="15"/>
      <c r="BT16" s="13"/>
      <c r="BU16" s="15"/>
      <c r="BV16" s="13"/>
      <c r="BW16" s="15"/>
      <c r="BX16" s="13" t="s">
        <v>149</v>
      </c>
      <c r="BY16" s="15" t="str">
        <f>VLOOKUP(BX16,'Axe 2 Règles de gestion'!$D$2:$F$89,3, FALSE)</f>
        <v>La date de début du congé/absence doit être antérieure ou égale à la date de fin réelle du congé/absence.</v>
      </c>
      <c r="BZ16" s="13" t="s">
        <v>151</v>
      </c>
      <c r="CA16" s="15" t="str">
        <f>VLOOKUP(BZ16,'Axe 2 Règles de gestion'!$D$2:$F$89,3, FALSE)</f>
        <v>La date de début du congé/absence doit être antérieure ou égale à la date de fin prévisionnelle du congé/absence.</v>
      </c>
      <c r="CB16" s="13" t="s">
        <v>153</v>
      </c>
      <c r="CC16" s="15" t="str">
        <f>VLOOKUP(CB16,'Axe 2 Règles de gestion'!$D$2:$F$89,3, FALSE)</f>
        <v>La date de fin réelle du congé/absence doit être antérieure à la date limite de départ à la retraite.</v>
      </c>
      <c r="CD16" s="13" t="s">
        <v>155</v>
      </c>
      <c r="CE16" s="15" t="str">
        <f>VLOOKUP(CD16,'Axe 2 Règles de gestion'!$D$2:$F$89,3, FALSE)</f>
        <v>La date de fin prévisionnelle du congé/absence doit être antérieure à la date limite de départ à la retraite.</v>
      </c>
      <c r="CF16" s="13" t="s">
        <v>157</v>
      </c>
      <c r="CG16" s="15" t="str">
        <f>VLOOKUP(CF16,'Axe 2 Règles de gestion'!$D$2:$F$89,3, FALSE)</f>
        <v>La date de fin réelle ou la date de fin prévisionnelle du congé/absence doit être saisie.</v>
      </c>
      <c r="CH16" s="13" t="s">
        <v>163</v>
      </c>
      <c r="CI16" s="15" t="str">
        <f>VLOOKUP(CH16,'Axe 2 Règles de gestion'!$D$2:$F$89,3, FALSE)</f>
        <v>Dans le cas d'un congé autre que CLM, CLD, CGM et CITIS, l'indicateur de requalification doit être à non et les impacts spécifiques à la requalification ne doivent pas être mobilisés ou l'impact rémunération est vide.</v>
      </c>
      <c r="CJ16" s="13" t="s">
        <v>200</v>
      </c>
      <c r="CK16" s="15" t="str">
        <f>VLOOKUP(CJ16,'Axe 2 Règles de gestion'!$D$2:$F$89,3, FALSE)</f>
        <v>L'agent ne peut pas être affecté en terre australe et antarctique.</v>
      </c>
      <c r="CL16" s="13"/>
      <c r="CM16" s="15"/>
      <c r="CN16" s="13"/>
      <c r="CO16" s="15"/>
      <c r="CP16" s="13"/>
      <c r="CQ16" s="15"/>
      <c r="CR16" s="13"/>
      <c r="CS16" s="15"/>
      <c r="CT16" s="13"/>
      <c r="CU16" s="15"/>
      <c r="CV16" s="13"/>
      <c r="CW16" s="13"/>
    </row>
    <row r="17" spans="1:101" ht="225" x14ac:dyDescent="0.25">
      <c r="A17" s="13" t="s">
        <v>165</v>
      </c>
      <c r="B17" s="13" t="s">
        <v>103</v>
      </c>
      <c r="C17" s="14">
        <v>43572.455555555556</v>
      </c>
      <c r="D17" s="13" t="s">
        <v>104</v>
      </c>
      <c r="E17" s="15" t="s">
        <v>105</v>
      </c>
      <c r="F17" s="13" t="s">
        <v>106</v>
      </c>
      <c r="G17" s="15" t="s">
        <v>107</v>
      </c>
      <c r="H17" s="13" t="s">
        <v>108</v>
      </c>
      <c r="I17" s="15" t="s">
        <v>107</v>
      </c>
      <c r="J17" s="15" t="s">
        <v>109</v>
      </c>
      <c r="K17" s="15" t="s">
        <v>110</v>
      </c>
      <c r="L17" s="13" t="s">
        <v>185</v>
      </c>
      <c r="M17" s="15" t="s">
        <v>186</v>
      </c>
      <c r="N17" s="13" t="s">
        <v>187</v>
      </c>
      <c r="O17" s="15"/>
      <c r="P17" s="15"/>
      <c r="Q17" s="15" t="s">
        <v>207</v>
      </c>
      <c r="R17" s="13" t="s">
        <v>208</v>
      </c>
      <c r="S17" s="13" t="s">
        <v>209</v>
      </c>
      <c r="T17" s="13" t="s">
        <v>117</v>
      </c>
      <c r="U17" s="14">
        <v>42551</v>
      </c>
      <c r="V17" s="14"/>
      <c r="W17" s="15" t="s">
        <v>232</v>
      </c>
      <c r="X17" s="13" t="s">
        <v>190</v>
      </c>
      <c r="Y17" s="15" t="str">
        <f>VLOOKUP(X17,'Axe 2 Règles de gestion'!$D$2:$F$89,3, FALSE)</f>
        <v>A l'issue du congé l'agent doit fournir à son service gestionnaire les documents de constatation de son retour sur le territoire.</v>
      </c>
      <c r="Z17" s="13"/>
      <c r="AA17" s="15"/>
      <c r="AB17" s="13"/>
      <c r="AC17" s="15"/>
      <c r="AD17" s="13"/>
      <c r="AE17" s="15"/>
      <c r="AF17" s="13"/>
      <c r="AG17" s="15"/>
      <c r="AH17" s="13"/>
      <c r="AI17" s="15"/>
      <c r="AJ17" s="13"/>
      <c r="AK17" s="15"/>
      <c r="AL17" s="13"/>
      <c r="AM17" s="15"/>
      <c r="AN17" s="13"/>
      <c r="AO17" s="15"/>
      <c r="AP17" s="13"/>
      <c r="AQ17" s="15"/>
      <c r="AR17" s="13"/>
      <c r="AS17" s="15"/>
      <c r="AT17" s="13"/>
      <c r="AU17" s="15"/>
      <c r="AV17" s="13" t="s">
        <v>213</v>
      </c>
      <c r="AW17" s="15" t="str">
        <f>VLOOKUP(AV17,'Axe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réelle du congé/absence).</v>
      </c>
      <c r="AX17" s="13" t="s">
        <v>215</v>
      </c>
      <c r="AY17" s="15" t="str">
        <f>VLOOKUP(AX17,'Axe 2 Règles de gestion'!$D$2:$F$89,3, FALSE)</f>
        <v>Pour un congé administratif en Nouvelle-Calédonie, Polynésie française ou Wallis-et-Futuna et si le centre des intérêts moraux et matériels (CIMM) du magistrat ne se situe pas dans le territoire où il est affecté, la durée du congé est de 2 mois maximum (date de fin prévisionnelle du congé/absence).</v>
      </c>
      <c r="AZ17" s="13" t="s">
        <v>217</v>
      </c>
      <c r="BA17" s="15" t="str">
        <f>VLOOKUP(AZ17,'Axe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réelle du congé/absence)</v>
      </c>
      <c r="BB17" s="13" t="s">
        <v>219</v>
      </c>
      <c r="BC17" s="15" t="str">
        <f>VLOOKUP(BB17,'Axe 2 Règles de gestion'!$D$2:$F$89,3, FALSE)</f>
        <v>Pour un congé administratif en Nouvelle-Calédonie, Polynésie française ou Wallis-et-Futuna et si le centre des intérêts moraux et matériels (CIMM) du magistrat se situe dans le territoire où il est affecté, la durée du congé est de 1 mois par année de service. (date de fin prévisionnelle du congé/absence).</v>
      </c>
      <c r="BD17" s="13" t="s">
        <v>221</v>
      </c>
      <c r="BE17" s="15" t="str">
        <f>VLOOKUP(BD17,'Axe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17" s="13" t="s">
        <v>222</v>
      </c>
      <c r="BG17" s="15" t="str">
        <f>VLOOKUP(BF17,'Axe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17" s="13"/>
      <c r="BI17" s="15"/>
      <c r="BJ17" s="13"/>
      <c r="BK17" s="15"/>
      <c r="BL17" s="13"/>
      <c r="BM17" s="15"/>
      <c r="BN17" s="13"/>
      <c r="BO17" s="15"/>
      <c r="BP17" s="13"/>
      <c r="BQ17" s="15"/>
      <c r="BR17" s="13"/>
      <c r="BS17" s="15"/>
      <c r="BT17" s="13"/>
      <c r="BU17" s="15"/>
      <c r="BV17" s="13"/>
      <c r="BW17" s="15"/>
      <c r="BX17" s="13" t="s">
        <v>149</v>
      </c>
      <c r="BY17" s="15" t="str">
        <f>VLOOKUP(BX17,'Axe 2 Règles de gestion'!$D$2:$F$89,3, FALSE)</f>
        <v>La date de début du congé/absence doit être antérieure ou égale à la date de fin réelle du congé/absence.</v>
      </c>
      <c r="BZ17" s="13" t="s">
        <v>151</v>
      </c>
      <c r="CA17" s="15" t="str">
        <f>VLOOKUP(BZ17,'Axe 2 Règles de gestion'!$D$2:$F$89,3, FALSE)</f>
        <v>La date de début du congé/absence doit être antérieure ou égale à la date de fin prévisionnelle du congé/absence.</v>
      </c>
      <c r="CB17" s="13" t="s">
        <v>153</v>
      </c>
      <c r="CC17" s="15" t="str">
        <f>VLOOKUP(CB17,'Axe 2 Règles de gestion'!$D$2:$F$89,3, FALSE)</f>
        <v>La date de fin réelle du congé/absence doit être antérieure à la date limite de départ à la retraite.</v>
      </c>
      <c r="CD17" s="13" t="s">
        <v>155</v>
      </c>
      <c r="CE17" s="15" t="str">
        <f>VLOOKUP(CD17,'Axe 2 Règles de gestion'!$D$2:$F$89,3, FALSE)</f>
        <v>La date de fin prévisionnelle du congé/absence doit être antérieure à la date limite de départ à la retraite.</v>
      </c>
      <c r="CF17" s="13" t="s">
        <v>157</v>
      </c>
      <c r="CG17" s="15" t="str">
        <f>VLOOKUP(CF17,'Axe 2 Règles de gestion'!$D$2:$F$89,3, FALSE)</f>
        <v>La date de fin réelle ou la date de fin prévisionnelle du congé/absence doit être saisie.</v>
      </c>
      <c r="CH17" s="13" t="s">
        <v>163</v>
      </c>
      <c r="CI17" s="15" t="str">
        <f>VLOOKUP(CH17,'Axe 2 Règles de gestion'!$D$2:$F$89,3, FALSE)</f>
        <v>Dans le cas d'un congé autre que CLM, CLD, CGM et CITIS, l'indicateur de requalification doit être à non et les impacts spécifiques à la requalification ne doivent pas être mobilisés ou l'impact rémunération est vide.</v>
      </c>
      <c r="CJ17" s="13" t="s">
        <v>200</v>
      </c>
      <c r="CK17" s="15" t="str">
        <f>VLOOKUP(CJ17,'Axe 2 Règles de gestion'!$D$2:$F$89,3, FALSE)</f>
        <v>L'agent ne peut pas être affecté en terre australe et antarctique.</v>
      </c>
      <c r="CL17" s="13"/>
      <c r="CM17" s="15"/>
      <c r="CN17" s="13"/>
      <c r="CO17" s="15"/>
      <c r="CP17" s="13"/>
      <c r="CQ17" s="15"/>
      <c r="CR17" s="13"/>
      <c r="CS17" s="15"/>
      <c r="CT17" s="13"/>
      <c r="CU17" s="15"/>
      <c r="CV17" s="13"/>
      <c r="CW17" s="13"/>
    </row>
    <row r="18" spans="1:101" ht="45" x14ac:dyDescent="0.25">
      <c r="A18" s="13" t="s">
        <v>192</v>
      </c>
      <c r="B18" s="13" t="s">
        <v>196</v>
      </c>
      <c r="C18" s="14">
        <v>43152.5</v>
      </c>
      <c r="D18" s="13" t="s">
        <v>104</v>
      </c>
      <c r="E18" s="15" t="s">
        <v>105</v>
      </c>
      <c r="F18" s="13" t="s">
        <v>106</v>
      </c>
      <c r="G18" s="15" t="s">
        <v>107</v>
      </c>
      <c r="H18" s="13" t="s">
        <v>108</v>
      </c>
      <c r="I18" s="15" t="s">
        <v>107</v>
      </c>
      <c r="J18" s="15" t="s">
        <v>109</v>
      </c>
      <c r="K18" s="15" t="s">
        <v>110</v>
      </c>
      <c r="L18" s="13" t="s">
        <v>111</v>
      </c>
      <c r="M18" s="15" t="s">
        <v>112</v>
      </c>
      <c r="N18" s="13" t="s">
        <v>113</v>
      </c>
      <c r="O18" s="15"/>
      <c r="P18" s="15"/>
      <c r="Q18" s="15" t="s">
        <v>233</v>
      </c>
      <c r="R18" s="13" t="s">
        <v>234</v>
      </c>
      <c r="S18" s="13" t="s">
        <v>209</v>
      </c>
      <c r="T18" s="13" t="s">
        <v>195</v>
      </c>
      <c r="U18" s="14">
        <v>40725</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c r="BT18" s="13"/>
      <c r="BU18" s="15"/>
      <c r="BV18" s="13"/>
      <c r="BW18" s="15"/>
      <c r="BX18" s="13"/>
      <c r="BY18" s="15"/>
      <c r="BZ18" s="13"/>
      <c r="CA18" s="15"/>
      <c r="CB18" s="13"/>
      <c r="CC18" s="15"/>
      <c r="CD18" s="13"/>
      <c r="CE18" s="15"/>
      <c r="CF18" s="13"/>
      <c r="CG18" s="15"/>
      <c r="CH18" s="13"/>
      <c r="CI18" s="15"/>
      <c r="CJ18" s="13"/>
      <c r="CK18" s="15"/>
      <c r="CL18" s="13"/>
      <c r="CM18" s="15"/>
      <c r="CN18" s="13"/>
      <c r="CO18" s="15"/>
      <c r="CP18" s="13"/>
      <c r="CQ18" s="15"/>
      <c r="CR18" s="13"/>
      <c r="CS18" s="15"/>
      <c r="CT18" s="13"/>
      <c r="CU18" s="15"/>
      <c r="CV18" s="13"/>
      <c r="CW18" s="13"/>
    </row>
    <row r="19" spans="1:101" ht="45" x14ac:dyDescent="0.25">
      <c r="A19" s="13" t="s">
        <v>192</v>
      </c>
      <c r="B19" s="13" t="s">
        <v>196</v>
      </c>
      <c r="C19" s="14">
        <v>43152.5</v>
      </c>
      <c r="D19" s="13" t="s">
        <v>104</v>
      </c>
      <c r="E19" s="15" t="s">
        <v>105</v>
      </c>
      <c r="F19" s="13" t="s">
        <v>106</v>
      </c>
      <c r="G19" s="15" t="s">
        <v>107</v>
      </c>
      <c r="H19" s="13" t="s">
        <v>108</v>
      </c>
      <c r="I19" s="15" t="s">
        <v>107</v>
      </c>
      <c r="J19" s="15" t="s">
        <v>109</v>
      </c>
      <c r="K19" s="15" t="s">
        <v>110</v>
      </c>
      <c r="L19" s="13" t="s">
        <v>185</v>
      </c>
      <c r="M19" s="15" t="s">
        <v>186</v>
      </c>
      <c r="N19" s="13" t="s">
        <v>187</v>
      </c>
      <c r="O19" s="15"/>
      <c r="P19" s="15"/>
      <c r="Q19" s="15" t="s">
        <v>233</v>
      </c>
      <c r="R19" s="13" t="s">
        <v>234</v>
      </c>
      <c r="S19" s="13" t="s">
        <v>209</v>
      </c>
      <c r="T19" s="13" t="s">
        <v>195</v>
      </c>
      <c r="U19" s="14">
        <v>40725</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c r="BY19" s="15"/>
      <c r="BZ19" s="13"/>
      <c r="CA19" s="15"/>
      <c r="CB19" s="13"/>
      <c r="CC19" s="15"/>
      <c r="CD19" s="13"/>
      <c r="CE19" s="15"/>
      <c r="CF19" s="13"/>
      <c r="CG19" s="15"/>
      <c r="CH19" s="13"/>
      <c r="CI19" s="15"/>
      <c r="CJ19" s="13"/>
      <c r="CK19" s="15"/>
      <c r="CL19" s="13"/>
      <c r="CM19" s="15"/>
      <c r="CN19" s="13"/>
      <c r="CO19" s="15"/>
      <c r="CP19" s="13"/>
      <c r="CQ19" s="15"/>
      <c r="CR19" s="13"/>
      <c r="CS19" s="15"/>
      <c r="CT19" s="13"/>
      <c r="CU19" s="15"/>
      <c r="CV19" s="13"/>
      <c r="CW19" s="13"/>
    </row>
    <row r="20" spans="1:101" ht="225" x14ac:dyDescent="0.25">
      <c r="A20" s="13" t="s">
        <v>102</v>
      </c>
      <c r="B20" s="13" t="s">
        <v>103</v>
      </c>
      <c r="C20" s="14">
        <v>43592.384027777778</v>
      </c>
      <c r="D20" s="13" t="s">
        <v>104</v>
      </c>
      <c r="E20" s="15" t="s">
        <v>105</v>
      </c>
      <c r="F20" s="13" t="s">
        <v>106</v>
      </c>
      <c r="G20" s="15" t="s">
        <v>107</v>
      </c>
      <c r="H20" s="13" t="s">
        <v>108</v>
      </c>
      <c r="I20" s="15" t="s">
        <v>107</v>
      </c>
      <c r="J20" s="15" t="s">
        <v>109</v>
      </c>
      <c r="K20" s="15" t="s">
        <v>110</v>
      </c>
      <c r="L20" s="13" t="s">
        <v>111</v>
      </c>
      <c r="M20" s="15" t="s">
        <v>112</v>
      </c>
      <c r="N20" s="13" t="s">
        <v>113</v>
      </c>
      <c r="O20" s="15"/>
      <c r="P20" s="15"/>
      <c r="Q20" s="15" t="s">
        <v>235</v>
      </c>
      <c r="R20" s="13" t="s">
        <v>236</v>
      </c>
      <c r="S20" s="13" t="s">
        <v>209</v>
      </c>
      <c r="T20" s="13" t="s">
        <v>117</v>
      </c>
      <c r="U20" s="14">
        <v>40725</v>
      </c>
      <c r="V20" s="14">
        <v>42550</v>
      </c>
      <c r="W20" s="15" t="s">
        <v>237</v>
      </c>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t="s">
        <v>238</v>
      </c>
      <c r="AW20" s="15" t="str">
        <f>VLOOKUP(AV20,'Axe 2 Règles de gestion'!$D$2:$F$89,3, FALSE)</f>
        <v>Pour un congé administratif à Mayotte, la durée du congé est de 2 mois maximum (date de fin réelle du congé/absence).</v>
      </c>
      <c r="AX20" s="13" t="s">
        <v>239</v>
      </c>
      <c r="AY20" s="15" t="str">
        <f>VLOOKUP(AX20,'Axe 2 Règles de gestion'!$D$2:$F$89,3, FALSE)</f>
        <v>Pour un congé administratif à Mayotte, la durée du congé est de 2 mois maximum (date de fin prévisionnelle du congé/absence).</v>
      </c>
      <c r="AZ20" s="13" t="s">
        <v>240</v>
      </c>
      <c r="BA20" s="15" t="str">
        <f>VLOOKUP(AZ20,'Axe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0" s="13" t="s">
        <v>241</v>
      </c>
      <c r="BC20" s="15" t="str">
        <f>VLOOKUP(BB20,'Axe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0" s="13" t="s">
        <v>242</v>
      </c>
      <c r="BE20" s="15" t="str">
        <f>VLOOKUP(BD20,'Axe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0" s="13" t="s">
        <v>243</v>
      </c>
      <c r="BG20" s="15" t="str">
        <f>VLOOKUP(BF20,'Axe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0" s="13" t="s">
        <v>244</v>
      </c>
      <c r="BI20" s="15" t="str">
        <f>VLOOKUP(BH20,'Axe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0" s="13" t="s">
        <v>245</v>
      </c>
      <c r="BK20" s="15" t="str">
        <f>VLOOKUP(BJ20,'Axe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0" s="13" t="s">
        <v>246</v>
      </c>
      <c r="BM20" s="15" t="str">
        <f>VLOOKUP(BL20,'Axe 2 Règles de gestion'!$D$2:$F$89,3, FALSE)</f>
        <v>L'agent doit être en activité.</v>
      </c>
      <c r="BN20" s="13" t="s">
        <v>247</v>
      </c>
      <c r="BO20" s="15" t="str">
        <f>VLOOKUP(BN20,'Axe 2 Règles de gestion'!$D$2:$F$89,3, FALSE)</f>
        <v>Pour un congé administratif à Mayotte, le centre des intérêts moraux et matériels (CIMM) de l'agent ne doit pas se situer dans le territoire où il est affecté.</v>
      </c>
      <c r="BP20" s="13"/>
      <c r="BQ20" s="15"/>
      <c r="BR20" s="13"/>
      <c r="BS20" s="15"/>
      <c r="BT20" s="13"/>
      <c r="BU20" s="15"/>
      <c r="BV20" s="13"/>
      <c r="BW20" s="15"/>
      <c r="BX20" s="13" t="s">
        <v>248</v>
      </c>
      <c r="BY20" s="15" t="str">
        <f>VLOOKUP(BX20,'Axe 2 Règles de gestion'!$D$2:$F$89,3, FALSE)</f>
        <v>La date de début du congé/absence doit être postérieure ou égale à la date de début du lien juridique.</v>
      </c>
      <c r="BZ20" s="13" t="s">
        <v>149</v>
      </c>
      <c r="CA20" s="15" t="str">
        <f>VLOOKUP(BZ20,'Axe 2 Règles de gestion'!$D$2:$F$89,3, FALSE)</f>
        <v>La date de début du congé/absence doit être antérieure ou égale à la date de fin réelle du congé/absence.</v>
      </c>
      <c r="CB20" s="13" t="s">
        <v>151</v>
      </c>
      <c r="CC20" s="15" t="str">
        <f>VLOOKUP(CB20,'Axe 2 Règles de gestion'!$D$2:$F$89,3, FALSE)</f>
        <v>La date de début du congé/absence doit être antérieure ou égale à la date de fin prévisionnelle du congé/absence.</v>
      </c>
      <c r="CD20" s="13" t="s">
        <v>153</v>
      </c>
      <c r="CE20" s="15" t="str">
        <f>VLOOKUP(CD20,'Axe 2 Règles de gestion'!$D$2:$F$89,3, FALSE)</f>
        <v>La date de fin réelle du congé/absence doit être antérieure à la date limite de départ à la retraite.</v>
      </c>
      <c r="CF20" s="13" t="s">
        <v>155</v>
      </c>
      <c r="CG20" s="15" t="str">
        <f>VLOOKUP(CF20,'Axe 2 Règles de gestion'!$D$2:$F$89,3, FALSE)</f>
        <v>La date de fin prévisionnelle du congé/absence doit être antérieure à la date limite de départ à la retraite.</v>
      </c>
      <c r="CH20" s="13" t="s">
        <v>157</v>
      </c>
      <c r="CI20" s="15" t="str">
        <f>VLOOKUP(CH20,'Axe 2 Règles de gestion'!$D$2:$F$89,3, FALSE)</f>
        <v>La date de fin réelle ou la date de fin prévisionnelle du congé/absence doit être saisie.</v>
      </c>
      <c r="CJ20" s="13" t="s">
        <v>159</v>
      </c>
      <c r="CK20" s="15" t="str">
        <f>VLOOKUP(CJ20,'Axe 2 Règles de gestion'!$D$2:$F$89,3, FALSE)</f>
        <v>Si l'absence ne commence pas par une demi-journée et si l'absence précédente ne finit pas par une demi journée, la date de début de l'absence saisie est postérieure à la date de fin réelle de l'absence précédente.</v>
      </c>
      <c r="CL20" s="13" t="s">
        <v>161</v>
      </c>
      <c r="CM20" s="15" t="str">
        <f>VLOOKUP(CL20,'Axe 2 Règles de gestion'!$D$2:$F$89,3, FALSE)</f>
        <v>Si l'absence ne commence pas par une demi-journée et si l'absence précédente ne finit pas par une demi journée, la date de début de l'absence saisie est postérieure à la date de fin prévisionnelle de l'absence précédente.</v>
      </c>
      <c r="CN20" s="13" t="s">
        <v>163</v>
      </c>
      <c r="CO20" s="15" t="str">
        <f>VLOOKUP(CN20,'Axe 2 Règles de gestion'!$D$2:$F$89,3, FALSE)</f>
        <v>Dans le cas d'un congé autre que CLM, CLD, CGM et CITIS, l'indicateur de requalification doit être à non et les impacts spécifiques à la requalification ne doivent pas être mobilisés ou l'impact rémunération est vide.</v>
      </c>
      <c r="CP20" s="13" t="s">
        <v>200</v>
      </c>
      <c r="CQ20" s="15" t="str">
        <f>VLOOKUP(CP20,'Axe 2 Règles de gestion'!$D$2:$F$89,3, FALSE)</f>
        <v>L'agent ne peut pas être affecté en terre australe et antarctique.</v>
      </c>
      <c r="CR20" s="13" t="s">
        <v>250</v>
      </c>
      <c r="CS20" s="15" t="str">
        <f>VLOOKUP(CR20,'Axe 2 Règles de gestion'!$D$2:$F$89,3, FALSE)</f>
        <v>La date de fin réelle du congé/absence doit être antérieure ou égale à la date limite de fin réelle ou prévisionnelle du lien juridique.</v>
      </c>
      <c r="CT20" s="13" t="s">
        <v>252</v>
      </c>
      <c r="CU20" s="15" t="str">
        <f>VLOOKUP(CT20,'Axe 2 Règles de gestion'!$D$2:$F$89,3, FALSE)</f>
        <v>La date de fin prévisionnelle du congé/absence doit être antérieure ou égale à la date limite de fin réelle ou prévisionnelle du lien juridique.</v>
      </c>
      <c r="CV20" s="13"/>
      <c r="CW20" s="13"/>
    </row>
    <row r="21" spans="1:101" ht="225" x14ac:dyDescent="0.25">
      <c r="A21" s="13" t="s">
        <v>165</v>
      </c>
      <c r="B21" s="13" t="s">
        <v>103</v>
      </c>
      <c r="C21" s="14">
        <v>43572.457638888889</v>
      </c>
      <c r="D21" s="13" t="s">
        <v>104</v>
      </c>
      <c r="E21" s="15" t="s">
        <v>105</v>
      </c>
      <c r="F21" s="13" t="s">
        <v>106</v>
      </c>
      <c r="G21" s="15" t="s">
        <v>107</v>
      </c>
      <c r="H21" s="13" t="s">
        <v>108</v>
      </c>
      <c r="I21" s="15" t="s">
        <v>107</v>
      </c>
      <c r="J21" s="15" t="s">
        <v>109</v>
      </c>
      <c r="K21" s="15" t="s">
        <v>110</v>
      </c>
      <c r="L21" s="13" t="s">
        <v>111</v>
      </c>
      <c r="M21" s="15" t="s">
        <v>112</v>
      </c>
      <c r="N21" s="13" t="s">
        <v>113</v>
      </c>
      <c r="O21" s="15"/>
      <c r="P21" s="15"/>
      <c r="Q21" s="15" t="s">
        <v>235</v>
      </c>
      <c r="R21" s="13" t="s">
        <v>236</v>
      </c>
      <c r="S21" s="13" t="s">
        <v>209</v>
      </c>
      <c r="T21" s="13" t="s">
        <v>117</v>
      </c>
      <c r="U21" s="14">
        <v>42551</v>
      </c>
      <c r="V21" s="14"/>
      <c r="W21" s="15" t="s">
        <v>254</v>
      </c>
      <c r="X21" s="13" t="s">
        <v>167</v>
      </c>
      <c r="Y21" s="15" t="str">
        <f>VLOOKUP(X21,'Axe 2 Règles de gestion'!$D$2:$F$89,3, FALSE)</f>
        <v>Le droit à congé est subordonné à une période déterminée de séjour ininterrompu en service dans les territoires d'outre-mer.</v>
      </c>
      <c r="Z21" s="13" t="s">
        <v>169</v>
      </c>
      <c r="AA21" s="15" t="str">
        <f>VLOOKUP(Z21,'Axe 2 Règles de gestion'!$D$2:$F$89,3, FALSE)</f>
        <v>L'agent ne peut solliciter le bénéfice du congé que dans la mesure où il n'a pas bénéficié au cours de l'année ouvrant droit à congé administratif du congé annuel de droit commun.</v>
      </c>
      <c r="AB21" s="13" t="s">
        <v>171</v>
      </c>
      <c r="AC21" s="15" t="str">
        <f>VLOOKUP(AB21,'Axe 2 Règles de gestion'!$D$2:$F$89,3, FALSE)</f>
        <v>L'agent adresse au service gestionnaire le formulaire de demande du congé.</v>
      </c>
      <c r="AD21" s="13" t="s">
        <v>173</v>
      </c>
      <c r="AE21" s="15" t="str">
        <f>VLOOKUP(AD21,'Axe 2 Règles de gestion'!$D$2:$F$89,3, FALSE)</f>
        <v>L'administration peut attribuer d'office le congé si l'agent satisfait aux conditions de séjour. Dans ce cas, la décision attribuant ce congé devra mentionner la date à laquelle il devra quitter le territoire.</v>
      </c>
      <c r="AF21" s="13" t="s">
        <v>175</v>
      </c>
      <c r="AG21" s="15" t="str">
        <f>VLOOKUP(AF21,'Axe 2 Règles de gestion'!$D$2:$F$89,3, FALSE)</f>
        <v>L'agent doit fournir au service gestionnaire les éléments de preuves pour la détermination de son centre des intérêts moraux et matériels.</v>
      </c>
      <c r="AH21" s="13" t="s">
        <v>177</v>
      </c>
      <c r="AI21" s="15" t="str">
        <f>VLOOKUP(AH21,'Axe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21" s="13" t="s">
        <v>179</v>
      </c>
      <c r="AK21" s="15" t="str">
        <f>VLOOKUP(AJ21,'Axe 2 Règles de gestion'!$D$2:$F$89,3, FALSE)</f>
        <v>L'agent devra produire un justificatif qui atteste que son ou ses ayant (s) droit (s) est ou sont bien à sa charge. S'agissant des enfants, seuls ceux qui vivent effectivement dans le foyer de l'agent peuvent voyager avec ce dernier.</v>
      </c>
      <c r="AL21" s="13" t="s">
        <v>255</v>
      </c>
      <c r="AM21" s="15" t="str">
        <f>VLOOKUP(AL21,'Axe 2 Règles de gestion'!$D$2:$F$89,3, FALSE)</f>
        <v>Si le conjoint de l'agent est employé par un organisme public, il devra produire une attestation justifiant que son statut ne lui permet pas de bénéficier du congé. Dans le cas contraire, il devra effectuer sa propre demande.</v>
      </c>
      <c r="AN21" s="13" t="s">
        <v>257</v>
      </c>
      <c r="AO21" s="15" t="str">
        <f>VLOOKUP(AN21,'Axe 2 Règles de gestion'!$D$2:$F$89,3, FALSE)</f>
        <v>Si un couple de fonctionnaires souhaite bénéficier du congé, chaque agent devra formuler une demande.</v>
      </c>
      <c r="AP21" s="13" t="s">
        <v>181</v>
      </c>
      <c r="AQ21" s="15" t="str">
        <f>VLOOKUP(AP21,'Axe 2 Règles de gestion'!$D$2:$F$89,3, FALSE)</f>
        <v>Si le centre des intérêts moraux et matériels de l'agent n'est pas dans le territoire d'affectation de Nouvelle Calédonie, de Polynésie française ou de Wallis et Futuna, alors l'agent doit avoir effectué un premier séjour de 2 ans.</v>
      </c>
      <c r="AR21" s="13" t="s">
        <v>183</v>
      </c>
      <c r="AS21" s="15" t="str">
        <f>VLOOKUP(AR21,'Axe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T21" s="13" t="s">
        <v>259</v>
      </c>
      <c r="AU21" s="15" t="str">
        <f>VLOOKUP(AT21,'Axe 2 Règles de gestion'!$D$2:$F$89,3, FALSE)</f>
        <v>En cas de force majeur dûment justifié comme une hospitalisation, seul le vice-rectorat pourra faire procéder à des modifications de date de départ du congé.</v>
      </c>
      <c r="AV21" s="13" t="s">
        <v>240</v>
      </c>
      <c r="AW21" s="15" t="str">
        <f>VLOOKUP(AV21,'Axe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1" s="13" t="s">
        <v>241</v>
      </c>
      <c r="AY21" s="15" t="str">
        <f>VLOOKUP(AX21,'Axe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1" s="13" t="s">
        <v>242</v>
      </c>
      <c r="BA21" s="15" t="str">
        <f>VLOOKUP(AZ21,'Axe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1" s="13" t="s">
        <v>243</v>
      </c>
      <c r="BC21" s="15" t="str">
        <f>VLOOKUP(BB21,'Axe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1" s="13" t="s">
        <v>244</v>
      </c>
      <c r="BE21" s="15" t="str">
        <f>VLOOKUP(BD21,'Axe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1" s="13" t="s">
        <v>245</v>
      </c>
      <c r="BG21" s="15" t="str">
        <f>VLOOKUP(BF21,'Axe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1" s="13" t="s">
        <v>246</v>
      </c>
      <c r="BI21" s="15" t="str">
        <f>VLOOKUP(BH21,'Axe 2 Règles de gestion'!$D$2:$F$89,3, FALSE)</f>
        <v>L'agent doit être en activité.</v>
      </c>
      <c r="BJ21" s="13"/>
      <c r="BK21" s="15"/>
      <c r="BL21" s="13"/>
      <c r="BM21" s="15"/>
      <c r="BN21" s="13"/>
      <c r="BO21" s="15"/>
      <c r="BP21" s="13"/>
      <c r="BQ21" s="15"/>
      <c r="BR21" s="13"/>
      <c r="BS21" s="15"/>
      <c r="BT21" s="13"/>
      <c r="BU21" s="15"/>
      <c r="BV21" s="13"/>
      <c r="BW21" s="15"/>
      <c r="BX21" s="13" t="s">
        <v>248</v>
      </c>
      <c r="BY21" s="15" t="str">
        <f>VLOOKUP(BX21,'Axe 2 Règles de gestion'!$D$2:$F$89,3, FALSE)</f>
        <v>La date de début du congé/absence doit être postérieure ou égale à la date de début du lien juridique.</v>
      </c>
      <c r="BZ21" s="13" t="s">
        <v>149</v>
      </c>
      <c r="CA21" s="15" t="str">
        <f>VLOOKUP(BZ21,'Axe 2 Règles de gestion'!$D$2:$F$89,3, FALSE)</f>
        <v>La date de début du congé/absence doit être antérieure ou égale à la date de fin réelle du congé/absence.</v>
      </c>
      <c r="CB21" s="13" t="s">
        <v>151</v>
      </c>
      <c r="CC21" s="15" t="str">
        <f>VLOOKUP(CB21,'Axe 2 Règles de gestion'!$D$2:$F$89,3, FALSE)</f>
        <v>La date de début du congé/absence doit être antérieure ou égale à la date de fin prévisionnelle du congé/absence.</v>
      </c>
      <c r="CD21" s="13" t="s">
        <v>153</v>
      </c>
      <c r="CE21" s="15" t="str">
        <f>VLOOKUP(CD21,'Axe 2 Règles de gestion'!$D$2:$F$89,3, FALSE)</f>
        <v>La date de fin réelle du congé/absence doit être antérieure à la date limite de départ à la retraite.</v>
      </c>
      <c r="CF21" s="13" t="s">
        <v>155</v>
      </c>
      <c r="CG21" s="15" t="str">
        <f>VLOOKUP(CF21,'Axe 2 Règles de gestion'!$D$2:$F$89,3, FALSE)</f>
        <v>La date de fin prévisionnelle du congé/absence doit être antérieure à la date limite de départ à la retraite.</v>
      </c>
      <c r="CH21" s="13" t="s">
        <v>157</v>
      </c>
      <c r="CI21" s="15" t="str">
        <f>VLOOKUP(CH21,'Axe 2 Règles de gestion'!$D$2:$F$89,3, FALSE)</f>
        <v>La date de fin réelle ou la date de fin prévisionnelle du congé/absence doit être saisie.</v>
      </c>
      <c r="CJ21" s="13" t="s">
        <v>159</v>
      </c>
      <c r="CK21" s="15" t="str">
        <f>VLOOKUP(CJ21,'Axe 2 Règles de gestion'!$D$2:$F$89,3, FALSE)</f>
        <v>Si l'absence ne commence pas par une demi-journée et si l'absence précédente ne finit pas par une demi journée, la date de début de l'absence saisie est postérieure à la date de fin réelle de l'absence précédente.</v>
      </c>
      <c r="CL21" s="13" t="s">
        <v>161</v>
      </c>
      <c r="CM21" s="15" t="str">
        <f>VLOOKUP(CL21,'Axe 2 Règles de gestion'!$D$2:$F$89,3, FALSE)</f>
        <v>Si l'absence ne commence pas par une demi-journée et si l'absence précédente ne finit pas par une demi journée, la date de début de l'absence saisie est postérieure à la date de fin prévisionnelle de l'absence précédente.</v>
      </c>
      <c r="CN21" s="13" t="s">
        <v>163</v>
      </c>
      <c r="CO21" s="15" t="str">
        <f>VLOOKUP(CN21,'Axe 2 Règles de gestion'!$D$2:$F$89,3, FALSE)</f>
        <v>Dans le cas d'un congé autre que CLM, CLD, CGM et CITIS, l'indicateur de requalification doit être à non et les impacts spécifiques à la requalification ne doivent pas être mobilisés ou l'impact rémunération est vide.</v>
      </c>
      <c r="CP21" s="13" t="s">
        <v>200</v>
      </c>
      <c r="CQ21" s="15" t="str">
        <f>VLOOKUP(CP21,'Axe 2 Règles de gestion'!$D$2:$F$89,3, FALSE)</f>
        <v>L'agent ne peut pas être affecté en terre australe et antarctique.</v>
      </c>
      <c r="CR21" s="13" t="s">
        <v>250</v>
      </c>
      <c r="CS21" s="15" t="str">
        <f>VLOOKUP(CR21,'Axe 2 Règles de gestion'!$D$2:$F$89,3, FALSE)</f>
        <v>La date de fin réelle du congé/absence doit être antérieure ou égale à la date limite de fin réelle ou prévisionnelle du lien juridique.</v>
      </c>
      <c r="CT21" s="13" t="s">
        <v>252</v>
      </c>
      <c r="CU21" s="15" t="str">
        <f>VLOOKUP(CT21,'Axe 2 Règles de gestion'!$D$2:$F$89,3, FALSE)</f>
        <v>La date de fin prévisionnelle du congé/absence doit être antérieure ou égale à la date limite de fin réelle ou prévisionnelle du lien juridique.</v>
      </c>
      <c r="CV21" s="13"/>
      <c r="CW21" s="13"/>
    </row>
    <row r="22" spans="1:101" ht="225" x14ac:dyDescent="0.25">
      <c r="A22" s="13" t="s">
        <v>102</v>
      </c>
      <c r="B22" s="13" t="s">
        <v>103</v>
      </c>
      <c r="C22" s="14">
        <v>43592.375694444447</v>
      </c>
      <c r="D22" s="13" t="s">
        <v>104</v>
      </c>
      <c r="E22" s="15" t="s">
        <v>105</v>
      </c>
      <c r="F22" s="13" t="s">
        <v>106</v>
      </c>
      <c r="G22" s="15" t="s">
        <v>107</v>
      </c>
      <c r="H22" s="13" t="s">
        <v>108</v>
      </c>
      <c r="I22" s="15" t="s">
        <v>107</v>
      </c>
      <c r="J22" s="15" t="s">
        <v>109</v>
      </c>
      <c r="K22" s="15" t="s">
        <v>110</v>
      </c>
      <c r="L22" s="13" t="s">
        <v>185</v>
      </c>
      <c r="M22" s="15" t="s">
        <v>186</v>
      </c>
      <c r="N22" s="13" t="s">
        <v>187</v>
      </c>
      <c r="O22" s="15"/>
      <c r="P22" s="15"/>
      <c r="Q22" s="15" t="s">
        <v>235</v>
      </c>
      <c r="R22" s="13" t="s">
        <v>236</v>
      </c>
      <c r="S22" s="13" t="s">
        <v>209</v>
      </c>
      <c r="T22" s="13" t="s">
        <v>117</v>
      </c>
      <c r="U22" s="14">
        <v>40725</v>
      </c>
      <c r="V22" s="14">
        <v>42550</v>
      </c>
      <c r="W22" s="15" t="s">
        <v>261</v>
      </c>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t="s">
        <v>238</v>
      </c>
      <c r="AW22" s="15" t="str">
        <f>VLOOKUP(AV22,'Axe 2 Règles de gestion'!$D$2:$F$89,3, FALSE)</f>
        <v>Pour un congé administratif à Mayotte, la durée du congé est de 2 mois maximum (date de fin réelle du congé/absence).</v>
      </c>
      <c r="AX22" s="13" t="s">
        <v>239</v>
      </c>
      <c r="AY22" s="15" t="str">
        <f>VLOOKUP(AX22,'Axe 2 Règles de gestion'!$D$2:$F$89,3, FALSE)</f>
        <v>Pour un congé administratif à Mayotte, la durée du congé est de 2 mois maximum (date de fin prévisionnelle du congé/absence).</v>
      </c>
      <c r="AZ22" s="13" t="s">
        <v>240</v>
      </c>
      <c r="BA22" s="15" t="str">
        <f>VLOOKUP(AZ22,'Axe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2" s="13" t="s">
        <v>241</v>
      </c>
      <c r="BC22" s="15" t="str">
        <f>VLOOKUP(BB22,'Axe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2" s="13" t="s">
        <v>242</v>
      </c>
      <c r="BE22" s="15" t="str">
        <f>VLOOKUP(BD22,'Axe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2" s="13" t="s">
        <v>243</v>
      </c>
      <c r="BG22" s="15" t="str">
        <f>VLOOKUP(BF22,'Axe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2" s="13" t="s">
        <v>244</v>
      </c>
      <c r="BI22" s="15" t="str">
        <f>VLOOKUP(BH22,'Axe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2" s="13" t="s">
        <v>245</v>
      </c>
      <c r="BK22" s="15" t="str">
        <f>VLOOKUP(BJ22,'Axe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2" s="13" t="s">
        <v>247</v>
      </c>
      <c r="BM22" s="15" t="str">
        <f>VLOOKUP(BL22,'Axe 2 Règles de gestion'!$D$2:$F$89,3, FALSE)</f>
        <v>Pour un congé administratif à Mayotte, le centre des intérêts moraux et matériels (CIMM) de l'agent ne doit pas se situer dans le territoire où il est affecté.</v>
      </c>
      <c r="BN22" s="13"/>
      <c r="BO22" s="15"/>
      <c r="BP22" s="13"/>
      <c r="BQ22" s="15"/>
      <c r="BR22" s="13"/>
      <c r="BS22" s="15"/>
      <c r="BT22" s="13"/>
      <c r="BU22" s="15"/>
      <c r="BV22" s="13"/>
      <c r="BW22" s="15"/>
      <c r="BX22" s="13" t="s">
        <v>149</v>
      </c>
      <c r="BY22" s="15" t="str">
        <f>VLOOKUP(BX22,'Axe 2 Règles de gestion'!$D$2:$F$89,3, FALSE)</f>
        <v>La date de début du congé/absence doit être antérieure ou égale à la date de fin réelle du congé/absence.</v>
      </c>
      <c r="BZ22" s="13" t="s">
        <v>151</v>
      </c>
      <c r="CA22" s="15" t="str">
        <f>VLOOKUP(BZ22,'Axe 2 Règles de gestion'!$D$2:$F$89,3, FALSE)</f>
        <v>La date de début du congé/absence doit être antérieure ou égale à la date de fin prévisionnelle du congé/absence.</v>
      </c>
      <c r="CB22" s="13" t="s">
        <v>153</v>
      </c>
      <c r="CC22" s="15" t="str">
        <f>VLOOKUP(CB22,'Axe 2 Règles de gestion'!$D$2:$F$89,3, FALSE)</f>
        <v>La date de fin réelle du congé/absence doit être antérieure à la date limite de départ à la retraite.</v>
      </c>
      <c r="CD22" s="13" t="s">
        <v>155</v>
      </c>
      <c r="CE22" s="15" t="str">
        <f>VLOOKUP(CD22,'Axe 2 Règles de gestion'!$D$2:$F$89,3, FALSE)</f>
        <v>La date de fin prévisionnelle du congé/absence doit être antérieure à la date limite de départ à la retraite.</v>
      </c>
      <c r="CF22" s="13" t="s">
        <v>157</v>
      </c>
      <c r="CG22" s="15" t="str">
        <f>VLOOKUP(CF22,'Axe 2 Règles de gestion'!$D$2:$F$89,3, FALSE)</f>
        <v>La date de fin réelle ou la date de fin prévisionnelle du congé/absence doit être saisie.</v>
      </c>
      <c r="CH22" s="13" t="s">
        <v>163</v>
      </c>
      <c r="CI22" s="15" t="str">
        <f>VLOOKUP(CH22,'Axe 2 Règles de gestion'!$D$2:$F$89,3, FALSE)</f>
        <v>Dans le cas d'un congé autre que CLM, CLD, CGM et CITIS, l'indicateur de requalification doit être à non et les impacts spécifiques à la requalification ne doivent pas être mobilisés ou l'impact rémunération est vide.</v>
      </c>
      <c r="CJ22" s="13" t="s">
        <v>200</v>
      </c>
      <c r="CK22" s="15" t="str">
        <f>VLOOKUP(CJ22,'Axe 2 Règles de gestion'!$D$2:$F$89,3, FALSE)</f>
        <v>L'agent ne peut pas être affecté en terre australe et antarctique.</v>
      </c>
      <c r="CL22" s="13" t="s">
        <v>250</v>
      </c>
      <c r="CM22" s="15" t="str">
        <f>VLOOKUP(CL22,'Axe 2 Règles de gestion'!$D$2:$F$89,3, FALSE)</f>
        <v>La date de fin réelle du congé/absence doit être antérieure ou égale à la date limite de fin réelle ou prévisionnelle du lien juridique.</v>
      </c>
      <c r="CN22" s="13" t="s">
        <v>252</v>
      </c>
      <c r="CO22" s="15" t="str">
        <f>VLOOKUP(CN22,'Axe 2 Règles de gestion'!$D$2:$F$89,3, FALSE)</f>
        <v>La date de fin prévisionnelle du congé/absence doit être antérieure ou égale à la date limite de fin réelle ou prévisionnelle du lien juridique.</v>
      </c>
      <c r="CP22" s="13"/>
      <c r="CQ22" s="15"/>
      <c r="CR22" s="13"/>
      <c r="CS22" s="15"/>
      <c r="CT22" s="13"/>
      <c r="CU22" s="15"/>
      <c r="CV22" s="13"/>
      <c r="CW22" s="13"/>
    </row>
    <row r="23" spans="1:101" ht="225" x14ac:dyDescent="0.25">
      <c r="A23" s="13" t="s">
        <v>165</v>
      </c>
      <c r="B23" s="13" t="s">
        <v>103</v>
      </c>
      <c r="C23" s="14">
        <v>43572.454861111109</v>
      </c>
      <c r="D23" s="13" t="s">
        <v>104</v>
      </c>
      <c r="E23" s="15" t="s">
        <v>105</v>
      </c>
      <c r="F23" s="13" t="s">
        <v>106</v>
      </c>
      <c r="G23" s="15" t="s">
        <v>107</v>
      </c>
      <c r="H23" s="13" t="s">
        <v>108</v>
      </c>
      <c r="I23" s="15" t="s">
        <v>107</v>
      </c>
      <c r="J23" s="15" t="s">
        <v>109</v>
      </c>
      <c r="K23" s="15" t="s">
        <v>110</v>
      </c>
      <c r="L23" s="13" t="s">
        <v>185</v>
      </c>
      <c r="M23" s="15" t="s">
        <v>186</v>
      </c>
      <c r="N23" s="13" t="s">
        <v>187</v>
      </c>
      <c r="O23" s="15"/>
      <c r="P23" s="15"/>
      <c r="Q23" s="15" t="s">
        <v>235</v>
      </c>
      <c r="R23" s="13" t="s">
        <v>236</v>
      </c>
      <c r="S23" s="13" t="s">
        <v>209</v>
      </c>
      <c r="T23" s="13" t="s">
        <v>117</v>
      </c>
      <c r="U23" s="14">
        <v>42551</v>
      </c>
      <c r="V23" s="14"/>
      <c r="W23" s="15" t="s">
        <v>262</v>
      </c>
      <c r="X23" s="13" t="s">
        <v>263</v>
      </c>
      <c r="Y23" s="15" t="str">
        <f>VLOOKUP(X23,'Axe 2 Règles de gestion'!$D$2:$F$89,3, FALSE)</f>
        <v>A l'issue du congé l'agent doit fournir à son service gestionnaire les documents de constatation de son retour sur le territoire.</v>
      </c>
      <c r="Z23" s="13"/>
      <c r="AA23" s="15"/>
      <c r="AB23" s="13"/>
      <c r="AC23" s="15"/>
      <c r="AD23" s="13"/>
      <c r="AE23" s="15"/>
      <c r="AF23" s="13"/>
      <c r="AG23" s="15"/>
      <c r="AH23" s="13"/>
      <c r="AI23" s="15"/>
      <c r="AJ23" s="13"/>
      <c r="AK23" s="15"/>
      <c r="AL23" s="13"/>
      <c r="AM23" s="15"/>
      <c r="AN23" s="13"/>
      <c r="AO23" s="15"/>
      <c r="AP23" s="13"/>
      <c r="AQ23" s="15"/>
      <c r="AR23" s="13"/>
      <c r="AS23" s="15"/>
      <c r="AT23" s="13"/>
      <c r="AU23" s="15"/>
      <c r="AV23" s="13" t="s">
        <v>240</v>
      </c>
      <c r="AW23" s="15" t="str">
        <f>VLOOKUP(AV23,'Axe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3" s="13" t="s">
        <v>241</v>
      </c>
      <c r="AY23" s="15" t="str">
        <f>VLOOKUP(AX23,'Axe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3" s="13" t="s">
        <v>242</v>
      </c>
      <c r="BA23" s="15" t="str">
        <f>VLOOKUP(AZ23,'Axe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3" s="13" t="s">
        <v>243</v>
      </c>
      <c r="BC23" s="15" t="str">
        <f>VLOOKUP(BB23,'Axe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3" s="13" t="s">
        <v>244</v>
      </c>
      <c r="BE23" s="15" t="str">
        <f>VLOOKUP(BD23,'Axe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3" s="13" t="s">
        <v>245</v>
      </c>
      <c r="BG23" s="15" t="str">
        <f>VLOOKUP(BF23,'Axe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3" s="13"/>
      <c r="BI23" s="15"/>
      <c r="BJ23" s="13"/>
      <c r="BK23" s="15"/>
      <c r="BL23" s="13"/>
      <c r="BM23" s="15"/>
      <c r="BN23" s="13"/>
      <c r="BO23" s="15"/>
      <c r="BP23" s="13"/>
      <c r="BQ23" s="15"/>
      <c r="BR23" s="13"/>
      <c r="BS23" s="15"/>
      <c r="BT23" s="13"/>
      <c r="BU23" s="15"/>
      <c r="BV23" s="13"/>
      <c r="BW23" s="15"/>
      <c r="BX23" s="13" t="s">
        <v>149</v>
      </c>
      <c r="BY23" s="15" t="str">
        <f>VLOOKUP(BX23,'Axe 2 Règles de gestion'!$D$2:$F$89,3, FALSE)</f>
        <v>La date de début du congé/absence doit être antérieure ou égale à la date de fin réelle du congé/absence.</v>
      </c>
      <c r="BZ23" s="13" t="s">
        <v>151</v>
      </c>
      <c r="CA23" s="15" t="str">
        <f>VLOOKUP(BZ23,'Axe 2 Règles de gestion'!$D$2:$F$89,3, FALSE)</f>
        <v>La date de début du congé/absence doit être antérieure ou égale à la date de fin prévisionnelle du congé/absence.</v>
      </c>
      <c r="CB23" s="13" t="s">
        <v>153</v>
      </c>
      <c r="CC23" s="15" t="str">
        <f>VLOOKUP(CB23,'Axe 2 Règles de gestion'!$D$2:$F$89,3, FALSE)</f>
        <v>La date de fin réelle du congé/absence doit être antérieure à la date limite de départ à la retraite.</v>
      </c>
      <c r="CD23" s="13" t="s">
        <v>155</v>
      </c>
      <c r="CE23" s="15" t="str">
        <f>VLOOKUP(CD23,'Axe 2 Règles de gestion'!$D$2:$F$89,3, FALSE)</f>
        <v>La date de fin prévisionnelle du congé/absence doit être antérieure à la date limite de départ à la retraite.</v>
      </c>
      <c r="CF23" s="13" t="s">
        <v>157</v>
      </c>
      <c r="CG23" s="15" t="str">
        <f>VLOOKUP(CF23,'Axe 2 Règles de gestion'!$D$2:$F$89,3, FALSE)</f>
        <v>La date de fin réelle ou la date de fin prévisionnelle du congé/absence doit être saisie.</v>
      </c>
      <c r="CH23" s="13" t="s">
        <v>163</v>
      </c>
      <c r="CI23" s="15" t="str">
        <f>VLOOKUP(CH23,'Axe 2 Règles de gestion'!$D$2:$F$89,3, FALSE)</f>
        <v>Dans le cas d'un congé autre que CLM, CLD, CGM et CITIS, l'indicateur de requalification doit être à non et les impacts spécifiques à la requalification ne doivent pas être mobilisés ou l'impact rémunération est vide.</v>
      </c>
      <c r="CJ23" s="13" t="s">
        <v>200</v>
      </c>
      <c r="CK23" s="15" t="str">
        <f>VLOOKUP(CJ23,'Axe 2 Règles de gestion'!$D$2:$F$89,3, FALSE)</f>
        <v>L'agent ne peut pas être affecté en terre australe et antarctique.</v>
      </c>
      <c r="CL23" s="13" t="s">
        <v>250</v>
      </c>
      <c r="CM23" s="15" t="str">
        <f>VLOOKUP(CL23,'Axe 2 Règles de gestion'!$D$2:$F$89,3, FALSE)</f>
        <v>La date de fin réelle du congé/absence doit être antérieure ou égale à la date limite de fin réelle ou prévisionnelle du lien juridique.</v>
      </c>
      <c r="CN23" s="13" t="s">
        <v>252</v>
      </c>
      <c r="CO23" s="15" t="str">
        <f>VLOOKUP(CN23,'Axe 2 Règles de gestion'!$D$2:$F$89,3, FALSE)</f>
        <v>La date de fin prévisionnelle du congé/absence doit être antérieure ou égale à la date limite de fin réelle ou prévisionnelle du lien juridique.</v>
      </c>
      <c r="CP23" s="13"/>
      <c r="CQ23" s="15"/>
      <c r="CR23" s="13"/>
      <c r="CS23" s="15"/>
      <c r="CT23" s="13"/>
      <c r="CU23" s="15"/>
      <c r="CV23" s="13"/>
      <c r="CW23" s="13"/>
    </row>
    <row r="24" spans="1:101" ht="225" x14ac:dyDescent="0.25">
      <c r="A24" s="13" t="s">
        <v>102</v>
      </c>
      <c r="B24" s="13" t="s">
        <v>103</v>
      </c>
      <c r="C24" s="14">
        <v>43592.384722222225</v>
      </c>
      <c r="D24" s="13" t="s">
        <v>104</v>
      </c>
      <c r="E24" s="15" t="s">
        <v>105</v>
      </c>
      <c r="F24" s="13" t="s">
        <v>106</v>
      </c>
      <c r="G24" s="15" t="s">
        <v>107</v>
      </c>
      <c r="H24" s="13" t="s">
        <v>108</v>
      </c>
      <c r="I24" s="15" t="s">
        <v>107</v>
      </c>
      <c r="J24" s="15" t="s">
        <v>109</v>
      </c>
      <c r="K24" s="15" t="s">
        <v>110</v>
      </c>
      <c r="L24" s="13" t="s">
        <v>111</v>
      </c>
      <c r="M24" s="15" t="s">
        <v>112</v>
      </c>
      <c r="N24" s="13" t="s">
        <v>113</v>
      </c>
      <c r="O24" s="15"/>
      <c r="P24" s="15"/>
      <c r="Q24" s="15" t="s">
        <v>264</v>
      </c>
      <c r="R24" s="13" t="s">
        <v>265</v>
      </c>
      <c r="S24" s="13" t="s">
        <v>209</v>
      </c>
      <c r="T24" s="13" t="s">
        <v>117</v>
      </c>
      <c r="U24" s="14">
        <v>40725</v>
      </c>
      <c r="V24" s="14">
        <v>42550</v>
      </c>
      <c r="W24" s="15" t="s">
        <v>266</v>
      </c>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t="s">
        <v>238</v>
      </c>
      <c r="AW24" s="15" t="str">
        <f>VLOOKUP(AV24,'Axe 2 Règles de gestion'!$D$2:$F$89,3, FALSE)</f>
        <v>Pour un congé administratif à Mayotte, la durée du congé est de 2 mois maximum (date de fin réelle du congé/absence).</v>
      </c>
      <c r="AX24" s="13" t="s">
        <v>239</v>
      </c>
      <c r="AY24" s="15" t="str">
        <f>VLOOKUP(AX24,'Axe 2 Règles de gestion'!$D$2:$F$89,3, FALSE)</f>
        <v>Pour un congé administratif à Mayotte, la durée du congé est de 2 mois maximum (date de fin prévisionnelle du congé/absence).</v>
      </c>
      <c r="AZ24" s="13" t="s">
        <v>240</v>
      </c>
      <c r="BA24" s="15" t="str">
        <f>VLOOKUP(AZ24,'Axe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4" s="13" t="s">
        <v>241</v>
      </c>
      <c r="BC24" s="15" t="str">
        <f>VLOOKUP(BB24,'Axe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4" s="13" t="s">
        <v>242</v>
      </c>
      <c r="BE24" s="15" t="str">
        <f>VLOOKUP(BD24,'Axe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4" s="13" t="s">
        <v>243</v>
      </c>
      <c r="BG24" s="15" t="str">
        <f>VLOOKUP(BF24,'Axe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4" s="13" t="s">
        <v>244</v>
      </c>
      <c r="BI24" s="15" t="str">
        <f>VLOOKUP(BH24,'Axe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4" s="13" t="s">
        <v>245</v>
      </c>
      <c r="BK24" s="15" t="str">
        <f>VLOOKUP(BJ24,'Axe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4" s="13" t="s">
        <v>267</v>
      </c>
      <c r="BM24" s="15" t="str">
        <f>VLOOKUP(BL24,'Axe 2 Règles de gestion'!$D$2:$F$89,3, FALSE)</f>
        <v>Pour un congé administratif en Terres australes et antarctiques françaises (TAAF), la durée du congé administratif est de 3 mois. (date de fin réelle du congé/absence)</v>
      </c>
      <c r="BN24" s="13" t="s">
        <v>268</v>
      </c>
      <c r="BO24" s="15" t="str">
        <f>VLOOKUP(BN24,'Axe 2 Règles de gestion'!$D$2:$F$89,3, FALSE)</f>
        <v>Pour un congé administratif en Terres australes et antarctiques françaises (TAAF), la durée du congé administratif est de 3 mois (date de fin prévisionnelle du congé/absence).</v>
      </c>
      <c r="BP24" s="13" t="s">
        <v>269</v>
      </c>
      <c r="BQ24" s="15" t="str">
        <f>VLOOKUP(BP24,'Axe 2 Règles de gestion'!$D$2:$F$89,3, FALSE)</f>
        <v>Pour un congé administratif en Terres australes et antarctiques françaises (TAAF), la durée du congé administratif est de 6 mois en cas de séjour ininterrompu de 2 années (date de fin réelle du congé/absence)</v>
      </c>
      <c r="BR24" s="13" t="s">
        <v>270</v>
      </c>
      <c r="BS24" s="15" t="str">
        <f>VLOOKUP(BR24,'Axe 2 Règles de gestion'!$D$2:$F$89,3, FALSE)</f>
        <v>Pour un congé administratif en Terres australes et antarctiques françaises (TAAF), la durée du congé administratif est de 6 mois en cas de séjour ininterrompu de 2 années (date de fin prévisionnelle du congé/absence)</v>
      </c>
      <c r="BT24" s="13" t="s">
        <v>246</v>
      </c>
      <c r="BU24" s="15" t="str">
        <f>VLOOKUP(BT24,'Axe 2 Règles de gestion'!$D$2:$F$89,3, FALSE)</f>
        <v>L'agent doit être en activité.</v>
      </c>
      <c r="BV24" s="13" t="s">
        <v>247</v>
      </c>
      <c r="BW24" s="15" t="str">
        <f>VLOOKUP(BV24,'Axe 2 Règles de gestion'!$D$2:$F$89,3, FALSE)</f>
        <v>Pour un congé administratif à Mayotte, le centre des intérêts moraux et matériels (CIMM) de l'agent ne doit pas se situer dans le territoire où il est affecté.</v>
      </c>
      <c r="BX24" s="13" t="s">
        <v>248</v>
      </c>
      <c r="BY24" s="15" t="str">
        <f>VLOOKUP(BX24,'Axe 2 Règles de gestion'!$D$2:$F$89,3, FALSE)</f>
        <v>La date de début du congé/absence doit être postérieure ou égale à la date de début du lien juridique.</v>
      </c>
      <c r="BZ24" s="13" t="s">
        <v>149</v>
      </c>
      <c r="CA24" s="15" t="str">
        <f>VLOOKUP(BZ24,'Axe 2 Règles de gestion'!$D$2:$F$89,3, FALSE)</f>
        <v>La date de début du congé/absence doit être antérieure ou égale à la date de fin réelle du congé/absence.</v>
      </c>
      <c r="CB24" s="13" t="s">
        <v>151</v>
      </c>
      <c r="CC24" s="15" t="str">
        <f>VLOOKUP(CB24,'Axe 2 Règles de gestion'!$D$2:$F$89,3, FALSE)</f>
        <v>La date de début du congé/absence doit être antérieure ou égale à la date de fin prévisionnelle du congé/absence.</v>
      </c>
      <c r="CD24" s="13" t="s">
        <v>153</v>
      </c>
      <c r="CE24" s="15" t="str">
        <f>VLOOKUP(CD24,'Axe 2 Règles de gestion'!$D$2:$F$89,3, FALSE)</f>
        <v>La date de fin réelle du congé/absence doit être antérieure à la date limite de départ à la retraite.</v>
      </c>
      <c r="CF24" s="13" t="s">
        <v>155</v>
      </c>
      <c r="CG24" s="15" t="str">
        <f>VLOOKUP(CF24,'Axe 2 Règles de gestion'!$D$2:$F$89,3, FALSE)</f>
        <v>La date de fin prévisionnelle du congé/absence doit être antérieure à la date limite de départ à la retraite.</v>
      </c>
      <c r="CH24" s="13" t="s">
        <v>157</v>
      </c>
      <c r="CI24" s="15" t="str">
        <f>VLOOKUP(CH24,'Axe 2 Règles de gestion'!$D$2:$F$89,3, FALSE)</f>
        <v>La date de fin réelle ou la date de fin prévisionnelle du congé/absence doit être saisie.</v>
      </c>
      <c r="CJ24" s="13" t="s">
        <v>159</v>
      </c>
      <c r="CK24" s="15" t="str">
        <f>VLOOKUP(CJ24,'Axe 2 Règles de gestion'!$D$2:$F$89,3, FALSE)</f>
        <v>Si l'absence ne commence pas par une demi-journée et si l'absence précédente ne finit pas par une demi journée, la date de début de l'absence saisie est postérieure à la date de fin réelle de l'absence précédente.</v>
      </c>
      <c r="CL24" s="13" t="s">
        <v>161</v>
      </c>
      <c r="CM24" s="15" t="str">
        <f>VLOOKUP(CL24,'Axe 2 Règles de gestion'!$D$2:$F$89,3, FALSE)</f>
        <v>Si l'absence ne commence pas par une demi-journée et si l'absence précédente ne finit pas par une demi journée, la date de début de l'absence saisie est postérieure à la date de fin prévisionnelle de l'absence précédente.</v>
      </c>
      <c r="CN24" s="13" t="s">
        <v>163</v>
      </c>
      <c r="CO24" s="15" t="str">
        <f>VLOOKUP(CN24,'Axe 2 Règles de gestion'!$D$2:$F$89,3, FALSE)</f>
        <v>Dans le cas d'un congé autre que CLM, CLD, CGM et CITIS, l'indicateur de requalification doit être à non et les impacts spécifiques à la requalification ne doivent pas être mobilisés ou l'impact rémunération est vide.</v>
      </c>
      <c r="CP24" s="13" t="s">
        <v>250</v>
      </c>
      <c r="CQ24" s="15" t="str">
        <f>VLOOKUP(CP24,'Axe 2 Règles de gestion'!$D$2:$F$89,3, FALSE)</f>
        <v>La date de fin réelle du congé/absence doit être antérieure ou égale à la date limite de fin réelle ou prévisionnelle du lien juridique.</v>
      </c>
      <c r="CR24" s="13" t="s">
        <v>252</v>
      </c>
      <c r="CS24" s="15" t="str">
        <f>VLOOKUP(CR24,'Axe 2 Règles de gestion'!$D$2:$F$89,3, FALSE)</f>
        <v>La date de fin prévisionnelle du congé/absence doit être antérieure ou égale à la date limite de fin réelle ou prévisionnelle du lien juridique.</v>
      </c>
      <c r="CT24" s="13"/>
      <c r="CU24" s="15"/>
      <c r="CV24" s="13"/>
      <c r="CW24" s="13"/>
    </row>
    <row r="25" spans="1:101" ht="225" x14ac:dyDescent="0.25">
      <c r="A25" s="13" t="s">
        <v>165</v>
      </c>
      <c r="B25" s="13" t="s">
        <v>103</v>
      </c>
      <c r="C25" s="14">
        <v>43572.458333333336</v>
      </c>
      <c r="D25" s="13" t="s">
        <v>104</v>
      </c>
      <c r="E25" s="15" t="s">
        <v>105</v>
      </c>
      <c r="F25" s="13" t="s">
        <v>106</v>
      </c>
      <c r="G25" s="15" t="s">
        <v>107</v>
      </c>
      <c r="H25" s="13" t="s">
        <v>108</v>
      </c>
      <c r="I25" s="15" t="s">
        <v>107</v>
      </c>
      <c r="J25" s="15" t="s">
        <v>109</v>
      </c>
      <c r="K25" s="15" t="s">
        <v>110</v>
      </c>
      <c r="L25" s="13" t="s">
        <v>111</v>
      </c>
      <c r="M25" s="15" t="s">
        <v>112</v>
      </c>
      <c r="N25" s="13" t="s">
        <v>113</v>
      </c>
      <c r="O25" s="15"/>
      <c r="P25" s="15"/>
      <c r="Q25" s="15" t="s">
        <v>264</v>
      </c>
      <c r="R25" s="13" t="s">
        <v>265</v>
      </c>
      <c r="S25" s="13" t="s">
        <v>209</v>
      </c>
      <c r="T25" s="13" t="s">
        <v>117</v>
      </c>
      <c r="U25" s="14">
        <v>42551</v>
      </c>
      <c r="V25" s="14"/>
      <c r="W25" s="15" t="s">
        <v>272</v>
      </c>
      <c r="X25" s="13" t="s">
        <v>167</v>
      </c>
      <c r="Y25" s="15" t="str">
        <f>VLOOKUP(X25,'Axe 2 Règles de gestion'!$D$2:$F$89,3, FALSE)</f>
        <v>Le droit à congé est subordonné à une période déterminée de séjour ininterrompu en service dans les territoires d'outre-mer.</v>
      </c>
      <c r="Z25" s="13" t="s">
        <v>169</v>
      </c>
      <c r="AA25" s="15" t="str">
        <f>VLOOKUP(Z25,'Axe 2 Règles de gestion'!$D$2:$F$89,3, FALSE)</f>
        <v>L'agent ne peut solliciter le bénéfice du congé que dans la mesure où il n'a pas bénéficié au cours de l'année ouvrant droit à congé administratif du congé annuel de droit commun.</v>
      </c>
      <c r="AB25" s="13" t="s">
        <v>171</v>
      </c>
      <c r="AC25" s="15" t="str">
        <f>VLOOKUP(AB25,'Axe 2 Règles de gestion'!$D$2:$F$89,3, FALSE)</f>
        <v>L'agent adresse au service gestionnaire le formulaire de demande du congé.</v>
      </c>
      <c r="AD25" s="13" t="s">
        <v>173</v>
      </c>
      <c r="AE25" s="15" t="str">
        <f>VLOOKUP(AD25,'Axe 2 Règles de gestion'!$D$2:$F$89,3, FALSE)</f>
        <v>L'administration peut attribuer d'office le congé si l'agent satisfait aux conditions de séjour. Dans ce cas, la décision attribuant ce congé devra mentionner la date à laquelle il devra quitter le territoire.</v>
      </c>
      <c r="AF25" s="13" t="s">
        <v>175</v>
      </c>
      <c r="AG25" s="15" t="str">
        <f>VLOOKUP(AF25,'Axe 2 Règles de gestion'!$D$2:$F$89,3, FALSE)</f>
        <v>L'agent doit fournir au service gestionnaire les éléments de preuves pour la détermination de son centre des intérêts moraux et matériels.</v>
      </c>
      <c r="AH25" s="13" t="s">
        <v>177</v>
      </c>
      <c r="AI25" s="15" t="str">
        <f>VLOOKUP(AH25,'Axe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J25" s="13" t="s">
        <v>179</v>
      </c>
      <c r="AK25" s="15" t="str">
        <f>VLOOKUP(AJ25,'Axe 2 Règles de gestion'!$D$2:$F$89,3, FALSE)</f>
        <v>L'agent devra produire un justificatif qui atteste que son ou ses ayant (s) droit (s) est ou sont bien à sa charge. S'agissant des enfants, seuls ceux qui vivent effectivement dans le foyer de l'agent peuvent voyager avec ce dernier.</v>
      </c>
      <c r="AL25" s="13" t="s">
        <v>255</v>
      </c>
      <c r="AM25" s="15" t="str">
        <f>VLOOKUP(AL25,'Axe 2 Règles de gestion'!$D$2:$F$89,3, FALSE)</f>
        <v>Si le conjoint de l'agent est employé par un organisme public, il devra produire une attestation justifiant que son statut ne lui permet pas de bénéficier du congé. Dans le cas contraire, il devra effectuer sa propre demande.</v>
      </c>
      <c r="AN25" s="13" t="s">
        <v>257</v>
      </c>
      <c r="AO25" s="15" t="str">
        <f>VLOOKUP(AN25,'Axe 2 Règles de gestion'!$D$2:$F$89,3, FALSE)</f>
        <v>Si un couple de fonctionnaires souhaite bénéficier du congé, chaque agent devra formuler une demande.</v>
      </c>
      <c r="AP25" s="13" t="s">
        <v>181</v>
      </c>
      <c r="AQ25" s="15" t="str">
        <f>VLOOKUP(AP25,'Axe 2 Règles de gestion'!$D$2:$F$89,3, FALSE)</f>
        <v>Si le centre des intérêts moraux et matériels de l'agent n'est pas dans le territoire d'affectation de Nouvelle Calédonie, de Polynésie française ou de Wallis et Futuna, alors l'agent doit avoir effectué un premier séjour de 2 ans.</v>
      </c>
      <c r="AR25" s="13" t="s">
        <v>183</v>
      </c>
      <c r="AS25" s="15" t="str">
        <f>VLOOKUP(AR25,'Axe 2 Règles de gestion'!$D$2:$F$89,3, FALSE)</f>
        <v>Si le centre des intérêts moraux et matériels de l'agent n'est pas dans le territoire d'affectation de Nouvelle Calédonie, de Polynésie française ou de Wallis et Futuna, alors l'agent doit avoir effectué un second séjour de 2 ans si renouvellement.</v>
      </c>
      <c r="AT25" s="13" t="s">
        <v>259</v>
      </c>
      <c r="AU25" s="15" t="str">
        <f>VLOOKUP(AT25,'Axe 2 Règles de gestion'!$D$2:$F$89,3, FALSE)</f>
        <v>En cas de force majeur dûment justifié comme une hospitalisation, seul le vice-rectorat pourra faire procéder à des modifications de date de départ du congé.</v>
      </c>
      <c r="AV25" s="13" t="s">
        <v>240</v>
      </c>
      <c r="AW25" s="15" t="str">
        <f>VLOOKUP(AV25,'Axe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5" s="13" t="s">
        <v>241</v>
      </c>
      <c r="AY25" s="15" t="str">
        <f>VLOOKUP(AX25,'Axe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5" s="13" t="s">
        <v>242</v>
      </c>
      <c r="BA25" s="15" t="str">
        <f>VLOOKUP(AZ25,'Axe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5" s="13" t="s">
        <v>243</v>
      </c>
      <c r="BC25" s="15" t="str">
        <f>VLOOKUP(BB25,'Axe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5" s="13" t="s">
        <v>244</v>
      </c>
      <c r="BE25" s="15" t="str">
        <f>VLOOKUP(BD25,'Axe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5" s="13" t="s">
        <v>245</v>
      </c>
      <c r="BG25" s="15" t="str">
        <f>VLOOKUP(BF25,'Axe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5" s="13" t="s">
        <v>267</v>
      </c>
      <c r="BI25" s="15" t="str">
        <f>VLOOKUP(BH25,'Axe 2 Règles de gestion'!$D$2:$F$89,3, FALSE)</f>
        <v>Pour un congé administratif en Terres australes et antarctiques françaises (TAAF), la durée du congé administratif est de 3 mois. (date de fin réelle du congé/absence)</v>
      </c>
      <c r="BJ25" s="13" t="s">
        <v>268</v>
      </c>
      <c r="BK25" s="15" t="str">
        <f>VLOOKUP(BJ25,'Axe 2 Règles de gestion'!$D$2:$F$89,3, FALSE)</f>
        <v>Pour un congé administratif en Terres australes et antarctiques françaises (TAAF), la durée du congé administratif est de 3 mois (date de fin prévisionnelle du congé/absence).</v>
      </c>
      <c r="BL25" s="13" t="s">
        <v>269</v>
      </c>
      <c r="BM25" s="15" t="str">
        <f>VLOOKUP(BL25,'Axe 2 Règles de gestion'!$D$2:$F$89,3, FALSE)</f>
        <v>Pour un congé administratif en Terres australes et antarctiques françaises (TAAF), la durée du congé administratif est de 6 mois en cas de séjour ininterrompu de 2 années (date de fin réelle du congé/absence)</v>
      </c>
      <c r="BN25" s="13" t="s">
        <v>270</v>
      </c>
      <c r="BO25" s="15" t="str">
        <f>VLOOKUP(BN25,'Axe 2 Règles de gestion'!$D$2:$F$89,3, FALSE)</f>
        <v>Pour un congé administratif en Terres australes et antarctiques françaises (TAAF), la durée du congé administratif est de 6 mois en cas de séjour ininterrompu de 2 années (date de fin prévisionnelle du congé/absence)</v>
      </c>
      <c r="BP25" s="13" t="s">
        <v>246</v>
      </c>
      <c r="BQ25" s="15" t="str">
        <f>VLOOKUP(BP25,'Axe 2 Règles de gestion'!$D$2:$F$89,3, FALSE)</f>
        <v>L'agent doit être en activité.</v>
      </c>
      <c r="BR25" s="13"/>
      <c r="BS25" s="15"/>
      <c r="BT25" s="13"/>
      <c r="BU25" s="15"/>
      <c r="BV25" s="13"/>
      <c r="BW25" s="15"/>
      <c r="BX25" s="13" t="s">
        <v>248</v>
      </c>
      <c r="BY25" s="15" t="str">
        <f>VLOOKUP(BX25,'Axe 2 Règles de gestion'!$D$2:$F$89,3, FALSE)</f>
        <v>La date de début du congé/absence doit être postérieure ou égale à la date de début du lien juridique.</v>
      </c>
      <c r="BZ25" s="13" t="s">
        <v>149</v>
      </c>
      <c r="CA25" s="15" t="str">
        <f>VLOOKUP(BZ25,'Axe 2 Règles de gestion'!$D$2:$F$89,3, FALSE)</f>
        <v>La date de début du congé/absence doit être antérieure ou égale à la date de fin réelle du congé/absence.</v>
      </c>
      <c r="CB25" s="13" t="s">
        <v>151</v>
      </c>
      <c r="CC25" s="15" t="str">
        <f>VLOOKUP(CB25,'Axe 2 Règles de gestion'!$D$2:$F$89,3, FALSE)</f>
        <v>La date de début du congé/absence doit être antérieure ou égale à la date de fin prévisionnelle du congé/absence.</v>
      </c>
      <c r="CD25" s="13" t="s">
        <v>153</v>
      </c>
      <c r="CE25" s="15" t="str">
        <f>VLOOKUP(CD25,'Axe 2 Règles de gestion'!$D$2:$F$89,3, FALSE)</f>
        <v>La date de fin réelle du congé/absence doit être antérieure à la date limite de départ à la retraite.</v>
      </c>
      <c r="CF25" s="13" t="s">
        <v>155</v>
      </c>
      <c r="CG25" s="15" t="str">
        <f>VLOOKUP(CF25,'Axe 2 Règles de gestion'!$D$2:$F$89,3, FALSE)</f>
        <v>La date de fin prévisionnelle du congé/absence doit être antérieure à la date limite de départ à la retraite.</v>
      </c>
      <c r="CH25" s="13" t="s">
        <v>157</v>
      </c>
      <c r="CI25" s="15" t="str">
        <f>VLOOKUP(CH25,'Axe 2 Règles de gestion'!$D$2:$F$89,3, FALSE)</f>
        <v>La date de fin réelle ou la date de fin prévisionnelle du congé/absence doit être saisie.</v>
      </c>
      <c r="CJ25" s="13" t="s">
        <v>159</v>
      </c>
      <c r="CK25" s="15" t="str">
        <f>VLOOKUP(CJ25,'Axe 2 Règles de gestion'!$D$2:$F$89,3, FALSE)</f>
        <v>Si l'absence ne commence pas par une demi-journée et si l'absence précédente ne finit pas par une demi journée, la date de début de l'absence saisie est postérieure à la date de fin réelle de l'absence précédente.</v>
      </c>
      <c r="CL25" s="13" t="s">
        <v>161</v>
      </c>
      <c r="CM25" s="15" t="str">
        <f>VLOOKUP(CL25,'Axe 2 Règles de gestion'!$D$2:$F$89,3, FALSE)</f>
        <v>Si l'absence ne commence pas par une demi-journée et si l'absence précédente ne finit pas par une demi journée, la date de début de l'absence saisie est postérieure à la date de fin prévisionnelle de l'absence précédente.</v>
      </c>
      <c r="CN25" s="13" t="s">
        <v>163</v>
      </c>
      <c r="CO25" s="15" t="str">
        <f>VLOOKUP(CN25,'Axe 2 Règles de gestion'!$D$2:$F$89,3, FALSE)</f>
        <v>Dans le cas d'un congé autre que CLM, CLD, CGM et CITIS, l'indicateur de requalification doit être à non et les impacts spécifiques à la requalification ne doivent pas être mobilisés ou l'impact rémunération est vide.</v>
      </c>
      <c r="CP25" s="13" t="s">
        <v>250</v>
      </c>
      <c r="CQ25" s="15" t="str">
        <f>VLOOKUP(CP25,'Axe 2 Règles de gestion'!$D$2:$F$89,3, FALSE)</f>
        <v>La date de fin réelle du congé/absence doit être antérieure ou égale à la date limite de fin réelle ou prévisionnelle du lien juridique.</v>
      </c>
      <c r="CR25" s="13" t="s">
        <v>252</v>
      </c>
      <c r="CS25" s="15" t="str">
        <f>VLOOKUP(CR25,'Axe 2 Règles de gestion'!$D$2:$F$89,3, FALSE)</f>
        <v>La date de fin prévisionnelle du congé/absence doit être antérieure ou égale à la date limite de fin réelle ou prévisionnelle du lien juridique.</v>
      </c>
      <c r="CT25" s="13"/>
      <c r="CU25" s="15"/>
      <c r="CV25" s="13"/>
      <c r="CW25" s="13"/>
    </row>
    <row r="26" spans="1:101" ht="225" x14ac:dyDescent="0.25">
      <c r="A26" s="13" t="s">
        <v>102</v>
      </c>
      <c r="B26" s="13" t="s">
        <v>103</v>
      </c>
      <c r="C26" s="14">
        <v>43592.377083333333</v>
      </c>
      <c r="D26" s="13" t="s">
        <v>104</v>
      </c>
      <c r="E26" s="15" t="s">
        <v>105</v>
      </c>
      <c r="F26" s="13" t="s">
        <v>106</v>
      </c>
      <c r="G26" s="15" t="s">
        <v>107</v>
      </c>
      <c r="H26" s="13" t="s">
        <v>108</v>
      </c>
      <c r="I26" s="15" t="s">
        <v>107</v>
      </c>
      <c r="J26" s="15" t="s">
        <v>109</v>
      </c>
      <c r="K26" s="15" t="s">
        <v>110</v>
      </c>
      <c r="L26" s="13" t="s">
        <v>185</v>
      </c>
      <c r="M26" s="15" t="s">
        <v>186</v>
      </c>
      <c r="N26" s="13" t="s">
        <v>187</v>
      </c>
      <c r="O26" s="15"/>
      <c r="P26" s="15"/>
      <c r="Q26" s="15" t="s">
        <v>264</v>
      </c>
      <c r="R26" s="13" t="s">
        <v>265</v>
      </c>
      <c r="S26" s="13" t="s">
        <v>209</v>
      </c>
      <c r="T26" s="13" t="s">
        <v>117</v>
      </c>
      <c r="U26" s="14">
        <v>40725</v>
      </c>
      <c r="V26" s="14">
        <v>42550</v>
      </c>
      <c r="W26" s="15" t="s">
        <v>273</v>
      </c>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t="s">
        <v>238</v>
      </c>
      <c r="AW26" s="15" t="str">
        <f>VLOOKUP(AV26,'Axe 2 Règles de gestion'!$D$2:$F$89,3, FALSE)</f>
        <v>Pour un congé administratif à Mayotte, la durée du congé est de 2 mois maximum (date de fin réelle du congé/absence).</v>
      </c>
      <c r="AX26" s="13" t="s">
        <v>239</v>
      </c>
      <c r="AY26" s="15" t="str">
        <f>VLOOKUP(AX26,'Axe 2 Règles de gestion'!$D$2:$F$89,3, FALSE)</f>
        <v>Pour un congé administratif à Mayotte, la durée du congé est de 2 mois maximum (date de fin prévisionnelle du congé/absence).</v>
      </c>
      <c r="AZ26" s="13" t="s">
        <v>240</v>
      </c>
      <c r="BA26" s="15" t="str">
        <f>VLOOKUP(AZ26,'Axe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BB26" s="13" t="s">
        <v>241</v>
      </c>
      <c r="BC26" s="15" t="str">
        <f>VLOOKUP(BB26,'Axe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BD26" s="13" t="s">
        <v>242</v>
      </c>
      <c r="BE26" s="15" t="str">
        <f>VLOOKUP(BD26,'Axe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F26" s="13" t="s">
        <v>243</v>
      </c>
      <c r="BG26" s="15" t="str">
        <f>VLOOKUP(BF26,'Axe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H26" s="13" t="s">
        <v>244</v>
      </c>
      <c r="BI26" s="15" t="str">
        <f>VLOOKUP(BH26,'Axe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J26" s="13" t="s">
        <v>245</v>
      </c>
      <c r="BK26" s="15" t="str">
        <f>VLOOKUP(BJ26,'Axe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L26" s="13" t="s">
        <v>267</v>
      </c>
      <c r="BM26" s="15" t="str">
        <f>VLOOKUP(BL26,'Axe 2 Règles de gestion'!$D$2:$F$89,3, FALSE)</f>
        <v>Pour un congé administratif en Terres australes et antarctiques françaises (TAAF), la durée du congé administratif est de 3 mois. (date de fin réelle du congé/absence)</v>
      </c>
      <c r="BN26" s="13" t="s">
        <v>268</v>
      </c>
      <c r="BO26" s="15" t="str">
        <f>VLOOKUP(BN26,'Axe 2 Règles de gestion'!$D$2:$F$89,3, FALSE)</f>
        <v>Pour un congé administratif en Terres australes et antarctiques françaises (TAAF), la durée du congé administratif est de 3 mois (date de fin prévisionnelle du congé/absence).</v>
      </c>
      <c r="BP26" s="13" t="s">
        <v>269</v>
      </c>
      <c r="BQ26" s="15" t="str">
        <f>VLOOKUP(BP26,'Axe 2 Règles de gestion'!$D$2:$F$89,3, FALSE)</f>
        <v>Pour un congé administratif en Terres australes et antarctiques françaises (TAAF), la durée du congé administratif est de 6 mois en cas de séjour ininterrompu de 2 années (date de fin réelle du congé/absence)</v>
      </c>
      <c r="BR26" s="13" t="s">
        <v>270</v>
      </c>
      <c r="BS26" s="15" t="str">
        <f>VLOOKUP(BR26,'Axe 2 Règles de gestion'!$D$2:$F$89,3, FALSE)</f>
        <v>Pour un congé administratif en Terres australes et antarctiques françaises (TAAF), la durée du congé administratif est de 6 mois en cas de séjour ininterrompu de 2 années (date de fin prévisionnelle du congé/absence)</v>
      </c>
      <c r="BT26" s="13" t="s">
        <v>247</v>
      </c>
      <c r="BU26" s="15" t="str">
        <f>VLOOKUP(BT26,'Axe 2 Règles de gestion'!$D$2:$F$89,3, FALSE)</f>
        <v>Pour un congé administratif à Mayotte, le centre des intérêts moraux et matériels (CIMM) de l'agent ne doit pas se situer dans le territoire où il est affecté.</v>
      </c>
      <c r="BV26" s="13"/>
      <c r="BW26" s="15"/>
      <c r="BX26" s="13" t="s">
        <v>149</v>
      </c>
      <c r="BY26" s="15" t="str">
        <f>VLOOKUP(BX26,'Axe 2 Règles de gestion'!$D$2:$F$89,3, FALSE)</f>
        <v>La date de début du congé/absence doit être antérieure ou égale à la date de fin réelle du congé/absence.</v>
      </c>
      <c r="BZ26" s="13" t="s">
        <v>151</v>
      </c>
      <c r="CA26" s="15" t="str">
        <f>VLOOKUP(BZ26,'Axe 2 Règles de gestion'!$D$2:$F$89,3, FALSE)</f>
        <v>La date de début du congé/absence doit être antérieure ou égale à la date de fin prévisionnelle du congé/absence.</v>
      </c>
      <c r="CB26" s="13" t="s">
        <v>153</v>
      </c>
      <c r="CC26" s="15" t="str">
        <f>VLOOKUP(CB26,'Axe 2 Règles de gestion'!$D$2:$F$89,3, FALSE)</f>
        <v>La date de fin réelle du congé/absence doit être antérieure à la date limite de départ à la retraite.</v>
      </c>
      <c r="CD26" s="13" t="s">
        <v>155</v>
      </c>
      <c r="CE26" s="15" t="str">
        <f>VLOOKUP(CD26,'Axe 2 Règles de gestion'!$D$2:$F$89,3, FALSE)</f>
        <v>La date de fin prévisionnelle du congé/absence doit être antérieure à la date limite de départ à la retraite.</v>
      </c>
      <c r="CF26" s="13" t="s">
        <v>157</v>
      </c>
      <c r="CG26" s="15" t="str">
        <f>VLOOKUP(CF26,'Axe 2 Règles de gestion'!$D$2:$F$89,3, FALSE)</f>
        <v>La date de fin réelle ou la date de fin prévisionnelle du congé/absence doit être saisie.</v>
      </c>
      <c r="CH26" s="13" t="s">
        <v>163</v>
      </c>
      <c r="CI26" s="15" t="str">
        <f>VLOOKUP(CH26,'Axe 2 Règles de gestion'!$D$2:$F$89,3, FALSE)</f>
        <v>Dans le cas d'un congé autre que CLM, CLD, CGM et CITIS, l'indicateur de requalification doit être à non et les impacts spécifiques à la requalification ne doivent pas être mobilisés ou l'impact rémunération est vide.</v>
      </c>
      <c r="CJ26" s="13" t="s">
        <v>250</v>
      </c>
      <c r="CK26" s="15" t="str">
        <f>VLOOKUP(CJ26,'Axe 2 Règles de gestion'!$D$2:$F$89,3, FALSE)</f>
        <v>La date de fin réelle du congé/absence doit être antérieure ou égale à la date limite de fin réelle ou prévisionnelle du lien juridique.</v>
      </c>
      <c r="CL26" s="13" t="s">
        <v>252</v>
      </c>
      <c r="CM26" s="15" t="str">
        <f>VLOOKUP(CL26,'Axe 2 Règles de gestion'!$D$2:$F$89,3, FALSE)</f>
        <v>La date de fin prévisionnelle du congé/absence doit être antérieure ou égale à la date limite de fin réelle ou prévisionnelle du lien juridique.</v>
      </c>
      <c r="CN26" s="13"/>
      <c r="CO26" s="15"/>
      <c r="CP26" s="13"/>
      <c r="CQ26" s="15"/>
      <c r="CR26" s="13"/>
      <c r="CS26" s="15"/>
      <c r="CT26" s="13"/>
      <c r="CU26" s="15"/>
      <c r="CV26" s="13"/>
      <c r="CW26" s="13"/>
    </row>
    <row r="27" spans="1:101" ht="225" x14ac:dyDescent="0.25">
      <c r="A27" s="13" t="s">
        <v>165</v>
      </c>
      <c r="B27" s="13" t="s">
        <v>103</v>
      </c>
      <c r="C27" s="14">
        <v>43572.455555555556</v>
      </c>
      <c r="D27" s="13" t="s">
        <v>104</v>
      </c>
      <c r="E27" s="15" t="s">
        <v>105</v>
      </c>
      <c r="F27" s="13" t="s">
        <v>106</v>
      </c>
      <c r="G27" s="15" t="s">
        <v>107</v>
      </c>
      <c r="H27" s="13" t="s">
        <v>108</v>
      </c>
      <c r="I27" s="15" t="s">
        <v>107</v>
      </c>
      <c r="J27" s="15" t="s">
        <v>109</v>
      </c>
      <c r="K27" s="15" t="s">
        <v>110</v>
      </c>
      <c r="L27" s="13" t="s">
        <v>185</v>
      </c>
      <c r="M27" s="15" t="s">
        <v>186</v>
      </c>
      <c r="N27" s="13" t="s">
        <v>187</v>
      </c>
      <c r="O27" s="15"/>
      <c r="P27" s="15"/>
      <c r="Q27" s="15" t="s">
        <v>264</v>
      </c>
      <c r="R27" s="13" t="s">
        <v>265</v>
      </c>
      <c r="S27" s="13" t="s">
        <v>209</v>
      </c>
      <c r="T27" s="13" t="s">
        <v>117</v>
      </c>
      <c r="U27" s="14">
        <v>42551</v>
      </c>
      <c r="V27" s="14"/>
      <c r="W27" s="15" t="s">
        <v>274</v>
      </c>
      <c r="X27" s="13" t="s">
        <v>263</v>
      </c>
      <c r="Y27" s="15" t="str">
        <f>VLOOKUP(X27,'Axe 2 Règles de gestion'!$D$2:$F$89,3, FALSE)</f>
        <v>A l'issue du congé l'agent doit fournir à son service gestionnaire les documents de constatation de son retour sur le territoire.</v>
      </c>
      <c r="Z27" s="13"/>
      <c r="AA27" s="15"/>
      <c r="AB27" s="13"/>
      <c r="AC27" s="15"/>
      <c r="AD27" s="13"/>
      <c r="AE27" s="15"/>
      <c r="AF27" s="13"/>
      <c r="AG27" s="15"/>
      <c r="AH27" s="13"/>
      <c r="AI27" s="15"/>
      <c r="AJ27" s="13"/>
      <c r="AK27" s="15"/>
      <c r="AL27" s="13"/>
      <c r="AM27" s="15"/>
      <c r="AN27" s="13"/>
      <c r="AO27" s="15"/>
      <c r="AP27" s="13"/>
      <c r="AQ27" s="15"/>
      <c r="AR27" s="13"/>
      <c r="AS27" s="15"/>
      <c r="AT27" s="13"/>
      <c r="AU27" s="15"/>
      <c r="AV27" s="13" t="s">
        <v>240</v>
      </c>
      <c r="AW27" s="15" t="str">
        <f>VLOOKUP(AV27,'Axe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réelle du congé/absence)</v>
      </c>
      <c r="AX27" s="13" t="s">
        <v>241</v>
      </c>
      <c r="AY27" s="15" t="str">
        <f>VLOOKUP(AX27,'Axe 2 Règles de gestion'!$D$2:$F$89,3, FALSE)</f>
        <v>Pour un congé administratif en Nouvelle-Calédonie, Polynésie française ou Wallis-et-Futuna et si le centre des intérêts moraux et matériels (CIMM) de l'agent ne se situe pas dans le territoire où il est affecté, la durée du congé est de 2 mois maximum (date de fin prévisionnelle du congé/absence)</v>
      </c>
      <c r="AZ27" s="13" t="s">
        <v>242</v>
      </c>
      <c r="BA27" s="15" t="str">
        <f>VLOOKUP(AZ27,'Axe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réelle du congé/absence)</v>
      </c>
      <c r="BB27" s="13" t="s">
        <v>243</v>
      </c>
      <c r="BC27" s="15" t="str">
        <f>VLOOKUP(BB27,'Axe 2 Règles de gestion'!$D$2:$F$89,3, FALSE)</f>
        <v>Pour un congé administratif en Nouvelle-Calédonie, Polynésie française ou Wallis-et-Futuna et si le centre des intérêts moraux et matériels (CIMM) de l'agent se situe dans le territoire où il est affecté, la durée du congé est de 1 mois par année de service. (date de fin prévisionnelle du congé/absence).</v>
      </c>
      <c r="BD27" s="13" t="s">
        <v>244</v>
      </c>
      <c r="BE27" s="15" t="str">
        <f>VLOOKUP(BD27,'Axe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réelle du congé/absence).</v>
      </c>
      <c r="BF27" s="13" t="s">
        <v>245</v>
      </c>
      <c r="BG27" s="15" t="str">
        <f>VLOOKUP(BF27,'Axe 2 Règles de gestion'!$D$2:$F$89,3, FALSE)</f>
        <v>Pour un congé administratif en Nouvelle-Calédonie, Polynésie française ou Wallis-et-Futuna et si le centre des intérêts moraux et matériels (CIMM) de l'agent se situe dans le territoire où il est affecté, l'agent peut cumuler les congés afférents à trois années de service, la durée maximale du congé est alors de 3 mois (date de fin prévisionnelle du congé/absence).</v>
      </c>
      <c r="BH27" s="13" t="s">
        <v>267</v>
      </c>
      <c r="BI27" s="15" t="str">
        <f>VLOOKUP(BH27,'Axe 2 Règles de gestion'!$D$2:$F$89,3, FALSE)</f>
        <v>Pour un congé administratif en Terres australes et antarctiques françaises (TAAF), la durée du congé administratif est de 3 mois. (date de fin réelle du congé/absence)</v>
      </c>
      <c r="BJ27" s="13" t="s">
        <v>268</v>
      </c>
      <c r="BK27" s="15" t="str">
        <f>VLOOKUP(BJ27,'Axe 2 Règles de gestion'!$D$2:$F$89,3, FALSE)</f>
        <v>Pour un congé administratif en Terres australes et antarctiques françaises (TAAF), la durée du congé administratif est de 3 mois (date de fin prévisionnelle du congé/absence).</v>
      </c>
      <c r="BL27" s="13" t="s">
        <v>269</v>
      </c>
      <c r="BM27" s="15" t="str">
        <f>VLOOKUP(BL27,'Axe 2 Règles de gestion'!$D$2:$F$89,3, FALSE)</f>
        <v>Pour un congé administratif en Terres australes et antarctiques françaises (TAAF), la durée du congé administratif est de 6 mois en cas de séjour ininterrompu de 2 années (date de fin réelle du congé/absence)</v>
      </c>
      <c r="BN27" s="13" t="s">
        <v>270</v>
      </c>
      <c r="BO27" s="15" t="str">
        <f>VLOOKUP(BN27,'Axe 2 Règles de gestion'!$D$2:$F$89,3, FALSE)</f>
        <v>Pour un congé administratif en Terres australes et antarctiques françaises (TAAF), la durée du congé administratif est de 6 mois en cas de séjour ininterrompu de 2 années (date de fin prévisionnelle du congé/absence)</v>
      </c>
      <c r="BP27" s="13"/>
      <c r="BQ27" s="15"/>
      <c r="BR27" s="13"/>
      <c r="BS27" s="15"/>
      <c r="BT27" s="13"/>
      <c r="BU27" s="15"/>
      <c r="BV27" s="13"/>
      <c r="BW27" s="15"/>
      <c r="BX27" s="13" t="s">
        <v>149</v>
      </c>
      <c r="BY27" s="15" t="str">
        <f>VLOOKUP(BX27,'Axe 2 Règles de gestion'!$D$2:$F$89,3, FALSE)</f>
        <v>La date de début du congé/absence doit être antérieure ou égale à la date de fin réelle du congé/absence.</v>
      </c>
      <c r="BZ27" s="13" t="s">
        <v>151</v>
      </c>
      <c r="CA27" s="15" t="str">
        <f>VLOOKUP(BZ27,'Axe 2 Règles de gestion'!$D$2:$F$89,3, FALSE)</f>
        <v>La date de début du congé/absence doit être antérieure ou égale à la date de fin prévisionnelle du congé/absence.</v>
      </c>
      <c r="CB27" s="13" t="s">
        <v>153</v>
      </c>
      <c r="CC27" s="15" t="str">
        <f>VLOOKUP(CB27,'Axe 2 Règles de gestion'!$D$2:$F$89,3, FALSE)</f>
        <v>La date de fin réelle du congé/absence doit être antérieure à la date limite de départ à la retraite.</v>
      </c>
      <c r="CD27" s="13" t="s">
        <v>155</v>
      </c>
      <c r="CE27" s="15" t="str">
        <f>VLOOKUP(CD27,'Axe 2 Règles de gestion'!$D$2:$F$89,3, FALSE)</f>
        <v>La date de fin prévisionnelle du congé/absence doit être antérieure à la date limite de départ à la retraite.</v>
      </c>
      <c r="CF27" s="13" t="s">
        <v>157</v>
      </c>
      <c r="CG27" s="15" t="str">
        <f>VLOOKUP(CF27,'Axe 2 Règles de gestion'!$D$2:$F$89,3, FALSE)</f>
        <v>La date de fin réelle ou la date de fin prévisionnelle du congé/absence doit être saisie.</v>
      </c>
      <c r="CH27" s="13" t="s">
        <v>163</v>
      </c>
      <c r="CI27" s="15" t="str">
        <f>VLOOKUP(CH27,'Axe 2 Règles de gestion'!$D$2:$F$89,3, FALSE)</f>
        <v>Dans le cas d'un congé autre que CLM, CLD, CGM et CITIS, l'indicateur de requalification doit être à non et les impacts spécifiques à la requalification ne doivent pas être mobilisés ou l'impact rémunération est vide.</v>
      </c>
      <c r="CJ27" s="13" t="s">
        <v>250</v>
      </c>
      <c r="CK27" s="15" t="str">
        <f>VLOOKUP(CJ27,'Axe 2 Règles de gestion'!$D$2:$F$89,3, FALSE)</f>
        <v>La date de fin réelle du congé/absence doit être antérieure ou égale à la date limite de fin réelle ou prévisionnelle du lien juridique.</v>
      </c>
      <c r="CL27" s="13" t="s">
        <v>252</v>
      </c>
      <c r="CM27" s="15" t="str">
        <f>VLOOKUP(CL27,'Axe 2 Règles de gestion'!$D$2:$F$89,3, FALSE)</f>
        <v>La date de fin prévisionnelle du congé/absence doit être antérieure ou égale à la date limite de fin réelle ou prévisionnelle du lien juridique.</v>
      </c>
      <c r="CN27" s="13"/>
      <c r="CO27" s="15"/>
      <c r="CP27" s="13"/>
      <c r="CQ27" s="15"/>
      <c r="CR27" s="13"/>
      <c r="CS27" s="15"/>
      <c r="CT27" s="13"/>
      <c r="CU27" s="15"/>
      <c r="CV27" s="13"/>
      <c r="CW27" s="13"/>
    </row>
    <row r="28" spans="1:101" ht="150" x14ac:dyDescent="0.25">
      <c r="A28" s="13" t="s">
        <v>165</v>
      </c>
      <c r="B28" s="13" t="s">
        <v>103</v>
      </c>
      <c r="C28" s="14">
        <v>43572.459027777775</v>
      </c>
      <c r="D28" s="13" t="s">
        <v>104</v>
      </c>
      <c r="E28" s="15" t="s">
        <v>105</v>
      </c>
      <c r="F28" s="13" t="s">
        <v>106</v>
      </c>
      <c r="G28" s="15" t="s">
        <v>107</v>
      </c>
      <c r="H28" s="13" t="s">
        <v>108</v>
      </c>
      <c r="I28" s="15" t="s">
        <v>107</v>
      </c>
      <c r="J28" s="15" t="s">
        <v>109</v>
      </c>
      <c r="K28" s="15" t="s">
        <v>110</v>
      </c>
      <c r="L28" s="13" t="s">
        <v>111</v>
      </c>
      <c r="M28" s="15" t="s">
        <v>112</v>
      </c>
      <c r="N28" s="13" t="s">
        <v>113</v>
      </c>
      <c r="O28" s="15"/>
      <c r="P28" s="15"/>
      <c r="Q28" s="15" t="s">
        <v>275</v>
      </c>
      <c r="R28" s="13" t="s">
        <v>276</v>
      </c>
      <c r="S28" s="13" t="s">
        <v>209</v>
      </c>
      <c r="T28" s="13" t="s">
        <v>117</v>
      </c>
      <c r="U28" s="14">
        <v>40725</v>
      </c>
      <c r="V28" s="14"/>
      <c r="W28" s="15" t="s">
        <v>277</v>
      </c>
      <c r="X28" s="13" t="s">
        <v>278</v>
      </c>
      <c r="Y28" s="15" t="str">
        <f>VLOOKUP(X28,'Axe 2 Règles de gestion'!$D$2:$F$89,3, FALSE)</f>
        <v>L'agent adresse au service gestionnaire le formulaire de demande du congé.</v>
      </c>
      <c r="Z28" s="13" t="s">
        <v>279</v>
      </c>
      <c r="AA28" s="15" t="str">
        <f>VLOOKUP(Z28,'Axe 2 Règles de gestion'!$D$2:$F$89,3, FALSE)</f>
        <v>Le congé est accordé à l'issue du séjour. Il doit être épuisé intégralement avant la reprise du service du lieu de la nouvelle affectation, non imputable sur la durée du séjour et augmenté des délais de route.</v>
      </c>
      <c r="AB28" s="13" t="s">
        <v>281</v>
      </c>
      <c r="AC28" s="15" t="str">
        <f>VLOOKUP(AB28,'Axe 2 Règles de gestion'!$D$2:$F$89,3, FALSE)</f>
        <v>L'agent peut demander la prise en charge de ses frais de voyage aller retour entre le territoire où il sert et la métropole ou, le cas échéant, le département, territoire ou collectivité d'outre-mer où est située sa résidence habituelle.</v>
      </c>
      <c r="AD28" s="13" t="s">
        <v>282</v>
      </c>
      <c r="AE28" s="15" t="str">
        <f>VLOOKUP(AD28,'Axe 2 Règles de gestion'!$D$2:$F$89,3, FALSE)</f>
        <v>L'agent devra produire un justificatif qui atteste que son ou ses ayant(s) droit (s) est ou sont bien à sa charge, étant précisé notamment que seuls les enfants vivant effectivement dans le foyer de l'agent peuvent voyager avec ce dernier.</v>
      </c>
      <c r="AF28" s="13" t="s">
        <v>284</v>
      </c>
      <c r="AG28" s="15" t="str">
        <f>VLOOKUP(AF28,'Axe 2 Règles de gestion'!$D$2:$F$89,3, FALSE)</f>
        <v>L'agent muté de métropole vers un établissement outre-mer qui a accompli une durée de séjour de 3 ans a droit à un congé égal à 5 jours ouvrables et non ouvrables (samedis, dimanches et jours fériés inclus) par mois entier de service effectif outre-mer.</v>
      </c>
      <c r="AH28" s="13" t="s">
        <v>286</v>
      </c>
      <c r="AI28" s="15" t="str">
        <f>VLOOKUP(AH28,'Axe 2 Règles de gestion'!$D$2:$F$89,3, FALSE)</f>
        <v>En cas de prolongation du séjour, l'agent peut bénéficier d'un congé inter-séjour en métropole de 30 jours ouvrables et non ouvrables, sous réserve des nécessités de service, à l'issue du séjour de 3 ans et avant le début de la prolongation.</v>
      </c>
      <c r="AJ28" s="13" t="s">
        <v>288</v>
      </c>
      <c r="AK28" s="15" t="str">
        <f>VLOOKUP(AJ28,'Axe 2 Règles de gestion'!$D$2:$F$89,3, FALSE)</f>
        <v>Le congé inter-séjour en métropole de 30 jours s'impute sur le congé. Il peut être cumulé, sauf nécessité impérieuse de service, avec les congés annuels acquis lors de la troisième année de séjour.</v>
      </c>
      <c r="AL28" s="13" t="s">
        <v>290</v>
      </c>
      <c r="AM28" s="15" t="str">
        <f>VLOOKUP(AL28,'Axe 2 Règles de gestion'!$D$2:$F$89,3, FALSE)</f>
        <v>L'agent ne peut, dans un délai de 2 ans après le séjour, bénéficier d'un nouveau séjour ouvrant droit au congé.</v>
      </c>
      <c r="AN28" s="13"/>
      <c r="AO28" s="15"/>
      <c r="AP28" s="13"/>
      <c r="AQ28" s="15"/>
      <c r="AR28" s="13"/>
      <c r="AS28" s="15"/>
      <c r="AT28" s="13"/>
      <c r="AU28" s="15"/>
      <c r="AV28" s="13" t="s">
        <v>292</v>
      </c>
      <c r="AW28" s="15" t="str">
        <f>VLOOKUP(AV28,'Axe 2 Règles de gestion'!$D$2:$F$89,3, FALSE)</f>
        <v>A l'issue du séjour, la durée du congé est de 36 jours ouvrables et non ouvrables pour une année de services accomplie (date de fin réelle du congé/absence).</v>
      </c>
      <c r="AX28" s="13" t="s">
        <v>294</v>
      </c>
      <c r="AY28" s="15" t="str">
        <f>VLOOKUP(AX28,'Axe 2 Règles de gestion'!$D$2:$F$89,3, FALSE)</f>
        <v>A l'issue du séjour, la durée du congé est de 36 jours ouvrables et non ouvrables pour une année de services accomplie (date de fin prévisionnelle du congé/absence).</v>
      </c>
      <c r="AZ28" s="13" t="s">
        <v>296</v>
      </c>
      <c r="BA28" s="15" t="str">
        <f>VLOOKUP(AZ28,'Axe 2 Règles de gestion'!$D$2:$F$89,3, FALSE)</f>
        <v>L'agent doit être en activité.</v>
      </c>
      <c r="BB28" s="13" t="s">
        <v>297</v>
      </c>
      <c r="BC28" s="15" t="str">
        <f>VLOOKUP(BB28,'Axe 2 Règles de gestion'!$D$2:$F$89,3, FALSE)</f>
        <v>L'agent a été muté de la métropole dans un département d'outre-mer, en Polynésie française, en Nouvelle-Calédonie, ou dans un port ou une base à l'étranger.</v>
      </c>
      <c r="BD28" s="13"/>
      <c r="BE28" s="15"/>
      <c r="BF28" s="13"/>
      <c r="BG28" s="15"/>
      <c r="BH28" s="13"/>
      <c r="BI28" s="15"/>
      <c r="BJ28" s="13"/>
      <c r="BK28" s="15"/>
      <c r="BL28" s="13"/>
      <c r="BM28" s="15"/>
      <c r="BN28" s="13"/>
      <c r="BO28" s="15"/>
      <c r="BP28" s="13"/>
      <c r="BQ28" s="15"/>
      <c r="BR28" s="13"/>
      <c r="BS28" s="15"/>
      <c r="BT28" s="13"/>
      <c r="BU28" s="15"/>
      <c r="BV28" s="13"/>
      <c r="BW28" s="15"/>
      <c r="BX28" s="13" t="s">
        <v>248</v>
      </c>
      <c r="BY28" s="15" t="str">
        <f>VLOOKUP(BX28,'Axe 2 Règles de gestion'!$D$2:$F$89,3, FALSE)</f>
        <v>La date de début du congé/absence doit être postérieure ou égale à la date de début du lien juridique.</v>
      </c>
      <c r="BZ28" s="13" t="s">
        <v>149</v>
      </c>
      <c r="CA28" s="15" t="str">
        <f>VLOOKUP(BZ28,'Axe 2 Règles de gestion'!$D$2:$F$89,3, FALSE)</f>
        <v>La date de début du congé/absence doit être antérieure ou égale à la date de fin réelle du congé/absence.</v>
      </c>
      <c r="CB28" s="13" t="s">
        <v>151</v>
      </c>
      <c r="CC28" s="15" t="str">
        <f>VLOOKUP(CB28,'Axe 2 Règles de gestion'!$D$2:$F$89,3, FALSE)</f>
        <v>La date de début du congé/absence doit être antérieure ou égale à la date de fin prévisionnelle du congé/absence.</v>
      </c>
      <c r="CD28" s="13" t="s">
        <v>153</v>
      </c>
      <c r="CE28" s="15" t="str">
        <f>VLOOKUP(CD28,'Axe 2 Règles de gestion'!$D$2:$F$89,3, FALSE)</f>
        <v>La date de fin réelle du congé/absence doit être antérieure à la date limite de départ à la retraite.</v>
      </c>
      <c r="CF28" s="13" t="s">
        <v>155</v>
      </c>
      <c r="CG28" s="15" t="str">
        <f>VLOOKUP(CF28,'Axe 2 Règles de gestion'!$D$2:$F$89,3, FALSE)</f>
        <v>La date de fin prévisionnelle du congé/absence doit être antérieure à la date limite de départ à la retraite.</v>
      </c>
      <c r="CH28" s="13" t="s">
        <v>157</v>
      </c>
      <c r="CI28" s="15" t="str">
        <f>VLOOKUP(CH28,'Axe 2 Règles de gestion'!$D$2:$F$89,3, FALSE)</f>
        <v>La date de fin réelle ou la date de fin prévisionnelle du congé/absence doit être saisie.</v>
      </c>
      <c r="CJ28" s="13" t="s">
        <v>159</v>
      </c>
      <c r="CK28" s="15" t="str">
        <f>VLOOKUP(CJ28,'Axe 2 Règles de gestion'!$D$2:$F$89,3, FALSE)</f>
        <v>Si l'absence ne commence pas par une demi-journée et si l'absence précédente ne finit pas par une demi journée, la date de début de l'absence saisie est postérieure à la date de fin réelle de l'absence précédente.</v>
      </c>
      <c r="CL28" s="13" t="s">
        <v>161</v>
      </c>
      <c r="CM28" s="15" t="str">
        <f>VLOOKUP(CL28,'Axe 2 Règles de gestion'!$D$2:$F$89,3, FALSE)</f>
        <v>Si l'absence ne commence pas par une demi-journée et si l'absence précédente ne finit pas par une demi journée, la date de début de l'absence saisie est postérieure à la date de fin prévisionnelle de l'absence précédente.</v>
      </c>
      <c r="CN28" s="13" t="s">
        <v>163</v>
      </c>
      <c r="CO28" s="15" t="str">
        <f>VLOOKUP(CN28,'Axe 2 Règles de gestion'!$D$2:$F$89,3, FALSE)</f>
        <v>Dans le cas d'un congé autre que CLM, CLD, CGM et CITIS, l'indicateur de requalification doit être à non et les impacts spécifiques à la requalification ne doivent pas être mobilisés ou l'impact rémunération est vide.</v>
      </c>
      <c r="CP28" s="13" t="s">
        <v>250</v>
      </c>
      <c r="CQ28" s="15" t="str">
        <f>VLOOKUP(CP28,'Axe 2 Règles de gestion'!$D$2:$F$89,3, FALSE)</f>
        <v>La date de fin réelle du congé/absence doit être antérieure ou égale à la date limite de fin réelle ou prévisionnelle du lien juridique.</v>
      </c>
      <c r="CR28" s="13" t="s">
        <v>252</v>
      </c>
      <c r="CS28" s="15" t="str">
        <f>VLOOKUP(CR28,'Axe 2 Règles de gestion'!$D$2:$F$89,3, FALSE)</f>
        <v>La date de fin prévisionnelle du congé/absence doit être antérieure ou égale à la date limite de fin réelle ou prévisionnelle du lien juridique.</v>
      </c>
      <c r="CT28" s="13"/>
      <c r="CU28" s="15"/>
      <c r="CV28" s="13"/>
      <c r="CW28" s="13"/>
    </row>
    <row r="29" spans="1:101" ht="150" x14ac:dyDescent="0.25">
      <c r="A29" s="13" t="s">
        <v>102</v>
      </c>
      <c r="B29" s="13" t="s">
        <v>103</v>
      </c>
      <c r="C29" s="14">
        <v>43538.613194444442</v>
      </c>
      <c r="D29" s="13" t="s">
        <v>104</v>
      </c>
      <c r="E29" s="15" t="s">
        <v>105</v>
      </c>
      <c r="F29" s="13" t="s">
        <v>106</v>
      </c>
      <c r="G29" s="15" t="s">
        <v>107</v>
      </c>
      <c r="H29" s="13" t="s">
        <v>108</v>
      </c>
      <c r="I29" s="15" t="s">
        <v>107</v>
      </c>
      <c r="J29" s="15" t="s">
        <v>109</v>
      </c>
      <c r="K29" s="15" t="s">
        <v>110</v>
      </c>
      <c r="L29" s="13" t="s">
        <v>185</v>
      </c>
      <c r="M29" s="15" t="s">
        <v>186</v>
      </c>
      <c r="N29" s="13" t="s">
        <v>187</v>
      </c>
      <c r="O29" s="15"/>
      <c r="P29" s="15"/>
      <c r="Q29" s="15" t="s">
        <v>275</v>
      </c>
      <c r="R29" s="13" t="s">
        <v>276</v>
      </c>
      <c r="S29" s="13" t="s">
        <v>209</v>
      </c>
      <c r="T29" s="13" t="s">
        <v>117</v>
      </c>
      <c r="U29" s="14">
        <v>40725</v>
      </c>
      <c r="V29" s="14"/>
      <c r="W29" s="15" t="s">
        <v>299</v>
      </c>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t="s">
        <v>292</v>
      </c>
      <c r="AW29" s="15" t="str">
        <f>VLOOKUP(AV29,'Axe 2 Règles de gestion'!$D$2:$F$89,3, FALSE)</f>
        <v>A l'issue du séjour, la durée du congé est de 36 jours ouvrables et non ouvrables pour une année de services accomplie (date de fin réelle du congé/absence).</v>
      </c>
      <c r="AX29" s="13" t="s">
        <v>294</v>
      </c>
      <c r="AY29" s="15" t="str">
        <f>VLOOKUP(AX29,'Axe 2 Règles de gestion'!$D$2:$F$89,3, FALSE)</f>
        <v>A l'issue du séjour, la durée du congé est de 36 jours ouvrables et non ouvrables pour une année de services accomplie (date de fin prévisionnelle du congé/absence).</v>
      </c>
      <c r="AZ29" s="13" t="s">
        <v>297</v>
      </c>
      <c r="BA29" s="15" t="str">
        <f>VLOOKUP(AZ29,'Axe 2 Règles de gestion'!$D$2:$F$89,3, FALSE)</f>
        <v>L'agent a été muté de la métropole dans un département d'outre-mer, en Polynésie française, en Nouvelle-Calédonie, ou dans un port ou une base à l'étranger.</v>
      </c>
      <c r="BB29" s="13"/>
      <c r="BC29" s="15"/>
      <c r="BD29" s="13"/>
      <c r="BE29" s="15"/>
      <c r="BF29" s="13"/>
      <c r="BG29" s="15"/>
      <c r="BH29" s="13"/>
      <c r="BI29" s="15"/>
      <c r="BJ29" s="13"/>
      <c r="BK29" s="15"/>
      <c r="BL29" s="13"/>
      <c r="BM29" s="15"/>
      <c r="BN29" s="13"/>
      <c r="BO29" s="15"/>
      <c r="BP29" s="13"/>
      <c r="BQ29" s="15"/>
      <c r="BR29" s="13"/>
      <c r="BS29" s="15"/>
      <c r="BT29" s="13"/>
      <c r="BU29" s="15"/>
      <c r="BV29" s="13"/>
      <c r="BW29" s="15"/>
      <c r="BX29" s="13" t="s">
        <v>149</v>
      </c>
      <c r="BY29" s="15" t="str">
        <f>VLOOKUP(BX29,'Axe 2 Règles de gestion'!$D$2:$F$89,3, FALSE)</f>
        <v>La date de début du congé/absence doit être antérieure ou égale à la date de fin réelle du congé/absence.</v>
      </c>
      <c r="BZ29" s="13" t="s">
        <v>151</v>
      </c>
      <c r="CA29" s="15" t="str">
        <f>VLOOKUP(BZ29,'Axe 2 Règles de gestion'!$D$2:$F$89,3, FALSE)</f>
        <v>La date de début du congé/absence doit être antérieure ou égale à la date de fin prévisionnelle du congé/absence.</v>
      </c>
      <c r="CB29" s="13" t="s">
        <v>153</v>
      </c>
      <c r="CC29" s="15" t="str">
        <f>VLOOKUP(CB29,'Axe 2 Règles de gestion'!$D$2:$F$89,3, FALSE)</f>
        <v>La date de fin réelle du congé/absence doit être antérieure à la date limite de départ à la retraite.</v>
      </c>
      <c r="CD29" s="13" t="s">
        <v>155</v>
      </c>
      <c r="CE29" s="15" t="str">
        <f>VLOOKUP(CD29,'Axe 2 Règles de gestion'!$D$2:$F$89,3, FALSE)</f>
        <v>La date de fin prévisionnelle du congé/absence doit être antérieure à la date limite de départ à la retraite.</v>
      </c>
      <c r="CF29" s="13" t="s">
        <v>157</v>
      </c>
      <c r="CG29" s="15" t="str">
        <f>VLOOKUP(CF29,'Axe 2 Règles de gestion'!$D$2:$F$89,3, FALSE)</f>
        <v>La date de fin réelle ou la date de fin prévisionnelle du congé/absence doit être saisie.</v>
      </c>
      <c r="CH29" s="13" t="s">
        <v>163</v>
      </c>
      <c r="CI29" s="15" t="str">
        <f>VLOOKUP(CH29,'Axe 2 Règles de gestion'!$D$2:$F$89,3, FALSE)</f>
        <v>Dans le cas d'un congé autre que CLM, CLD, CGM et CITIS, l'indicateur de requalification doit être à non et les impacts spécifiques à la requalification ne doivent pas être mobilisés ou l'impact rémunération est vide.</v>
      </c>
      <c r="CJ29" s="13" t="s">
        <v>250</v>
      </c>
      <c r="CK29" s="15" t="str">
        <f>VLOOKUP(CJ29,'Axe 2 Règles de gestion'!$D$2:$F$89,3, FALSE)</f>
        <v>La date de fin réelle du congé/absence doit être antérieure ou égale à la date limite de fin réelle ou prévisionnelle du lien juridique.</v>
      </c>
      <c r="CL29" s="13" t="s">
        <v>252</v>
      </c>
      <c r="CM29" s="15" t="str">
        <f>VLOOKUP(CL29,'Axe 2 Règles de gestion'!$D$2:$F$89,3, FALSE)</f>
        <v>La date de fin prévisionnelle du congé/absence doit être antérieure ou égale à la date limite de fin réelle ou prévisionnelle du lien juridique.</v>
      </c>
      <c r="CN29" s="13"/>
      <c r="CO29" s="15"/>
      <c r="CP29" s="13"/>
      <c r="CQ29" s="15"/>
      <c r="CR29" s="13"/>
      <c r="CS29" s="15"/>
      <c r="CT29" s="13"/>
      <c r="CU29" s="15"/>
      <c r="CV29" s="13"/>
      <c r="CW29" s="13"/>
    </row>
    <row r="30" spans="1:101" x14ac:dyDescent="0.25">
      <c r="B30" s="16"/>
      <c r="C30" s="17"/>
      <c r="L30" s="16"/>
      <c r="N30" s="16"/>
      <c r="U30" s="18"/>
      <c r="V30" s="18"/>
    </row>
    <row r="31" spans="1:101" x14ac:dyDescent="0.25">
      <c r="B31" s="16"/>
      <c r="C31" s="17"/>
      <c r="L31" s="16"/>
      <c r="N31" s="16"/>
      <c r="U31" s="18"/>
      <c r="V31" s="18"/>
    </row>
    <row r="32" spans="1:101"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row r="253" spans="2:22" x14ac:dyDescent="0.25">
      <c r="B253" s="16"/>
      <c r="C253" s="17"/>
      <c r="L253" s="16"/>
      <c r="N253" s="16"/>
      <c r="U253" s="18"/>
      <c r="V253" s="18"/>
    </row>
    <row r="254" spans="2:22" x14ac:dyDescent="0.25">
      <c r="B254" s="16"/>
      <c r="C254" s="17"/>
      <c r="L254" s="16"/>
      <c r="N254" s="16"/>
      <c r="U254" s="18"/>
      <c r="V254" s="18"/>
    </row>
    <row r="255" spans="2:22" x14ac:dyDescent="0.25">
      <c r="B255" s="16"/>
      <c r="C255" s="17"/>
      <c r="L255" s="16"/>
      <c r="N255" s="16"/>
      <c r="U255" s="18"/>
      <c r="V255" s="18"/>
    </row>
    <row r="256" spans="2:22" x14ac:dyDescent="0.25">
      <c r="B256" s="16"/>
      <c r="C256" s="17"/>
      <c r="L256" s="16"/>
      <c r="N256" s="16"/>
      <c r="U256" s="18"/>
      <c r="V256" s="18"/>
    </row>
    <row r="257" spans="2:22" x14ac:dyDescent="0.25">
      <c r="B257" s="16"/>
      <c r="C257" s="17"/>
      <c r="L257" s="16"/>
      <c r="N257" s="16"/>
      <c r="U257" s="18"/>
      <c r="V257" s="18"/>
    </row>
    <row r="258" spans="2:22" x14ac:dyDescent="0.25">
      <c r="B258" s="16"/>
      <c r="C258" s="17"/>
      <c r="L258" s="16"/>
      <c r="N258" s="16"/>
      <c r="U258" s="18"/>
      <c r="V258" s="18"/>
    </row>
    <row r="259" spans="2:22" x14ac:dyDescent="0.25">
      <c r="B259" s="16"/>
      <c r="C259" s="17"/>
      <c r="L259" s="16"/>
      <c r="N259" s="16"/>
      <c r="U259" s="18"/>
      <c r="V259" s="18"/>
    </row>
    <row r="260" spans="2:22" x14ac:dyDescent="0.25">
      <c r="B260" s="16"/>
      <c r="C260" s="17"/>
      <c r="L260" s="16"/>
      <c r="N260" s="16"/>
      <c r="U260" s="18"/>
      <c r="V260" s="18"/>
    </row>
    <row r="261" spans="2:22" x14ac:dyDescent="0.25">
      <c r="B261" s="16"/>
      <c r="C261" s="17"/>
      <c r="L261" s="16"/>
      <c r="N261" s="16"/>
      <c r="U261" s="18"/>
      <c r="V261" s="18"/>
    </row>
    <row r="262" spans="2:22" x14ac:dyDescent="0.25">
      <c r="B262" s="16"/>
      <c r="C262" s="17"/>
      <c r="L262" s="16"/>
      <c r="N262" s="16"/>
      <c r="U262" s="18"/>
      <c r="V262" s="18"/>
    </row>
    <row r="263" spans="2:22" x14ac:dyDescent="0.25">
      <c r="B263" s="16"/>
      <c r="C263" s="17"/>
      <c r="L263" s="16"/>
      <c r="N263" s="16"/>
      <c r="U263" s="18"/>
      <c r="V263" s="18"/>
    </row>
    <row r="264" spans="2:22" x14ac:dyDescent="0.25">
      <c r="B264" s="16"/>
      <c r="C264" s="17"/>
      <c r="L264" s="16"/>
      <c r="N264" s="16"/>
      <c r="U264" s="18"/>
      <c r="V264" s="18"/>
    </row>
    <row r="265" spans="2:22" x14ac:dyDescent="0.25">
      <c r="B265" s="16"/>
      <c r="C265" s="17"/>
      <c r="L265" s="16"/>
      <c r="N265" s="16"/>
      <c r="U265" s="18"/>
      <c r="V265" s="18"/>
    </row>
    <row r="266" spans="2:22" x14ac:dyDescent="0.25">
      <c r="B266" s="16"/>
      <c r="C266" s="17"/>
      <c r="L266" s="16"/>
      <c r="N266" s="16"/>
      <c r="U266" s="18"/>
      <c r="V266" s="18"/>
    </row>
    <row r="267" spans="2:22" x14ac:dyDescent="0.25">
      <c r="B267" s="16"/>
      <c r="C267" s="17"/>
      <c r="L267" s="16"/>
      <c r="N267" s="16"/>
      <c r="U267" s="18"/>
      <c r="V267" s="18"/>
    </row>
    <row r="268" spans="2:22" x14ac:dyDescent="0.25">
      <c r="B268" s="16"/>
      <c r="C268" s="17"/>
      <c r="L268" s="16"/>
      <c r="N268" s="16"/>
      <c r="U268" s="18"/>
      <c r="V268" s="18"/>
    </row>
    <row r="269" spans="2:22" x14ac:dyDescent="0.25">
      <c r="B269" s="16"/>
      <c r="C269" s="17"/>
      <c r="L269" s="16"/>
      <c r="N269" s="16"/>
      <c r="U269" s="18"/>
      <c r="V269" s="18"/>
    </row>
    <row r="270" spans="2:22" x14ac:dyDescent="0.25">
      <c r="B270" s="16"/>
      <c r="C270" s="17"/>
      <c r="L270" s="16"/>
      <c r="N270" s="16"/>
      <c r="U270" s="18"/>
      <c r="V270" s="18"/>
    </row>
    <row r="271" spans="2:22" x14ac:dyDescent="0.25">
      <c r="B271" s="16"/>
      <c r="C271" s="17"/>
      <c r="L271" s="16"/>
      <c r="N271" s="16"/>
      <c r="U271" s="18"/>
      <c r="V271" s="18"/>
    </row>
    <row r="272" spans="2:22" x14ac:dyDescent="0.25">
      <c r="B272" s="16"/>
      <c r="C272" s="17"/>
      <c r="L272" s="16"/>
      <c r="N272" s="16"/>
      <c r="U272" s="18"/>
      <c r="V272" s="18"/>
    </row>
    <row r="273" spans="2:22" x14ac:dyDescent="0.25">
      <c r="B273" s="16"/>
      <c r="C273" s="17"/>
      <c r="L273" s="16"/>
      <c r="N273" s="16"/>
      <c r="U273" s="18"/>
      <c r="V273" s="18"/>
    </row>
    <row r="274" spans="2:22" x14ac:dyDescent="0.25">
      <c r="B274" s="16"/>
      <c r="C274" s="17"/>
      <c r="L274" s="16"/>
      <c r="N274" s="16"/>
      <c r="U274" s="18"/>
      <c r="V274" s="18"/>
    </row>
    <row r="275" spans="2:22" x14ac:dyDescent="0.25">
      <c r="B275" s="16"/>
      <c r="C275" s="17"/>
      <c r="L275" s="16"/>
      <c r="N275" s="16"/>
      <c r="U275" s="18"/>
      <c r="V275" s="18"/>
    </row>
    <row r="276" spans="2:22" x14ac:dyDescent="0.25">
      <c r="B276" s="16"/>
      <c r="C276" s="17"/>
      <c r="L276" s="16"/>
      <c r="N276" s="16"/>
      <c r="U276" s="18"/>
      <c r="V276" s="18"/>
    </row>
    <row r="277" spans="2:22" x14ac:dyDescent="0.25">
      <c r="B277" s="16"/>
      <c r="C277" s="17"/>
      <c r="L277" s="16"/>
      <c r="N277" s="16"/>
      <c r="U277" s="18"/>
      <c r="V277" s="18"/>
    </row>
    <row r="278" spans="2:22" x14ac:dyDescent="0.25">
      <c r="B278" s="16"/>
      <c r="C278" s="17"/>
      <c r="L278" s="16"/>
      <c r="N278" s="16"/>
      <c r="U278" s="18"/>
      <c r="V278" s="18"/>
    </row>
    <row r="279" spans="2:22" x14ac:dyDescent="0.25">
      <c r="B279" s="16"/>
      <c r="C279" s="17"/>
      <c r="L279" s="16"/>
      <c r="N279" s="16"/>
      <c r="U279" s="18"/>
      <c r="V279" s="18"/>
    </row>
    <row r="280" spans="2:22" x14ac:dyDescent="0.25">
      <c r="B280" s="16"/>
      <c r="C280" s="17"/>
      <c r="L280" s="16"/>
      <c r="N280" s="16"/>
      <c r="U280" s="18"/>
      <c r="V280" s="18"/>
    </row>
  </sheetData>
  <autoFilter ref="A1:OJ1" xr:uid="{1B371717-9178-40C0-8154-62D754A97D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C920C-2855-49D0-B5BF-7A18BB521E0D}">
  <dimension ref="A1:AO28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9.7109375" style="19"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300</v>
      </c>
      <c r="X1" s="10" t="s">
        <v>301</v>
      </c>
      <c r="Y1" s="10" t="s">
        <v>302</v>
      </c>
      <c r="Z1" s="10" t="s">
        <v>303</v>
      </c>
      <c r="AA1" s="10" t="s">
        <v>304</v>
      </c>
      <c r="AB1" s="10" t="s">
        <v>305</v>
      </c>
      <c r="AC1" s="10" t="s">
        <v>306</v>
      </c>
      <c r="AD1" s="10" t="s">
        <v>307</v>
      </c>
      <c r="AE1" s="10" t="s">
        <v>308</v>
      </c>
      <c r="AF1" s="10" t="s">
        <v>309</v>
      </c>
      <c r="AG1" s="10" t="s">
        <v>310</v>
      </c>
      <c r="AH1" s="10" t="s">
        <v>311</v>
      </c>
      <c r="AI1" s="10" t="s">
        <v>312</v>
      </c>
      <c r="AJ1" s="10" t="s">
        <v>313</v>
      </c>
      <c r="AK1" s="10" t="s">
        <v>314</v>
      </c>
      <c r="AL1" s="10" t="s">
        <v>315</v>
      </c>
      <c r="AM1" s="10" t="s">
        <v>316</v>
      </c>
      <c r="AN1" s="10" t="s">
        <v>100</v>
      </c>
      <c r="AO1" s="10" t="s">
        <v>101</v>
      </c>
    </row>
    <row r="2" spans="1:41" ht="45" x14ac:dyDescent="0.25">
      <c r="A2" s="13" t="s">
        <v>102</v>
      </c>
      <c r="B2" s="13" t="s">
        <v>103</v>
      </c>
      <c r="C2" s="14">
        <v>43698.67291666667</v>
      </c>
      <c r="D2" s="13" t="s">
        <v>104</v>
      </c>
      <c r="E2" s="15" t="s">
        <v>105</v>
      </c>
      <c r="F2" s="13" t="s">
        <v>106</v>
      </c>
      <c r="G2" s="15" t="s">
        <v>107</v>
      </c>
      <c r="H2" s="13" t="s">
        <v>108</v>
      </c>
      <c r="I2" s="15" t="s">
        <v>107</v>
      </c>
      <c r="J2" s="15" t="s">
        <v>109</v>
      </c>
      <c r="K2" s="15" t="s">
        <v>110</v>
      </c>
      <c r="L2" s="13" t="s">
        <v>111</v>
      </c>
      <c r="M2" s="15" t="s">
        <v>112</v>
      </c>
      <c r="N2" s="13" t="s">
        <v>113</v>
      </c>
      <c r="O2" s="15"/>
      <c r="P2" s="15"/>
      <c r="Q2" s="15" t="s">
        <v>114</v>
      </c>
      <c r="R2" s="13" t="s">
        <v>115</v>
      </c>
      <c r="S2" s="13" t="s">
        <v>116</v>
      </c>
      <c r="T2" s="13" t="s">
        <v>117</v>
      </c>
      <c r="U2" s="14">
        <v>40725</v>
      </c>
      <c r="V2" s="14">
        <v>42550</v>
      </c>
      <c r="W2" s="15"/>
      <c r="X2" s="13"/>
      <c r="Y2" s="15"/>
      <c r="Z2" s="13"/>
      <c r="AA2" s="15"/>
      <c r="AB2" s="13"/>
      <c r="AC2" s="15"/>
      <c r="AD2" s="13"/>
      <c r="AE2" s="15"/>
      <c r="AF2" s="13"/>
      <c r="AG2" s="15"/>
      <c r="AH2" s="13"/>
      <c r="AI2" s="15"/>
      <c r="AJ2" s="13"/>
      <c r="AK2" s="15"/>
      <c r="AL2" s="13"/>
      <c r="AM2" s="15"/>
      <c r="AN2" s="13"/>
      <c r="AO2" s="13"/>
    </row>
    <row r="3" spans="1:41" ht="150" x14ac:dyDescent="0.25">
      <c r="A3" s="13" t="s">
        <v>165</v>
      </c>
      <c r="B3" s="13" t="s">
        <v>103</v>
      </c>
      <c r="C3" s="14">
        <v>43592.484027777777</v>
      </c>
      <c r="D3" s="13" t="s">
        <v>104</v>
      </c>
      <c r="E3" s="15" t="s">
        <v>105</v>
      </c>
      <c r="F3" s="13" t="s">
        <v>106</v>
      </c>
      <c r="G3" s="15" t="s">
        <v>107</v>
      </c>
      <c r="H3" s="13" t="s">
        <v>108</v>
      </c>
      <c r="I3" s="15" t="s">
        <v>107</v>
      </c>
      <c r="J3" s="15" t="s">
        <v>109</v>
      </c>
      <c r="K3" s="15" t="s">
        <v>110</v>
      </c>
      <c r="L3" s="13" t="s">
        <v>111</v>
      </c>
      <c r="M3" s="15" t="s">
        <v>112</v>
      </c>
      <c r="N3" s="13" t="s">
        <v>113</v>
      </c>
      <c r="O3" s="15"/>
      <c r="P3" s="15"/>
      <c r="Q3" s="15" t="s">
        <v>114</v>
      </c>
      <c r="R3" s="13" t="s">
        <v>115</v>
      </c>
      <c r="S3" s="13" t="s">
        <v>116</v>
      </c>
      <c r="T3" s="13" t="s">
        <v>117</v>
      </c>
      <c r="U3" s="14">
        <v>42551</v>
      </c>
      <c r="V3" s="14"/>
      <c r="W3" s="15" t="s">
        <v>317</v>
      </c>
      <c r="X3" s="13" t="s">
        <v>318</v>
      </c>
      <c r="Y3" s="15" t="str">
        <f>VLOOKUP(X3,'Axe 2 Règles de gestion'!$D$2:$F$89,3, FALSE)</f>
        <v>Rémunération : Cas général - L'agent pendant ce congé perçoit la rémunération attachée au lieu où se situe le centre de ses intérêts moraux ou matériels. Le coefficient de majoration en vigueur sur le territoire d'affectation cesse de s'appliquer.</v>
      </c>
      <c r="Z3" s="13" t="s">
        <v>320</v>
      </c>
      <c r="AA3" s="15" t="str">
        <f>VLOOKUP(Z3,'Axe 2 Règles de gestion'!$D$2:$F$89,3, FALSE)</f>
        <v>Rémunération : Cas particulier - Si l'agent prend ce congé en métropole, cela ne lui ouvre des droits qu'à la rémunération afférente à ce lieu, même si l'agent n'y a pas le centre de ses intérêts moraux et matériels.</v>
      </c>
      <c r="AB3" s="13" t="s">
        <v>322</v>
      </c>
      <c r="AC3" s="15" t="str">
        <f>VLOOKUP(AB3,'Axe 2 Règles de gestion'!$D$2:$F$89,3, FALSE)</f>
        <v>Carrière : L'agent conserve ses droits à l'avancement d'échelon et à l'avancement de grade en totalité.</v>
      </c>
      <c r="AD3" s="13" t="s">
        <v>324</v>
      </c>
      <c r="AE3" s="15" t="str">
        <f>VLOOKUP(AD3,'Axe 2 Règles de gestion'!$D$2:$F$89,3, FALSE)</f>
        <v>Congés annuels : L'agent conserve son droit à congé annuel. Le congé administratif s'ajoute aux congés annuels.</v>
      </c>
      <c r="AF3" s="13" t="s">
        <v>326</v>
      </c>
      <c r="AG3" s="15" t="str">
        <f>VLOOKUP(AF3,'Axe 2 Règles de gestion'!$D$2:$F$89,3, FALSE)</f>
        <v>Retraite : Le congé administratif est considéré comme une période d'activité pour la retraite.</v>
      </c>
      <c r="AH3" s="13" t="s">
        <v>328</v>
      </c>
      <c r="AI3" s="15" t="str">
        <f>VLOOKUP(AH3,'Axe 2 Règles de gestion'!$D$2:$F$89,3, FALSE)</f>
        <v>Acte : Un acte administratif doit être produit.</v>
      </c>
      <c r="AJ3" s="13"/>
      <c r="AK3" s="15"/>
      <c r="AL3" s="13"/>
      <c r="AM3" s="15"/>
      <c r="AN3" s="13"/>
      <c r="AO3" s="13"/>
    </row>
    <row r="4" spans="1:41" ht="45" x14ac:dyDescent="0.25">
      <c r="A4" s="13" t="s">
        <v>102</v>
      </c>
      <c r="B4" s="13" t="s">
        <v>103</v>
      </c>
      <c r="C4" s="14">
        <v>43592.369444444441</v>
      </c>
      <c r="D4" s="13" t="s">
        <v>104</v>
      </c>
      <c r="E4" s="15" t="s">
        <v>105</v>
      </c>
      <c r="F4" s="13" t="s">
        <v>106</v>
      </c>
      <c r="G4" s="15" t="s">
        <v>107</v>
      </c>
      <c r="H4" s="13" t="s">
        <v>108</v>
      </c>
      <c r="I4" s="15" t="s">
        <v>107</v>
      </c>
      <c r="J4" s="15" t="s">
        <v>109</v>
      </c>
      <c r="K4" s="15" t="s">
        <v>110</v>
      </c>
      <c r="L4" s="13" t="s">
        <v>185</v>
      </c>
      <c r="M4" s="15" t="s">
        <v>186</v>
      </c>
      <c r="N4" s="13" t="s">
        <v>187</v>
      </c>
      <c r="O4" s="15"/>
      <c r="P4" s="15"/>
      <c r="Q4" s="15" t="s">
        <v>114</v>
      </c>
      <c r="R4" s="13" t="s">
        <v>115</v>
      </c>
      <c r="S4" s="13" t="s">
        <v>116</v>
      </c>
      <c r="T4" s="13" t="s">
        <v>117</v>
      </c>
      <c r="U4" s="14">
        <v>40725</v>
      </c>
      <c r="V4" s="14">
        <v>42550</v>
      </c>
      <c r="W4" s="15"/>
      <c r="X4" s="13"/>
      <c r="Y4" s="15"/>
      <c r="Z4" s="13"/>
      <c r="AA4" s="15"/>
      <c r="AB4" s="13"/>
      <c r="AC4" s="15"/>
      <c r="AD4" s="13"/>
      <c r="AE4" s="15"/>
      <c r="AF4" s="13"/>
      <c r="AG4" s="15"/>
      <c r="AH4" s="13"/>
      <c r="AI4" s="15"/>
      <c r="AJ4" s="13"/>
      <c r="AK4" s="15"/>
      <c r="AL4" s="13"/>
      <c r="AM4" s="15"/>
      <c r="AN4" s="13"/>
      <c r="AO4" s="13"/>
    </row>
    <row r="5" spans="1:41" ht="45" x14ac:dyDescent="0.25">
      <c r="A5" s="13" t="s">
        <v>165</v>
      </c>
      <c r="B5" s="13" t="s">
        <v>103</v>
      </c>
      <c r="C5" s="14">
        <v>43572.395138888889</v>
      </c>
      <c r="D5" s="13" t="s">
        <v>104</v>
      </c>
      <c r="E5" s="15" t="s">
        <v>105</v>
      </c>
      <c r="F5" s="13" t="s">
        <v>106</v>
      </c>
      <c r="G5" s="15" t="s">
        <v>107</v>
      </c>
      <c r="H5" s="13" t="s">
        <v>108</v>
      </c>
      <c r="I5" s="15" t="s">
        <v>107</v>
      </c>
      <c r="J5" s="15" t="s">
        <v>109</v>
      </c>
      <c r="K5" s="15" t="s">
        <v>110</v>
      </c>
      <c r="L5" s="13" t="s">
        <v>185</v>
      </c>
      <c r="M5" s="15" t="s">
        <v>186</v>
      </c>
      <c r="N5" s="13" t="s">
        <v>187</v>
      </c>
      <c r="O5" s="15"/>
      <c r="P5" s="15"/>
      <c r="Q5" s="15" t="s">
        <v>114</v>
      </c>
      <c r="R5" s="13" t="s">
        <v>115</v>
      </c>
      <c r="S5" s="13" t="s">
        <v>116</v>
      </c>
      <c r="T5" s="13" t="s">
        <v>117</v>
      </c>
      <c r="U5" s="14">
        <v>42551</v>
      </c>
      <c r="V5" s="14"/>
      <c r="W5" s="15"/>
      <c r="X5" s="13"/>
      <c r="Y5" s="15"/>
      <c r="Z5" s="13"/>
      <c r="AA5" s="15"/>
      <c r="AB5" s="13"/>
      <c r="AC5" s="15"/>
      <c r="AD5" s="13"/>
      <c r="AE5" s="15"/>
      <c r="AF5" s="13"/>
      <c r="AG5" s="15"/>
      <c r="AH5" s="13"/>
      <c r="AI5" s="15"/>
      <c r="AJ5" s="13"/>
      <c r="AK5" s="15"/>
      <c r="AL5" s="13"/>
      <c r="AM5" s="15"/>
      <c r="AN5" s="13"/>
      <c r="AO5" s="13"/>
    </row>
    <row r="6" spans="1:41" ht="45" x14ac:dyDescent="0.25">
      <c r="A6" s="13" t="s">
        <v>192</v>
      </c>
      <c r="B6" s="13" t="s">
        <v>103</v>
      </c>
      <c r="C6" s="14">
        <v>44537.461111111108</v>
      </c>
      <c r="D6" s="13" t="s">
        <v>104</v>
      </c>
      <c r="E6" s="15" t="s">
        <v>105</v>
      </c>
      <c r="F6" s="13" t="s">
        <v>106</v>
      </c>
      <c r="G6" s="15" t="s">
        <v>107</v>
      </c>
      <c r="H6" s="13" t="s">
        <v>108</v>
      </c>
      <c r="I6" s="15" t="s">
        <v>107</v>
      </c>
      <c r="J6" s="15" t="s">
        <v>109</v>
      </c>
      <c r="K6" s="15" t="s">
        <v>110</v>
      </c>
      <c r="L6" s="13" t="s">
        <v>111</v>
      </c>
      <c r="M6" s="15" t="s">
        <v>112</v>
      </c>
      <c r="N6" s="13" t="s">
        <v>113</v>
      </c>
      <c r="O6" s="15"/>
      <c r="P6" s="15"/>
      <c r="Q6" s="15" t="s">
        <v>193</v>
      </c>
      <c r="R6" s="13" t="s">
        <v>194</v>
      </c>
      <c r="S6" s="13" t="s">
        <v>116</v>
      </c>
      <c r="T6" s="13" t="s">
        <v>195</v>
      </c>
      <c r="U6" s="14">
        <v>40725</v>
      </c>
      <c r="V6" s="14"/>
      <c r="W6" s="15"/>
      <c r="X6" s="13"/>
      <c r="Y6" s="15"/>
      <c r="Z6" s="13"/>
      <c r="AA6" s="15"/>
      <c r="AB6" s="13"/>
      <c r="AC6" s="15"/>
      <c r="AD6" s="13"/>
      <c r="AE6" s="15"/>
      <c r="AF6" s="13"/>
      <c r="AG6" s="15"/>
      <c r="AH6" s="13"/>
      <c r="AI6" s="15"/>
      <c r="AJ6" s="13"/>
      <c r="AK6" s="15"/>
      <c r="AL6" s="13"/>
      <c r="AM6" s="15"/>
      <c r="AN6" s="13"/>
      <c r="AO6" s="13"/>
    </row>
    <row r="7" spans="1:41" ht="45" x14ac:dyDescent="0.25">
      <c r="A7" s="13" t="s">
        <v>192</v>
      </c>
      <c r="B7" s="13" t="s">
        <v>196</v>
      </c>
      <c r="C7" s="14">
        <v>44537.463194444441</v>
      </c>
      <c r="D7" s="13" t="s">
        <v>104</v>
      </c>
      <c r="E7" s="15" t="s">
        <v>105</v>
      </c>
      <c r="F7" s="13" t="s">
        <v>106</v>
      </c>
      <c r="G7" s="15" t="s">
        <v>107</v>
      </c>
      <c r="H7" s="13" t="s">
        <v>108</v>
      </c>
      <c r="I7" s="15" t="s">
        <v>107</v>
      </c>
      <c r="J7" s="15" t="s">
        <v>109</v>
      </c>
      <c r="K7" s="15" t="s">
        <v>110</v>
      </c>
      <c r="L7" s="13" t="s">
        <v>185</v>
      </c>
      <c r="M7" s="15" t="s">
        <v>186</v>
      </c>
      <c r="N7" s="13" t="s">
        <v>187</v>
      </c>
      <c r="O7" s="15"/>
      <c r="P7" s="15"/>
      <c r="Q7" s="15" t="s">
        <v>193</v>
      </c>
      <c r="R7" s="13" t="s">
        <v>194</v>
      </c>
      <c r="S7" s="13" t="s">
        <v>116</v>
      </c>
      <c r="T7" s="13" t="s">
        <v>195</v>
      </c>
      <c r="U7" s="14">
        <v>40725</v>
      </c>
      <c r="V7" s="14"/>
      <c r="W7" s="15"/>
      <c r="X7" s="13"/>
      <c r="Y7" s="15"/>
      <c r="Z7" s="13"/>
      <c r="AA7" s="15"/>
      <c r="AB7" s="13"/>
      <c r="AC7" s="15"/>
      <c r="AD7" s="13"/>
      <c r="AE7" s="15"/>
      <c r="AF7" s="13"/>
      <c r="AG7" s="15"/>
      <c r="AH7" s="13"/>
      <c r="AI7" s="15"/>
      <c r="AJ7" s="13"/>
      <c r="AK7" s="15"/>
      <c r="AL7" s="13"/>
      <c r="AM7" s="15"/>
      <c r="AN7" s="13"/>
      <c r="AO7" s="13"/>
    </row>
    <row r="8" spans="1:41" ht="45" x14ac:dyDescent="0.25">
      <c r="A8" s="13" t="s">
        <v>165</v>
      </c>
      <c r="B8" s="13" t="s">
        <v>103</v>
      </c>
      <c r="C8" s="14">
        <v>43592.484722222223</v>
      </c>
      <c r="D8" s="13" t="s">
        <v>104</v>
      </c>
      <c r="E8" s="15" t="s">
        <v>105</v>
      </c>
      <c r="F8" s="13" t="s">
        <v>106</v>
      </c>
      <c r="G8" s="15" t="s">
        <v>107</v>
      </c>
      <c r="H8" s="13" t="s">
        <v>108</v>
      </c>
      <c r="I8" s="15" t="s">
        <v>107</v>
      </c>
      <c r="J8" s="15" t="s">
        <v>109</v>
      </c>
      <c r="K8" s="15" t="s">
        <v>110</v>
      </c>
      <c r="L8" s="13" t="s">
        <v>111</v>
      </c>
      <c r="M8" s="15" t="s">
        <v>112</v>
      </c>
      <c r="N8" s="13" t="s">
        <v>113</v>
      </c>
      <c r="O8" s="15"/>
      <c r="P8" s="15"/>
      <c r="Q8" s="15" t="s">
        <v>197</v>
      </c>
      <c r="R8" s="13" t="s">
        <v>198</v>
      </c>
      <c r="S8" s="13" t="s">
        <v>116</v>
      </c>
      <c r="T8" s="13" t="s">
        <v>117</v>
      </c>
      <c r="U8" s="14">
        <v>40725</v>
      </c>
      <c r="V8" s="14">
        <v>42550</v>
      </c>
      <c r="W8" s="15"/>
      <c r="X8" s="13"/>
      <c r="Y8" s="15"/>
      <c r="Z8" s="13"/>
      <c r="AA8" s="15"/>
      <c r="AB8" s="13"/>
      <c r="AC8" s="15"/>
      <c r="AD8" s="13"/>
      <c r="AE8" s="15"/>
      <c r="AF8" s="13"/>
      <c r="AG8" s="15"/>
      <c r="AH8" s="13"/>
      <c r="AI8" s="15"/>
      <c r="AJ8" s="13"/>
      <c r="AK8" s="15"/>
      <c r="AL8" s="13"/>
      <c r="AM8" s="15"/>
      <c r="AN8" s="13"/>
      <c r="AO8" s="13"/>
    </row>
    <row r="9" spans="1:41" ht="150" x14ac:dyDescent="0.25">
      <c r="A9" s="13" t="s">
        <v>165</v>
      </c>
      <c r="B9" s="13" t="s">
        <v>103</v>
      </c>
      <c r="C9" s="14">
        <v>43592.484722222223</v>
      </c>
      <c r="D9" s="13" t="s">
        <v>104</v>
      </c>
      <c r="E9" s="15" t="s">
        <v>105</v>
      </c>
      <c r="F9" s="13" t="s">
        <v>106</v>
      </c>
      <c r="G9" s="15" t="s">
        <v>107</v>
      </c>
      <c r="H9" s="13" t="s">
        <v>108</v>
      </c>
      <c r="I9" s="15" t="s">
        <v>107</v>
      </c>
      <c r="J9" s="15" t="s">
        <v>109</v>
      </c>
      <c r="K9" s="15" t="s">
        <v>110</v>
      </c>
      <c r="L9" s="13" t="s">
        <v>111</v>
      </c>
      <c r="M9" s="15" t="s">
        <v>112</v>
      </c>
      <c r="N9" s="13" t="s">
        <v>113</v>
      </c>
      <c r="O9" s="15"/>
      <c r="P9" s="15"/>
      <c r="Q9" s="15" t="s">
        <v>197</v>
      </c>
      <c r="R9" s="13" t="s">
        <v>198</v>
      </c>
      <c r="S9" s="13" t="s">
        <v>116</v>
      </c>
      <c r="T9" s="13" t="s">
        <v>117</v>
      </c>
      <c r="U9" s="14">
        <v>42551</v>
      </c>
      <c r="V9" s="14"/>
      <c r="W9" s="15" t="s">
        <v>330</v>
      </c>
      <c r="X9" s="13" t="s">
        <v>318</v>
      </c>
      <c r="Y9" s="15" t="str">
        <f>VLOOKUP(X9,'Axe 2 Règles de gestion'!$D$2:$F$89,3, FALSE)</f>
        <v>Rémunération : Cas général - L'agent pendant ce congé perçoit la rémunération attachée au lieu où se situe le centre de ses intérêts moraux ou matériels. Le coefficient de majoration en vigueur sur le territoire d'affectation cesse de s'appliquer.</v>
      </c>
      <c r="Z9" s="13" t="s">
        <v>320</v>
      </c>
      <c r="AA9" s="15" t="str">
        <f>VLOOKUP(Z9,'Axe 2 Règles de gestion'!$D$2:$F$89,3, FALSE)</f>
        <v>Rémunération : Cas particulier - Si l'agent prend ce congé en métropole, cela ne lui ouvre des droits qu'à la rémunération afférente à ce lieu, même si l'agent n'y a pas le centre de ses intérêts moraux et matériels.</v>
      </c>
      <c r="AB9" s="13" t="s">
        <v>331</v>
      </c>
      <c r="AC9" s="15" t="str">
        <f>VLOOKUP(AB9,'Axe 2 Règles de gestion'!$D$2:$F$89,3, FALSE)</f>
        <v>Carrière : L'agent conserve ses droits à l'avancement d'échelon.</v>
      </c>
      <c r="AD9" s="13" t="s">
        <v>333</v>
      </c>
      <c r="AE9" s="15" t="str">
        <f>VLOOKUP(AD9,'Axe 2 Règles de gestion'!$D$2:$F$89,3, FALSE)</f>
        <v>Stage : La durée du stage est prolongée pour la période du congés excédant 1/10ème de la durée statutaire du stage. Pour un stage de 1 an, les jours de congé pris à partir du 37ème jour repoussent d'autant la date de fin de stage.</v>
      </c>
      <c r="AF9" s="13" t="s">
        <v>335</v>
      </c>
      <c r="AG9" s="15" t="str">
        <f>VLOOKUP(AF9,'Axe 2 Règles de gestion'!$D$2:$F$89,3, FALSE)</f>
        <v>Titularisation : Si le congé administratif a entrainé une prolongation du stage, la titularisation de l'agent est repoussée au lendemain de la date de fin de stage.</v>
      </c>
      <c r="AH9" s="13" t="s">
        <v>324</v>
      </c>
      <c r="AI9" s="15" t="str">
        <f>VLOOKUP(AH9,'Axe 2 Règles de gestion'!$D$2:$F$89,3, FALSE)</f>
        <v>Congés annuels : L'agent conserve son droit à congé annuel. Le congé administratif s'ajoute aux congés annuels.</v>
      </c>
      <c r="AJ9" s="13" t="s">
        <v>326</v>
      </c>
      <c r="AK9" s="15" t="str">
        <f>VLOOKUP(AJ9,'Axe 2 Règles de gestion'!$D$2:$F$89,3, FALSE)</f>
        <v>Retraite : Le congé administratif est considéré comme une période d'activité pour la retraite.</v>
      </c>
      <c r="AL9" s="13" t="s">
        <v>328</v>
      </c>
      <c r="AM9" s="15" t="str">
        <f>VLOOKUP(AL9,'Axe 2 Règles de gestion'!$D$2:$F$89,3, FALSE)</f>
        <v>Acte : Un acte administratif doit être produit.</v>
      </c>
      <c r="AN9" s="13"/>
      <c r="AO9" s="13"/>
    </row>
    <row r="10" spans="1:41" ht="45" x14ac:dyDescent="0.25">
      <c r="A10" s="13" t="s">
        <v>102</v>
      </c>
      <c r="B10" s="13" t="s">
        <v>103</v>
      </c>
      <c r="C10" s="14">
        <v>43592.372916666667</v>
      </c>
      <c r="D10" s="13" t="s">
        <v>104</v>
      </c>
      <c r="E10" s="15" t="s">
        <v>105</v>
      </c>
      <c r="F10" s="13" t="s">
        <v>106</v>
      </c>
      <c r="G10" s="15" t="s">
        <v>107</v>
      </c>
      <c r="H10" s="13" t="s">
        <v>108</v>
      </c>
      <c r="I10" s="15" t="s">
        <v>107</v>
      </c>
      <c r="J10" s="15" t="s">
        <v>109</v>
      </c>
      <c r="K10" s="15" t="s">
        <v>110</v>
      </c>
      <c r="L10" s="13" t="s">
        <v>185</v>
      </c>
      <c r="M10" s="15" t="s">
        <v>186</v>
      </c>
      <c r="N10" s="13" t="s">
        <v>187</v>
      </c>
      <c r="O10" s="15"/>
      <c r="P10" s="15"/>
      <c r="Q10" s="15" t="s">
        <v>197</v>
      </c>
      <c r="R10" s="13" t="s">
        <v>198</v>
      </c>
      <c r="S10" s="13" t="s">
        <v>116</v>
      </c>
      <c r="T10" s="13" t="s">
        <v>117</v>
      </c>
      <c r="U10" s="14">
        <v>40725</v>
      </c>
      <c r="V10" s="14">
        <v>42550</v>
      </c>
      <c r="W10" s="15"/>
      <c r="X10" s="13"/>
      <c r="Y10" s="15"/>
      <c r="Z10" s="13"/>
      <c r="AA10" s="15"/>
      <c r="AB10" s="13"/>
      <c r="AC10" s="15"/>
      <c r="AD10" s="13"/>
      <c r="AE10" s="15"/>
      <c r="AF10" s="13"/>
      <c r="AG10" s="15"/>
      <c r="AH10" s="13"/>
      <c r="AI10" s="15"/>
      <c r="AJ10" s="13"/>
      <c r="AK10" s="15"/>
      <c r="AL10" s="13"/>
      <c r="AM10" s="15"/>
      <c r="AN10" s="13"/>
      <c r="AO10" s="13"/>
    </row>
    <row r="11" spans="1:41" ht="45" x14ac:dyDescent="0.25">
      <c r="A11" s="13" t="s">
        <v>165</v>
      </c>
      <c r="B11" s="13" t="s">
        <v>103</v>
      </c>
      <c r="C11" s="14">
        <v>43572.395833333336</v>
      </c>
      <c r="D11" s="13" t="s">
        <v>104</v>
      </c>
      <c r="E11" s="15" t="s">
        <v>105</v>
      </c>
      <c r="F11" s="13" t="s">
        <v>106</v>
      </c>
      <c r="G11" s="15" t="s">
        <v>107</v>
      </c>
      <c r="H11" s="13" t="s">
        <v>108</v>
      </c>
      <c r="I11" s="15" t="s">
        <v>107</v>
      </c>
      <c r="J11" s="15" t="s">
        <v>109</v>
      </c>
      <c r="K11" s="15" t="s">
        <v>110</v>
      </c>
      <c r="L11" s="13" t="s">
        <v>185</v>
      </c>
      <c r="M11" s="15" t="s">
        <v>186</v>
      </c>
      <c r="N11" s="13" t="s">
        <v>187</v>
      </c>
      <c r="O11" s="15"/>
      <c r="P11" s="15"/>
      <c r="Q11" s="15" t="s">
        <v>197</v>
      </c>
      <c r="R11" s="13" t="s">
        <v>198</v>
      </c>
      <c r="S11" s="13" t="s">
        <v>116</v>
      </c>
      <c r="T11" s="13" t="s">
        <v>117</v>
      </c>
      <c r="U11" s="14">
        <v>42551</v>
      </c>
      <c r="V11" s="14"/>
      <c r="W11" s="15"/>
      <c r="X11" s="13"/>
      <c r="Y11" s="15"/>
      <c r="Z11" s="13"/>
      <c r="AA11" s="15"/>
      <c r="AB11" s="13"/>
      <c r="AC11" s="15"/>
      <c r="AD11" s="13"/>
      <c r="AE11" s="15"/>
      <c r="AF11" s="13"/>
      <c r="AG11" s="15"/>
      <c r="AH11" s="13"/>
      <c r="AI11" s="15"/>
      <c r="AJ11" s="13"/>
      <c r="AK11" s="15"/>
      <c r="AL11" s="13"/>
      <c r="AM11" s="15"/>
      <c r="AN11" s="13"/>
      <c r="AO11" s="13"/>
    </row>
    <row r="12" spans="1:41" ht="45" x14ac:dyDescent="0.25">
      <c r="A12" s="13" t="s">
        <v>192</v>
      </c>
      <c r="B12" s="13" t="s">
        <v>196</v>
      </c>
      <c r="C12" s="14">
        <v>43189.5</v>
      </c>
      <c r="D12" s="13" t="s">
        <v>104</v>
      </c>
      <c r="E12" s="15" t="s">
        <v>105</v>
      </c>
      <c r="F12" s="13" t="s">
        <v>106</v>
      </c>
      <c r="G12" s="15" t="s">
        <v>107</v>
      </c>
      <c r="H12" s="13" t="s">
        <v>108</v>
      </c>
      <c r="I12" s="15" t="s">
        <v>107</v>
      </c>
      <c r="J12" s="15" t="s">
        <v>109</v>
      </c>
      <c r="K12" s="15" t="s">
        <v>110</v>
      </c>
      <c r="L12" s="13" t="s">
        <v>111</v>
      </c>
      <c r="M12" s="15" t="s">
        <v>112</v>
      </c>
      <c r="N12" s="13" t="s">
        <v>113</v>
      </c>
      <c r="O12" s="15"/>
      <c r="P12" s="15"/>
      <c r="Q12" s="15" t="s">
        <v>205</v>
      </c>
      <c r="R12" s="13" t="s">
        <v>206</v>
      </c>
      <c r="S12" s="13" t="s">
        <v>116</v>
      </c>
      <c r="T12" s="13" t="s">
        <v>195</v>
      </c>
      <c r="U12" s="14">
        <v>40725</v>
      </c>
      <c r="V12" s="14"/>
      <c r="W12" s="15"/>
      <c r="X12" s="13"/>
      <c r="Y12" s="15"/>
      <c r="Z12" s="13"/>
      <c r="AA12" s="15"/>
      <c r="AB12" s="13"/>
      <c r="AC12" s="15"/>
      <c r="AD12" s="13"/>
      <c r="AE12" s="15"/>
      <c r="AF12" s="13"/>
      <c r="AG12" s="15"/>
      <c r="AH12" s="13"/>
      <c r="AI12" s="15"/>
      <c r="AJ12" s="13"/>
      <c r="AK12" s="15"/>
      <c r="AL12" s="13"/>
      <c r="AM12" s="15"/>
      <c r="AN12" s="13"/>
      <c r="AO12" s="13"/>
    </row>
    <row r="13" spans="1:41" ht="45" x14ac:dyDescent="0.25">
      <c r="A13" s="13" t="s">
        <v>192</v>
      </c>
      <c r="B13" s="13" t="s">
        <v>196</v>
      </c>
      <c r="C13" s="14">
        <v>43189.5</v>
      </c>
      <c r="D13" s="13" t="s">
        <v>104</v>
      </c>
      <c r="E13" s="15" t="s">
        <v>105</v>
      </c>
      <c r="F13" s="13" t="s">
        <v>106</v>
      </c>
      <c r="G13" s="15" t="s">
        <v>107</v>
      </c>
      <c r="H13" s="13" t="s">
        <v>108</v>
      </c>
      <c r="I13" s="15" t="s">
        <v>107</v>
      </c>
      <c r="J13" s="15" t="s">
        <v>109</v>
      </c>
      <c r="K13" s="15" t="s">
        <v>110</v>
      </c>
      <c r="L13" s="13" t="s">
        <v>185</v>
      </c>
      <c r="M13" s="15" t="s">
        <v>186</v>
      </c>
      <c r="N13" s="13" t="s">
        <v>187</v>
      </c>
      <c r="O13" s="15"/>
      <c r="P13" s="15"/>
      <c r="Q13" s="15" t="s">
        <v>205</v>
      </c>
      <c r="R13" s="13" t="s">
        <v>206</v>
      </c>
      <c r="S13" s="13" t="s">
        <v>116</v>
      </c>
      <c r="T13" s="13" t="s">
        <v>195</v>
      </c>
      <c r="U13" s="14">
        <v>40725</v>
      </c>
      <c r="V13" s="14"/>
      <c r="W13" s="15"/>
      <c r="X13" s="13"/>
      <c r="Y13" s="15"/>
      <c r="Z13" s="13"/>
      <c r="AA13" s="15"/>
      <c r="AB13" s="13"/>
      <c r="AC13" s="15"/>
      <c r="AD13" s="13"/>
      <c r="AE13" s="15"/>
      <c r="AF13" s="13"/>
      <c r="AG13" s="15"/>
      <c r="AH13" s="13"/>
      <c r="AI13" s="15"/>
      <c r="AJ13" s="13"/>
      <c r="AK13" s="15"/>
      <c r="AL13" s="13"/>
      <c r="AM13" s="15"/>
      <c r="AN13" s="13"/>
      <c r="AO13" s="13"/>
    </row>
    <row r="14" spans="1:41" ht="45" x14ac:dyDescent="0.25">
      <c r="A14" s="13" t="s">
        <v>102</v>
      </c>
      <c r="B14" s="13" t="s">
        <v>103</v>
      </c>
      <c r="C14" s="14">
        <v>43592.383333333331</v>
      </c>
      <c r="D14" s="13" t="s">
        <v>104</v>
      </c>
      <c r="E14" s="15" t="s">
        <v>105</v>
      </c>
      <c r="F14" s="13" t="s">
        <v>106</v>
      </c>
      <c r="G14" s="15" t="s">
        <v>107</v>
      </c>
      <c r="H14" s="13" t="s">
        <v>108</v>
      </c>
      <c r="I14" s="15" t="s">
        <v>107</v>
      </c>
      <c r="J14" s="15" t="s">
        <v>109</v>
      </c>
      <c r="K14" s="15" t="s">
        <v>110</v>
      </c>
      <c r="L14" s="13" t="s">
        <v>111</v>
      </c>
      <c r="M14" s="15" t="s">
        <v>112</v>
      </c>
      <c r="N14" s="13" t="s">
        <v>113</v>
      </c>
      <c r="O14" s="15"/>
      <c r="P14" s="15"/>
      <c r="Q14" s="15" t="s">
        <v>207</v>
      </c>
      <c r="R14" s="13" t="s">
        <v>208</v>
      </c>
      <c r="S14" s="13" t="s">
        <v>209</v>
      </c>
      <c r="T14" s="13" t="s">
        <v>117</v>
      </c>
      <c r="U14" s="14">
        <v>40725</v>
      </c>
      <c r="V14" s="14">
        <v>42550</v>
      </c>
      <c r="W14" s="15"/>
      <c r="X14" s="13"/>
      <c r="Y14" s="15"/>
      <c r="Z14" s="13"/>
      <c r="AA14" s="15"/>
      <c r="AB14" s="13"/>
      <c r="AC14" s="15"/>
      <c r="AD14" s="13"/>
      <c r="AE14" s="15"/>
      <c r="AF14" s="13"/>
      <c r="AG14" s="15"/>
      <c r="AH14" s="13"/>
      <c r="AI14" s="15"/>
      <c r="AJ14" s="13"/>
      <c r="AK14" s="15"/>
      <c r="AL14" s="13"/>
      <c r="AM14" s="15"/>
      <c r="AN14" s="13"/>
      <c r="AO14" s="13"/>
    </row>
    <row r="15" spans="1:41" ht="45" x14ac:dyDescent="0.25">
      <c r="A15" s="13" t="s">
        <v>165</v>
      </c>
      <c r="B15" s="13" t="s">
        <v>103</v>
      </c>
      <c r="C15" s="14">
        <v>43572.459722222222</v>
      </c>
      <c r="D15" s="13" t="s">
        <v>104</v>
      </c>
      <c r="E15" s="15" t="s">
        <v>105</v>
      </c>
      <c r="F15" s="13" t="s">
        <v>106</v>
      </c>
      <c r="G15" s="15" t="s">
        <v>107</v>
      </c>
      <c r="H15" s="13" t="s">
        <v>108</v>
      </c>
      <c r="I15" s="15" t="s">
        <v>107</v>
      </c>
      <c r="J15" s="15" t="s">
        <v>109</v>
      </c>
      <c r="K15" s="15" t="s">
        <v>110</v>
      </c>
      <c r="L15" s="13" t="s">
        <v>111</v>
      </c>
      <c r="M15" s="15" t="s">
        <v>112</v>
      </c>
      <c r="N15" s="13" t="s">
        <v>113</v>
      </c>
      <c r="O15" s="15"/>
      <c r="P15" s="15"/>
      <c r="Q15" s="15" t="s">
        <v>207</v>
      </c>
      <c r="R15" s="13" t="s">
        <v>208</v>
      </c>
      <c r="S15" s="13" t="s">
        <v>209</v>
      </c>
      <c r="T15" s="13" t="s">
        <v>117</v>
      </c>
      <c r="U15" s="14">
        <v>42551</v>
      </c>
      <c r="V15" s="14"/>
      <c r="W15" s="15"/>
      <c r="X15" s="13"/>
      <c r="Y15" s="15"/>
      <c r="Z15" s="13"/>
      <c r="AA15" s="15"/>
      <c r="AB15" s="13"/>
      <c r="AC15" s="15"/>
      <c r="AD15" s="13"/>
      <c r="AE15" s="15"/>
      <c r="AF15" s="13"/>
      <c r="AG15" s="15"/>
      <c r="AH15" s="13"/>
      <c r="AI15" s="15"/>
      <c r="AJ15" s="13"/>
      <c r="AK15" s="15"/>
      <c r="AL15" s="13"/>
      <c r="AM15" s="15"/>
      <c r="AN15" s="13"/>
      <c r="AO15" s="13"/>
    </row>
    <row r="16" spans="1:41" ht="45" x14ac:dyDescent="0.25">
      <c r="A16" s="13" t="s">
        <v>102</v>
      </c>
      <c r="B16" s="13" t="s">
        <v>103</v>
      </c>
      <c r="C16" s="14">
        <v>43592.374305555553</v>
      </c>
      <c r="D16" s="13" t="s">
        <v>104</v>
      </c>
      <c r="E16" s="15" t="s">
        <v>105</v>
      </c>
      <c r="F16" s="13" t="s">
        <v>106</v>
      </c>
      <c r="G16" s="15" t="s">
        <v>107</v>
      </c>
      <c r="H16" s="13" t="s">
        <v>108</v>
      </c>
      <c r="I16" s="15" t="s">
        <v>107</v>
      </c>
      <c r="J16" s="15" t="s">
        <v>109</v>
      </c>
      <c r="K16" s="15" t="s">
        <v>110</v>
      </c>
      <c r="L16" s="13" t="s">
        <v>185</v>
      </c>
      <c r="M16" s="15" t="s">
        <v>186</v>
      </c>
      <c r="N16" s="13" t="s">
        <v>187</v>
      </c>
      <c r="O16" s="15"/>
      <c r="P16" s="15"/>
      <c r="Q16" s="15" t="s">
        <v>207</v>
      </c>
      <c r="R16" s="13" t="s">
        <v>208</v>
      </c>
      <c r="S16" s="13" t="s">
        <v>209</v>
      </c>
      <c r="T16" s="13" t="s">
        <v>117</v>
      </c>
      <c r="U16" s="14">
        <v>40725</v>
      </c>
      <c r="V16" s="14">
        <v>42550</v>
      </c>
      <c r="W16" s="15"/>
      <c r="X16" s="13"/>
      <c r="Y16" s="15"/>
      <c r="Z16" s="13"/>
      <c r="AA16" s="15"/>
      <c r="AB16" s="13"/>
      <c r="AC16" s="15"/>
      <c r="AD16" s="13"/>
      <c r="AE16" s="15"/>
      <c r="AF16" s="13"/>
      <c r="AG16" s="15"/>
      <c r="AH16" s="13"/>
      <c r="AI16" s="15"/>
      <c r="AJ16" s="13"/>
      <c r="AK16" s="15"/>
      <c r="AL16" s="13"/>
      <c r="AM16" s="15"/>
      <c r="AN16" s="13"/>
      <c r="AO16" s="13"/>
    </row>
    <row r="17" spans="1:41" ht="45" x14ac:dyDescent="0.25">
      <c r="A17" s="13" t="s">
        <v>165</v>
      </c>
      <c r="B17" s="13" t="s">
        <v>103</v>
      </c>
      <c r="C17" s="14">
        <v>43572.455555555556</v>
      </c>
      <c r="D17" s="13" t="s">
        <v>104</v>
      </c>
      <c r="E17" s="15" t="s">
        <v>105</v>
      </c>
      <c r="F17" s="13" t="s">
        <v>106</v>
      </c>
      <c r="G17" s="15" t="s">
        <v>107</v>
      </c>
      <c r="H17" s="13" t="s">
        <v>108</v>
      </c>
      <c r="I17" s="15" t="s">
        <v>107</v>
      </c>
      <c r="J17" s="15" t="s">
        <v>109</v>
      </c>
      <c r="K17" s="15" t="s">
        <v>110</v>
      </c>
      <c r="L17" s="13" t="s">
        <v>185</v>
      </c>
      <c r="M17" s="15" t="s">
        <v>186</v>
      </c>
      <c r="N17" s="13" t="s">
        <v>187</v>
      </c>
      <c r="O17" s="15"/>
      <c r="P17" s="15"/>
      <c r="Q17" s="15" t="s">
        <v>207</v>
      </c>
      <c r="R17" s="13" t="s">
        <v>208</v>
      </c>
      <c r="S17" s="13" t="s">
        <v>209</v>
      </c>
      <c r="T17" s="13" t="s">
        <v>117</v>
      </c>
      <c r="U17" s="14">
        <v>42551</v>
      </c>
      <c r="V17" s="14"/>
      <c r="W17" s="15"/>
      <c r="X17" s="13"/>
      <c r="Y17" s="15"/>
      <c r="Z17" s="13"/>
      <c r="AA17" s="15"/>
      <c r="AB17" s="13"/>
      <c r="AC17" s="15"/>
      <c r="AD17" s="13"/>
      <c r="AE17" s="15"/>
      <c r="AF17" s="13"/>
      <c r="AG17" s="15"/>
      <c r="AH17" s="13"/>
      <c r="AI17" s="15"/>
      <c r="AJ17" s="13"/>
      <c r="AK17" s="15"/>
      <c r="AL17" s="13"/>
      <c r="AM17" s="15"/>
      <c r="AN17" s="13"/>
      <c r="AO17" s="13"/>
    </row>
    <row r="18" spans="1:41" ht="45" x14ac:dyDescent="0.25">
      <c r="A18" s="13" t="s">
        <v>192</v>
      </c>
      <c r="B18" s="13" t="s">
        <v>196</v>
      </c>
      <c r="C18" s="14">
        <v>43152.5</v>
      </c>
      <c r="D18" s="13" t="s">
        <v>104</v>
      </c>
      <c r="E18" s="15" t="s">
        <v>105</v>
      </c>
      <c r="F18" s="13" t="s">
        <v>106</v>
      </c>
      <c r="G18" s="15" t="s">
        <v>107</v>
      </c>
      <c r="H18" s="13" t="s">
        <v>108</v>
      </c>
      <c r="I18" s="15" t="s">
        <v>107</v>
      </c>
      <c r="J18" s="15" t="s">
        <v>109</v>
      </c>
      <c r="K18" s="15" t="s">
        <v>110</v>
      </c>
      <c r="L18" s="13" t="s">
        <v>111</v>
      </c>
      <c r="M18" s="15" t="s">
        <v>112</v>
      </c>
      <c r="N18" s="13" t="s">
        <v>113</v>
      </c>
      <c r="O18" s="15"/>
      <c r="P18" s="15"/>
      <c r="Q18" s="15" t="s">
        <v>233</v>
      </c>
      <c r="R18" s="13" t="s">
        <v>234</v>
      </c>
      <c r="S18" s="13" t="s">
        <v>209</v>
      </c>
      <c r="T18" s="13" t="s">
        <v>195</v>
      </c>
      <c r="U18" s="14">
        <v>40725</v>
      </c>
      <c r="V18" s="14"/>
      <c r="W18" s="15"/>
      <c r="X18" s="13"/>
      <c r="Y18" s="15"/>
      <c r="Z18" s="13"/>
      <c r="AA18" s="15"/>
      <c r="AB18" s="13"/>
      <c r="AC18" s="15"/>
      <c r="AD18" s="13"/>
      <c r="AE18" s="15"/>
      <c r="AF18" s="13"/>
      <c r="AG18" s="15"/>
      <c r="AH18" s="13"/>
      <c r="AI18" s="15"/>
      <c r="AJ18" s="13"/>
      <c r="AK18" s="15"/>
      <c r="AL18" s="13"/>
      <c r="AM18" s="15"/>
      <c r="AN18" s="13"/>
      <c r="AO18" s="13"/>
    </row>
    <row r="19" spans="1:41" ht="45" x14ac:dyDescent="0.25">
      <c r="A19" s="13" t="s">
        <v>192</v>
      </c>
      <c r="B19" s="13" t="s">
        <v>196</v>
      </c>
      <c r="C19" s="14">
        <v>43152.5</v>
      </c>
      <c r="D19" s="13" t="s">
        <v>104</v>
      </c>
      <c r="E19" s="15" t="s">
        <v>105</v>
      </c>
      <c r="F19" s="13" t="s">
        <v>106</v>
      </c>
      <c r="G19" s="15" t="s">
        <v>107</v>
      </c>
      <c r="H19" s="13" t="s">
        <v>108</v>
      </c>
      <c r="I19" s="15" t="s">
        <v>107</v>
      </c>
      <c r="J19" s="15" t="s">
        <v>109</v>
      </c>
      <c r="K19" s="15" t="s">
        <v>110</v>
      </c>
      <c r="L19" s="13" t="s">
        <v>185</v>
      </c>
      <c r="M19" s="15" t="s">
        <v>186</v>
      </c>
      <c r="N19" s="13" t="s">
        <v>187</v>
      </c>
      <c r="O19" s="15"/>
      <c r="P19" s="15"/>
      <c r="Q19" s="15" t="s">
        <v>233</v>
      </c>
      <c r="R19" s="13" t="s">
        <v>234</v>
      </c>
      <c r="S19" s="13" t="s">
        <v>209</v>
      </c>
      <c r="T19" s="13" t="s">
        <v>195</v>
      </c>
      <c r="U19" s="14">
        <v>40725</v>
      </c>
      <c r="V19" s="14"/>
      <c r="W19" s="15"/>
      <c r="X19" s="13"/>
      <c r="Y19" s="15"/>
      <c r="Z19" s="13"/>
      <c r="AA19" s="15"/>
      <c r="AB19" s="13"/>
      <c r="AC19" s="15"/>
      <c r="AD19" s="13"/>
      <c r="AE19" s="15"/>
      <c r="AF19" s="13"/>
      <c r="AG19" s="15"/>
      <c r="AH19" s="13"/>
      <c r="AI19" s="15"/>
      <c r="AJ19" s="13"/>
      <c r="AK19" s="15"/>
      <c r="AL19" s="13"/>
      <c r="AM19" s="15"/>
      <c r="AN19" s="13"/>
      <c r="AO19" s="13"/>
    </row>
    <row r="20" spans="1:41" ht="60" x14ac:dyDescent="0.25">
      <c r="A20" s="13" t="s">
        <v>102</v>
      </c>
      <c r="B20" s="13" t="s">
        <v>103</v>
      </c>
      <c r="C20" s="14">
        <v>43592.384027777778</v>
      </c>
      <c r="D20" s="13" t="s">
        <v>104</v>
      </c>
      <c r="E20" s="15" t="s">
        <v>105</v>
      </c>
      <c r="F20" s="13" t="s">
        <v>106</v>
      </c>
      <c r="G20" s="15" t="s">
        <v>107</v>
      </c>
      <c r="H20" s="13" t="s">
        <v>108</v>
      </c>
      <c r="I20" s="15" t="s">
        <v>107</v>
      </c>
      <c r="J20" s="15" t="s">
        <v>109</v>
      </c>
      <c r="K20" s="15" t="s">
        <v>110</v>
      </c>
      <c r="L20" s="13" t="s">
        <v>111</v>
      </c>
      <c r="M20" s="15" t="s">
        <v>112</v>
      </c>
      <c r="N20" s="13" t="s">
        <v>113</v>
      </c>
      <c r="O20" s="15"/>
      <c r="P20" s="15"/>
      <c r="Q20" s="15" t="s">
        <v>235</v>
      </c>
      <c r="R20" s="13" t="s">
        <v>236</v>
      </c>
      <c r="S20" s="13" t="s">
        <v>209</v>
      </c>
      <c r="T20" s="13" t="s">
        <v>117</v>
      </c>
      <c r="U20" s="14">
        <v>40725</v>
      </c>
      <c r="V20" s="14">
        <v>42550</v>
      </c>
      <c r="W20" s="15"/>
      <c r="X20" s="13"/>
      <c r="Y20" s="15"/>
      <c r="Z20" s="13"/>
      <c r="AA20" s="15"/>
      <c r="AB20" s="13"/>
      <c r="AC20" s="15"/>
      <c r="AD20" s="13"/>
      <c r="AE20" s="15"/>
      <c r="AF20" s="13"/>
      <c r="AG20" s="15"/>
      <c r="AH20" s="13"/>
      <c r="AI20" s="15"/>
      <c r="AJ20" s="13"/>
      <c r="AK20" s="15"/>
      <c r="AL20" s="13"/>
      <c r="AM20" s="15"/>
      <c r="AN20" s="13"/>
      <c r="AO20" s="13"/>
    </row>
    <row r="21" spans="1:41" ht="60" x14ac:dyDescent="0.25">
      <c r="A21" s="13" t="s">
        <v>165</v>
      </c>
      <c r="B21" s="13" t="s">
        <v>103</v>
      </c>
      <c r="C21" s="14">
        <v>43572.457638888889</v>
      </c>
      <c r="D21" s="13" t="s">
        <v>104</v>
      </c>
      <c r="E21" s="15" t="s">
        <v>105</v>
      </c>
      <c r="F21" s="13" t="s">
        <v>106</v>
      </c>
      <c r="G21" s="15" t="s">
        <v>107</v>
      </c>
      <c r="H21" s="13" t="s">
        <v>108</v>
      </c>
      <c r="I21" s="15" t="s">
        <v>107</v>
      </c>
      <c r="J21" s="15" t="s">
        <v>109</v>
      </c>
      <c r="K21" s="15" t="s">
        <v>110</v>
      </c>
      <c r="L21" s="13" t="s">
        <v>111</v>
      </c>
      <c r="M21" s="15" t="s">
        <v>112</v>
      </c>
      <c r="N21" s="13" t="s">
        <v>113</v>
      </c>
      <c r="O21" s="15"/>
      <c r="P21" s="15"/>
      <c r="Q21" s="15" t="s">
        <v>235</v>
      </c>
      <c r="R21" s="13" t="s">
        <v>236</v>
      </c>
      <c r="S21" s="13" t="s">
        <v>209</v>
      </c>
      <c r="T21" s="13" t="s">
        <v>117</v>
      </c>
      <c r="U21" s="14">
        <v>42551</v>
      </c>
      <c r="V21" s="14"/>
      <c r="W21" s="15"/>
      <c r="X21" s="13"/>
      <c r="Y21" s="15"/>
      <c r="Z21" s="13"/>
      <c r="AA21" s="15"/>
      <c r="AB21" s="13"/>
      <c r="AC21" s="15"/>
      <c r="AD21" s="13"/>
      <c r="AE21" s="15"/>
      <c r="AF21" s="13"/>
      <c r="AG21" s="15"/>
      <c r="AH21" s="13"/>
      <c r="AI21" s="15"/>
      <c r="AJ21" s="13"/>
      <c r="AK21" s="15"/>
      <c r="AL21" s="13"/>
      <c r="AM21" s="15"/>
      <c r="AN21" s="13"/>
      <c r="AO21" s="13"/>
    </row>
    <row r="22" spans="1:41" ht="60" x14ac:dyDescent="0.25">
      <c r="A22" s="13" t="s">
        <v>102</v>
      </c>
      <c r="B22" s="13" t="s">
        <v>103</v>
      </c>
      <c r="C22" s="14">
        <v>43592.375694444447</v>
      </c>
      <c r="D22" s="13" t="s">
        <v>104</v>
      </c>
      <c r="E22" s="15" t="s">
        <v>105</v>
      </c>
      <c r="F22" s="13" t="s">
        <v>106</v>
      </c>
      <c r="G22" s="15" t="s">
        <v>107</v>
      </c>
      <c r="H22" s="13" t="s">
        <v>108</v>
      </c>
      <c r="I22" s="15" t="s">
        <v>107</v>
      </c>
      <c r="J22" s="15" t="s">
        <v>109</v>
      </c>
      <c r="K22" s="15" t="s">
        <v>110</v>
      </c>
      <c r="L22" s="13" t="s">
        <v>185</v>
      </c>
      <c r="M22" s="15" t="s">
        <v>186</v>
      </c>
      <c r="N22" s="13" t="s">
        <v>187</v>
      </c>
      <c r="O22" s="15"/>
      <c r="P22" s="15"/>
      <c r="Q22" s="15" t="s">
        <v>235</v>
      </c>
      <c r="R22" s="13" t="s">
        <v>236</v>
      </c>
      <c r="S22" s="13" t="s">
        <v>209</v>
      </c>
      <c r="T22" s="13" t="s">
        <v>117</v>
      </c>
      <c r="U22" s="14">
        <v>40725</v>
      </c>
      <c r="V22" s="14">
        <v>42550</v>
      </c>
      <c r="W22" s="15"/>
      <c r="X22" s="13"/>
      <c r="Y22" s="15"/>
      <c r="Z22" s="13"/>
      <c r="AA22" s="15"/>
      <c r="AB22" s="13"/>
      <c r="AC22" s="15"/>
      <c r="AD22" s="13"/>
      <c r="AE22" s="15"/>
      <c r="AF22" s="13"/>
      <c r="AG22" s="15"/>
      <c r="AH22" s="13"/>
      <c r="AI22" s="15"/>
      <c r="AJ22" s="13"/>
      <c r="AK22" s="15"/>
      <c r="AL22" s="13"/>
      <c r="AM22" s="15"/>
      <c r="AN22" s="13"/>
      <c r="AO22" s="13"/>
    </row>
    <row r="23" spans="1:41" ht="60" x14ac:dyDescent="0.25">
      <c r="A23" s="13" t="s">
        <v>165</v>
      </c>
      <c r="B23" s="13" t="s">
        <v>103</v>
      </c>
      <c r="C23" s="14">
        <v>43572.454861111109</v>
      </c>
      <c r="D23" s="13" t="s">
        <v>104</v>
      </c>
      <c r="E23" s="15" t="s">
        <v>105</v>
      </c>
      <c r="F23" s="13" t="s">
        <v>106</v>
      </c>
      <c r="G23" s="15" t="s">
        <v>107</v>
      </c>
      <c r="H23" s="13" t="s">
        <v>108</v>
      </c>
      <c r="I23" s="15" t="s">
        <v>107</v>
      </c>
      <c r="J23" s="15" t="s">
        <v>109</v>
      </c>
      <c r="K23" s="15" t="s">
        <v>110</v>
      </c>
      <c r="L23" s="13" t="s">
        <v>185</v>
      </c>
      <c r="M23" s="15" t="s">
        <v>186</v>
      </c>
      <c r="N23" s="13" t="s">
        <v>187</v>
      </c>
      <c r="O23" s="15"/>
      <c r="P23" s="15"/>
      <c r="Q23" s="15" t="s">
        <v>235</v>
      </c>
      <c r="R23" s="13" t="s">
        <v>236</v>
      </c>
      <c r="S23" s="13" t="s">
        <v>209</v>
      </c>
      <c r="T23" s="13" t="s">
        <v>117</v>
      </c>
      <c r="U23" s="14">
        <v>42551</v>
      </c>
      <c r="V23" s="14"/>
      <c r="W23" s="15"/>
      <c r="X23" s="13"/>
      <c r="Y23" s="15"/>
      <c r="Z23" s="13"/>
      <c r="AA23" s="15"/>
      <c r="AB23" s="13"/>
      <c r="AC23" s="15"/>
      <c r="AD23" s="13"/>
      <c r="AE23" s="15"/>
      <c r="AF23" s="13"/>
      <c r="AG23" s="15"/>
      <c r="AH23" s="13"/>
      <c r="AI23" s="15"/>
      <c r="AJ23" s="13"/>
      <c r="AK23" s="15"/>
      <c r="AL23" s="13"/>
      <c r="AM23" s="15"/>
      <c r="AN23" s="13"/>
      <c r="AO23" s="13"/>
    </row>
    <row r="24" spans="1:41" ht="60" x14ac:dyDescent="0.25">
      <c r="A24" s="13" t="s">
        <v>102</v>
      </c>
      <c r="B24" s="13" t="s">
        <v>103</v>
      </c>
      <c r="C24" s="14">
        <v>43592.384722222225</v>
      </c>
      <c r="D24" s="13" t="s">
        <v>104</v>
      </c>
      <c r="E24" s="15" t="s">
        <v>105</v>
      </c>
      <c r="F24" s="13" t="s">
        <v>106</v>
      </c>
      <c r="G24" s="15" t="s">
        <v>107</v>
      </c>
      <c r="H24" s="13" t="s">
        <v>108</v>
      </c>
      <c r="I24" s="15" t="s">
        <v>107</v>
      </c>
      <c r="J24" s="15" t="s">
        <v>109</v>
      </c>
      <c r="K24" s="15" t="s">
        <v>110</v>
      </c>
      <c r="L24" s="13" t="s">
        <v>111</v>
      </c>
      <c r="M24" s="15" t="s">
        <v>112</v>
      </c>
      <c r="N24" s="13" t="s">
        <v>113</v>
      </c>
      <c r="O24" s="15"/>
      <c r="P24" s="15"/>
      <c r="Q24" s="15" t="s">
        <v>264</v>
      </c>
      <c r="R24" s="13" t="s">
        <v>265</v>
      </c>
      <c r="S24" s="13" t="s">
        <v>209</v>
      </c>
      <c r="T24" s="13" t="s">
        <v>117</v>
      </c>
      <c r="U24" s="14">
        <v>40725</v>
      </c>
      <c r="V24" s="14">
        <v>42550</v>
      </c>
      <c r="W24" s="15"/>
      <c r="X24" s="13"/>
      <c r="Y24" s="15"/>
      <c r="Z24" s="13"/>
      <c r="AA24" s="15"/>
      <c r="AB24" s="13"/>
      <c r="AC24" s="15"/>
      <c r="AD24" s="13"/>
      <c r="AE24" s="15"/>
      <c r="AF24" s="13"/>
      <c r="AG24" s="15"/>
      <c r="AH24" s="13"/>
      <c r="AI24" s="15"/>
      <c r="AJ24" s="13"/>
      <c r="AK24" s="15"/>
      <c r="AL24" s="13"/>
      <c r="AM24" s="15"/>
      <c r="AN24" s="13"/>
      <c r="AO24" s="13"/>
    </row>
    <row r="25" spans="1:41" ht="60" x14ac:dyDescent="0.25">
      <c r="A25" s="13" t="s">
        <v>165</v>
      </c>
      <c r="B25" s="13" t="s">
        <v>103</v>
      </c>
      <c r="C25" s="14">
        <v>43572.458333333336</v>
      </c>
      <c r="D25" s="13" t="s">
        <v>104</v>
      </c>
      <c r="E25" s="15" t="s">
        <v>105</v>
      </c>
      <c r="F25" s="13" t="s">
        <v>106</v>
      </c>
      <c r="G25" s="15" t="s">
        <v>107</v>
      </c>
      <c r="H25" s="13" t="s">
        <v>108</v>
      </c>
      <c r="I25" s="15" t="s">
        <v>107</v>
      </c>
      <c r="J25" s="15" t="s">
        <v>109</v>
      </c>
      <c r="K25" s="15" t="s">
        <v>110</v>
      </c>
      <c r="L25" s="13" t="s">
        <v>111</v>
      </c>
      <c r="M25" s="15" t="s">
        <v>112</v>
      </c>
      <c r="N25" s="13" t="s">
        <v>113</v>
      </c>
      <c r="O25" s="15"/>
      <c r="P25" s="15"/>
      <c r="Q25" s="15" t="s">
        <v>264</v>
      </c>
      <c r="R25" s="13" t="s">
        <v>265</v>
      </c>
      <c r="S25" s="13" t="s">
        <v>209</v>
      </c>
      <c r="T25" s="13" t="s">
        <v>117</v>
      </c>
      <c r="U25" s="14">
        <v>42551</v>
      </c>
      <c r="V25" s="14"/>
      <c r="W25" s="15"/>
      <c r="X25" s="13"/>
      <c r="Y25" s="15"/>
      <c r="Z25" s="13"/>
      <c r="AA25" s="15"/>
      <c r="AB25" s="13"/>
      <c r="AC25" s="15"/>
      <c r="AD25" s="13"/>
      <c r="AE25" s="15"/>
      <c r="AF25" s="13"/>
      <c r="AG25" s="15"/>
      <c r="AH25" s="13"/>
      <c r="AI25" s="15"/>
      <c r="AJ25" s="13"/>
      <c r="AK25" s="15"/>
      <c r="AL25" s="13"/>
      <c r="AM25" s="15"/>
      <c r="AN25" s="13"/>
      <c r="AO25" s="13"/>
    </row>
    <row r="26" spans="1:41" ht="60" x14ac:dyDescent="0.25">
      <c r="A26" s="13" t="s">
        <v>102</v>
      </c>
      <c r="B26" s="13" t="s">
        <v>103</v>
      </c>
      <c r="C26" s="14">
        <v>43592.377083333333</v>
      </c>
      <c r="D26" s="13" t="s">
        <v>104</v>
      </c>
      <c r="E26" s="15" t="s">
        <v>105</v>
      </c>
      <c r="F26" s="13" t="s">
        <v>106</v>
      </c>
      <c r="G26" s="15" t="s">
        <v>107</v>
      </c>
      <c r="H26" s="13" t="s">
        <v>108</v>
      </c>
      <c r="I26" s="15" t="s">
        <v>107</v>
      </c>
      <c r="J26" s="15" t="s">
        <v>109</v>
      </c>
      <c r="K26" s="15" t="s">
        <v>110</v>
      </c>
      <c r="L26" s="13" t="s">
        <v>185</v>
      </c>
      <c r="M26" s="15" t="s">
        <v>186</v>
      </c>
      <c r="N26" s="13" t="s">
        <v>187</v>
      </c>
      <c r="O26" s="15"/>
      <c r="P26" s="15"/>
      <c r="Q26" s="15" t="s">
        <v>264</v>
      </c>
      <c r="R26" s="13" t="s">
        <v>265</v>
      </c>
      <c r="S26" s="13" t="s">
        <v>209</v>
      </c>
      <c r="T26" s="13" t="s">
        <v>117</v>
      </c>
      <c r="U26" s="14">
        <v>40725</v>
      </c>
      <c r="V26" s="14">
        <v>42550</v>
      </c>
      <c r="W26" s="15"/>
      <c r="X26" s="13"/>
      <c r="Y26" s="15"/>
      <c r="Z26" s="13"/>
      <c r="AA26" s="15"/>
      <c r="AB26" s="13"/>
      <c r="AC26" s="15"/>
      <c r="AD26" s="13"/>
      <c r="AE26" s="15"/>
      <c r="AF26" s="13"/>
      <c r="AG26" s="15"/>
      <c r="AH26" s="13"/>
      <c r="AI26" s="15"/>
      <c r="AJ26" s="13"/>
      <c r="AK26" s="15"/>
      <c r="AL26" s="13"/>
      <c r="AM26" s="15"/>
      <c r="AN26" s="13"/>
      <c r="AO26" s="13"/>
    </row>
    <row r="27" spans="1:41" ht="60" x14ac:dyDescent="0.25">
      <c r="A27" s="13" t="s">
        <v>165</v>
      </c>
      <c r="B27" s="13" t="s">
        <v>103</v>
      </c>
      <c r="C27" s="14">
        <v>43572.455555555556</v>
      </c>
      <c r="D27" s="13" t="s">
        <v>104</v>
      </c>
      <c r="E27" s="15" t="s">
        <v>105</v>
      </c>
      <c r="F27" s="13" t="s">
        <v>106</v>
      </c>
      <c r="G27" s="15" t="s">
        <v>107</v>
      </c>
      <c r="H27" s="13" t="s">
        <v>108</v>
      </c>
      <c r="I27" s="15" t="s">
        <v>107</v>
      </c>
      <c r="J27" s="15" t="s">
        <v>109</v>
      </c>
      <c r="K27" s="15" t="s">
        <v>110</v>
      </c>
      <c r="L27" s="13" t="s">
        <v>185</v>
      </c>
      <c r="M27" s="15" t="s">
        <v>186</v>
      </c>
      <c r="N27" s="13" t="s">
        <v>187</v>
      </c>
      <c r="O27" s="15"/>
      <c r="P27" s="15"/>
      <c r="Q27" s="15" t="s">
        <v>264</v>
      </c>
      <c r="R27" s="13" t="s">
        <v>265</v>
      </c>
      <c r="S27" s="13" t="s">
        <v>209</v>
      </c>
      <c r="T27" s="13" t="s">
        <v>117</v>
      </c>
      <c r="U27" s="14">
        <v>42551</v>
      </c>
      <c r="V27" s="14"/>
      <c r="W27" s="15"/>
      <c r="X27" s="13"/>
      <c r="Y27" s="15"/>
      <c r="Z27" s="13"/>
      <c r="AA27" s="15"/>
      <c r="AB27" s="13"/>
      <c r="AC27" s="15"/>
      <c r="AD27" s="13"/>
      <c r="AE27" s="15"/>
      <c r="AF27" s="13"/>
      <c r="AG27" s="15"/>
      <c r="AH27" s="13"/>
      <c r="AI27" s="15"/>
      <c r="AJ27" s="13"/>
      <c r="AK27" s="15"/>
      <c r="AL27" s="13"/>
      <c r="AM27" s="15"/>
      <c r="AN27" s="13"/>
      <c r="AO27" s="13"/>
    </row>
    <row r="28" spans="1:41" ht="45" x14ac:dyDescent="0.25">
      <c r="A28" s="13" t="s">
        <v>165</v>
      </c>
      <c r="B28" s="13" t="s">
        <v>103</v>
      </c>
      <c r="C28" s="14">
        <v>43572.459027777775</v>
      </c>
      <c r="D28" s="13" t="s">
        <v>104</v>
      </c>
      <c r="E28" s="15" t="s">
        <v>105</v>
      </c>
      <c r="F28" s="13" t="s">
        <v>106</v>
      </c>
      <c r="G28" s="15" t="s">
        <v>107</v>
      </c>
      <c r="H28" s="13" t="s">
        <v>108</v>
      </c>
      <c r="I28" s="15" t="s">
        <v>107</v>
      </c>
      <c r="J28" s="15" t="s">
        <v>109</v>
      </c>
      <c r="K28" s="15" t="s">
        <v>110</v>
      </c>
      <c r="L28" s="13" t="s">
        <v>111</v>
      </c>
      <c r="M28" s="15" t="s">
        <v>112</v>
      </c>
      <c r="N28" s="13" t="s">
        <v>113</v>
      </c>
      <c r="O28" s="15"/>
      <c r="P28" s="15"/>
      <c r="Q28" s="15" t="s">
        <v>275</v>
      </c>
      <c r="R28" s="13" t="s">
        <v>276</v>
      </c>
      <c r="S28" s="13" t="s">
        <v>209</v>
      </c>
      <c r="T28" s="13" t="s">
        <v>117</v>
      </c>
      <c r="U28" s="14">
        <v>40725</v>
      </c>
      <c r="V28" s="14"/>
      <c r="W28" s="15"/>
      <c r="X28" s="13"/>
      <c r="Y28" s="15"/>
      <c r="Z28" s="13"/>
      <c r="AA28" s="15"/>
      <c r="AB28" s="13"/>
      <c r="AC28" s="15"/>
      <c r="AD28" s="13"/>
      <c r="AE28" s="15"/>
      <c r="AF28" s="13"/>
      <c r="AG28" s="15"/>
      <c r="AH28" s="13"/>
      <c r="AI28" s="15"/>
      <c r="AJ28" s="13"/>
      <c r="AK28" s="15"/>
      <c r="AL28" s="13"/>
      <c r="AM28" s="15"/>
      <c r="AN28" s="13"/>
      <c r="AO28" s="13"/>
    </row>
    <row r="29" spans="1:41" ht="45" x14ac:dyDescent="0.25">
      <c r="A29" s="13" t="s">
        <v>102</v>
      </c>
      <c r="B29" s="13" t="s">
        <v>103</v>
      </c>
      <c r="C29" s="14">
        <v>43538.613194444442</v>
      </c>
      <c r="D29" s="13" t="s">
        <v>104</v>
      </c>
      <c r="E29" s="15" t="s">
        <v>105</v>
      </c>
      <c r="F29" s="13" t="s">
        <v>106</v>
      </c>
      <c r="G29" s="15" t="s">
        <v>107</v>
      </c>
      <c r="H29" s="13" t="s">
        <v>108</v>
      </c>
      <c r="I29" s="15" t="s">
        <v>107</v>
      </c>
      <c r="J29" s="15" t="s">
        <v>109</v>
      </c>
      <c r="K29" s="15" t="s">
        <v>110</v>
      </c>
      <c r="L29" s="13" t="s">
        <v>185</v>
      </c>
      <c r="M29" s="15" t="s">
        <v>186</v>
      </c>
      <c r="N29" s="13" t="s">
        <v>187</v>
      </c>
      <c r="O29" s="15"/>
      <c r="P29" s="15"/>
      <c r="Q29" s="15" t="s">
        <v>275</v>
      </c>
      <c r="R29" s="13" t="s">
        <v>276</v>
      </c>
      <c r="S29" s="13" t="s">
        <v>209</v>
      </c>
      <c r="T29" s="13" t="s">
        <v>117</v>
      </c>
      <c r="U29" s="14">
        <v>40725</v>
      </c>
      <c r="V29" s="14"/>
      <c r="W29" s="15"/>
      <c r="X29" s="13"/>
      <c r="Y29" s="15"/>
      <c r="Z29" s="13"/>
      <c r="AA29" s="15"/>
      <c r="AB29" s="13"/>
      <c r="AC29" s="15"/>
      <c r="AD29" s="13"/>
      <c r="AE29" s="15"/>
      <c r="AF29" s="13"/>
      <c r="AG29" s="15"/>
      <c r="AH29" s="13"/>
      <c r="AI29" s="15"/>
      <c r="AJ29" s="13"/>
      <c r="AK29" s="15"/>
      <c r="AL29" s="13"/>
      <c r="AM29" s="15"/>
      <c r="AN29" s="13"/>
      <c r="AO29" s="13"/>
    </row>
    <row r="30" spans="1:41" x14ac:dyDescent="0.25">
      <c r="B30" s="16"/>
      <c r="C30" s="17"/>
      <c r="L30" s="16"/>
      <c r="N30" s="16"/>
      <c r="U30" s="18"/>
      <c r="V30" s="18"/>
    </row>
    <row r="31" spans="1:41" x14ac:dyDescent="0.25">
      <c r="B31" s="16"/>
      <c r="C31" s="17"/>
      <c r="L31" s="16"/>
      <c r="N31" s="16"/>
      <c r="U31" s="18"/>
      <c r="V31" s="18"/>
    </row>
    <row r="32" spans="1:41"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row r="253" spans="2:22" x14ac:dyDescent="0.25">
      <c r="B253" s="16"/>
      <c r="C253" s="17"/>
      <c r="L253" s="16"/>
      <c r="N253" s="16"/>
      <c r="U253" s="18"/>
      <c r="V253" s="18"/>
    </row>
    <row r="254" spans="2:22" x14ac:dyDescent="0.25">
      <c r="B254" s="16"/>
      <c r="C254" s="17"/>
      <c r="L254" s="16"/>
      <c r="N254" s="16"/>
      <c r="U254" s="18"/>
      <c r="V254" s="18"/>
    </row>
    <row r="255" spans="2:22" x14ac:dyDescent="0.25">
      <c r="B255" s="16"/>
      <c r="C255" s="17"/>
      <c r="L255" s="16"/>
      <c r="N255" s="16"/>
      <c r="U255" s="18"/>
      <c r="V255" s="18"/>
    </row>
    <row r="256" spans="2:22" x14ac:dyDescent="0.25">
      <c r="B256" s="16"/>
      <c r="C256" s="17"/>
      <c r="L256" s="16"/>
      <c r="N256" s="16"/>
      <c r="U256" s="18"/>
      <c r="V256" s="18"/>
    </row>
    <row r="257" spans="2:22" x14ac:dyDescent="0.25">
      <c r="B257" s="16"/>
      <c r="C257" s="17"/>
      <c r="L257" s="16"/>
      <c r="N257" s="16"/>
      <c r="U257" s="18"/>
      <c r="V257" s="18"/>
    </row>
    <row r="258" spans="2:22" x14ac:dyDescent="0.25">
      <c r="B258" s="16"/>
      <c r="C258" s="17"/>
      <c r="L258" s="16"/>
      <c r="N258" s="16"/>
      <c r="U258" s="18"/>
      <c r="V258" s="18"/>
    </row>
    <row r="259" spans="2:22" x14ac:dyDescent="0.25">
      <c r="B259" s="16"/>
      <c r="C259" s="17"/>
      <c r="L259" s="16"/>
      <c r="N259" s="16"/>
      <c r="U259" s="18"/>
      <c r="V259" s="18"/>
    </row>
    <row r="260" spans="2:22" x14ac:dyDescent="0.25">
      <c r="B260" s="16"/>
      <c r="C260" s="17"/>
      <c r="L260" s="16"/>
      <c r="N260" s="16"/>
      <c r="U260" s="18"/>
      <c r="V260" s="18"/>
    </row>
    <row r="261" spans="2:22" x14ac:dyDescent="0.25">
      <c r="B261" s="16"/>
      <c r="C261" s="17"/>
      <c r="L261" s="16"/>
      <c r="N261" s="16"/>
      <c r="U261" s="18"/>
      <c r="V261" s="18"/>
    </row>
    <row r="262" spans="2:22" x14ac:dyDescent="0.25">
      <c r="B262" s="16"/>
      <c r="C262" s="17"/>
      <c r="L262" s="16"/>
      <c r="N262" s="16"/>
      <c r="U262" s="18"/>
      <c r="V262" s="18"/>
    </row>
    <row r="263" spans="2:22" x14ac:dyDescent="0.25">
      <c r="B263" s="16"/>
      <c r="C263" s="17"/>
      <c r="L263" s="16"/>
      <c r="N263" s="16"/>
      <c r="U263" s="18"/>
      <c r="V263" s="18"/>
    </row>
    <row r="264" spans="2:22" x14ac:dyDescent="0.25">
      <c r="B264" s="16"/>
      <c r="C264" s="17"/>
      <c r="L264" s="16"/>
      <c r="N264" s="16"/>
      <c r="U264" s="18"/>
      <c r="V264" s="18"/>
    </row>
    <row r="265" spans="2:22" x14ac:dyDescent="0.25">
      <c r="B265" s="16"/>
      <c r="C265" s="17"/>
      <c r="L265" s="16"/>
      <c r="N265" s="16"/>
      <c r="U265" s="18"/>
      <c r="V265" s="18"/>
    </row>
    <row r="266" spans="2:22" x14ac:dyDescent="0.25">
      <c r="B266" s="16"/>
      <c r="C266" s="17"/>
      <c r="L266" s="16"/>
      <c r="N266" s="16"/>
      <c r="U266" s="18"/>
      <c r="V266" s="18"/>
    </row>
    <row r="267" spans="2:22" x14ac:dyDescent="0.25">
      <c r="B267" s="16"/>
      <c r="C267" s="17"/>
      <c r="L267" s="16"/>
      <c r="N267" s="16"/>
      <c r="U267" s="18"/>
      <c r="V267" s="18"/>
    </row>
    <row r="268" spans="2:22" x14ac:dyDescent="0.25">
      <c r="B268" s="16"/>
      <c r="C268" s="17"/>
      <c r="L268" s="16"/>
      <c r="N268" s="16"/>
      <c r="U268" s="18"/>
      <c r="V268" s="18"/>
    </row>
    <row r="269" spans="2:22" x14ac:dyDescent="0.25">
      <c r="B269" s="16"/>
      <c r="C269" s="17"/>
      <c r="L269" s="16"/>
      <c r="N269" s="16"/>
      <c r="U269" s="18"/>
      <c r="V269" s="18"/>
    </row>
    <row r="270" spans="2:22" x14ac:dyDescent="0.25">
      <c r="B270" s="16"/>
      <c r="C270" s="17"/>
      <c r="L270" s="16"/>
      <c r="N270" s="16"/>
      <c r="U270" s="18"/>
      <c r="V270" s="18"/>
    </row>
    <row r="271" spans="2:22" x14ac:dyDescent="0.25">
      <c r="B271" s="16"/>
      <c r="C271" s="17"/>
      <c r="L271" s="16"/>
      <c r="N271" s="16"/>
      <c r="U271" s="18"/>
      <c r="V271" s="18"/>
    </row>
    <row r="272" spans="2:22" x14ac:dyDescent="0.25">
      <c r="B272" s="16"/>
      <c r="C272" s="17"/>
      <c r="L272" s="16"/>
      <c r="N272" s="16"/>
      <c r="U272" s="18"/>
      <c r="V272" s="18"/>
    </row>
    <row r="273" spans="2:22" x14ac:dyDescent="0.25">
      <c r="B273" s="16"/>
      <c r="C273" s="17"/>
      <c r="L273" s="16"/>
      <c r="N273" s="16"/>
      <c r="U273" s="18"/>
      <c r="V273" s="18"/>
    </row>
    <row r="274" spans="2:22" x14ac:dyDescent="0.25">
      <c r="B274" s="16"/>
      <c r="C274" s="17"/>
      <c r="L274" s="16"/>
      <c r="N274" s="16"/>
      <c r="U274" s="18"/>
      <c r="V274" s="18"/>
    </row>
    <row r="275" spans="2:22" x14ac:dyDescent="0.25">
      <c r="B275" s="16"/>
      <c r="C275" s="17"/>
      <c r="L275" s="16"/>
      <c r="N275" s="16"/>
      <c r="U275" s="18"/>
      <c r="V275" s="18"/>
    </row>
    <row r="276" spans="2:22" x14ac:dyDescent="0.25">
      <c r="B276" s="16"/>
      <c r="C276" s="17"/>
      <c r="L276" s="16"/>
      <c r="N276" s="16"/>
      <c r="U276" s="18"/>
      <c r="V276" s="18"/>
    </row>
    <row r="277" spans="2:22" x14ac:dyDescent="0.25">
      <c r="B277" s="16"/>
      <c r="C277" s="17"/>
      <c r="L277" s="16"/>
      <c r="N277" s="16"/>
      <c r="U277" s="18"/>
      <c r="V277" s="18"/>
    </row>
    <row r="278" spans="2:22" x14ac:dyDescent="0.25">
      <c r="B278" s="16"/>
      <c r="C278" s="17"/>
      <c r="L278" s="16"/>
      <c r="N278" s="16"/>
      <c r="U278" s="18"/>
      <c r="V278" s="18"/>
    </row>
    <row r="279" spans="2:22" x14ac:dyDescent="0.25">
      <c r="B279" s="16"/>
      <c r="C279" s="17"/>
      <c r="L279" s="16"/>
      <c r="N279" s="16"/>
      <c r="U279" s="18"/>
      <c r="V279" s="18"/>
    </row>
    <row r="280" spans="2:22" x14ac:dyDescent="0.25">
      <c r="B280" s="16"/>
      <c r="C280" s="17"/>
      <c r="L280" s="16"/>
      <c r="N280" s="16"/>
      <c r="U280" s="18"/>
      <c r="V280" s="18"/>
    </row>
  </sheetData>
  <autoFilter ref="A1:OJ1" xr:uid="{203C920C-2855-49D0-B5BF-7A18BB521E0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825CF-F911-4BA7-ABAB-55AF6563DA96}">
  <dimension ref="A1:AO2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337</v>
      </c>
      <c r="X1" s="10" t="s">
        <v>338</v>
      </c>
      <c r="Y1" s="10" t="s">
        <v>339</v>
      </c>
      <c r="Z1" s="10" t="s">
        <v>340</v>
      </c>
      <c r="AA1" s="10" t="s">
        <v>341</v>
      </c>
      <c r="AB1" s="10" t="s">
        <v>342</v>
      </c>
      <c r="AC1" s="10" t="s">
        <v>343</v>
      </c>
      <c r="AD1" s="10" t="s">
        <v>344</v>
      </c>
      <c r="AE1" s="10" t="s">
        <v>345</v>
      </c>
      <c r="AF1" s="10" t="s">
        <v>346</v>
      </c>
      <c r="AG1" s="10" t="s">
        <v>347</v>
      </c>
      <c r="AH1" s="10" t="s">
        <v>348</v>
      </c>
      <c r="AI1" s="10" t="s">
        <v>349</v>
      </c>
      <c r="AJ1" s="10" t="s">
        <v>350</v>
      </c>
      <c r="AK1" s="10" t="s">
        <v>351</v>
      </c>
      <c r="AL1" s="10" t="s">
        <v>352</v>
      </c>
      <c r="AM1" s="10" t="s">
        <v>353</v>
      </c>
      <c r="AN1" s="10" t="s">
        <v>100</v>
      </c>
      <c r="AO1" s="10" t="s">
        <v>101</v>
      </c>
    </row>
    <row r="2" spans="1:41" ht="45" x14ac:dyDescent="0.25">
      <c r="A2" s="13" t="s">
        <v>102</v>
      </c>
      <c r="B2" s="13" t="s">
        <v>103</v>
      </c>
      <c r="C2" s="14">
        <v>43698.67291666667</v>
      </c>
      <c r="D2" s="13" t="s">
        <v>104</v>
      </c>
      <c r="E2" s="15" t="s">
        <v>105</v>
      </c>
      <c r="F2" s="13" t="s">
        <v>106</v>
      </c>
      <c r="G2" s="15" t="s">
        <v>107</v>
      </c>
      <c r="H2" s="13" t="s">
        <v>108</v>
      </c>
      <c r="I2" s="15" t="s">
        <v>107</v>
      </c>
      <c r="J2" s="15" t="s">
        <v>109</v>
      </c>
      <c r="K2" s="15" t="s">
        <v>110</v>
      </c>
      <c r="L2" s="13" t="s">
        <v>111</v>
      </c>
      <c r="M2" s="15" t="s">
        <v>112</v>
      </c>
      <c r="N2" s="13" t="s">
        <v>113</v>
      </c>
      <c r="O2" s="15"/>
      <c r="P2" s="15"/>
      <c r="Q2" s="15" t="s">
        <v>114</v>
      </c>
      <c r="R2" s="13" t="s">
        <v>115</v>
      </c>
      <c r="S2" s="13" t="s">
        <v>116</v>
      </c>
      <c r="T2" s="13" t="s">
        <v>117</v>
      </c>
      <c r="U2" s="14">
        <v>40725</v>
      </c>
      <c r="V2" s="14">
        <v>42550</v>
      </c>
      <c r="W2" s="15"/>
      <c r="X2" s="15"/>
      <c r="Y2" s="13"/>
      <c r="Z2" s="15"/>
      <c r="AA2" s="15"/>
      <c r="AB2" s="15"/>
      <c r="AC2" s="13"/>
      <c r="AD2" s="15"/>
      <c r="AE2" s="15"/>
      <c r="AF2" s="15"/>
      <c r="AG2" s="13"/>
      <c r="AH2" s="15"/>
      <c r="AI2" s="15"/>
      <c r="AJ2" s="15"/>
      <c r="AK2" s="13"/>
      <c r="AL2" s="15"/>
      <c r="AM2" s="15"/>
      <c r="AN2" s="13"/>
      <c r="AO2" s="13"/>
    </row>
    <row r="3" spans="1:41" ht="45" x14ac:dyDescent="0.25">
      <c r="A3" s="13" t="s">
        <v>165</v>
      </c>
      <c r="B3" s="13" t="s">
        <v>103</v>
      </c>
      <c r="C3" s="14">
        <v>43592.484027777777</v>
      </c>
      <c r="D3" s="13" t="s">
        <v>104</v>
      </c>
      <c r="E3" s="15" t="s">
        <v>105</v>
      </c>
      <c r="F3" s="13" t="s">
        <v>106</v>
      </c>
      <c r="G3" s="15" t="s">
        <v>107</v>
      </c>
      <c r="H3" s="13" t="s">
        <v>108</v>
      </c>
      <c r="I3" s="15" t="s">
        <v>107</v>
      </c>
      <c r="J3" s="15" t="s">
        <v>109</v>
      </c>
      <c r="K3" s="15" t="s">
        <v>110</v>
      </c>
      <c r="L3" s="13" t="s">
        <v>111</v>
      </c>
      <c r="M3" s="15" t="s">
        <v>112</v>
      </c>
      <c r="N3" s="13" t="s">
        <v>113</v>
      </c>
      <c r="O3" s="15"/>
      <c r="P3" s="15"/>
      <c r="Q3" s="15" t="s">
        <v>114</v>
      </c>
      <c r="R3" s="13" t="s">
        <v>115</v>
      </c>
      <c r="S3" s="13" t="s">
        <v>116</v>
      </c>
      <c r="T3" s="13" t="s">
        <v>117</v>
      </c>
      <c r="U3" s="14">
        <v>42551</v>
      </c>
      <c r="V3" s="14"/>
      <c r="W3" s="15"/>
      <c r="X3" s="15"/>
      <c r="Y3" s="13"/>
      <c r="Z3" s="15"/>
      <c r="AA3" s="15"/>
      <c r="AB3" s="15"/>
      <c r="AC3" s="13"/>
      <c r="AD3" s="15"/>
      <c r="AE3" s="15"/>
      <c r="AF3" s="15"/>
      <c r="AG3" s="13"/>
      <c r="AH3" s="15"/>
      <c r="AI3" s="15"/>
      <c r="AJ3" s="15"/>
      <c r="AK3" s="13"/>
      <c r="AL3" s="15"/>
      <c r="AM3" s="15"/>
      <c r="AN3" s="13"/>
      <c r="AO3" s="13"/>
    </row>
    <row r="4" spans="1:41" ht="45" x14ac:dyDescent="0.25">
      <c r="A4" s="13" t="s">
        <v>102</v>
      </c>
      <c r="B4" s="13" t="s">
        <v>103</v>
      </c>
      <c r="C4" s="14">
        <v>43592.369444444441</v>
      </c>
      <c r="D4" s="13" t="s">
        <v>104</v>
      </c>
      <c r="E4" s="15" t="s">
        <v>105</v>
      </c>
      <c r="F4" s="13" t="s">
        <v>106</v>
      </c>
      <c r="G4" s="15" t="s">
        <v>107</v>
      </c>
      <c r="H4" s="13" t="s">
        <v>108</v>
      </c>
      <c r="I4" s="15" t="s">
        <v>107</v>
      </c>
      <c r="J4" s="15" t="s">
        <v>109</v>
      </c>
      <c r="K4" s="15" t="s">
        <v>110</v>
      </c>
      <c r="L4" s="13" t="s">
        <v>185</v>
      </c>
      <c r="M4" s="15" t="s">
        <v>186</v>
      </c>
      <c r="N4" s="13" t="s">
        <v>187</v>
      </c>
      <c r="O4" s="15"/>
      <c r="P4" s="15"/>
      <c r="Q4" s="15" t="s">
        <v>114</v>
      </c>
      <c r="R4" s="13" t="s">
        <v>115</v>
      </c>
      <c r="S4" s="13" t="s">
        <v>116</v>
      </c>
      <c r="T4" s="13" t="s">
        <v>117</v>
      </c>
      <c r="U4" s="14">
        <v>40725</v>
      </c>
      <c r="V4" s="14">
        <v>42550</v>
      </c>
      <c r="W4" s="15"/>
      <c r="X4" s="15"/>
      <c r="Y4" s="13"/>
      <c r="Z4" s="15"/>
      <c r="AA4" s="15"/>
      <c r="AB4" s="15"/>
      <c r="AC4" s="13"/>
      <c r="AD4" s="15"/>
      <c r="AE4" s="15"/>
      <c r="AF4" s="15"/>
      <c r="AG4" s="13"/>
      <c r="AH4" s="15"/>
      <c r="AI4" s="15"/>
      <c r="AJ4" s="15"/>
      <c r="AK4" s="13"/>
      <c r="AL4" s="15"/>
      <c r="AM4" s="15"/>
      <c r="AN4" s="13"/>
      <c r="AO4" s="13"/>
    </row>
    <row r="5" spans="1:41" ht="45" x14ac:dyDescent="0.25">
      <c r="A5" s="13" t="s">
        <v>165</v>
      </c>
      <c r="B5" s="13" t="s">
        <v>103</v>
      </c>
      <c r="C5" s="14">
        <v>43572.395138888889</v>
      </c>
      <c r="D5" s="13" t="s">
        <v>104</v>
      </c>
      <c r="E5" s="15" t="s">
        <v>105</v>
      </c>
      <c r="F5" s="13" t="s">
        <v>106</v>
      </c>
      <c r="G5" s="15" t="s">
        <v>107</v>
      </c>
      <c r="H5" s="13" t="s">
        <v>108</v>
      </c>
      <c r="I5" s="15" t="s">
        <v>107</v>
      </c>
      <c r="J5" s="15" t="s">
        <v>109</v>
      </c>
      <c r="K5" s="15" t="s">
        <v>110</v>
      </c>
      <c r="L5" s="13" t="s">
        <v>185</v>
      </c>
      <c r="M5" s="15" t="s">
        <v>186</v>
      </c>
      <c r="N5" s="13" t="s">
        <v>187</v>
      </c>
      <c r="O5" s="15"/>
      <c r="P5" s="15"/>
      <c r="Q5" s="15" t="s">
        <v>114</v>
      </c>
      <c r="R5" s="13" t="s">
        <v>115</v>
      </c>
      <c r="S5" s="13" t="s">
        <v>116</v>
      </c>
      <c r="T5" s="13" t="s">
        <v>117</v>
      </c>
      <c r="U5" s="14">
        <v>42551</v>
      </c>
      <c r="V5" s="14"/>
      <c r="W5" s="15"/>
      <c r="X5" s="15"/>
      <c r="Y5" s="13"/>
      <c r="Z5" s="15"/>
      <c r="AA5" s="15"/>
      <c r="AB5" s="15"/>
      <c r="AC5" s="13"/>
      <c r="AD5" s="15"/>
      <c r="AE5" s="15"/>
      <c r="AF5" s="15"/>
      <c r="AG5" s="13"/>
      <c r="AH5" s="15"/>
      <c r="AI5" s="15"/>
      <c r="AJ5" s="15"/>
      <c r="AK5" s="13"/>
      <c r="AL5" s="15"/>
      <c r="AM5" s="15"/>
      <c r="AN5" s="13"/>
      <c r="AO5" s="13"/>
    </row>
    <row r="6" spans="1:41" ht="45" x14ac:dyDescent="0.25">
      <c r="A6" s="13" t="s">
        <v>192</v>
      </c>
      <c r="B6" s="13" t="s">
        <v>103</v>
      </c>
      <c r="C6" s="14">
        <v>44537.461111111108</v>
      </c>
      <c r="D6" s="13" t="s">
        <v>104</v>
      </c>
      <c r="E6" s="15" t="s">
        <v>105</v>
      </c>
      <c r="F6" s="13" t="s">
        <v>106</v>
      </c>
      <c r="G6" s="15" t="s">
        <v>107</v>
      </c>
      <c r="H6" s="13" t="s">
        <v>108</v>
      </c>
      <c r="I6" s="15" t="s">
        <v>107</v>
      </c>
      <c r="J6" s="15" t="s">
        <v>109</v>
      </c>
      <c r="K6" s="15" t="s">
        <v>110</v>
      </c>
      <c r="L6" s="13" t="s">
        <v>111</v>
      </c>
      <c r="M6" s="15" t="s">
        <v>112</v>
      </c>
      <c r="N6" s="13" t="s">
        <v>113</v>
      </c>
      <c r="O6" s="15"/>
      <c r="P6" s="15"/>
      <c r="Q6" s="15" t="s">
        <v>193</v>
      </c>
      <c r="R6" s="13" t="s">
        <v>194</v>
      </c>
      <c r="S6" s="13" t="s">
        <v>116</v>
      </c>
      <c r="T6" s="13" t="s">
        <v>195</v>
      </c>
      <c r="U6" s="14">
        <v>40725</v>
      </c>
      <c r="V6" s="14"/>
      <c r="W6" s="15"/>
      <c r="X6" s="15"/>
      <c r="Y6" s="13"/>
      <c r="Z6" s="15"/>
      <c r="AA6" s="15"/>
      <c r="AB6" s="15"/>
      <c r="AC6" s="13"/>
      <c r="AD6" s="15"/>
      <c r="AE6" s="15"/>
      <c r="AF6" s="15"/>
      <c r="AG6" s="13"/>
      <c r="AH6" s="15"/>
      <c r="AI6" s="15"/>
      <c r="AJ6" s="15"/>
      <c r="AK6" s="13"/>
      <c r="AL6" s="15"/>
      <c r="AM6" s="15"/>
      <c r="AN6" s="13"/>
      <c r="AO6" s="13"/>
    </row>
    <row r="7" spans="1:41" ht="45" x14ac:dyDescent="0.25">
      <c r="A7" s="13" t="s">
        <v>192</v>
      </c>
      <c r="B7" s="13" t="s">
        <v>196</v>
      </c>
      <c r="C7" s="14">
        <v>44537.463194444441</v>
      </c>
      <c r="D7" s="13" t="s">
        <v>104</v>
      </c>
      <c r="E7" s="15" t="s">
        <v>105</v>
      </c>
      <c r="F7" s="13" t="s">
        <v>106</v>
      </c>
      <c r="G7" s="15" t="s">
        <v>107</v>
      </c>
      <c r="H7" s="13" t="s">
        <v>108</v>
      </c>
      <c r="I7" s="15" t="s">
        <v>107</v>
      </c>
      <c r="J7" s="15" t="s">
        <v>109</v>
      </c>
      <c r="K7" s="15" t="s">
        <v>110</v>
      </c>
      <c r="L7" s="13" t="s">
        <v>185</v>
      </c>
      <c r="M7" s="15" t="s">
        <v>186</v>
      </c>
      <c r="N7" s="13" t="s">
        <v>187</v>
      </c>
      <c r="O7" s="15"/>
      <c r="P7" s="15"/>
      <c r="Q7" s="15" t="s">
        <v>193</v>
      </c>
      <c r="R7" s="13" t="s">
        <v>194</v>
      </c>
      <c r="S7" s="13" t="s">
        <v>116</v>
      </c>
      <c r="T7" s="13" t="s">
        <v>195</v>
      </c>
      <c r="U7" s="14">
        <v>40725</v>
      </c>
      <c r="V7" s="14"/>
      <c r="W7" s="15"/>
      <c r="X7" s="15"/>
      <c r="Y7" s="13"/>
      <c r="Z7" s="15"/>
      <c r="AA7" s="15"/>
      <c r="AB7" s="15"/>
      <c r="AC7" s="13"/>
      <c r="AD7" s="15"/>
      <c r="AE7" s="15"/>
      <c r="AF7" s="15"/>
      <c r="AG7" s="13"/>
      <c r="AH7" s="15"/>
      <c r="AI7" s="15"/>
      <c r="AJ7" s="15"/>
      <c r="AK7" s="13"/>
      <c r="AL7" s="15"/>
      <c r="AM7" s="15"/>
      <c r="AN7" s="13"/>
      <c r="AO7" s="13"/>
    </row>
    <row r="8" spans="1:41" ht="45" x14ac:dyDescent="0.25">
      <c r="A8" s="13" t="s">
        <v>165</v>
      </c>
      <c r="B8" s="13" t="s">
        <v>103</v>
      </c>
      <c r="C8" s="14">
        <v>43592.484722222223</v>
      </c>
      <c r="D8" s="13" t="s">
        <v>104</v>
      </c>
      <c r="E8" s="15" t="s">
        <v>105</v>
      </c>
      <c r="F8" s="13" t="s">
        <v>106</v>
      </c>
      <c r="G8" s="15" t="s">
        <v>107</v>
      </c>
      <c r="H8" s="13" t="s">
        <v>108</v>
      </c>
      <c r="I8" s="15" t="s">
        <v>107</v>
      </c>
      <c r="J8" s="15" t="s">
        <v>109</v>
      </c>
      <c r="K8" s="15" t="s">
        <v>110</v>
      </c>
      <c r="L8" s="13" t="s">
        <v>111</v>
      </c>
      <c r="M8" s="15" t="s">
        <v>112</v>
      </c>
      <c r="N8" s="13" t="s">
        <v>113</v>
      </c>
      <c r="O8" s="15"/>
      <c r="P8" s="15"/>
      <c r="Q8" s="15" t="s">
        <v>197</v>
      </c>
      <c r="R8" s="13" t="s">
        <v>198</v>
      </c>
      <c r="S8" s="13" t="s">
        <v>116</v>
      </c>
      <c r="T8" s="13" t="s">
        <v>117</v>
      </c>
      <c r="U8" s="14">
        <v>40725</v>
      </c>
      <c r="V8" s="14">
        <v>42550</v>
      </c>
      <c r="W8" s="15"/>
      <c r="X8" s="15"/>
      <c r="Y8" s="13"/>
      <c r="Z8" s="15"/>
      <c r="AA8" s="15"/>
      <c r="AB8" s="15"/>
      <c r="AC8" s="13"/>
      <c r="AD8" s="15"/>
      <c r="AE8" s="15"/>
      <c r="AF8" s="15"/>
      <c r="AG8" s="13"/>
      <c r="AH8" s="15"/>
      <c r="AI8" s="15"/>
      <c r="AJ8" s="15"/>
      <c r="AK8" s="13"/>
      <c r="AL8" s="15"/>
      <c r="AM8" s="15"/>
      <c r="AN8" s="13"/>
      <c r="AO8" s="13"/>
    </row>
    <row r="9" spans="1:41" ht="45" x14ac:dyDescent="0.25">
      <c r="A9" s="13" t="s">
        <v>165</v>
      </c>
      <c r="B9" s="13" t="s">
        <v>103</v>
      </c>
      <c r="C9" s="14">
        <v>43592.484722222223</v>
      </c>
      <c r="D9" s="13" t="s">
        <v>104</v>
      </c>
      <c r="E9" s="15" t="s">
        <v>105</v>
      </c>
      <c r="F9" s="13" t="s">
        <v>106</v>
      </c>
      <c r="G9" s="15" t="s">
        <v>107</v>
      </c>
      <c r="H9" s="13" t="s">
        <v>108</v>
      </c>
      <c r="I9" s="15" t="s">
        <v>107</v>
      </c>
      <c r="J9" s="15" t="s">
        <v>109</v>
      </c>
      <c r="K9" s="15" t="s">
        <v>110</v>
      </c>
      <c r="L9" s="13" t="s">
        <v>111</v>
      </c>
      <c r="M9" s="15" t="s">
        <v>112</v>
      </c>
      <c r="N9" s="13" t="s">
        <v>113</v>
      </c>
      <c r="O9" s="15"/>
      <c r="P9" s="15"/>
      <c r="Q9" s="15" t="s">
        <v>197</v>
      </c>
      <c r="R9" s="13" t="s">
        <v>198</v>
      </c>
      <c r="S9" s="13" t="s">
        <v>116</v>
      </c>
      <c r="T9" s="13" t="s">
        <v>117</v>
      </c>
      <c r="U9" s="14">
        <v>42551</v>
      </c>
      <c r="V9" s="14"/>
      <c r="W9" s="15"/>
      <c r="X9" s="15"/>
      <c r="Y9" s="13"/>
      <c r="Z9" s="15"/>
      <c r="AA9" s="15"/>
      <c r="AB9" s="15"/>
      <c r="AC9" s="13"/>
      <c r="AD9" s="15"/>
      <c r="AE9" s="15"/>
      <c r="AF9" s="15"/>
      <c r="AG9" s="13"/>
      <c r="AH9" s="15"/>
      <c r="AI9" s="15"/>
      <c r="AJ9" s="15"/>
      <c r="AK9" s="13"/>
      <c r="AL9" s="15"/>
      <c r="AM9" s="15"/>
      <c r="AN9" s="13"/>
      <c r="AO9" s="13"/>
    </row>
    <row r="10" spans="1:41" ht="45" x14ac:dyDescent="0.25">
      <c r="A10" s="13" t="s">
        <v>102</v>
      </c>
      <c r="B10" s="13" t="s">
        <v>103</v>
      </c>
      <c r="C10" s="14">
        <v>43592.372916666667</v>
      </c>
      <c r="D10" s="13" t="s">
        <v>104</v>
      </c>
      <c r="E10" s="15" t="s">
        <v>105</v>
      </c>
      <c r="F10" s="13" t="s">
        <v>106</v>
      </c>
      <c r="G10" s="15" t="s">
        <v>107</v>
      </c>
      <c r="H10" s="13" t="s">
        <v>108</v>
      </c>
      <c r="I10" s="15" t="s">
        <v>107</v>
      </c>
      <c r="J10" s="15" t="s">
        <v>109</v>
      </c>
      <c r="K10" s="15" t="s">
        <v>110</v>
      </c>
      <c r="L10" s="13" t="s">
        <v>185</v>
      </c>
      <c r="M10" s="15" t="s">
        <v>186</v>
      </c>
      <c r="N10" s="13" t="s">
        <v>187</v>
      </c>
      <c r="O10" s="15"/>
      <c r="P10" s="15"/>
      <c r="Q10" s="15" t="s">
        <v>197</v>
      </c>
      <c r="R10" s="13" t="s">
        <v>198</v>
      </c>
      <c r="S10" s="13" t="s">
        <v>116</v>
      </c>
      <c r="T10" s="13" t="s">
        <v>117</v>
      </c>
      <c r="U10" s="14">
        <v>40725</v>
      </c>
      <c r="V10" s="14">
        <v>42550</v>
      </c>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165</v>
      </c>
      <c r="B11" s="13" t="s">
        <v>103</v>
      </c>
      <c r="C11" s="14">
        <v>43572.395833333336</v>
      </c>
      <c r="D11" s="13" t="s">
        <v>104</v>
      </c>
      <c r="E11" s="15" t="s">
        <v>105</v>
      </c>
      <c r="F11" s="13" t="s">
        <v>106</v>
      </c>
      <c r="G11" s="15" t="s">
        <v>107</v>
      </c>
      <c r="H11" s="13" t="s">
        <v>108</v>
      </c>
      <c r="I11" s="15" t="s">
        <v>107</v>
      </c>
      <c r="J11" s="15" t="s">
        <v>109</v>
      </c>
      <c r="K11" s="15" t="s">
        <v>110</v>
      </c>
      <c r="L11" s="13" t="s">
        <v>185</v>
      </c>
      <c r="M11" s="15" t="s">
        <v>186</v>
      </c>
      <c r="N11" s="13" t="s">
        <v>187</v>
      </c>
      <c r="O11" s="15"/>
      <c r="P11" s="15"/>
      <c r="Q11" s="15" t="s">
        <v>197</v>
      </c>
      <c r="R11" s="13" t="s">
        <v>198</v>
      </c>
      <c r="S11" s="13" t="s">
        <v>116</v>
      </c>
      <c r="T11" s="13" t="s">
        <v>117</v>
      </c>
      <c r="U11" s="14">
        <v>42551</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192</v>
      </c>
      <c r="B12" s="13" t="s">
        <v>196</v>
      </c>
      <c r="C12" s="14">
        <v>43189.5</v>
      </c>
      <c r="D12" s="13" t="s">
        <v>104</v>
      </c>
      <c r="E12" s="15" t="s">
        <v>105</v>
      </c>
      <c r="F12" s="13" t="s">
        <v>106</v>
      </c>
      <c r="G12" s="15" t="s">
        <v>107</v>
      </c>
      <c r="H12" s="13" t="s">
        <v>108</v>
      </c>
      <c r="I12" s="15" t="s">
        <v>107</v>
      </c>
      <c r="J12" s="15" t="s">
        <v>109</v>
      </c>
      <c r="K12" s="15" t="s">
        <v>110</v>
      </c>
      <c r="L12" s="13" t="s">
        <v>111</v>
      </c>
      <c r="M12" s="15" t="s">
        <v>112</v>
      </c>
      <c r="N12" s="13" t="s">
        <v>113</v>
      </c>
      <c r="O12" s="15"/>
      <c r="P12" s="15"/>
      <c r="Q12" s="15" t="s">
        <v>205</v>
      </c>
      <c r="R12" s="13" t="s">
        <v>206</v>
      </c>
      <c r="S12" s="13" t="s">
        <v>116</v>
      </c>
      <c r="T12" s="13" t="s">
        <v>195</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192</v>
      </c>
      <c r="B13" s="13" t="s">
        <v>196</v>
      </c>
      <c r="C13" s="14">
        <v>43189.5</v>
      </c>
      <c r="D13" s="13" t="s">
        <v>104</v>
      </c>
      <c r="E13" s="15" t="s">
        <v>105</v>
      </c>
      <c r="F13" s="13" t="s">
        <v>106</v>
      </c>
      <c r="G13" s="15" t="s">
        <v>107</v>
      </c>
      <c r="H13" s="13" t="s">
        <v>108</v>
      </c>
      <c r="I13" s="15" t="s">
        <v>107</v>
      </c>
      <c r="J13" s="15" t="s">
        <v>109</v>
      </c>
      <c r="K13" s="15" t="s">
        <v>110</v>
      </c>
      <c r="L13" s="13" t="s">
        <v>185</v>
      </c>
      <c r="M13" s="15" t="s">
        <v>186</v>
      </c>
      <c r="N13" s="13" t="s">
        <v>187</v>
      </c>
      <c r="O13" s="15"/>
      <c r="P13" s="15"/>
      <c r="Q13" s="15" t="s">
        <v>205</v>
      </c>
      <c r="R13" s="13" t="s">
        <v>206</v>
      </c>
      <c r="S13" s="13" t="s">
        <v>116</v>
      </c>
      <c r="T13" s="13" t="s">
        <v>195</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102</v>
      </c>
      <c r="B14" s="13" t="s">
        <v>103</v>
      </c>
      <c r="C14" s="14">
        <v>43592.383333333331</v>
      </c>
      <c r="D14" s="13" t="s">
        <v>104</v>
      </c>
      <c r="E14" s="15" t="s">
        <v>105</v>
      </c>
      <c r="F14" s="13" t="s">
        <v>106</v>
      </c>
      <c r="G14" s="15" t="s">
        <v>107</v>
      </c>
      <c r="H14" s="13" t="s">
        <v>108</v>
      </c>
      <c r="I14" s="15" t="s">
        <v>107</v>
      </c>
      <c r="J14" s="15" t="s">
        <v>109</v>
      </c>
      <c r="K14" s="15" t="s">
        <v>110</v>
      </c>
      <c r="L14" s="13" t="s">
        <v>111</v>
      </c>
      <c r="M14" s="15" t="s">
        <v>112</v>
      </c>
      <c r="N14" s="13" t="s">
        <v>113</v>
      </c>
      <c r="O14" s="15"/>
      <c r="P14" s="15"/>
      <c r="Q14" s="15" t="s">
        <v>207</v>
      </c>
      <c r="R14" s="13" t="s">
        <v>208</v>
      </c>
      <c r="S14" s="13" t="s">
        <v>209</v>
      </c>
      <c r="T14" s="13" t="s">
        <v>117</v>
      </c>
      <c r="U14" s="14">
        <v>40725</v>
      </c>
      <c r="V14" s="14">
        <v>42550</v>
      </c>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165</v>
      </c>
      <c r="B15" s="13" t="s">
        <v>103</v>
      </c>
      <c r="C15" s="14">
        <v>43572.459722222222</v>
      </c>
      <c r="D15" s="13" t="s">
        <v>104</v>
      </c>
      <c r="E15" s="15" t="s">
        <v>105</v>
      </c>
      <c r="F15" s="13" t="s">
        <v>106</v>
      </c>
      <c r="G15" s="15" t="s">
        <v>107</v>
      </c>
      <c r="H15" s="13" t="s">
        <v>108</v>
      </c>
      <c r="I15" s="15" t="s">
        <v>107</v>
      </c>
      <c r="J15" s="15" t="s">
        <v>109</v>
      </c>
      <c r="K15" s="15" t="s">
        <v>110</v>
      </c>
      <c r="L15" s="13" t="s">
        <v>111</v>
      </c>
      <c r="M15" s="15" t="s">
        <v>112</v>
      </c>
      <c r="N15" s="13" t="s">
        <v>113</v>
      </c>
      <c r="O15" s="15"/>
      <c r="P15" s="15"/>
      <c r="Q15" s="15" t="s">
        <v>207</v>
      </c>
      <c r="R15" s="13" t="s">
        <v>208</v>
      </c>
      <c r="S15" s="13" t="s">
        <v>209</v>
      </c>
      <c r="T15" s="13" t="s">
        <v>117</v>
      </c>
      <c r="U15" s="14">
        <v>42551</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102</v>
      </c>
      <c r="B16" s="13" t="s">
        <v>103</v>
      </c>
      <c r="C16" s="14">
        <v>43592.374305555553</v>
      </c>
      <c r="D16" s="13" t="s">
        <v>104</v>
      </c>
      <c r="E16" s="15" t="s">
        <v>105</v>
      </c>
      <c r="F16" s="13" t="s">
        <v>106</v>
      </c>
      <c r="G16" s="15" t="s">
        <v>107</v>
      </c>
      <c r="H16" s="13" t="s">
        <v>108</v>
      </c>
      <c r="I16" s="15" t="s">
        <v>107</v>
      </c>
      <c r="J16" s="15" t="s">
        <v>109</v>
      </c>
      <c r="K16" s="15" t="s">
        <v>110</v>
      </c>
      <c r="L16" s="13" t="s">
        <v>185</v>
      </c>
      <c r="M16" s="15" t="s">
        <v>186</v>
      </c>
      <c r="N16" s="13" t="s">
        <v>187</v>
      </c>
      <c r="O16" s="15"/>
      <c r="P16" s="15"/>
      <c r="Q16" s="15" t="s">
        <v>207</v>
      </c>
      <c r="R16" s="13" t="s">
        <v>208</v>
      </c>
      <c r="S16" s="13" t="s">
        <v>209</v>
      </c>
      <c r="T16" s="13" t="s">
        <v>117</v>
      </c>
      <c r="U16" s="14">
        <v>40725</v>
      </c>
      <c r="V16" s="14">
        <v>42550</v>
      </c>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165</v>
      </c>
      <c r="B17" s="13" t="s">
        <v>103</v>
      </c>
      <c r="C17" s="14">
        <v>43572.455555555556</v>
      </c>
      <c r="D17" s="13" t="s">
        <v>104</v>
      </c>
      <c r="E17" s="15" t="s">
        <v>105</v>
      </c>
      <c r="F17" s="13" t="s">
        <v>106</v>
      </c>
      <c r="G17" s="15" t="s">
        <v>107</v>
      </c>
      <c r="H17" s="13" t="s">
        <v>108</v>
      </c>
      <c r="I17" s="15" t="s">
        <v>107</v>
      </c>
      <c r="J17" s="15" t="s">
        <v>109</v>
      </c>
      <c r="K17" s="15" t="s">
        <v>110</v>
      </c>
      <c r="L17" s="13" t="s">
        <v>185</v>
      </c>
      <c r="M17" s="15" t="s">
        <v>186</v>
      </c>
      <c r="N17" s="13" t="s">
        <v>187</v>
      </c>
      <c r="O17" s="15"/>
      <c r="P17" s="15"/>
      <c r="Q17" s="15" t="s">
        <v>207</v>
      </c>
      <c r="R17" s="13" t="s">
        <v>208</v>
      </c>
      <c r="S17" s="13" t="s">
        <v>209</v>
      </c>
      <c r="T17" s="13" t="s">
        <v>117</v>
      </c>
      <c r="U17" s="14">
        <v>42551</v>
      </c>
      <c r="V17" s="14"/>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192</v>
      </c>
      <c r="B18" s="13" t="s">
        <v>196</v>
      </c>
      <c r="C18" s="14">
        <v>43152.5</v>
      </c>
      <c r="D18" s="13" t="s">
        <v>104</v>
      </c>
      <c r="E18" s="15" t="s">
        <v>105</v>
      </c>
      <c r="F18" s="13" t="s">
        <v>106</v>
      </c>
      <c r="G18" s="15" t="s">
        <v>107</v>
      </c>
      <c r="H18" s="13" t="s">
        <v>108</v>
      </c>
      <c r="I18" s="15" t="s">
        <v>107</v>
      </c>
      <c r="J18" s="15" t="s">
        <v>109</v>
      </c>
      <c r="K18" s="15" t="s">
        <v>110</v>
      </c>
      <c r="L18" s="13" t="s">
        <v>111</v>
      </c>
      <c r="M18" s="15" t="s">
        <v>112</v>
      </c>
      <c r="N18" s="13" t="s">
        <v>113</v>
      </c>
      <c r="O18" s="15"/>
      <c r="P18" s="15"/>
      <c r="Q18" s="15" t="s">
        <v>233</v>
      </c>
      <c r="R18" s="13" t="s">
        <v>234</v>
      </c>
      <c r="S18" s="13" t="s">
        <v>209</v>
      </c>
      <c r="T18" s="13" t="s">
        <v>195</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192</v>
      </c>
      <c r="B19" s="13" t="s">
        <v>196</v>
      </c>
      <c r="C19" s="14">
        <v>43152.5</v>
      </c>
      <c r="D19" s="13" t="s">
        <v>104</v>
      </c>
      <c r="E19" s="15" t="s">
        <v>105</v>
      </c>
      <c r="F19" s="13" t="s">
        <v>106</v>
      </c>
      <c r="G19" s="15" t="s">
        <v>107</v>
      </c>
      <c r="H19" s="13" t="s">
        <v>108</v>
      </c>
      <c r="I19" s="15" t="s">
        <v>107</v>
      </c>
      <c r="J19" s="15" t="s">
        <v>109</v>
      </c>
      <c r="K19" s="15" t="s">
        <v>110</v>
      </c>
      <c r="L19" s="13" t="s">
        <v>185</v>
      </c>
      <c r="M19" s="15" t="s">
        <v>186</v>
      </c>
      <c r="N19" s="13" t="s">
        <v>187</v>
      </c>
      <c r="O19" s="15"/>
      <c r="P19" s="15"/>
      <c r="Q19" s="15" t="s">
        <v>233</v>
      </c>
      <c r="R19" s="13" t="s">
        <v>234</v>
      </c>
      <c r="S19" s="13" t="s">
        <v>209</v>
      </c>
      <c r="T19" s="13" t="s">
        <v>195</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102</v>
      </c>
      <c r="B20" s="13" t="s">
        <v>103</v>
      </c>
      <c r="C20" s="14">
        <v>43592.384027777778</v>
      </c>
      <c r="D20" s="13" t="s">
        <v>104</v>
      </c>
      <c r="E20" s="15" t="s">
        <v>105</v>
      </c>
      <c r="F20" s="13" t="s">
        <v>106</v>
      </c>
      <c r="G20" s="15" t="s">
        <v>107</v>
      </c>
      <c r="H20" s="13" t="s">
        <v>108</v>
      </c>
      <c r="I20" s="15" t="s">
        <v>107</v>
      </c>
      <c r="J20" s="15" t="s">
        <v>109</v>
      </c>
      <c r="K20" s="15" t="s">
        <v>110</v>
      </c>
      <c r="L20" s="13" t="s">
        <v>111</v>
      </c>
      <c r="M20" s="15" t="s">
        <v>112</v>
      </c>
      <c r="N20" s="13" t="s">
        <v>113</v>
      </c>
      <c r="O20" s="15"/>
      <c r="P20" s="15"/>
      <c r="Q20" s="15" t="s">
        <v>235</v>
      </c>
      <c r="R20" s="13" t="s">
        <v>236</v>
      </c>
      <c r="S20" s="13" t="s">
        <v>209</v>
      </c>
      <c r="T20" s="13" t="s">
        <v>117</v>
      </c>
      <c r="U20" s="14">
        <v>40725</v>
      </c>
      <c r="V20" s="14">
        <v>42550</v>
      </c>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165</v>
      </c>
      <c r="B21" s="13" t="s">
        <v>103</v>
      </c>
      <c r="C21" s="14">
        <v>43572.457638888889</v>
      </c>
      <c r="D21" s="13" t="s">
        <v>104</v>
      </c>
      <c r="E21" s="15" t="s">
        <v>105</v>
      </c>
      <c r="F21" s="13" t="s">
        <v>106</v>
      </c>
      <c r="G21" s="15" t="s">
        <v>107</v>
      </c>
      <c r="H21" s="13" t="s">
        <v>108</v>
      </c>
      <c r="I21" s="15" t="s">
        <v>107</v>
      </c>
      <c r="J21" s="15" t="s">
        <v>109</v>
      </c>
      <c r="K21" s="15" t="s">
        <v>110</v>
      </c>
      <c r="L21" s="13" t="s">
        <v>111</v>
      </c>
      <c r="M21" s="15" t="s">
        <v>112</v>
      </c>
      <c r="N21" s="13" t="s">
        <v>113</v>
      </c>
      <c r="O21" s="15"/>
      <c r="P21" s="15"/>
      <c r="Q21" s="15" t="s">
        <v>235</v>
      </c>
      <c r="R21" s="13" t="s">
        <v>236</v>
      </c>
      <c r="S21" s="13" t="s">
        <v>209</v>
      </c>
      <c r="T21" s="13" t="s">
        <v>117</v>
      </c>
      <c r="U21" s="14">
        <v>42551</v>
      </c>
      <c r="V21" s="14"/>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102</v>
      </c>
      <c r="B22" s="13" t="s">
        <v>103</v>
      </c>
      <c r="C22" s="14">
        <v>43592.375694444447</v>
      </c>
      <c r="D22" s="13" t="s">
        <v>104</v>
      </c>
      <c r="E22" s="15" t="s">
        <v>105</v>
      </c>
      <c r="F22" s="13" t="s">
        <v>106</v>
      </c>
      <c r="G22" s="15" t="s">
        <v>107</v>
      </c>
      <c r="H22" s="13" t="s">
        <v>108</v>
      </c>
      <c r="I22" s="15" t="s">
        <v>107</v>
      </c>
      <c r="J22" s="15" t="s">
        <v>109</v>
      </c>
      <c r="K22" s="15" t="s">
        <v>110</v>
      </c>
      <c r="L22" s="13" t="s">
        <v>185</v>
      </c>
      <c r="M22" s="15" t="s">
        <v>186</v>
      </c>
      <c r="N22" s="13" t="s">
        <v>187</v>
      </c>
      <c r="O22" s="15"/>
      <c r="P22" s="15"/>
      <c r="Q22" s="15" t="s">
        <v>235</v>
      </c>
      <c r="R22" s="13" t="s">
        <v>236</v>
      </c>
      <c r="S22" s="13" t="s">
        <v>209</v>
      </c>
      <c r="T22" s="13" t="s">
        <v>117</v>
      </c>
      <c r="U22" s="14">
        <v>40725</v>
      </c>
      <c r="V22" s="14">
        <v>42550</v>
      </c>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165</v>
      </c>
      <c r="B23" s="13" t="s">
        <v>103</v>
      </c>
      <c r="C23" s="14">
        <v>43572.454861111109</v>
      </c>
      <c r="D23" s="13" t="s">
        <v>104</v>
      </c>
      <c r="E23" s="15" t="s">
        <v>105</v>
      </c>
      <c r="F23" s="13" t="s">
        <v>106</v>
      </c>
      <c r="G23" s="15" t="s">
        <v>107</v>
      </c>
      <c r="H23" s="13" t="s">
        <v>108</v>
      </c>
      <c r="I23" s="15" t="s">
        <v>107</v>
      </c>
      <c r="J23" s="15" t="s">
        <v>109</v>
      </c>
      <c r="K23" s="15" t="s">
        <v>110</v>
      </c>
      <c r="L23" s="13" t="s">
        <v>185</v>
      </c>
      <c r="M23" s="15" t="s">
        <v>186</v>
      </c>
      <c r="N23" s="13" t="s">
        <v>187</v>
      </c>
      <c r="O23" s="15"/>
      <c r="P23" s="15"/>
      <c r="Q23" s="15" t="s">
        <v>235</v>
      </c>
      <c r="R23" s="13" t="s">
        <v>236</v>
      </c>
      <c r="S23" s="13" t="s">
        <v>209</v>
      </c>
      <c r="T23" s="13" t="s">
        <v>117</v>
      </c>
      <c r="U23" s="14">
        <v>42551</v>
      </c>
      <c r="V23" s="14"/>
      <c r="W23" s="15"/>
      <c r="X23" s="15"/>
      <c r="Y23" s="13"/>
      <c r="Z23" s="15"/>
      <c r="AA23" s="15"/>
      <c r="AB23" s="15"/>
      <c r="AC23" s="13"/>
      <c r="AD23" s="15"/>
      <c r="AE23" s="15"/>
      <c r="AF23" s="15"/>
      <c r="AG23" s="13"/>
      <c r="AH23" s="15"/>
      <c r="AI23" s="15"/>
      <c r="AJ23" s="15"/>
      <c r="AK23" s="13"/>
      <c r="AL23" s="15"/>
      <c r="AM23" s="15"/>
      <c r="AN23" s="13"/>
      <c r="AO23" s="13"/>
    </row>
    <row r="24" spans="1:41" ht="60" x14ac:dyDescent="0.25">
      <c r="A24" s="13" t="s">
        <v>102</v>
      </c>
      <c r="B24" s="13" t="s">
        <v>103</v>
      </c>
      <c r="C24" s="14">
        <v>43592.384722222225</v>
      </c>
      <c r="D24" s="13" t="s">
        <v>104</v>
      </c>
      <c r="E24" s="15" t="s">
        <v>105</v>
      </c>
      <c r="F24" s="13" t="s">
        <v>106</v>
      </c>
      <c r="G24" s="15" t="s">
        <v>107</v>
      </c>
      <c r="H24" s="13" t="s">
        <v>108</v>
      </c>
      <c r="I24" s="15" t="s">
        <v>107</v>
      </c>
      <c r="J24" s="15" t="s">
        <v>109</v>
      </c>
      <c r="K24" s="15" t="s">
        <v>110</v>
      </c>
      <c r="L24" s="13" t="s">
        <v>111</v>
      </c>
      <c r="M24" s="15" t="s">
        <v>112</v>
      </c>
      <c r="N24" s="13" t="s">
        <v>113</v>
      </c>
      <c r="O24" s="15"/>
      <c r="P24" s="15"/>
      <c r="Q24" s="15" t="s">
        <v>264</v>
      </c>
      <c r="R24" s="13" t="s">
        <v>265</v>
      </c>
      <c r="S24" s="13" t="s">
        <v>209</v>
      </c>
      <c r="T24" s="13" t="s">
        <v>117</v>
      </c>
      <c r="U24" s="14">
        <v>40725</v>
      </c>
      <c r="V24" s="14">
        <v>42550</v>
      </c>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165</v>
      </c>
      <c r="B25" s="13" t="s">
        <v>103</v>
      </c>
      <c r="C25" s="14">
        <v>43572.458333333336</v>
      </c>
      <c r="D25" s="13" t="s">
        <v>104</v>
      </c>
      <c r="E25" s="15" t="s">
        <v>105</v>
      </c>
      <c r="F25" s="13" t="s">
        <v>106</v>
      </c>
      <c r="G25" s="15" t="s">
        <v>107</v>
      </c>
      <c r="H25" s="13" t="s">
        <v>108</v>
      </c>
      <c r="I25" s="15" t="s">
        <v>107</v>
      </c>
      <c r="J25" s="15" t="s">
        <v>109</v>
      </c>
      <c r="K25" s="15" t="s">
        <v>110</v>
      </c>
      <c r="L25" s="13" t="s">
        <v>111</v>
      </c>
      <c r="M25" s="15" t="s">
        <v>112</v>
      </c>
      <c r="N25" s="13" t="s">
        <v>113</v>
      </c>
      <c r="O25" s="15"/>
      <c r="P25" s="15"/>
      <c r="Q25" s="15" t="s">
        <v>264</v>
      </c>
      <c r="R25" s="13" t="s">
        <v>265</v>
      </c>
      <c r="S25" s="13" t="s">
        <v>209</v>
      </c>
      <c r="T25" s="13" t="s">
        <v>117</v>
      </c>
      <c r="U25" s="14">
        <v>42551</v>
      </c>
      <c r="V25" s="14"/>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102</v>
      </c>
      <c r="B26" s="13" t="s">
        <v>103</v>
      </c>
      <c r="C26" s="14">
        <v>43592.377083333333</v>
      </c>
      <c r="D26" s="13" t="s">
        <v>104</v>
      </c>
      <c r="E26" s="15" t="s">
        <v>105</v>
      </c>
      <c r="F26" s="13" t="s">
        <v>106</v>
      </c>
      <c r="G26" s="15" t="s">
        <v>107</v>
      </c>
      <c r="H26" s="13" t="s">
        <v>108</v>
      </c>
      <c r="I26" s="15" t="s">
        <v>107</v>
      </c>
      <c r="J26" s="15" t="s">
        <v>109</v>
      </c>
      <c r="K26" s="15" t="s">
        <v>110</v>
      </c>
      <c r="L26" s="13" t="s">
        <v>185</v>
      </c>
      <c r="M26" s="15" t="s">
        <v>186</v>
      </c>
      <c r="N26" s="13" t="s">
        <v>187</v>
      </c>
      <c r="O26" s="15"/>
      <c r="P26" s="15"/>
      <c r="Q26" s="15" t="s">
        <v>264</v>
      </c>
      <c r="R26" s="13" t="s">
        <v>265</v>
      </c>
      <c r="S26" s="13" t="s">
        <v>209</v>
      </c>
      <c r="T26" s="13" t="s">
        <v>117</v>
      </c>
      <c r="U26" s="14">
        <v>40725</v>
      </c>
      <c r="V26" s="14">
        <v>42550</v>
      </c>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165</v>
      </c>
      <c r="B27" s="13" t="s">
        <v>103</v>
      </c>
      <c r="C27" s="14">
        <v>43572.455555555556</v>
      </c>
      <c r="D27" s="13" t="s">
        <v>104</v>
      </c>
      <c r="E27" s="15" t="s">
        <v>105</v>
      </c>
      <c r="F27" s="13" t="s">
        <v>106</v>
      </c>
      <c r="G27" s="15" t="s">
        <v>107</v>
      </c>
      <c r="H27" s="13" t="s">
        <v>108</v>
      </c>
      <c r="I27" s="15" t="s">
        <v>107</v>
      </c>
      <c r="J27" s="15" t="s">
        <v>109</v>
      </c>
      <c r="K27" s="15" t="s">
        <v>110</v>
      </c>
      <c r="L27" s="13" t="s">
        <v>185</v>
      </c>
      <c r="M27" s="15" t="s">
        <v>186</v>
      </c>
      <c r="N27" s="13" t="s">
        <v>187</v>
      </c>
      <c r="O27" s="15"/>
      <c r="P27" s="15"/>
      <c r="Q27" s="15" t="s">
        <v>264</v>
      </c>
      <c r="R27" s="13" t="s">
        <v>265</v>
      </c>
      <c r="S27" s="13" t="s">
        <v>209</v>
      </c>
      <c r="T27" s="13" t="s">
        <v>117</v>
      </c>
      <c r="U27" s="14">
        <v>42551</v>
      </c>
      <c r="V27" s="14"/>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165</v>
      </c>
      <c r="B28" s="13" t="s">
        <v>103</v>
      </c>
      <c r="C28" s="14">
        <v>43572.459027777775</v>
      </c>
      <c r="D28" s="13" t="s">
        <v>104</v>
      </c>
      <c r="E28" s="15" t="s">
        <v>105</v>
      </c>
      <c r="F28" s="13" t="s">
        <v>106</v>
      </c>
      <c r="G28" s="15" t="s">
        <v>107</v>
      </c>
      <c r="H28" s="13" t="s">
        <v>108</v>
      </c>
      <c r="I28" s="15" t="s">
        <v>107</v>
      </c>
      <c r="J28" s="15" t="s">
        <v>109</v>
      </c>
      <c r="K28" s="15" t="s">
        <v>110</v>
      </c>
      <c r="L28" s="13" t="s">
        <v>111</v>
      </c>
      <c r="M28" s="15" t="s">
        <v>112</v>
      </c>
      <c r="N28" s="13" t="s">
        <v>113</v>
      </c>
      <c r="O28" s="15"/>
      <c r="P28" s="15"/>
      <c r="Q28" s="15" t="s">
        <v>275</v>
      </c>
      <c r="R28" s="13" t="s">
        <v>276</v>
      </c>
      <c r="S28" s="13" t="s">
        <v>209</v>
      </c>
      <c r="T28" s="13" t="s">
        <v>117</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45" x14ac:dyDescent="0.25">
      <c r="A29" s="13" t="s">
        <v>102</v>
      </c>
      <c r="B29" s="13" t="s">
        <v>103</v>
      </c>
      <c r="C29" s="14">
        <v>43538.613194444442</v>
      </c>
      <c r="D29" s="13" t="s">
        <v>104</v>
      </c>
      <c r="E29" s="15" t="s">
        <v>105</v>
      </c>
      <c r="F29" s="13" t="s">
        <v>106</v>
      </c>
      <c r="G29" s="15" t="s">
        <v>107</v>
      </c>
      <c r="H29" s="13" t="s">
        <v>108</v>
      </c>
      <c r="I29" s="15" t="s">
        <v>107</v>
      </c>
      <c r="J29" s="15" t="s">
        <v>109</v>
      </c>
      <c r="K29" s="15" t="s">
        <v>110</v>
      </c>
      <c r="L29" s="13" t="s">
        <v>185</v>
      </c>
      <c r="M29" s="15" t="s">
        <v>186</v>
      </c>
      <c r="N29" s="13" t="s">
        <v>187</v>
      </c>
      <c r="O29" s="15"/>
      <c r="P29" s="15"/>
      <c r="Q29" s="15" t="s">
        <v>275</v>
      </c>
      <c r="R29" s="13" t="s">
        <v>276</v>
      </c>
      <c r="S29" s="13" t="s">
        <v>209</v>
      </c>
      <c r="T29" s="13" t="s">
        <v>117</v>
      </c>
      <c r="U29" s="14">
        <v>40725</v>
      </c>
      <c r="V29" s="14"/>
      <c r="W29" s="15"/>
      <c r="X29" s="15"/>
      <c r="Y29" s="13"/>
      <c r="Z29" s="15"/>
      <c r="AA29" s="15"/>
      <c r="AB29" s="15"/>
      <c r="AC29" s="13"/>
      <c r="AD29" s="15"/>
      <c r="AE29" s="15"/>
      <c r="AF29" s="15"/>
      <c r="AG29" s="13"/>
      <c r="AH29" s="15"/>
      <c r="AI29" s="15"/>
      <c r="AJ29" s="15"/>
      <c r="AK29" s="13"/>
      <c r="AL29" s="15"/>
      <c r="AM29" s="15"/>
      <c r="AN29" s="13"/>
      <c r="AO29" s="13"/>
    </row>
  </sheetData>
  <autoFilter ref="A1:AS1" xr:uid="{8FE825CF-F911-4BA7-ABAB-55AF6563DA9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9F01D-53DE-4693-997C-A39AAAAC52F4}">
  <dimension ref="A1:U8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354</v>
      </c>
      <c r="E1" s="10" t="s">
        <v>355</v>
      </c>
      <c r="F1" s="10" t="s">
        <v>356</v>
      </c>
      <c r="G1" s="10" t="s">
        <v>357</v>
      </c>
      <c r="H1" s="11" t="s">
        <v>21</v>
      </c>
      <c r="I1" s="11" t="s">
        <v>22</v>
      </c>
      <c r="J1" s="10" t="s">
        <v>358</v>
      </c>
      <c r="K1" s="10" t="s">
        <v>359</v>
      </c>
      <c r="L1" s="10" t="s">
        <v>360</v>
      </c>
      <c r="M1" s="10" t="s">
        <v>353</v>
      </c>
      <c r="N1" s="10" t="s">
        <v>361</v>
      </c>
      <c r="O1" s="10" t="s">
        <v>362</v>
      </c>
      <c r="P1" s="10" t="s">
        <v>363</v>
      </c>
      <c r="Q1" s="10" t="s">
        <v>364</v>
      </c>
      <c r="R1" s="10" t="s">
        <v>100</v>
      </c>
      <c r="S1" s="10" t="s">
        <v>101</v>
      </c>
      <c r="T1" s="10" t="s">
        <v>365</v>
      </c>
      <c r="U1" s="10" t="s">
        <v>366</v>
      </c>
    </row>
    <row r="2" spans="1:21" ht="90" x14ac:dyDescent="0.25">
      <c r="A2" s="13" t="s">
        <v>165</v>
      </c>
      <c r="B2" s="13" t="s">
        <v>103</v>
      </c>
      <c r="C2" s="14">
        <v>43591.65625</v>
      </c>
      <c r="D2" s="13" t="s">
        <v>143</v>
      </c>
      <c r="E2" s="13" t="s">
        <v>358</v>
      </c>
      <c r="F2" s="15" t="s">
        <v>144</v>
      </c>
      <c r="G2" s="13" t="s">
        <v>367</v>
      </c>
      <c r="H2" s="14">
        <v>40725</v>
      </c>
      <c r="I2" s="14"/>
      <c r="J2" s="15"/>
      <c r="K2" s="15" t="s">
        <v>368</v>
      </c>
      <c r="L2" s="13" t="s">
        <v>369</v>
      </c>
      <c r="M2" s="15"/>
      <c r="N2" s="13"/>
      <c r="O2" s="13"/>
      <c r="P2" s="13"/>
      <c r="Q2" s="13"/>
      <c r="R2" s="13"/>
      <c r="S2" s="13"/>
      <c r="T2" s="13" t="s">
        <v>370</v>
      </c>
      <c r="U2" s="15" t="s">
        <v>144</v>
      </c>
    </row>
    <row r="3" spans="1:21" ht="120" x14ac:dyDescent="0.25">
      <c r="A3" s="13" t="s">
        <v>165</v>
      </c>
      <c r="B3" s="13" t="s">
        <v>103</v>
      </c>
      <c r="C3" s="14">
        <v>43591.658333333333</v>
      </c>
      <c r="D3" s="13" t="s">
        <v>123</v>
      </c>
      <c r="E3" s="13" t="s">
        <v>358</v>
      </c>
      <c r="F3" s="15" t="s">
        <v>124</v>
      </c>
      <c r="G3" s="13" t="s">
        <v>371</v>
      </c>
      <c r="H3" s="14">
        <v>40725</v>
      </c>
      <c r="I3" s="14"/>
      <c r="J3" s="15" t="s">
        <v>372</v>
      </c>
      <c r="K3" s="15" t="s">
        <v>373</v>
      </c>
      <c r="L3" s="13" t="s">
        <v>369</v>
      </c>
      <c r="M3" s="15"/>
      <c r="N3" s="13"/>
      <c r="O3" s="13"/>
      <c r="P3" s="13"/>
      <c r="Q3" s="13"/>
      <c r="R3" s="13"/>
      <c r="S3" s="13"/>
      <c r="T3" s="13" t="s">
        <v>370</v>
      </c>
      <c r="U3" s="15" t="s">
        <v>374</v>
      </c>
    </row>
    <row r="4" spans="1:21" ht="120" x14ac:dyDescent="0.25">
      <c r="A4" s="13" t="s">
        <v>165</v>
      </c>
      <c r="B4" s="13" t="s">
        <v>103</v>
      </c>
      <c r="C4" s="14">
        <v>43591.661111111112</v>
      </c>
      <c r="D4" s="13" t="s">
        <v>127</v>
      </c>
      <c r="E4" s="13" t="s">
        <v>358</v>
      </c>
      <c r="F4" s="15" t="s">
        <v>128</v>
      </c>
      <c r="G4" s="13" t="s">
        <v>375</v>
      </c>
      <c r="H4" s="14">
        <v>40725</v>
      </c>
      <c r="I4" s="14"/>
      <c r="J4" s="15" t="s">
        <v>376</v>
      </c>
      <c r="K4" s="15" t="s">
        <v>377</v>
      </c>
      <c r="L4" s="13" t="s">
        <v>378</v>
      </c>
      <c r="M4" s="15" t="s">
        <v>379</v>
      </c>
      <c r="N4" s="13"/>
      <c r="O4" s="13"/>
      <c r="P4" s="13"/>
      <c r="Q4" s="13"/>
      <c r="R4" s="13"/>
      <c r="S4" s="13"/>
      <c r="T4" s="13" t="s">
        <v>370</v>
      </c>
      <c r="U4" s="15" t="s">
        <v>380</v>
      </c>
    </row>
    <row r="5" spans="1:21" ht="135" x14ac:dyDescent="0.25">
      <c r="A5" s="13" t="s">
        <v>165</v>
      </c>
      <c r="B5" s="13" t="s">
        <v>103</v>
      </c>
      <c r="C5" s="14">
        <v>43591.661805555559</v>
      </c>
      <c r="D5" s="13" t="s">
        <v>131</v>
      </c>
      <c r="E5" s="13" t="s">
        <v>358</v>
      </c>
      <c r="F5" s="15" t="s">
        <v>132</v>
      </c>
      <c r="G5" s="13" t="s">
        <v>375</v>
      </c>
      <c r="H5" s="14">
        <v>40725</v>
      </c>
      <c r="I5" s="14"/>
      <c r="J5" s="15" t="s">
        <v>381</v>
      </c>
      <c r="K5" s="15" t="s">
        <v>382</v>
      </c>
      <c r="L5" s="13" t="s">
        <v>369</v>
      </c>
      <c r="M5" s="15"/>
      <c r="N5" s="13"/>
      <c r="O5" s="13"/>
      <c r="P5" s="13"/>
      <c r="Q5" s="13"/>
      <c r="R5" s="13"/>
      <c r="S5" s="13"/>
      <c r="T5" s="13" t="s">
        <v>370</v>
      </c>
      <c r="U5" s="15" t="s">
        <v>383</v>
      </c>
    </row>
    <row r="6" spans="1:21" ht="60" x14ac:dyDescent="0.25">
      <c r="A6" s="13" t="s">
        <v>165</v>
      </c>
      <c r="B6" s="13" t="s">
        <v>103</v>
      </c>
      <c r="C6" s="14">
        <v>43591.663194444445</v>
      </c>
      <c r="D6" s="13" t="s">
        <v>145</v>
      </c>
      <c r="E6" s="13" t="s">
        <v>358</v>
      </c>
      <c r="F6" s="15" t="s">
        <v>146</v>
      </c>
      <c r="G6" s="13" t="s">
        <v>384</v>
      </c>
      <c r="H6" s="14">
        <v>40725</v>
      </c>
      <c r="I6" s="14">
        <v>42550</v>
      </c>
      <c r="J6" s="15" t="s">
        <v>385</v>
      </c>
      <c r="K6" s="15" t="s">
        <v>386</v>
      </c>
      <c r="L6" s="13" t="s">
        <v>369</v>
      </c>
      <c r="M6" s="15"/>
      <c r="N6" s="13"/>
      <c r="O6" s="13"/>
      <c r="P6" s="13"/>
      <c r="Q6" s="13"/>
      <c r="R6" s="13"/>
      <c r="S6" s="13"/>
      <c r="T6" s="13" t="s">
        <v>370</v>
      </c>
      <c r="U6" s="15" t="s">
        <v>387</v>
      </c>
    </row>
    <row r="7" spans="1:21" ht="60" x14ac:dyDescent="0.25">
      <c r="A7" s="13" t="s">
        <v>165</v>
      </c>
      <c r="B7" s="13" t="s">
        <v>103</v>
      </c>
      <c r="C7" s="14">
        <v>43591.663888888892</v>
      </c>
      <c r="D7" s="13" t="s">
        <v>119</v>
      </c>
      <c r="E7" s="13" t="s">
        <v>358</v>
      </c>
      <c r="F7" s="15" t="s">
        <v>120</v>
      </c>
      <c r="G7" s="13" t="s">
        <v>384</v>
      </c>
      <c r="H7" s="14">
        <v>40725</v>
      </c>
      <c r="I7" s="14">
        <v>42550</v>
      </c>
      <c r="J7" s="15" t="s">
        <v>388</v>
      </c>
      <c r="K7" s="15" t="s">
        <v>373</v>
      </c>
      <c r="L7" s="13" t="s">
        <v>369</v>
      </c>
      <c r="M7" s="15"/>
      <c r="N7" s="13"/>
      <c r="O7" s="13"/>
      <c r="P7" s="13"/>
      <c r="Q7" s="13"/>
      <c r="R7" s="13"/>
      <c r="S7" s="13"/>
      <c r="T7" s="13" t="s">
        <v>370</v>
      </c>
      <c r="U7" s="15" t="s">
        <v>389</v>
      </c>
    </row>
    <row r="8" spans="1:21" ht="60" x14ac:dyDescent="0.25">
      <c r="A8" s="13" t="s">
        <v>165</v>
      </c>
      <c r="B8" s="13" t="s">
        <v>103</v>
      </c>
      <c r="C8" s="14">
        <v>43591.665277777778</v>
      </c>
      <c r="D8" s="13" t="s">
        <v>135</v>
      </c>
      <c r="E8" s="13" t="s">
        <v>358</v>
      </c>
      <c r="F8" s="15" t="s">
        <v>136</v>
      </c>
      <c r="G8" s="13" t="s">
        <v>390</v>
      </c>
      <c r="H8" s="14">
        <v>40725</v>
      </c>
      <c r="I8" s="14"/>
      <c r="J8" s="15" t="s">
        <v>391</v>
      </c>
      <c r="K8" s="15" t="s">
        <v>382</v>
      </c>
      <c r="L8" s="13" t="s">
        <v>378</v>
      </c>
      <c r="M8" s="15" t="s">
        <v>392</v>
      </c>
      <c r="N8" s="13"/>
      <c r="O8" s="13"/>
      <c r="P8" s="13"/>
      <c r="Q8" s="13"/>
      <c r="R8" s="13"/>
      <c r="S8" s="13"/>
      <c r="T8" s="13" t="s">
        <v>370</v>
      </c>
      <c r="U8" s="15" t="s">
        <v>393</v>
      </c>
    </row>
    <row r="9" spans="1:21" ht="90" x14ac:dyDescent="0.25">
      <c r="A9" s="13" t="s">
        <v>165</v>
      </c>
      <c r="B9" s="13" t="s">
        <v>103</v>
      </c>
      <c r="C9" s="14">
        <v>43591.665972222225</v>
      </c>
      <c r="D9" s="13" t="s">
        <v>139</v>
      </c>
      <c r="E9" s="13" t="s">
        <v>358</v>
      </c>
      <c r="F9" s="15" t="s">
        <v>140</v>
      </c>
      <c r="G9" s="13" t="s">
        <v>390</v>
      </c>
      <c r="H9" s="14">
        <v>40725</v>
      </c>
      <c r="I9" s="14"/>
      <c r="J9" s="15" t="s">
        <v>391</v>
      </c>
      <c r="K9" s="15" t="s">
        <v>394</v>
      </c>
      <c r="L9" s="13" t="s">
        <v>369</v>
      </c>
      <c r="M9" s="15"/>
      <c r="N9" s="13"/>
      <c r="O9" s="13"/>
      <c r="P9" s="13"/>
      <c r="Q9" s="13"/>
      <c r="R9" s="13"/>
      <c r="S9" s="13"/>
      <c r="T9" s="13" t="s">
        <v>370</v>
      </c>
      <c r="U9" s="15" t="s">
        <v>395</v>
      </c>
    </row>
    <row r="10" spans="1:21" ht="90" x14ac:dyDescent="0.25">
      <c r="A10" s="13" t="s">
        <v>165</v>
      </c>
      <c r="B10" s="13" t="s">
        <v>103</v>
      </c>
      <c r="C10" s="14">
        <v>43591.670138888891</v>
      </c>
      <c r="D10" s="13" t="s">
        <v>246</v>
      </c>
      <c r="E10" s="13" t="s">
        <v>358</v>
      </c>
      <c r="F10" s="15" t="s">
        <v>144</v>
      </c>
      <c r="G10" s="13" t="s">
        <v>396</v>
      </c>
      <c r="H10" s="14">
        <v>40725</v>
      </c>
      <c r="I10" s="14"/>
      <c r="J10" s="15"/>
      <c r="K10" s="15" t="s">
        <v>397</v>
      </c>
      <c r="L10" s="13" t="s">
        <v>369</v>
      </c>
      <c r="M10" s="15"/>
      <c r="N10" s="13"/>
      <c r="O10" s="13"/>
      <c r="P10" s="13"/>
      <c r="Q10" s="13"/>
      <c r="R10" s="13"/>
      <c r="S10" s="13"/>
      <c r="T10" s="13" t="s">
        <v>370</v>
      </c>
      <c r="U10" s="15" t="s">
        <v>144</v>
      </c>
    </row>
    <row r="11" spans="1:21" ht="120" x14ac:dyDescent="0.25">
      <c r="A11" s="13" t="s">
        <v>165</v>
      </c>
      <c r="B11" s="13" t="s">
        <v>103</v>
      </c>
      <c r="C11" s="14">
        <v>43591.669444444444</v>
      </c>
      <c r="D11" s="13" t="s">
        <v>240</v>
      </c>
      <c r="E11" s="13" t="s">
        <v>358</v>
      </c>
      <c r="F11" s="15" t="s">
        <v>124</v>
      </c>
      <c r="G11" s="13" t="s">
        <v>398</v>
      </c>
      <c r="H11" s="14">
        <v>40725</v>
      </c>
      <c r="I11" s="14"/>
      <c r="J11" s="15" t="s">
        <v>372</v>
      </c>
      <c r="K11" s="15" t="s">
        <v>373</v>
      </c>
      <c r="L11" s="13" t="s">
        <v>369</v>
      </c>
      <c r="M11" s="15"/>
      <c r="N11" s="13"/>
      <c r="O11" s="13"/>
      <c r="P11" s="13"/>
      <c r="Q11" s="13"/>
      <c r="R11" s="13"/>
      <c r="S11" s="13"/>
      <c r="T11" s="13" t="s">
        <v>370</v>
      </c>
      <c r="U11" s="15" t="s">
        <v>374</v>
      </c>
    </row>
    <row r="12" spans="1:21" ht="120" x14ac:dyDescent="0.25">
      <c r="A12" s="13" t="s">
        <v>165</v>
      </c>
      <c r="B12" s="13" t="s">
        <v>103</v>
      </c>
      <c r="C12" s="14">
        <v>43591.67083333333</v>
      </c>
      <c r="D12" s="13" t="s">
        <v>242</v>
      </c>
      <c r="E12" s="13" t="s">
        <v>358</v>
      </c>
      <c r="F12" s="15" t="s">
        <v>128</v>
      </c>
      <c r="G12" s="13" t="s">
        <v>399</v>
      </c>
      <c r="H12" s="14">
        <v>40725</v>
      </c>
      <c r="I12" s="14"/>
      <c r="J12" s="15" t="s">
        <v>372</v>
      </c>
      <c r="K12" s="15" t="s">
        <v>377</v>
      </c>
      <c r="L12" s="13" t="s">
        <v>378</v>
      </c>
      <c r="M12" s="15" t="s">
        <v>400</v>
      </c>
      <c r="N12" s="13"/>
      <c r="O12" s="13"/>
      <c r="P12" s="13"/>
      <c r="Q12" s="13"/>
      <c r="R12" s="13"/>
      <c r="S12" s="13"/>
      <c r="T12" s="13" t="s">
        <v>370</v>
      </c>
      <c r="U12" s="15" t="s">
        <v>380</v>
      </c>
    </row>
    <row r="13" spans="1:21" ht="135" x14ac:dyDescent="0.25">
      <c r="A13" s="13" t="s">
        <v>165</v>
      </c>
      <c r="B13" s="13" t="s">
        <v>103</v>
      </c>
      <c r="C13" s="14">
        <v>43591.671527777777</v>
      </c>
      <c r="D13" s="13" t="s">
        <v>244</v>
      </c>
      <c r="E13" s="13" t="s">
        <v>358</v>
      </c>
      <c r="F13" s="15" t="s">
        <v>132</v>
      </c>
      <c r="G13" s="13" t="s">
        <v>401</v>
      </c>
      <c r="H13" s="14">
        <v>40725</v>
      </c>
      <c r="I13" s="14"/>
      <c r="J13" s="15" t="s">
        <v>381</v>
      </c>
      <c r="K13" s="15" t="s">
        <v>382</v>
      </c>
      <c r="L13" s="13" t="s">
        <v>369</v>
      </c>
      <c r="M13" s="15"/>
      <c r="N13" s="13"/>
      <c r="O13" s="13"/>
      <c r="P13" s="13"/>
      <c r="Q13" s="13"/>
      <c r="R13" s="13"/>
      <c r="S13" s="13"/>
      <c r="T13" s="13" t="s">
        <v>370</v>
      </c>
      <c r="U13" s="15" t="s">
        <v>383</v>
      </c>
    </row>
    <row r="14" spans="1:21" ht="60" x14ac:dyDescent="0.25">
      <c r="A14" s="13" t="s">
        <v>192</v>
      </c>
      <c r="B14" s="13" t="s">
        <v>196</v>
      </c>
      <c r="C14" s="14">
        <v>43591.597222222219</v>
      </c>
      <c r="D14" s="13" t="s">
        <v>247</v>
      </c>
      <c r="E14" s="13" t="s">
        <v>358</v>
      </c>
      <c r="F14" s="15" t="s">
        <v>146</v>
      </c>
      <c r="G14" s="13" t="s">
        <v>384</v>
      </c>
      <c r="H14" s="14">
        <v>40725</v>
      </c>
      <c r="I14" s="14">
        <v>42550</v>
      </c>
      <c r="J14" s="15" t="s">
        <v>402</v>
      </c>
      <c r="K14" s="15" t="s">
        <v>386</v>
      </c>
      <c r="L14" s="13" t="s">
        <v>369</v>
      </c>
      <c r="M14" s="15"/>
      <c r="N14" s="13"/>
      <c r="O14" s="13"/>
      <c r="P14" s="13"/>
      <c r="Q14" s="13"/>
      <c r="R14" s="13"/>
      <c r="S14" s="13"/>
      <c r="T14" s="13"/>
      <c r="U14" s="15"/>
    </row>
    <row r="15" spans="1:21" ht="60" x14ac:dyDescent="0.25">
      <c r="A15" s="13" t="s">
        <v>192</v>
      </c>
      <c r="B15" s="13" t="s">
        <v>196</v>
      </c>
      <c r="C15" s="14">
        <v>43698.693055555559</v>
      </c>
      <c r="D15" s="13" t="s">
        <v>238</v>
      </c>
      <c r="E15" s="13" t="s">
        <v>358</v>
      </c>
      <c r="F15" s="15" t="s">
        <v>120</v>
      </c>
      <c r="G15" s="13" t="s">
        <v>403</v>
      </c>
      <c r="H15" s="14">
        <v>40725</v>
      </c>
      <c r="I15" s="14">
        <v>42550</v>
      </c>
      <c r="J15" s="15" t="s">
        <v>388</v>
      </c>
      <c r="K15" s="15" t="s">
        <v>373</v>
      </c>
      <c r="L15" s="13" t="s">
        <v>369</v>
      </c>
      <c r="M15" s="15"/>
      <c r="N15" s="13"/>
      <c r="O15" s="13"/>
      <c r="P15" s="13"/>
      <c r="Q15" s="13"/>
      <c r="R15" s="13"/>
      <c r="S15" s="13"/>
      <c r="T15" s="13"/>
      <c r="U15" s="15"/>
    </row>
    <row r="16" spans="1:21" ht="60" x14ac:dyDescent="0.25">
      <c r="A16" s="13" t="s">
        <v>165</v>
      </c>
      <c r="B16" s="13" t="s">
        <v>103</v>
      </c>
      <c r="C16" s="14">
        <v>43591.672222222223</v>
      </c>
      <c r="D16" s="13" t="s">
        <v>267</v>
      </c>
      <c r="E16" s="13" t="s">
        <v>358</v>
      </c>
      <c r="F16" s="15" t="s">
        <v>136</v>
      </c>
      <c r="G16" s="13" t="s">
        <v>404</v>
      </c>
      <c r="H16" s="14">
        <v>40725</v>
      </c>
      <c r="I16" s="14"/>
      <c r="J16" s="15" t="s">
        <v>391</v>
      </c>
      <c r="K16" s="15" t="s">
        <v>382</v>
      </c>
      <c r="L16" s="13" t="s">
        <v>378</v>
      </c>
      <c r="M16" s="15" t="s">
        <v>392</v>
      </c>
      <c r="N16" s="13"/>
      <c r="O16" s="13"/>
      <c r="P16" s="13"/>
      <c r="Q16" s="13"/>
      <c r="R16" s="13"/>
      <c r="S16" s="13"/>
      <c r="T16" s="13" t="s">
        <v>370</v>
      </c>
      <c r="U16" s="15" t="s">
        <v>393</v>
      </c>
    </row>
    <row r="17" spans="1:21" ht="90" x14ac:dyDescent="0.25">
      <c r="A17" s="13" t="s">
        <v>165</v>
      </c>
      <c r="B17" s="13" t="s">
        <v>103</v>
      </c>
      <c r="C17" s="14">
        <v>43591.67291666667</v>
      </c>
      <c r="D17" s="13" t="s">
        <v>269</v>
      </c>
      <c r="E17" s="13" t="s">
        <v>358</v>
      </c>
      <c r="F17" s="15" t="s">
        <v>140</v>
      </c>
      <c r="G17" s="13" t="s">
        <v>405</v>
      </c>
      <c r="H17" s="14">
        <v>40725</v>
      </c>
      <c r="I17" s="14"/>
      <c r="J17" s="15" t="s">
        <v>391</v>
      </c>
      <c r="K17" s="15" t="s">
        <v>394</v>
      </c>
      <c r="L17" s="13" t="s">
        <v>369</v>
      </c>
      <c r="M17" s="15"/>
      <c r="N17" s="13"/>
      <c r="O17" s="13"/>
      <c r="P17" s="13"/>
      <c r="Q17" s="13"/>
      <c r="R17" s="13"/>
      <c r="S17" s="13"/>
      <c r="T17" s="13" t="s">
        <v>370</v>
      </c>
      <c r="U17" s="15" t="s">
        <v>395</v>
      </c>
    </row>
    <row r="18" spans="1:21" ht="120" x14ac:dyDescent="0.25">
      <c r="A18" s="13" t="s">
        <v>165</v>
      </c>
      <c r="B18" s="13" t="s">
        <v>103</v>
      </c>
      <c r="C18" s="14">
        <v>43591.675694444442</v>
      </c>
      <c r="D18" s="13" t="s">
        <v>297</v>
      </c>
      <c r="E18" s="13" t="s">
        <v>358</v>
      </c>
      <c r="F18" s="15" t="s">
        <v>298</v>
      </c>
      <c r="G18" s="13" t="s">
        <v>406</v>
      </c>
      <c r="H18" s="14">
        <v>40725</v>
      </c>
      <c r="I18" s="14"/>
      <c r="J18" s="15"/>
      <c r="K18" s="15" t="s">
        <v>407</v>
      </c>
      <c r="L18" s="13" t="s">
        <v>378</v>
      </c>
      <c r="M18" s="15" t="s">
        <v>408</v>
      </c>
      <c r="N18" s="13"/>
      <c r="O18" s="13"/>
      <c r="P18" s="13"/>
      <c r="Q18" s="13"/>
      <c r="R18" s="13"/>
      <c r="S18" s="13"/>
      <c r="T18" s="13" t="s">
        <v>370</v>
      </c>
      <c r="U18" s="15" t="s">
        <v>298</v>
      </c>
    </row>
    <row r="19" spans="1:21" ht="90" x14ac:dyDescent="0.25">
      <c r="A19" s="13" t="s">
        <v>165</v>
      </c>
      <c r="B19" s="13" t="s">
        <v>103</v>
      </c>
      <c r="C19" s="14">
        <v>43591.67291666667</v>
      </c>
      <c r="D19" s="13" t="s">
        <v>296</v>
      </c>
      <c r="E19" s="13" t="s">
        <v>358</v>
      </c>
      <c r="F19" s="15" t="s">
        <v>144</v>
      </c>
      <c r="G19" s="13" t="s">
        <v>406</v>
      </c>
      <c r="H19" s="14">
        <v>40725</v>
      </c>
      <c r="I19" s="14"/>
      <c r="J19" s="15"/>
      <c r="K19" s="15" t="s">
        <v>397</v>
      </c>
      <c r="L19" s="13" t="s">
        <v>369</v>
      </c>
      <c r="M19" s="15"/>
      <c r="N19" s="13"/>
      <c r="O19" s="13"/>
      <c r="P19" s="13"/>
      <c r="Q19" s="13"/>
      <c r="R19" s="13"/>
      <c r="S19" s="13"/>
      <c r="T19" s="13" t="s">
        <v>370</v>
      </c>
      <c r="U19" s="15" t="s">
        <v>144</v>
      </c>
    </row>
    <row r="20" spans="1:21" ht="90" x14ac:dyDescent="0.25">
      <c r="A20" s="13" t="s">
        <v>165</v>
      </c>
      <c r="B20" s="13" t="s">
        <v>103</v>
      </c>
      <c r="C20" s="14">
        <v>43591.666666666664</v>
      </c>
      <c r="D20" s="13" t="s">
        <v>223</v>
      </c>
      <c r="E20" s="13" t="s">
        <v>358</v>
      </c>
      <c r="F20" s="15" t="s">
        <v>144</v>
      </c>
      <c r="G20" s="13" t="s">
        <v>409</v>
      </c>
      <c r="H20" s="14">
        <v>40725</v>
      </c>
      <c r="I20" s="14"/>
      <c r="J20" s="15"/>
      <c r="K20" s="15" t="s">
        <v>410</v>
      </c>
      <c r="L20" s="13" t="s">
        <v>369</v>
      </c>
      <c r="M20" s="15"/>
      <c r="N20" s="13"/>
      <c r="O20" s="13"/>
      <c r="P20" s="13"/>
      <c r="Q20" s="13"/>
      <c r="R20" s="13"/>
      <c r="S20" s="13"/>
      <c r="T20" s="13" t="s">
        <v>370</v>
      </c>
      <c r="U20" s="15" t="s">
        <v>144</v>
      </c>
    </row>
    <row r="21" spans="1:21" ht="120" x14ac:dyDescent="0.25">
      <c r="A21" s="13" t="s">
        <v>165</v>
      </c>
      <c r="B21" s="13" t="s">
        <v>103</v>
      </c>
      <c r="C21" s="14">
        <v>43591.667361111111</v>
      </c>
      <c r="D21" s="13" t="s">
        <v>213</v>
      </c>
      <c r="E21" s="13" t="s">
        <v>358</v>
      </c>
      <c r="F21" s="15" t="s">
        <v>214</v>
      </c>
      <c r="G21" s="13" t="s">
        <v>409</v>
      </c>
      <c r="H21" s="14">
        <v>40725</v>
      </c>
      <c r="I21" s="14"/>
      <c r="J21" s="15" t="s">
        <v>372</v>
      </c>
      <c r="K21" s="15" t="s">
        <v>373</v>
      </c>
      <c r="L21" s="13" t="s">
        <v>369</v>
      </c>
      <c r="M21" s="15"/>
      <c r="N21" s="13"/>
      <c r="O21" s="13"/>
      <c r="P21" s="13"/>
      <c r="Q21" s="13"/>
      <c r="R21" s="13"/>
      <c r="S21" s="13"/>
      <c r="T21" s="13" t="s">
        <v>370</v>
      </c>
      <c r="U21" s="15" t="s">
        <v>411</v>
      </c>
    </row>
    <row r="22" spans="1:21" ht="120" x14ac:dyDescent="0.25">
      <c r="A22" s="13" t="s">
        <v>165</v>
      </c>
      <c r="B22" s="13" t="s">
        <v>103</v>
      </c>
      <c r="C22" s="14">
        <v>43591.668055555558</v>
      </c>
      <c r="D22" s="13" t="s">
        <v>217</v>
      </c>
      <c r="E22" s="13" t="s">
        <v>358</v>
      </c>
      <c r="F22" s="15" t="s">
        <v>218</v>
      </c>
      <c r="G22" s="13" t="s">
        <v>412</v>
      </c>
      <c r="H22" s="14">
        <v>40725</v>
      </c>
      <c r="I22" s="14"/>
      <c r="J22" s="15" t="s">
        <v>376</v>
      </c>
      <c r="K22" s="15" t="s">
        <v>377</v>
      </c>
      <c r="L22" s="13" t="s">
        <v>378</v>
      </c>
      <c r="M22" s="15" t="s">
        <v>400</v>
      </c>
      <c r="N22" s="13"/>
      <c r="O22" s="13"/>
      <c r="P22" s="13"/>
      <c r="Q22" s="13"/>
      <c r="R22" s="13"/>
      <c r="S22" s="13"/>
      <c r="T22" s="13" t="s">
        <v>370</v>
      </c>
      <c r="U22" s="15" t="s">
        <v>380</v>
      </c>
    </row>
    <row r="23" spans="1:21" ht="135" x14ac:dyDescent="0.25">
      <c r="A23" s="13" t="s">
        <v>165</v>
      </c>
      <c r="B23" s="13" t="s">
        <v>103</v>
      </c>
      <c r="C23" s="14">
        <v>43591.668749999997</v>
      </c>
      <c r="D23" s="13" t="s">
        <v>221</v>
      </c>
      <c r="E23" s="13" t="s">
        <v>358</v>
      </c>
      <c r="F23" s="15" t="s">
        <v>132</v>
      </c>
      <c r="G23" s="13" t="s">
        <v>412</v>
      </c>
      <c r="H23" s="14">
        <v>40725</v>
      </c>
      <c r="I23" s="14"/>
      <c r="J23" s="15" t="s">
        <v>381</v>
      </c>
      <c r="K23" s="15" t="s">
        <v>382</v>
      </c>
      <c r="L23" s="13" t="s">
        <v>369</v>
      </c>
      <c r="M23" s="15"/>
      <c r="N23" s="13"/>
      <c r="O23" s="13"/>
      <c r="P23" s="13"/>
      <c r="Q23" s="13"/>
      <c r="R23" s="13"/>
      <c r="S23" s="13"/>
      <c r="T23" s="13" t="s">
        <v>370</v>
      </c>
      <c r="U23" s="15" t="s">
        <v>383</v>
      </c>
    </row>
    <row r="24" spans="1:21" ht="60" x14ac:dyDescent="0.25">
      <c r="A24" s="13" t="s">
        <v>192</v>
      </c>
      <c r="B24" s="13" t="s">
        <v>196</v>
      </c>
      <c r="C24" s="14">
        <v>43591.575694444444</v>
      </c>
      <c r="D24" s="13" t="s">
        <v>224</v>
      </c>
      <c r="E24" s="13" t="s">
        <v>358</v>
      </c>
      <c r="F24" s="15" t="s">
        <v>225</v>
      </c>
      <c r="G24" s="13" t="s">
        <v>413</v>
      </c>
      <c r="H24" s="14">
        <v>40725</v>
      </c>
      <c r="I24" s="14">
        <v>42550</v>
      </c>
      <c r="J24" s="15" t="s">
        <v>385</v>
      </c>
      <c r="K24" s="15" t="s">
        <v>386</v>
      </c>
      <c r="L24" s="13" t="s">
        <v>369</v>
      </c>
      <c r="M24" s="15"/>
      <c r="N24" s="13"/>
      <c r="O24" s="13"/>
      <c r="P24" s="13"/>
      <c r="Q24" s="13"/>
      <c r="R24" s="13"/>
      <c r="S24" s="13"/>
      <c r="T24" s="13"/>
      <c r="U24" s="15"/>
    </row>
    <row r="25" spans="1:21" ht="60" x14ac:dyDescent="0.25">
      <c r="A25" s="13" t="s">
        <v>192</v>
      </c>
      <c r="B25" s="13" t="s">
        <v>196</v>
      </c>
      <c r="C25" s="14">
        <v>43698.684027777781</v>
      </c>
      <c r="D25" s="13" t="s">
        <v>211</v>
      </c>
      <c r="E25" s="13" t="s">
        <v>358</v>
      </c>
      <c r="F25" s="15" t="s">
        <v>120</v>
      </c>
      <c r="G25" s="13" t="s">
        <v>414</v>
      </c>
      <c r="H25" s="14">
        <v>40725</v>
      </c>
      <c r="I25" s="14">
        <v>42550</v>
      </c>
      <c r="J25" s="15" t="s">
        <v>388</v>
      </c>
      <c r="K25" s="15" t="s">
        <v>373</v>
      </c>
      <c r="L25" s="13" t="s">
        <v>369</v>
      </c>
      <c r="M25" s="15"/>
      <c r="N25" s="13"/>
      <c r="O25" s="13"/>
      <c r="P25" s="13"/>
      <c r="Q25" s="13"/>
      <c r="R25" s="13"/>
      <c r="S25" s="13"/>
      <c r="T25" s="13"/>
      <c r="U25" s="15"/>
    </row>
    <row r="26" spans="1:21" ht="60" x14ac:dyDescent="0.25">
      <c r="A26" s="13" t="s">
        <v>165</v>
      </c>
      <c r="B26" s="13" t="s">
        <v>103</v>
      </c>
      <c r="C26" s="14">
        <v>43591.677777777775</v>
      </c>
      <c r="D26" s="13" t="s">
        <v>292</v>
      </c>
      <c r="E26" s="13" t="s">
        <v>358</v>
      </c>
      <c r="F26" s="15" t="s">
        <v>293</v>
      </c>
      <c r="G26" s="13" t="s">
        <v>415</v>
      </c>
      <c r="H26" s="14">
        <v>40725</v>
      </c>
      <c r="I26" s="14"/>
      <c r="J26" s="15" t="s">
        <v>416</v>
      </c>
      <c r="K26" s="15" t="s">
        <v>417</v>
      </c>
      <c r="L26" s="13" t="s">
        <v>369</v>
      </c>
      <c r="M26" s="15"/>
      <c r="N26" s="13" t="s">
        <v>418</v>
      </c>
      <c r="O26" s="13"/>
      <c r="P26" s="13"/>
      <c r="Q26" s="13"/>
      <c r="R26" s="13"/>
      <c r="S26" s="13"/>
      <c r="T26" s="13" t="s">
        <v>370</v>
      </c>
      <c r="U26" s="15" t="s">
        <v>419</v>
      </c>
    </row>
    <row r="27" spans="1:21" ht="60" x14ac:dyDescent="0.25">
      <c r="A27" s="13" t="s">
        <v>102</v>
      </c>
      <c r="B27" s="13" t="s">
        <v>196</v>
      </c>
      <c r="C27" s="14">
        <v>43550.682638888888</v>
      </c>
      <c r="D27" s="13" t="s">
        <v>294</v>
      </c>
      <c r="E27" s="13" t="s">
        <v>358</v>
      </c>
      <c r="F27" s="15" t="s">
        <v>295</v>
      </c>
      <c r="G27" s="13" t="s">
        <v>415</v>
      </c>
      <c r="H27" s="14">
        <v>40725</v>
      </c>
      <c r="I27" s="14"/>
      <c r="J27" s="15" t="s">
        <v>420</v>
      </c>
      <c r="K27" s="15" t="s">
        <v>421</v>
      </c>
      <c r="L27" s="13" t="s">
        <v>369</v>
      </c>
      <c r="M27" s="15"/>
      <c r="N27" s="13" t="s">
        <v>418</v>
      </c>
      <c r="O27" s="13"/>
      <c r="P27" s="13"/>
      <c r="Q27" s="13"/>
      <c r="R27" s="13"/>
      <c r="S27" s="13"/>
      <c r="T27" s="13"/>
      <c r="U27" s="15"/>
    </row>
    <row r="28" spans="1:21" ht="135" x14ac:dyDescent="0.25">
      <c r="A28" s="13" t="s">
        <v>192</v>
      </c>
      <c r="B28" s="13" t="s">
        <v>196</v>
      </c>
      <c r="C28" s="14">
        <v>43152.5</v>
      </c>
      <c r="D28" s="13" t="s">
        <v>125</v>
      </c>
      <c r="E28" s="13" t="s">
        <v>358</v>
      </c>
      <c r="F28" s="15" t="s">
        <v>126</v>
      </c>
      <c r="G28" s="13" t="s">
        <v>371</v>
      </c>
      <c r="H28" s="14">
        <v>40725</v>
      </c>
      <c r="I28" s="14"/>
      <c r="J28" s="15" t="s">
        <v>422</v>
      </c>
      <c r="K28" s="15" t="s">
        <v>423</v>
      </c>
      <c r="L28" s="13" t="s">
        <v>369</v>
      </c>
      <c r="M28" s="15"/>
      <c r="N28" s="13"/>
      <c r="O28" s="13"/>
      <c r="P28" s="13"/>
      <c r="Q28" s="13"/>
      <c r="R28" s="13"/>
      <c r="S28" s="13"/>
      <c r="T28" s="13"/>
      <c r="U28" s="15"/>
    </row>
    <row r="29" spans="1:21" ht="135" x14ac:dyDescent="0.25">
      <c r="A29" s="13" t="s">
        <v>192</v>
      </c>
      <c r="B29" s="13" t="s">
        <v>196</v>
      </c>
      <c r="C29" s="14">
        <v>43152.5</v>
      </c>
      <c r="D29" s="13" t="s">
        <v>215</v>
      </c>
      <c r="E29" s="13" t="s">
        <v>358</v>
      </c>
      <c r="F29" s="15" t="s">
        <v>216</v>
      </c>
      <c r="G29" s="13" t="s">
        <v>409</v>
      </c>
      <c r="H29" s="14">
        <v>40725</v>
      </c>
      <c r="I29" s="14"/>
      <c r="J29" s="15" t="s">
        <v>422</v>
      </c>
      <c r="K29" s="15" t="s">
        <v>423</v>
      </c>
      <c r="L29" s="13" t="s">
        <v>369</v>
      </c>
      <c r="M29" s="15"/>
      <c r="N29" s="13"/>
      <c r="O29" s="13"/>
      <c r="P29" s="13"/>
      <c r="Q29" s="13"/>
      <c r="R29" s="13"/>
      <c r="S29" s="13"/>
      <c r="T29" s="13"/>
      <c r="U29" s="15"/>
    </row>
    <row r="30" spans="1:21" ht="135" x14ac:dyDescent="0.25">
      <c r="A30" s="13" t="s">
        <v>192</v>
      </c>
      <c r="B30" s="13" t="s">
        <v>196</v>
      </c>
      <c r="C30" s="14">
        <v>43591.497916666667</v>
      </c>
      <c r="D30" s="13" t="s">
        <v>129</v>
      </c>
      <c r="E30" s="13" t="s">
        <v>358</v>
      </c>
      <c r="F30" s="15" t="s">
        <v>130</v>
      </c>
      <c r="G30" s="13" t="s">
        <v>375</v>
      </c>
      <c r="H30" s="14">
        <v>40725</v>
      </c>
      <c r="I30" s="14"/>
      <c r="J30" s="15" t="s">
        <v>424</v>
      </c>
      <c r="K30" s="15" t="s">
        <v>425</v>
      </c>
      <c r="L30" s="13" t="s">
        <v>378</v>
      </c>
      <c r="M30" s="15" t="s">
        <v>426</v>
      </c>
      <c r="N30" s="13"/>
      <c r="O30" s="13"/>
      <c r="P30" s="13"/>
      <c r="Q30" s="13"/>
      <c r="R30" s="13"/>
      <c r="S30" s="13"/>
      <c r="T30" s="13"/>
      <c r="U30" s="15"/>
    </row>
    <row r="31" spans="1:21" ht="75" x14ac:dyDescent="0.25">
      <c r="A31" s="13" t="s">
        <v>192</v>
      </c>
      <c r="B31" s="13" t="s">
        <v>196</v>
      </c>
      <c r="C31" s="14">
        <v>43698.681944444441</v>
      </c>
      <c r="D31" s="13" t="s">
        <v>121</v>
      </c>
      <c r="E31" s="13" t="s">
        <v>358</v>
      </c>
      <c r="F31" s="15" t="s">
        <v>122</v>
      </c>
      <c r="G31" s="13" t="s">
        <v>403</v>
      </c>
      <c r="H31" s="14">
        <v>40725</v>
      </c>
      <c r="I31" s="14">
        <v>42550</v>
      </c>
      <c r="J31" s="15" t="s">
        <v>427</v>
      </c>
      <c r="K31" s="15" t="s">
        <v>423</v>
      </c>
      <c r="L31" s="13" t="s">
        <v>369</v>
      </c>
      <c r="M31" s="15"/>
      <c r="N31" s="13"/>
      <c r="O31" s="13"/>
      <c r="P31" s="13"/>
      <c r="Q31" s="13"/>
      <c r="R31" s="13"/>
      <c r="S31" s="13"/>
      <c r="T31" s="13"/>
      <c r="U31" s="15"/>
    </row>
    <row r="32" spans="1:21" ht="75" x14ac:dyDescent="0.25">
      <c r="A32" s="13" t="s">
        <v>192</v>
      </c>
      <c r="B32" s="13" t="s">
        <v>196</v>
      </c>
      <c r="C32" s="14">
        <v>43591.577777777777</v>
      </c>
      <c r="D32" s="13" t="s">
        <v>212</v>
      </c>
      <c r="E32" s="13" t="s">
        <v>358</v>
      </c>
      <c r="F32" s="15" t="s">
        <v>122</v>
      </c>
      <c r="G32" s="13" t="s">
        <v>413</v>
      </c>
      <c r="H32" s="14">
        <v>40725</v>
      </c>
      <c r="I32" s="14">
        <v>42550</v>
      </c>
      <c r="J32" s="15" t="s">
        <v>427</v>
      </c>
      <c r="K32" s="15" t="s">
        <v>423</v>
      </c>
      <c r="L32" s="13" t="s">
        <v>369</v>
      </c>
      <c r="M32" s="15"/>
      <c r="N32" s="13"/>
      <c r="O32" s="13"/>
      <c r="P32" s="13"/>
      <c r="Q32" s="13"/>
      <c r="R32" s="13"/>
      <c r="S32" s="13"/>
      <c r="T32" s="13"/>
      <c r="U32" s="15"/>
    </row>
    <row r="33" spans="1:21" ht="75" x14ac:dyDescent="0.25">
      <c r="A33" s="13" t="s">
        <v>192</v>
      </c>
      <c r="B33" s="13" t="s">
        <v>196</v>
      </c>
      <c r="C33" s="14">
        <v>43152.5</v>
      </c>
      <c r="D33" s="13" t="s">
        <v>137</v>
      </c>
      <c r="E33" s="13" t="s">
        <v>358</v>
      </c>
      <c r="F33" s="15" t="s">
        <v>138</v>
      </c>
      <c r="G33" s="13" t="s">
        <v>390</v>
      </c>
      <c r="H33" s="14">
        <v>40725</v>
      </c>
      <c r="I33" s="14"/>
      <c r="J33" s="15" t="s">
        <v>428</v>
      </c>
      <c r="K33" s="15" t="s">
        <v>429</v>
      </c>
      <c r="L33" s="13" t="s">
        <v>378</v>
      </c>
      <c r="M33" s="15" t="s">
        <v>392</v>
      </c>
      <c r="N33" s="13"/>
      <c r="O33" s="13"/>
      <c r="P33" s="13"/>
      <c r="Q33" s="13"/>
      <c r="R33" s="13"/>
      <c r="S33" s="13"/>
      <c r="T33" s="13"/>
      <c r="U33" s="15"/>
    </row>
    <row r="34" spans="1:21" ht="135" x14ac:dyDescent="0.25">
      <c r="A34" s="13" t="s">
        <v>192</v>
      </c>
      <c r="B34" s="13" t="s">
        <v>196</v>
      </c>
      <c r="C34" s="14">
        <v>43591.573611111111</v>
      </c>
      <c r="D34" s="13" t="s">
        <v>219</v>
      </c>
      <c r="E34" s="13" t="s">
        <v>358</v>
      </c>
      <c r="F34" s="15" t="s">
        <v>220</v>
      </c>
      <c r="G34" s="13" t="s">
        <v>412</v>
      </c>
      <c r="H34" s="14">
        <v>40725</v>
      </c>
      <c r="I34" s="14"/>
      <c r="J34" s="15" t="s">
        <v>424</v>
      </c>
      <c r="K34" s="15" t="s">
        <v>425</v>
      </c>
      <c r="L34" s="13" t="s">
        <v>378</v>
      </c>
      <c r="M34" s="15" t="s">
        <v>400</v>
      </c>
      <c r="N34" s="13"/>
      <c r="O34" s="13"/>
      <c r="P34" s="13"/>
      <c r="Q34" s="13"/>
      <c r="R34" s="13"/>
      <c r="S34" s="13"/>
      <c r="T34" s="13"/>
      <c r="U34" s="15"/>
    </row>
    <row r="35" spans="1:21" ht="135" x14ac:dyDescent="0.25">
      <c r="A35" s="13" t="s">
        <v>192</v>
      </c>
      <c r="B35" s="13" t="s">
        <v>196</v>
      </c>
      <c r="C35" s="14">
        <v>43152.5</v>
      </c>
      <c r="D35" s="13" t="s">
        <v>241</v>
      </c>
      <c r="E35" s="13" t="s">
        <v>358</v>
      </c>
      <c r="F35" s="15" t="s">
        <v>126</v>
      </c>
      <c r="G35" s="13" t="s">
        <v>398</v>
      </c>
      <c r="H35" s="14">
        <v>40725</v>
      </c>
      <c r="I35" s="14"/>
      <c r="J35" s="15" t="s">
        <v>422</v>
      </c>
      <c r="K35" s="15" t="s">
        <v>423</v>
      </c>
      <c r="L35" s="13" t="s">
        <v>369</v>
      </c>
      <c r="M35" s="15"/>
      <c r="N35" s="13"/>
      <c r="O35" s="13"/>
      <c r="P35" s="13"/>
      <c r="Q35" s="13"/>
      <c r="R35" s="13"/>
      <c r="S35" s="13"/>
      <c r="T35" s="13"/>
      <c r="U35" s="15"/>
    </row>
    <row r="36" spans="1:21" ht="135" x14ac:dyDescent="0.25">
      <c r="A36" s="13" t="s">
        <v>192</v>
      </c>
      <c r="B36" s="13" t="s">
        <v>196</v>
      </c>
      <c r="C36" s="14">
        <v>43152.5</v>
      </c>
      <c r="D36" s="13" t="s">
        <v>243</v>
      </c>
      <c r="E36" s="13" t="s">
        <v>358</v>
      </c>
      <c r="F36" s="15" t="s">
        <v>130</v>
      </c>
      <c r="G36" s="13" t="s">
        <v>430</v>
      </c>
      <c r="H36" s="14">
        <v>40725</v>
      </c>
      <c r="I36" s="14"/>
      <c r="J36" s="15" t="s">
        <v>422</v>
      </c>
      <c r="K36" s="15" t="s">
        <v>425</v>
      </c>
      <c r="L36" s="13" t="s">
        <v>378</v>
      </c>
      <c r="M36" s="15" t="s">
        <v>400</v>
      </c>
      <c r="N36" s="13"/>
      <c r="O36" s="13"/>
      <c r="P36" s="13"/>
      <c r="Q36" s="13"/>
      <c r="R36" s="13"/>
      <c r="S36" s="13"/>
      <c r="T36" s="13"/>
      <c r="U36" s="15"/>
    </row>
    <row r="37" spans="1:21" ht="75" x14ac:dyDescent="0.25">
      <c r="A37" s="13" t="s">
        <v>192</v>
      </c>
      <c r="B37" s="13" t="s">
        <v>196</v>
      </c>
      <c r="C37" s="14">
        <v>43698.693749999999</v>
      </c>
      <c r="D37" s="13" t="s">
        <v>239</v>
      </c>
      <c r="E37" s="13" t="s">
        <v>358</v>
      </c>
      <c r="F37" s="15" t="s">
        <v>122</v>
      </c>
      <c r="G37" s="13" t="s">
        <v>403</v>
      </c>
      <c r="H37" s="14">
        <v>40725</v>
      </c>
      <c r="I37" s="14">
        <v>42550</v>
      </c>
      <c r="J37" s="15" t="s">
        <v>427</v>
      </c>
      <c r="K37" s="15" t="s">
        <v>423</v>
      </c>
      <c r="L37" s="13" t="s">
        <v>369</v>
      </c>
      <c r="M37" s="15"/>
      <c r="N37" s="13"/>
      <c r="O37" s="13"/>
      <c r="P37" s="13"/>
      <c r="Q37" s="13"/>
      <c r="R37" s="13"/>
      <c r="S37" s="13"/>
      <c r="T37" s="13"/>
      <c r="U37" s="15"/>
    </row>
    <row r="38" spans="1:21" ht="75" x14ac:dyDescent="0.25">
      <c r="A38" s="13" t="s">
        <v>192</v>
      </c>
      <c r="B38" s="13" t="s">
        <v>196</v>
      </c>
      <c r="C38" s="14">
        <v>43152.5</v>
      </c>
      <c r="D38" s="13" t="s">
        <v>268</v>
      </c>
      <c r="E38" s="13" t="s">
        <v>358</v>
      </c>
      <c r="F38" s="15" t="s">
        <v>138</v>
      </c>
      <c r="G38" s="13" t="s">
        <v>431</v>
      </c>
      <c r="H38" s="14">
        <v>40725</v>
      </c>
      <c r="I38" s="14"/>
      <c r="J38" s="15" t="s">
        <v>428</v>
      </c>
      <c r="K38" s="15" t="s">
        <v>429</v>
      </c>
      <c r="L38" s="13" t="s">
        <v>378</v>
      </c>
      <c r="M38" s="15" t="s">
        <v>392</v>
      </c>
      <c r="N38" s="13"/>
      <c r="O38" s="13"/>
      <c r="P38" s="13"/>
      <c r="Q38" s="13"/>
      <c r="R38" s="13"/>
      <c r="S38" s="13"/>
      <c r="T38" s="13"/>
      <c r="U38" s="15"/>
    </row>
    <row r="39" spans="1:21" ht="135" x14ac:dyDescent="0.25">
      <c r="A39" s="13" t="s">
        <v>192</v>
      </c>
      <c r="B39" s="13" t="s">
        <v>196</v>
      </c>
      <c r="C39" s="14">
        <v>43591.499305555553</v>
      </c>
      <c r="D39" s="13" t="s">
        <v>133</v>
      </c>
      <c r="E39" s="13" t="s">
        <v>358</v>
      </c>
      <c r="F39" s="15" t="s">
        <v>134</v>
      </c>
      <c r="G39" s="13" t="s">
        <v>375</v>
      </c>
      <c r="H39" s="14">
        <v>40725</v>
      </c>
      <c r="I39" s="14"/>
      <c r="J39" s="15" t="s">
        <v>424</v>
      </c>
      <c r="K39" s="15" t="s">
        <v>429</v>
      </c>
      <c r="L39" s="13" t="s">
        <v>369</v>
      </c>
      <c r="M39" s="15"/>
      <c r="N39" s="13"/>
      <c r="O39" s="13"/>
      <c r="P39" s="13"/>
      <c r="Q39" s="13"/>
      <c r="R39" s="13"/>
      <c r="S39" s="13"/>
      <c r="T39" s="13"/>
      <c r="U39" s="15"/>
    </row>
    <row r="40" spans="1:21" ht="135" x14ac:dyDescent="0.25">
      <c r="A40" s="13" t="s">
        <v>192</v>
      </c>
      <c r="B40" s="13" t="s">
        <v>196</v>
      </c>
      <c r="C40" s="14">
        <v>43591.574999999997</v>
      </c>
      <c r="D40" s="13" t="s">
        <v>222</v>
      </c>
      <c r="E40" s="13" t="s">
        <v>358</v>
      </c>
      <c r="F40" s="15" t="s">
        <v>134</v>
      </c>
      <c r="G40" s="13" t="s">
        <v>412</v>
      </c>
      <c r="H40" s="14">
        <v>40725</v>
      </c>
      <c r="I40" s="14"/>
      <c r="J40" s="15" t="s">
        <v>424</v>
      </c>
      <c r="K40" s="15" t="s">
        <v>429</v>
      </c>
      <c r="L40" s="13" t="s">
        <v>369</v>
      </c>
      <c r="M40" s="15"/>
      <c r="N40" s="13"/>
      <c r="O40" s="13"/>
      <c r="P40" s="13"/>
      <c r="Q40" s="13"/>
      <c r="R40" s="13"/>
      <c r="S40" s="13"/>
      <c r="T40" s="13"/>
      <c r="U40" s="15"/>
    </row>
    <row r="41" spans="1:21" ht="135" x14ac:dyDescent="0.25">
      <c r="A41" s="13" t="s">
        <v>192</v>
      </c>
      <c r="B41" s="13" t="s">
        <v>196</v>
      </c>
      <c r="C41" s="14">
        <v>43591.579861111109</v>
      </c>
      <c r="D41" s="13" t="s">
        <v>245</v>
      </c>
      <c r="E41" s="13" t="s">
        <v>358</v>
      </c>
      <c r="F41" s="15" t="s">
        <v>134</v>
      </c>
      <c r="G41" s="13" t="s">
        <v>401</v>
      </c>
      <c r="H41" s="14">
        <v>40725</v>
      </c>
      <c r="I41" s="14"/>
      <c r="J41" s="15" t="s">
        <v>424</v>
      </c>
      <c r="K41" s="15" t="s">
        <v>429</v>
      </c>
      <c r="L41" s="13" t="s">
        <v>369</v>
      </c>
      <c r="M41" s="15"/>
      <c r="N41" s="13"/>
      <c r="O41" s="13"/>
      <c r="P41" s="13"/>
      <c r="Q41" s="13"/>
      <c r="R41" s="13"/>
      <c r="S41" s="13"/>
      <c r="T41" s="13"/>
      <c r="U41" s="15"/>
    </row>
    <row r="42" spans="1:21" ht="90" x14ac:dyDescent="0.25">
      <c r="A42" s="13" t="s">
        <v>192</v>
      </c>
      <c r="B42" s="13" t="s">
        <v>196</v>
      </c>
      <c r="C42" s="14">
        <v>43152.5</v>
      </c>
      <c r="D42" s="13" t="s">
        <v>141</v>
      </c>
      <c r="E42" s="13" t="s">
        <v>358</v>
      </c>
      <c r="F42" s="15" t="s">
        <v>142</v>
      </c>
      <c r="G42" s="13" t="s">
        <v>390</v>
      </c>
      <c r="H42" s="14">
        <v>40725</v>
      </c>
      <c r="I42" s="14"/>
      <c r="J42" s="15" t="s">
        <v>428</v>
      </c>
      <c r="K42" s="15" t="s">
        <v>432</v>
      </c>
      <c r="L42" s="13" t="s">
        <v>369</v>
      </c>
      <c r="M42" s="15"/>
      <c r="N42" s="13"/>
      <c r="O42" s="13"/>
      <c r="P42" s="13"/>
      <c r="Q42" s="13"/>
      <c r="R42" s="13"/>
      <c r="S42" s="13"/>
      <c r="T42" s="13"/>
      <c r="U42" s="15"/>
    </row>
    <row r="43" spans="1:21" ht="90" x14ac:dyDescent="0.25">
      <c r="A43" s="13" t="s">
        <v>192</v>
      </c>
      <c r="B43" s="13" t="s">
        <v>196</v>
      </c>
      <c r="C43" s="14">
        <v>43152.5</v>
      </c>
      <c r="D43" s="13" t="s">
        <v>270</v>
      </c>
      <c r="E43" s="13" t="s">
        <v>358</v>
      </c>
      <c r="F43" s="15" t="s">
        <v>271</v>
      </c>
      <c r="G43" s="13" t="s">
        <v>405</v>
      </c>
      <c r="H43" s="14">
        <v>40725</v>
      </c>
      <c r="I43" s="14"/>
      <c r="J43" s="15" t="s">
        <v>428</v>
      </c>
      <c r="K43" s="15" t="s">
        <v>432</v>
      </c>
      <c r="L43" s="13" t="s">
        <v>369</v>
      </c>
      <c r="M43" s="15"/>
      <c r="N43" s="13"/>
      <c r="O43" s="13"/>
      <c r="P43" s="13"/>
      <c r="Q43" s="13"/>
      <c r="R43" s="13"/>
      <c r="S43" s="13"/>
      <c r="T43" s="13"/>
      <c r="U43" s="15"/>
    </row>
    <row r="44" spans="1:21" ht="60" x14ac:dyDescent="0.25">
      <c r="A44" s="13" t="s">
        <v>192</v>
      </c>
      <c r="B44" s="13" t="s">
        <v>196</v>
      </c>
      <c r="C44" s="14">
        <v>43152.5</v>
      </c>
      <c r="D44" s="13" t="s">
        <v>147</v>
      </c>
      <c r="E44" s="13" t="s">
        <v>433</v>
      </c>
      <c r="F44" s="15" t="s">
        <v>148</v>
      </c>
      <c r="G44" s="13"/>
      <c r="H44" s="14">
        <v>40725</v>
      </c>
      <c r="I44" s="14"/>
      <c r="J44" s="15"/>
      <c r="K44" s="15" t="s">
        <v>434</v>
      </c>
      <c r="L44" s="13" t="s">
        <v>369</v>
      </c>
      <c r="M44" s="15"/>
      <c r="N44" s="13"/>
      <c r="O44" s="13"/>
      <c r="P44" s="13"/>
      <c r="Q44" s="13"/>
      <c r="R44" s="13"/>
      <c r="S44" s="13"/>
      <c r="T44" s="13"/>
      <c r="U44" s="15"/>
    </row>
    <row r="45" spans="1:21" ht="45" x14ac:dyDescent="0.25">
      <c r="A45" s="13" t="s">
        <v>192</v>
      </c>
      <c r="B45" s="13" t="s">
        <v>196</v>
      </c>
      <c r="C45" s="14">
        <v>43152.5</v>
      </c>
      <c r="D45" s="13" t="s">
        <v>248</v>
      </c>
      <c r="E45" s="13" t="s">
        <v>433</v>
      </c>
      <c r="F45" s="15" t="s">
        <v>249</v>
      </c>
      <c r="G45" s="13"/>
      <c r="H45" s="14">
        <v>40725</v>
      </c>
      <c r="I45" s="14"/>
      <c r="J45" s="15"/>
      <c r="K45" s="15" t="s">
        <v>435</v>
      </c>
      <c r="L45" s="13" t="s">
        <v>369</v>
      </c>
      <c r="M45" s="15"/>
      <c r="N45" s="13"/>
      <c r="O45" s="13"/>
      <c r="P45" s="13"/>
      <c r="Q45" s="13"/>
      <c r="R45" s="13"/>
      <c r="S45" s="13"/>
      <c r="T45" s="13"/>
      <c r="U45" s="15"/>
    </row>
    <row r="46" spans="1:21" ht="45" x14ac:dyDescent="0.25">
      <c r="A46" s="13" t="s">
        <v>192</v>
      </c>
      <c r="B46" s="13" t="s">
        <v>196</v>
      </c>
      <c r="C46" s="14">
        <v>43152.5</v>
      </c>
      <c r="D46" s="13" t="s">
        <v>149</v>
      </c>
      <c r="E46" s="13" t="s">
        <v>433</v>
      </c>
      <c r="F46" s="15" t="s">
        <v>150</v>
      </c>
      <c r="G46" s="13"/>
      <c r="H46" s="14">
        <v>40725</v>
      </c>
      <c r="I46" s="14"/>
      <c r="J46" s="15" t="s">
        <v>416</v>
      </c>
      <c r="K46" s="15" t="s">
        <v>436</v>
      </c>
      <c r="L46" s="13" t="s">
        <v>369</v>
      </c>
      <c r="M46" s="15"/>
      <c r="N46" s="13"/>
      <c r="O46" s="13"/>
      <c r="P46" s="13"/>
      <c r="Q46" s="13"/>
      <c r="R46" s="13"/>
      <c r="S46" s="13"/>
      <c r="T46" s="13"/>
      <c r="U46" s="15"/>
    </row>
    <row r="47" spans="1:21" ht="45" x14ac:dyDescent="0.25">
      <c r="A47" s="13" t="s">
        <v>192</v>
      </c>
      <c r="B47" s="13" t="s">
        <v>196</v>
      </c>
      <c r="C47" s="14">
        <v>43152.5</v>
      </c>
      <c r="D47" s="13" t="s">
        <v>151</v>
      </c>
      <c r="E47" s="13" t="s">
        <v>433</v>
      </c>
      <c r="F47" s="15" t="s">
        <v>152</v>
      </c>
      <c r="G47" s="13"/>
      <c r="H47" s="14">
        <v>40725</v>
      </c>
      <c r="I47" s="14"/>
      <c r="J47" s="15" t="s">
        <v>420</v>
      </c>
      <c r="K47" s="15" t="s">
        <v>437</v>
      </c>
      <c r="L47" s="13" t="s">
        <v>369</v>
      </c>
      <c r="M47" s="15"/>
      <c r="N47" s="13"/>
      <c r="O47" s="13"/>
      <c r="P47" s="13"/>
      <c r="Q47" s="13"/>
      <c r="R47" s="13"/>
      <c r="S47" s="13"/>
      <c r="T47" s="13"/>
      <c r="U47" s="15"/>
    </row>
    <row r="48" spans="1:21" ht="60" x14ac:dyDescent="0.25">
      <c r="A48" s="13" t="s">
        <v>192</v>
      </c>
      <c r="B48" s="13" t="s">
        <v>196</v>
      </c>
      <c r="C48" s="14">
        <v>43152.5</v>
      </c>
      <c r="D48" s="13" t="s">
        <v>250</v>
      </c>
      <c r="E48" s="13" t="s">
        <v>433</v>
      </c>
      <c r="F48" s="15" t="s">
        <v>251</v>
      </c>
      <c r="G48" s="13"/>
      <c r="H48" s="14">
        <v>40725</v>
      </c>
      <c r="I48" s="14"/>
      <c r="J48" s="15" t="s">
        <v>438</v>
      </c>
      <c r="K48" s="15" t="s">
        <v>439</v>
      </c>
      <c r="L48" s="13" t="s">
        <v>369</v>
      </c>
      <c r="M48" s="15"/>
      <c r="N48" s="13"/>
      <c r="O48" s="13"/>
      <c r="P48" s="13"/>
      <c r="Q48" s="13"/>
      <c r="R48" s="13"/>
      <c r="S48" s="13"/>
      <c r="T48" s="13"/>
      <c r="U48" s="15"/>
    </row>
    <row r="49" spans="1:21" ht="60" x14ac:dyDescent="0.25">
      <c r="A49" s="13" t="s">
        <v>192</v>
      </c>
      <c r="B49" s="13" t="s">
        <v>196</v>
      </c>
      <c r="C49" s="14">
        <v>43152.5</v>
      </c>
      <c r="D49" s="13" t="s">
        <v>252</v>
      </c>
      <c r="E49" s="13" t="s">
        <v>433</v>
      </c>
      <c r="F49" s="15" t="s">
        <v>253</v>
      </c>
      <c r="G49" s="13"/>
      <c r="H49" s="14">
        <v>40725</v>
      </c>
      <c r="I49" s="14"/>
      <c r="J49" s="15" t="s">
        <v>440</v>
      </c>
      <c r="K49" s="15" t="s">
        <v>441</v>
      </c>
      <c r="L49" s="13" t="s">
        <v>369</v>
      </c>
      <c r="M49" s="15"/>
      <c r="N49" s="13"/>
      <c r="O49" s="13"/>
      <c r="P49" s="13"/>
      <c r="Q49" s="13"/>
      <c r="R49" s="13"/>
      <c r="S49" s="13"/>
      <c r="T49" s="13"/>
      <c r="U49" s="15"/>
    </row>
    <row r="50" spans="1:21" ht="45" x14ac:dyDescent="0.25">
      <c r="A50" s="13" t="s">
        <v>192</v>
      </c>
      <c r="B50" s="13" t="s">
        <v>196</v>
      </c>
      <c r="C50" s="14">
        <v>43152.5</v>
      </c>
      <c r="D50" s="13" t="s">
        <v>153</v>
      </c>
      <c r="E50" s="13" t="s">
        <v>433</v>
      </c>
      <c r="F50" s="15" t="s">
        <v>154</v>
      </c>
      <c r="G50" s="13"/>
      <c r="H50" s="14">
        <v>40725</v>
      </c>
      <c r="I50" s="14"/>
      <c r="J50" s="15" t="s">
        <v>416</v>
      </c>
      <c r="K50" s="15" t="s">
        <v>442</v>
      </c>
      <c r="L50" s="13" t="s">
        <v>378</v>
      </c>
      <c r="M50" s="15"/>
      <c r="N50" s="13"/>
      <c r="O50" s="13"/>
      <c r="P50" s="13"/>
      <c r="Q50" s="13"/>
      <c r="R50" s="13"/>
      <c r="S50" s="13"/>
      <c r="T50" s="13"/>
      <c r="U50" s="15"/>
    </row>
    <row r="51" spans="1:21" ht="45" x14ac:dyDescent="0.25">
      <c r="A51" s="13" t="s">
        <v>192</v>
      </c>
      <c r="B51" s="13" t="s">
        <v>196</v>
      </c>
      <c r="C51" s="14">
        <v>43152.5</v>
      </c>
      <c r="D51" s="13" t="s">
        <v>155</v>
      </c>
      <c r="E51" s="13" t="s">
        <v>433</v>
      </c>
      <c r="F51" s="15" t="s">
        <v>156</v>
      </c>
      <c r="G51" s="13"/>
      <c r="H51" s="14">
        <v>40725</v>
      </c>
      <c r="I51" s="14"/>
      <c r="J51" s="15" t="s">
        <v>420</v>
      </c>
      <c r="K51" s="15" t="s">
        <v>443</v>
      </c>
      <c r="L51" s="13" t="s">
        <v>378</v>
      </c>
      <c r="M51" s="15"/>
      <c r="N51" s="13"/>
      <c r="O51" s="13"/>
      <c r="P51" s="13"/>
      <c r="Q51" s="13"/>
      <c r="R51" s="13"/>
      <c r="S51" s="13"/>
      <c r="T51" s="13"/>
      <c r="U51" s="15"/>
    </row>
    <row r="52" spans="1:21" ht="45" x14ac:dyDescent="0.25">
      <c r="A52" s="13" t="s">
        <v>192</v>
      </c>
      <c r="B52" s="13" t="s">
        <v>196</v>
      </c>
      <c r="C52" s="14">
        <v>43152.5</v>
      </c>
      <c r="D52" s="13" t="s">
        <v>157</v>
      </c>
      <c r="E52" s="13" t="s">
        <v>433</v>
      </c>
      <c r="F52" s="15" t="s">
        <v>158</v>
      </c>
      <c r="G52" s="13"/>
      <c r="H52" s="14">
        <v>40725</v>
      </c>
      <c r="I52" s="14"/>
      <c r="J52" s="15"/>
      <c r="K52" s="15" t="s">
        <v>444</v>
      </c>
      <c r="L52" s="13" t="s">
        <v>369</v>
      </c>
      <c r="M52" s="15"/>
      <c r="N52" s="13"/>
      <c r="O52" s="13"/>
      <c r="P52" s="13"/>
      <c r="Q52" s="13"/>
      <c r="R52" s="13"/>
      <c r="S52" s="13"/>
      <c r="T52" s="13"/>
      <c r="U52" s="15"/>
    </row>
    <row r="53" spans="1:21" ht="75" x14ac:dyDescent="0.25">
      <c r="A53" s="13" t="s">
        <v>192</v>
      </c>
      <c r="B53" s="13" t="s">
        <v>196</v>
      </c>
      <c r="C53" s="14">
        <v>44932.46875</v>
      </c>
      <c r="D53" s="13" t="s">
        <v>159</v>
      </c>
      <c r="E53" s="13" t="s">
        <v>433</v>
      </c>
      <c r="F53" s="15" t="s">
        <v>160</v>
      </c>
      <c r="G53" s="13"/>
      <c r="H53" s="14">
        <v>40725</v>
      </c>
      <c r="I53" s="14"/>
      <c r="J53" s="15" t="s">
        <v>445</v>
      </c>
      <c r="K53" s="15" t="s">
        <v>446</v>
      </c>
      <c r="L53" s="13" t="s">
        <v>369</v>
      </c>
      <c r="M53" s="15" t="s">
        <v>447</v>
      </c>
      <c r="N53" s="13"/>
      <c r="O53" s="13"/>
      <c r="P53" s="13"/>
      <c r="Q53" s="13"/>
      <c r="R53" s="13"/>
      <c r="S53" s="13"/>
      <c r="T53" s="13"/>
      <c r="U53" s="15"/>
    </row>
    <row r="54" spans="1:21" ht="90" x14ac:dyDescent="0.25">
      <c r="A54" s="13" t="s">
        <v>192</v>
      </c>
      <c r="B54" s="13" t="s">
        <v>196</v>
      </c>
      <c r="C54" s="14">
        <v>44932.470833333333</v>
      </c>
      <c r="D54" s="13" t="s">
        <v>161</v>
      </c>
      <c r="E54" s="13" t="s">
        <v>433</v>
      </c>
      <c r="F54" s="15" t="s">
        <v>162</v>
      </c>
      <c r="G54" s="13"/>
      <c r="H54" s="14">
        <v>40725</v>
      </c>
      <c r="I54" s="14"/>
      <c r="J54" s="15" t="s">
        <v>448</v>
      </c>
      <c r="K54" s="15" t="s">
        <v>449</v>
      </c>
      <c r="L54" s="13" t="s">
        <v>369</v>
      </c>
      <c r="M54" s="15" t="s">
        <v>447</v>
      </c>
      <c r="N54" s="13"/>
      <c r="O54" s="13"/>
      <c r="P54" s="13"/>
      <c r="Q54" s="13"/>
      <c r="R54" s="13"/>
      <c r="S54" s="13"/>
      <c r="T54" s="13"/>
      <c r="U54" s="15"/>
    </row>
    <row r="55" spans="1:21" ht="90" x14ac:dyDescent="0.25">
      <c r="A55" s="13" t="s">
        <v>165</v>
      </c>
      <c r="B55" s="13" t="s">
        <v>103</v>
      </c>
      <c r="C55" s="14">
        <v>43669.656944444447</v>
      </c>
      <c r="D55" s="13" t="s">
        <v>163</v>
      </c>
      <c r="E55" s="13" t="s">
        <v>433</v>
      </c>
      <c r="F55" s="15" t="s">
        <v>164</v>
      </c>
      <c r="G55" s="13"/>
      <c r="H55" s="14">
        <v>40725</v>
      </c>
      <c r="I55" s="14"/>
      <c r="J55" s="15"/>
      <c r="K55" s="15" t="s">
        <v>450</v>
      </c>
      <c r="L55" s="13" t="s">
        <v>369</v>
      </c>
      <c r="M55" s="15"/>
      <c r="N55" s="13"/>
      <c r="O55" s="13"/>
      <c r="P55" s="13"/>
      <c r="Q55" s="13"/>
      <c r="R55" s="13"/>
      <c r="S55" s="13"/>
      <c r="T55" s="13"/>
      <c r="U55" s="15"/>
    </row>
    <row r="56" spans="1:21" ht="45" x14ac:dyDescent="0.25">
      <c r="A56" s="13" t="s">
        <v>192</v>
      </c>
      <c r="B56" s="13" t="s">
        <v>196</v>
      </c>
      <c r="C56" s="14">
        <v>43592.420138888891</v>
      </c>
      <c r="D56" s="13" t="s">
        <v>200</v>
      </c>
      <c r="E56" s="13" t="s">
        <v>433</v>
      </c>
      <c r="F56" s="15" t="s">
        <v>201</v>
      </c>
      <c r="G56" s="13"/>
      <c r="H56" s="14">
        <v>40725</v>
      </c>
      <c r="I56" s="14"/>
      <c r="J56" s="15"/>
      <c r="K56" s="15" t="s">
        <v>451</v>
      </c>
      <c r="L56" s="13" t="s">
        <v>369</v>
      </c>
      <c r="M56" s="15"/>
      <c r="N56" s="13"/>
      <c r="O56" s="13"/>
      <c r="P56" s="13"/>
      <c r="Q56" s="13"/>
      <c r="R56" s="13"/>
      <c r="S56" s="13"/>
      <c r="T56" s="13" t="s">
        <v>370</v>
      </c>
      <c r="U56" s="15" t="s">
        <v>452</v>
      </c>
    </row>
    <row r="57" spans="1:21" ht="45" x14ac:dyDescent="0.25">
      <c r="A57" s="13" t="s">
        <v>165</v>
      </c>
      <c r="B57" s="13" t="s">
        <v>196</v>
      </c>
      <c r="C57" s="14">
        <v>43571.411805555559</v>
      </c>
      <c r="D57" s="13" t="s">
        <v>167</v>
      </c>
      <c r="E57" s="13" t="s">
        <v>453</v>
      </c>
      <c r="F57" s="15" t="s">
        <v>168</v>
      </c>
      <c r="G57" s="13" t="s">
        <v>454</v>
      </c>
      <c r="H57" s="14">
        <v>40725</v>
      </c>
      <c r="I57" s="14"/>
      <c r="J57" s="15"/>
      <c r="K57" s="15"/>
      <c r="L57" s="13" t="s">
        <v>378</v>
      </c>
      <c r="M57" s="15"/>
      <c r="N57" s="13"/>
      <c r="O57" s="13"/>
      <c r="P57" s="13" t="s">
        <v>455</v>
      </c>
      <c r="Q57" s="13"/>
      <c r="R57" s="13"/>
      <c r="S57" s="13"/>
      <c r="T57" s="13" t="s">
        <v>370</v>
      </c>
      <c r="U57" s="15" t="s">
        <v>168</v>
      </c>
    </row>
    <row r="58" spans="1:21" ht="30" x14ac:dyDescent="0.25">
      <c r="A58" s="13" t="s">
        <v>165</v>
      </c>
      <c r="B58" s="13" t="s">
        <v>196</v>
      </c>
      <c r="C58" s="14">
        <v>43571.411805555559</v>
      </c>
      <c r="D58" s="13" t="s">
        <v>171</v>
      </c>
      <c r="E58" s="13" t="s">
        <v>453</v>
      </c>
      <c r="F58" s="15" t="s">
        <v>172</v>
      </c>
      <c r="G58" s="13" t="s">
        <v>454</v>
      </c>
      <c r="H58" s="14">
        <v>40725</v>
      </c>
      <c r="I58" s="14"/>
      <c r="J58" s="15"/>
      <c r="K58" s="15"/>
      <c r="L58" s="13" t="s">
        <v>378</v>
      </c>
      <c r="M58" s="15"/>
      <c r="N58" s="13"/>
      <c r="O58" s="13"/>
      <c r="P58" s="13" t="s">
        <v>456</v>
      </c>
      <c r="Q58" s="13"/>
      <c r="R58" s="13"/>
      <c r="S58" s="13"/>
      <c r="T58" s="13" t="s">
        <v>370</v>
      </c>
      <c r="U58" s="15" t="s">
        <v>172</v>
      </c>
    </row>
    <row r="59" spans="1:21" ht="75" x14ac:dyDescent="0.25">
      <c r="A59" s="13" t="s">
        <v>165</v>
      </c>
      <c r="B59" s="13" t="s">
        <v>196</v>
      </c>
      <c r="C59" s="14">
        <v>43571.40902777778</v>
      </c>
      <c r="D59" s="13" t="s">
        <v>173</v>
      </c>
      <c r="E59" s="13" t="s">
        <v>453</v>
      </c>
      <c r="F59" s="15" t="s">
        <v>174</v>
      </c>
      <c r="G59" s="13" t="s">
        <v>454</v>
      </c>
      <c r="H59" s="14">
        <v>40725</v>
      </c>
      <c r="I59" s="14"/>
      <c r="J59" s="15"/>
      <c r="K59" s="15"/>
      <c r="L59" s="13" t="s">
        <v>378</v>
      </c>
      <c r="M59" s="15"/>
      <c r="N59" s="13"/>
      <c r="O59" s="13"/>
      <c r="P59" s="13" t="s">
        <v>455</v>
      </c>
      <c r="Q59" s="13"/>
      <c r="R59" s="13"/>
      <c r="S59" s="13"/>
      <c r="T59" s="13" t="s">
        <v>370</v>
      </c>
      <c r="U59" s="15" t="s">
        <v>174</v>
      </c>
    </row>
    <row r="60" spans="1:21" ht="60" x14ac:dyDescent="0.25">
      <c r="A60" s="13" t="s">
        <v>165</v>
      </c>
      <c r="B60" s="13" t="s">
        <v>196</v>
      </c>
      <c r="C60" s="14">
        <v>43571.411805555559</v>
      </c>
      <c r="D60" s="13" t="s">
        <v>175</v>
      </c>
      <c r="E60" s="13" t="s">
        <v>453</v>
      </c>
      <c r="F60" s="15" t="s">
        <v>176</v>
      </c>
      <c r="G60" s="13" t="s">
        <v>454</v>
      </c>
      <c r="H60" s="14">
        <v>40725</v>
      </c>
      <c r="I60" s="14"/>
      <c r="J60" s="15"/>
      <c r="K60" s="15"/>
      <c r="L60" s="13" t="s">
        <v>378</v>
      </c>
      <c r="M60" s="15"/>
      <c r="N60" s="13"/>
      <c r="O60" s="13"/>
      <c r="P60" s="13" t="s">
        <v>455</v>
      </c>
      <c r="Q60" s="13"/>
      <c r="R60" s="13"/>
      <c r="S60" s="13"/>
      <c r="T60" s="13" t="s">
        <v>370</v>
      </c>
      <c r="U60" s="15" t="s">
        <v>176</v>
      </c>
    </row>
    <row r="61" spans="1:21" ht="90" x14ac:dyDescent="0.25">
      <c r="A61" s="13" t="s">
        <v>165</v>
      </c>
      <c r="B61" s="13" t="s">
        <v>196</v>
      </c>
      <c r="C61" s="14">
        <v>43591.602083333331</v>
      </c>
      <c r="D61" s="13" t="s">
        <v>177</v>
      </c>
      <c r="E61" s="13" t="s">
        <v>453</v>
      </c>
      <c r="F61" s="15" t="s">
        <v>178</v>
      </c>
      <c r="G61" s="13" t="s">
        <v>457</v>
      </c>
      <c r="H61" s="14">
        <v>40725</v>
      </c>
      <c r="I61" s="14"/>
      <c r="J61" s="15"/>
      <c r="K61" s="15"/>
      <c r="L61" s="13" t="s">
        <v>378</v>
      </c>
      <c r="M61" s="15"/>
      <c r="N61" s="13"/>
      <c r="O61" s="13"/>
      <c r="P61" s="13" t="s">
        <v>458</v>
      </c>
      <c r="Q61" s="13"/>
      <c r="R61" s="13"/>
      <c r="S61" s="13"/>
      <c r="T61" s="13" t="s">
        <v>370</v>
      </c>
      <c r="U61" s="15" t="s">
        <v>178</v>
      </c>
    </row>
    <row r="62" spans="1:21" ht="90" x14ac:dyDescent="0.25">
      <c r="A62" s="13" t="s">
        <v>165</v>
      </c>
      <c r="B62" s="13" t="s">
        <v>196</v>
      </c>
      <c r="C62" s="14">
        <v>43571.416666666664</v>
      </c>
      <c r="D62" s="13" t="s">
        <v>181</v>
      </c>
      <c r="E62" s="13" t="s">
        <v>453</v>
      </c>
      <c r="F62" s="15" t="s">
        <v>182</v>
      </c>
      <c r="G62" s="13" t="s">
        <v>371</v>
      </c>
      <c r="H62" s="14">
        <v>40725</v>
      </c>
      <c r="I62" s="14"/>
      <c r="J62" s="15"/>
      <c r="K62" s="15"/>
      <c r="L62" s="13" t="s">
        <v>378</v>
      </c>
      <c r="M62" s="15"/>
      <c r="N62" s="13"/>
      <c r="O62" s="13"/>
      <c r="P62" s="13" t="s">
        <v>459</v>
      </c>
      <c r="Q62" s="13"/>
      <c r="R62" s="13"/>
      <c r="S62" s="13"/>
      <c r="T62" s="13" t="s">
        <v>370</v>
      </c>
      <c r="U62" s="15" t="s">
        <v>182</v>
      </c>
    </row>
    <row r="63" spans="1:21" ht="105" x14ac:dyDescent="0.25">
      <c r="A63" s="13" t="s">
        <v>165</v>
      </c>
      <c r="B63" s="13" t="s">
        <v>196</v>
      </c>
      <c r="C63" s="14">
        <v>43571.418055555558</v>
      </c>
      <c r="D63" s="13" t="s">
        <v>183</v>
      </c>
      <c r="E63" s="13" t="s">
        <v>453</v>
      </c>
      <c r="F63" s="15" t="s">
        <v>184</v>
      </c>
      <c r="G63" s="13" t="s">
        <v>371</v>
      </c>
      <c r="H63" s="14">
        <v>40725</v>
      </c>
      <c r="I63" s="14"/>
      <c r="J63" s="15"/>
      <c r="K63" s="15"/>
      <c r="L63" s="13" t="s">
        <v>378</v>
      </c>
      <c r="M63" s="15"/>
      <c r="N63" s="13"/>
      <c r="O63" s="13"/>
      <c r="P63" s="13" t="s">
        <v>460</v>
      </c>
      <c r="Q63" s="13"/>
      <c r="R63" s="13"/>
      <c r="S63" s="13"/>
      <c r="T63" s="13" t="s">
        <v>370</v>
      </c>
      <c r="U63" s="15" t="s">
        <v>184</v>
      </c>
    </row>
    <row r="64" spans="1:21" ht="105" x14ac:dyDescent="0.25">
      <c r="A64" s="13" t="s">
        <v>165</v>
      </c>
      <c r="B64" s="13" t="s">
        <v>196</v>
      </c>
      <c r="C64" s="14">
        <v>43571.420138888891</v>
      </c>
      <c r="D64" s="13" t="s">
        <v>227</v>
      </c>
      <c r="E64" s="13" t="s">
        <v>453</v>
      </c>
      <c r="F64" s="15" t="s">
        <v>228</v>
      </c>
      <c r="G64" s="13" t="s">
        <v>371</v>
      </c>
      <c r="H64" s="14">
        <v>40725</v>
      </c>
      <c r="I64" s="14"/>
      <c r="J64" s="15"/>
      <c r="K64" s="15"/>
      <c r="L64" s="13" t="s">
        <v>378</v>
      </c>
      <c r="M64" s="15"/>
      <c r="N64" s="13"/>
      <c r="O64" s="13"/>
      <c r="P64" s="13" t="s">
        <v>461</v>
      </c>
      <c r="Q64" s="13"/>
      <c r="R64" s="13"/>
      <c r="S64" s="13"/>
      <c r="T64" s="13" t="s">
        <v>370</v>
      </c>
      <c r="U64" s="15" t="s">
        <v>228</v>
      </c>
    </row>
    <row r="65" spans="1:21" ht="60" x14ac:dyDescent="0.25">
      <c r="A65" s="13" t="s">
        <v>165</v>
      </c>
      <c r="B65" s="13" t="s">
        <v>196</v>
      </c>
      <c r="C65" s="14">
        <v>43571.42083333333</v>
      </c>
      <c r="D65" s="13" t="s">
        <v>229</v>
      </c>
      <c r="E65" s="13" t="s">
        <v>453</v>
      </c>
      <c r="F65" s="15" t="s">
        <v>230</v>
      </c>
      <c r="G65" s="13" t="s">
        <v>371</v>
      </c>
      <c r="H65" s="14">
        <v>40725</v>
      </c>
      <c r="I65" s="14"/>
      <c r="J65" s="15"/>
      <c r="K65" s="15"/>
      <c r="L65" s="13" t="s">
        <v>378</v>
      </c>
      <c r="M65" s="15"/>
      <c r="N65" s="13"/>
      <c r="O65" s="13"/>
      <c r="P65" s="13" t="s">
        <v>461</v>
      </c>
      <c r="Q65" s="13"/>
      <c r="R65" s="13"/>
      <c r="S65" s="13"/>
      <c r="T65" s="13" t="s">
        <v>370</v>
      </c>
      <c r="U65" s="15" t="s">
        <v>230</v>
      </c>
    </row>
    <row r="66" spans="1:21" ht="30" x14ac:dyDescent="0.25">
      <c r="A66" s="13" t="s">
        <v>165</v>
      </c>
      <c r="B66" s="13" t="s">
        <v>196</v>
      </c>
      <c r="C66" s="14">
        <v>43571.42291666667</v>
      </c>
      <c r="D66" s="13" t="s">
        <v>278</v>
      </c>
      <c r="E66" s="13" t="s">
        <v>453</v>
      </c>
      <c r="F66" s="15" t="s">
        <v>172</v>
      </c>
      <c r="G66" s="13" t="s">
        <v>462</v>
      </c>
      <c r="H66" s="14">
        <v>40725</v>
      </c>
      <c r="I66" s="14"/>
      <c r="J66" s="15"/>
      <c r="K66" s="15"/>
      <c r="L66" s="13" t="s">
        <v>378</v>
      </c>
      <c r="M66" s="15"/>
      <c r="N66" s="13"/>
      <c r="O66" s="13"/>
      <c r="P66" s="13" t="s">
        <v>418</v>
      </c>
      <c r="Q66" s="13"/>
      <c r="R66" s="13"/>
      <c r="S66" s="13"/>
      <c r="T66" s="13" t="s">
        <v>370</v>
      </c>
      <c r="U66" s="15" t="s">
        <v>172</v>
      </c>
    </row>
    <row r="67" spans="1:21" ht="75" x14ac:dyDescent="0.25">
      <c r="A67" s="13" t="s">
        <v>165</v>
      </c>
      <c r="B67" s="13" t="s">
        <v>196</v>
      </c>
      <c r="C67" s="14">
        <v>43571.425000000003</v>
      </c>
      <c r="D67" s="13" t="s">
        <v>279</v>
      </c>
      <c r="E67" s="13" t="s">
        <v>453</v>
      </c>
      <c r="F67" s="15" t="s">
        <v>280</v>
      </c>
      <c r="G67" s="13" t="s">
        <v>463</v>
      </c>
      <c r="H67" s="14">
        <v>40725</v>
      </c>
      <c r="I67" s="14"/>
      <c r="J67" s="15"/>
      <c r="K67" s="15"/>
      <c r="L67" s="13" t="s">
        <v>378</v>
      </c>
      <c r="M67" s="15"/>
      <c r="N67" s="13"/>
      <c r="O67" s="13"/>
      <c r="P67" s="13" t="s">
        <v>418</v>
      </c>
      <c r="Q67" s="13"/>
      <c r="R67" s="13"/>
      <c r="S67" s="13"/>
      <c r="T67" s="13" t="s">
        <v>370</v>
      </c>
      <c r="U67" s="15" t="s">
        <v>280</v>
      </c>
    </row>
    <row r="68" spans="1:21" ht="90" x14ac:dyDescent="0.25">
      <c r="A68" s="13" t="s">
        <v>165</v>
      </c>
      <c r="B68" s="13" t="s">
        <v>196</v>
      </c>
      <c r="C68" s="14">
        <v>43602.401388888888</v>
      </c>
      <c r="D68" s="13" t="s">
        <v>286</v>
      </c>
      <c r="E68" s="13" t="s">
        <v>453</v>
      </c>
      <c r="F68" s="15" t="s">
        <v>287</v>
      </c>
      <c r="G68" s="13" t="s">
        <v>464</v>
      </c>
      <c r="H68" s="14">
        <v>40725</v>
      </c>
      <c r="I68" s="14"/>
      <c r="J68" s="15"/>
      <c r="K68" s="15"/>
      <c r="L68" s="13" t="s">
        <v>378</v>
      </c>
      <c r="M68" s="15"/>
      <c r="N68" s="13"/>
      <c r="O68" s="13"/>
      <c r="P68" s="13" t="s">
        <v>418</v>
      </c>
      <c r="Q68" s="13"/>
      <c r="R68" s="13"/>
      <c r="S68" s="13"/>
      <c r="T68" s="13" t="s">
        <v>370</v>
      </c>
      <c r="U68" s="15" t="s">
        <v>287</v>
      </c>
    </row>
    <row r="69" spans="1:21" ht="90" x14ac:dyDescent="0.25">
      <c r="A69" s="13" t="s">
        <v>165</v>
      </c>
      <c r="B69" s="13" t="s">
        <v>196</v>
      </c>
      <c r="C69" s="14">
        <v>43571.427777777775</v>
      </c>
      <c r="D69" s="13" t="s">
        <v>281</v>
      </c>
      <c r="E69" s="13" t="s">
        <v>453</v>
      </c>
      <c r="F69" s="15" t="s">
        <v>178</v>
      </c>
      <c r="G69" s="13" t="s">
        <v>465</v>
      </c>
      <c r="H69" s="14">
        <v>40725</v>
      </c>
      <c r="I69" s="14"/>
      <c r="J69" s="15"/>
      <c r="K69" s="15"/>
      <c r="L69" s="13" t="s">
        <v>378</v>
      </c>
      <c r="M69" s="15"/>
      <c r="N69" s="13"/>
      <c r="O69" s="13"/>
      <c r="P69" s="13" t="s">
        <v>418</v>
      </c>
      <c r="Q69" s="13"/>
      <c r="R69" s="13"/>
      <c r="S69" s="13"/>
      <c r="T69" s="13" t="s">
        <v>370</v>
      </c>
      <c r="U69" s="15" t="s">
        <v>178</v>
      </c>
    </row>
    <row r="70" spans="1:21" ht="45" x14ac:dyDescent="0.25">
      <c r="A70" s="13" t="s">
        <v>165</v>
      </c>
      <c r="B70" s="13" t="s">
        <v>196</v>
      </c>
      <c r="C70" s="14">
        <v>43571.429166666669</v>
      </c>
      <c r="D70" s="13" t="s">
        <v>290</v>
      </c>
      <c r="E70" s="13" t="s">
        <v>453</v>
      </c>
      <c r="F70" s="15" t="s">
        <v>291</v>
      </c>
      <c r="G70" s="13" t="s">
        <v>466</v>
      </c>
      <c r="H70" s="14">
        <v>40725</v>
      </c>
      <c r="I70" s="14"/>
      <c r="J70" s="15"/>
      <c r="K70" s="15"/>
      <c r="L70" s="13" t="s">
        <v>378</v>
      </c>
      <c r="M70" s="15"/>
      <c r="N70" s="13"/>
      <c r="O70" s="13"/>
      <c r="P70" s="13" t="s">
        <v>418</v>
      </c>
      <c r="Q70" s="13"/>
      <c r="R70" s="13"/>
      <c r="S70" s="13"/>
      <c r="T70" s="13" t="s">
        <v>370</v>
      </c>
      <c r="U70" s="15" t="s">
        <v>291</v>
      </c>
    </row>
    <row r="71" spans="1:21" ht="75" x14ac:dyDescent="0.25">
      <c r="A71" s="13" t="s">
        <v>165</v>
      </c>
      <c r="B71" s="13" t="s">
        <v>196</v>
      </c>
      <c r="C71" s="14">
        <v>43572.377083333333</v>
      </c>
      <c r="D71" s="13" t="s">
        <v>169</v>
      </c>
      <c r="E71" s="13" t="s">
        <v>453</v>
      </c>
      <c r="F71" s="15" t="s">
        <v>170</v>
      </c>
      <c r="G71" s="13" t="s">
        <v>467</v>
      </c>
      <c r="H71" s="14">
        <v>40725</v>
      </c>
      <c r="I71" s="14"/>
      <c r="J71" s="15"/>
      <c r="K71" s="15"/>
      <c r="L71" s="13" t="s">
        <v>378</v>
      </c>
      <c r="M71" s="15"/>
      <c r="N71" s="13"/>
      <c r="O71" s="13"/>
      <c r="P71" s="13" t="s">
        <v>468</v>
      </c>
      <c r="Q71" s="13"/>
      <c r="R71" s="13"/>
      <c r="S71" s="13"/>
      <c r="T71" s="13" t="s">
        <v>370</v>
      </c>
      <c r="U71" s="15" t="s">
        <v>170</v>
      </c>
    </row>
    <row r="72" spans="1:21" ht="90" x14ac:dyDescent="0.25">
      <c r="A72" s="13" t="s">
        <v>165</v>
      </c>
      <c r="B72" s="13" t="s">
        <v>196</v>
      </c>
      <c r="C72" s="14">
        <v>43591.477777777778</v>
      </c>
      <c r="D72" s="13" t="s">
        <v>179</v>
      </c>
      <c r="E72" s="13" t="s">
        <v>453</v>
      </c>
      <c r="F72" s="15" t="s">
        <v>180</v>
      </c>
      <c r="G72" s="13" t="s">
        <v>469</v>
      </c>
      <c r="H72" s="14">
        <v>40725</v>
      </c>
      <c r="I72" s="14"/>
      <c r="J72" s="15"/>
      <c r="K72" s="15"/>
      <c r="L72" s="13" t="s">
        <v>378</v>
      </c>
      <c r="M72" s="15"/>
      <c r="N72" s="13"/>
      <c r="O72" s="13"/>
      <c r="P72" s="13" t="s">
        <v>458</v>
      </c>
      <c r="Q72" s="13"/>
      <c r="R72" s="13"/>
      <c r="S72" s="13"/>
      <c r="T72" s="13" t="s">
        <v>370</v>
      </c>
      <c r="U72" s="15" t="s">
        <v>180</v>
      </c>
    </row>
    <row r="73" spans="1:21" ht="60" x14ac:dyDescent="0.25">
      <c r="A73" s="13" t="s">
        <v>165</v>
      </c>
      <c r="B73" s="13" t="s">
        <v>196</v>
      </c>
      <c r="C73" s="14">
        <v>43572.383333333331</v>
      </c>
      <c r="D73" s="13" t="s">
        <v>259</v>
      </c>
      <c r="E73" s="13" t="s">
        <v>453</v>
      </c>
      <c r="F73" s="15" t="s">
        <v>260</v>
      </c>
      <c r="G73" s="13" t="s">
        <v>470</v>
      </c>
      <c r="H73" s="14">
        <v>40725</v>
      </c>
      <c r="I73" s="14"/>
      <c r="J73" s="15"/>
      <c r="K73" s="15"/>
      <c r="L73" s="13" t="s">
        <v>378</v>
      </c>
      <c r="M73" s="15"/>
      <c r="N73" s="13"/>
      <c r="O73" s="13"/>
      <c r="P73" s="13" t="s">
        <v>471</v>
      </c>
      <c r="Q73" s="13"/>
      <c r="R73" s="13"/>
      <c r="S73" s="13"/>
      <c r="T73" s="13" t="s">
        <v>370</v>
      </c>
      <c r="U73" s="15" t="s">
        <v>260</v>
      </c>
    </row>
    <row r="74" spans="1:21" ht="90" x14ac:dyDescent="0.25">
      <c r="A74" s="13" t="s">
        <v>165</v>
      </c>
      <c r="B74" s="13" t="s">
        <v>196</v>
      </c>
      <c r="C74" s="14">
        <v>43572.384722222225</v>
      </c>
      <c r="D74" s="13" t="s">
        <v>255</v>
      </c>
      <c r="E74" s="13" t="s">
        <v>453</v>
      </c>
      <c r="F74" s="15" t="s">
        <v>256</v>
      </c>
      <c r="G74" s="13" t="s">
        <v>470</v>
      </c>
      <c r="H74" s="14">
        <v>40725</v>
      </c>
      <c r="I74" s="14"/>
      <c r="J74" s="15"/>
      <c r="K74" s="15"/>
      <c r="L74" s="13" t="s">
        <v>378</v>
      </c>
      <c r="M74" s="15"/>
      <c r="N74" s="13"/>
      <c r="O74" s="13"/>
      <c r="P74" s="13" t="s">
        <v>471</v>
      </c>
      <c r="Q74" s="13"/>
      <c r="R74" s="13"/>
      <c r="S74" s="13"/>
      <c r="T74" s="13" t="s">
        <v>370</v>
      </c>
      <c r="U74" s="15" t="s">
        <v>256</v>
      </c>
    </row>
    <row r="75" spans="1:21" ht="45" x14ac:dyDescent="0.25">
      <c r="A75" s="13" t="s">
        <v>165</v>
      </c>
      <c r="B75" s="13" t="s">
        <v>196</v>
      </c>
      <c r="C75" s="14">
        <v>43572.386111111111</v>
      </c>
      <c r="D75" s="13" t="s">
        <v>257</v>
      </c>
      <c r="E75" s="13" t="s">
        <v>453</v>
      </c>
      <c r="F75" s="15" t="s">
        <v>258</v>
      </c>
      <c r="G75" s="13" t="s">
        <v>470</v>
      </c>
      <c r="H75" s="14">
        <v>40725</v>
      </c>
      <c r="I75" s="14"/>
      <c r="J75" s="15"/>
      <c r="K75" s="15"/>
      <c r="L75" s="13" t="s">
        <v>378</v>
      </c>
      <c r="M75" s="15"/>
      <c r="N75" s="13"/>
      <c r="O75" s="13"/>
      <c r="P75" s="13" t="s">
        <v>472</v>
      </c>
      <c r="Q75" s="13"/>
      <c r="R75" s="13"/>
      <c r="S75" s="13"/>
      <c r="T75" s="13" t="s">
        <v>370</v>
      </c>
      <c r="U75" s="15" t="s">
        <v>258</v>
      </c>
    </row>
    <row r="76" spans="1:21" ht="75" x14ac:dyDescent="0.25">
      <c r="A76" s="13" t="s">
        <v>165</v>
      </c>
      <c r="B76" s="13" t="s">
        <v>196</v>
      </c>
      <c r="C76" s="14">
        <v>43572.387499999997</v>
      </c>
      <c r="D76" s="13" t="s">
        <v>288</v>
      </c>
      <c r="E76" s="13" t="s">
        <v>453</v>
      </c>
      <c r="F76" s="15" t="s">
        <v>289</v>
      </c>
      <c r="G76" s="13" t="s">
        <v>464</v>
      </c>
      <c r="H76" s="14">
        <v>40725</v>
      </c>
      <c r="I76" s="14"/>
      <c r="J76" s="15"/>
      <c r="K76" s="15"/>
      <c r="L76" s="13" t="s">
        <v>378</v>
      </c>
      <c r="M76" s="15"/>
      <c r="N76" s="13"/>
      <c r="O76" s="13"/>
      <c r="P76" s="13" t="s">
        <v>418</v>
      </c>
      <c r="Q76" s="13"/>
      <c r="R76" s="13"/>
      <c r="S76" s="13"/>
      <c r="T76" s="13" t="s">
        <v>370</v>
      </c>
      <c r="U76" s="15" t="s">
        <v>289</v>
      </c>
    </row>
    <row r="77" spans="1:21" ht="90" x14ac:dyDescent="0.25">
      <c r="A77" s="13" t="s">
        <v>165</v>
      </c>
      <c r="B77" s="13" t="s">
        <v>196</v>
      </c>
      <c r="C77" s="14">
        <v>43602.393055555556</v>
      </c>
      <c r="D77" s="13" t="s">
        <v>282</v>
      </c>
      <c r="E77" s="13" t="s">
        <v>453</v>
      </c>
      <c r="F77" s="15" t="s">
        <v>283</v>
      </c>
      <c r="G77" s="13" t="s">
        <v>473</v>
      </c>
      <c r="H77" s="14">
        <v>40725</v>
      </c>
      <c r="I77" s="14"/>
      <c r="J77" s="15"/>
      <c r="K77" s="15"/>
      <c r="L77" s="13" t="s">
        <v>378</v>
      </c>
      <c r="M77" s="15"/>
      <c r="N77" s="13"/>
      <c r="O77" s="13"/>
      <c r="P77" s="13" t="s">
        <v>418</v>
      </c>
      <c r="Q77" s="13"/>
      <c r="R77" s="13"/>
      <c r="S77" s="13"/>
      <c r="T77" s="13" t="s">
        <v>370</v>
      </c>
      <c r="U77" s="15" t="s">
        <v>283</v>
      </c>
    </row>
    <row r="78" spans="1:21" ht="105" x14ac:dyDescent="0.25">
      <c r="A78" s="13" t="s">
        <v>165</v>
      </c>
      <c r="B78" s="13" t="s">
        <v>196</v>
      </c>
      <c r="C78" s="14">
        <v>43572.38958333333</v>
      </c>
      <c r="D78" s="13" t="s">
        <v>284</v>
      </c>
      <c r="E78" s="13" t="s">
        <v>453</v>
      </c>
      <c r="F78" s="15" t="s">
        <v>285</v>
      </c>
      <c r="G78" s="13" t="s">
        <v>474</v>
      </c>
      <c r="H78" s="14">
        <v>40725</v>
      </c>
      <c r="I78" s="14"/>
      <c r="J78" s="15"/>
      <c r="K78" s="15"/>
      <c r="L78" s="13" t="s">
        <v>378</v>
      </c>
      <c r="M78" s="15"/>
      <c r="N78" s="13"/>
      <c r="O78" s="13"/>
      <c r="P78" s="13" t="s">
        <v>418</v>
      </c>
      <c r="Q78" s="13"/>
      <c r="R78" s="13"/>
      <c r="S78" s="13"/>
      <c r="T78" s="13" t="s">
        <v>370</v>
      </c>
      <c r="U78" s="15" t="s">
        <v>285</v>
      </c>
    </row>
    <row r="79" spans="1:21" ht="45" x14ac:dyDescent="0.25">
      <c r="A79" s="13" t="s">
        <v>165</v>
      </c>
      <c r="B79" s="13" t="s">
        <v>196</v>
      </c>
      <c r="C79" s="14">
        <v>43572.39166666667</v>
      </c>
      <c r="D79" s="13" t="s">
        <v>263</v>
      </c>
      <c r="E79" s="13" t="s">
        <v>453</v>
      </c>
      <c r="F79" s="15" t="s">
        <v>191</v>
      </c>
      <c r="G79" s="13" t="s">
        <v>470</v>
      </c>
      <c r="H79" s="14">
        <v>40725</v>
      </c>
      <c r="I79" s="14"/>
      <c r="J79" s="15"/>
      <c r="K79" s="15"/>
      <c r="L79" s="13" t="s">
        <v>378</v>
      </c>
      <c r="M79" s="15"/>
      <c r="N79" s="13"/>
      <c r="O79" s="13"/>
      <c r="P79" s="13" t="s">
        <v>471</v>
      </c>
      <c r="Q79" s="13"/>
      <c r="R79" s="13"/>
      <c r="S79" s="13"/>
      <c r="T79" s="13" t="s">
        <v>370</v>
      </c>
      <c r="U79" s="15" t="s">
        <v>191</v>
      </c>
    </row>
    <row r="80" spans="1:21" ht="45" x14ac:dyDescent="0.25">
      <c r="A80" s="13" t="s">
        <v>165</v>
      </c>
      <c r="B80" s="13" t="s">
        <v>196</v>
      </c>
      <c r="C80" s="14">
        <v>43572.392361111109</v>
      </c>
      <c r="D80" s="13" t="s">
        <v>190</v>
      </c>
      <c r="E80" s="13" t="s">
        <v>453</v>
      </c>
      <c r="F80" s="15" t="s">
        <v>191</v>
      </c>
      <c r="G80" s="13" t="s">
        <v>475</v>
      </c>
      <c r="H80" s="14">
        <v>40725</v>
      </c>
      <c r="I80" s="14"/>
      <c r="J80" s="15"/>
      <c r="K80" s="15"/>
      <c r="L80" s="13" t="s">
        <v>378</v>
      </c>
      <c r="M80" s="15"/>
      <c r="N80" s="13"/>
      <c r="O80" s="13"/>
      <c r="P80" s="13" t="s">
        <v>476</v>
      </c>
      <c r="Q80" s="13"/>
      <c r="R80" s="13"/>
      <c r="S80" s="13"/>
      <c r="T80" s="13" t="s">
        <v>370</v>
      </c>
      <c r="U80" s="15" t="s">
        <v>191</v>
      </c>
    </row>
    <row r="81" spans="1:21" ht="90" x14ac:dyDescent="0.25">
      <c r="A81" s="13" t="s">
        <v>165</v>
      </c>
      <c r="B81" s="13" t="s">
        <v>196</v>
      </c>
      <c r="C81" s="14">
        <v>43592.456944444442</v>
      </c>
      <c r="D81" s="13" t="s">
        <v>318</v>
      </c>
      <c r="E81" s="13" t="s">
        <v>477</v>
      </c>
      <c r="F81" s="15" t="s">
        <v>319</v>
      </c>
      <c r="G81" s="13"/>
      <c r="H81" s="14">
        <v>40725</v>
      </c>
      <c r="I81" s="14"/>
      <c r="J81" s="15"/>
      <c r="K81" s="15"/>
      <c r="L81" s="13" t="s">
        <v>378</v>
      </c>
      <c r="M81" s="15"/>
      <c r="N81" s="13"/>
      <c r="O81" s="13"/>
      <c r="P81" s="13"/>
      <c r="Q81" s="13" t="s">
        <v>478</v>
      </c>
      <c r="R81" s="13"/>
      <c r="S81" s="13"/>
      <c r="T81" s="13" t="s">
        <v>370</v>
      </c>
      <c r="U81" s="15" t="s">
        <v>319</v>
      </c>
    </row>
    <row r="82" spans="1:21" ht="90" x14ac:dyDescent="0.25">
      <c r="A82" s="13" t="s">
        <v>165</v>
      </c>
      <c r="B82" s="13" t="s">
        <v>196</v>
      </c>
      <c r="C82" s="14">
        <v>43592.459027777775</v>
      </c>
      <c r="D82" s="13" t="s">
        <v>320</v>
      </c>
      <c r="E82" s="13" t="s">
        <v>477</v>
      </c>
      <c r="F82" s="15" t="s">
        <v>321</v>
      </c>
      <c r="G82" s="13"/>
      <c r="H82" s="14">
        <v>40725</v>
      </c>
      <c r="I82" s="14"/>
      <c r="J82" s="15"/>
      <c r="K82" s="15"/>
      <c r="L82" s="13" t="s">
        <v>378</v>
      </c>
      <c r="M82" s="15"/>
      <c r="N82" s="13"/>
      <c r="O82" s="13"/>
      <c r="P82" s="13"/>
      <c r="Q82" s="13" t="s">
        <v>478</v>
      </c>
      <c r="R82" s="13"/>
      <c r="S82" s="13"/>
      <c r="T82" s="13" t="s">
        <v>370</v>
      </c>
      <c r="U82" s="15" t="s">
        <v>321</v>
      </c>
    </row>
    <row r="83" spans="1:21" ht="45" x14ac:dyDescent="0.25">
      <c r="A83" s="13" t="s">
        <v>165</v>
      </c>
      <c r="B83" s="13" t="s">
        <v>196</v>
      </c>
      <c r="C83" s="14">
        <v>43592.459722222222</v>
      </c>
      <c r="D83" s="13" t="s">
        <v>322</v>
      </c>
      <c r="E83" s="13" t="s">
        <v>477</v>
      </c>
      <c r="F83" s="15" t="s">
        <v>323</v>
      </c>
      <c r="G83" s="13"/>
      <c r="H83" s="14">
        <v>40725</v>
      </c>
      <c r="I83" s="14"/>
      <c r="J83" s="15"/>
      <c r="K83" s="15"/>
      <c r="L83" s="13" t="s">
        <v>378</v>
      </c>
      <c r="M83" s="15"/>
      <c r="N83" s="13"/>
      <c r="O83" s="13"/>
      <c r="P83" s="13"/>
      <c r="Q83" s="13" t="s">
        <v>479</v>
      </c>
      <c r="R83" s="13"/>
      <c r="S83" s="13"/>
      <c r="T83" s="13" t="s">
        <v>370</v>
      </c>
      <c r="U83" s="15" t="s">
        <v>323</v>
      </c>
    </row>
    <row r="84" spans="1:21" ht="30" x14ac:dyDescent="0.25">
      <c r="A84" s="13" t="s">
        <v>165</v>
      </c>
      <c r="B84" s="13" t="s">
        <v>196</v>
      </c>
      <c r="C84" s="14">
        <v>43592.460416666669</v>
      </c>
      <c r="D84" s="13" t="s">
        <v>331</v>
      </c>
      <c r="E84" s="13" t="s">
        <v>477</v>
      </c>
      <c r="F84" s="15" t="s">
        <v>332</v>
      </c>
      <c r="G84" s="13"/>
      <c r="H84" s="14">
        <v>40725</v>
      </c>
      <c r="I84" s="14"/>
      <c r="J84" s="15"/>
      <c r="K84" s="15"/>
      <c r="L84" s="13" t="s">
        <v>378</v>
      </c>
      <c r="M84" s="15"/>
      <c r="N84" s="13"/>
      <c r="O84" s="13"/>
      <c r="P84" s="13"/>
      <c r="Q84" s="13" t="s">
        <v>480</v>
      </c>
      <c r="R84" s="13"/>
      <c r="S84" s="13"/>
      <c r="T84" s="13" t="s">
        <v>370</v>
      </c>
      <c r="U84" s="15" t="s">
        <v>332</v>
      </c>
    </row>
    <row r="85" spans="1:21" ht="90" x14ac:dyDescent="0.25">
      <c r="A85" s="13" t="s">
        <v>481</v>
      </c>
      <c r="B85" s="13" t="s">
        <v>103</v>
      </c>
      <c r="C85" s="14">
        <v>44196.376388888886</v>
      </c>
      <c r="D85" s="13" t="s">
        <v>333</v>
      </c>
      <c r="E85" s="13" t="s">
        <v>477</v>
      </c>
      <c r="F85" s="15" t="s">
        <v>334</v>
      </c>
      <c r="G85" s="13"/>
      <c r="H85" s="14">
        <v>40725</v>
      </c>
      <c r="I85" s="14"/>
      <c r="J85" s="15"/>
      <c r="K85" s="15"/>
      <c r="L85" s="13" t="s">
        <v>378</v>
      </c>
      <c r="M85" s="15"/>
      <c r="N85" s="13"/>
      <c r="O85" s="13"/>
      <c r="P85" s="13"/>
      <c r="Q85" s="13" t="s">
        <v>482</v>
      </c>
      <c r="R85" s="13"/>
      <c r="S85" s="13"/>
      <c r="T85" s="13" t="s">
        <v>370</v>
      </c>
      <c r="U85" s="15" t="s">
        <v>334</v>
      </c>
    </row>
    <row r="86" spans="1:21" ht="60" x14ac:dyDescent="0.25">
      <c r="A86" s="13" t="s">
        <v>165</v>
      </c>
      <c r="B86" s="13" t="s">
        <v>196</v>
      </c>
      <c r="C86" s="14">
        <v>43592.463888888888</v>
      </c>
      <c r="D86" s="13" t="s">
        <v>335</v>
      </c>
      <c r="E86" s="13" t="s">
        <v>477</v>
      </c>
      <c r="F86" s="15" t="s">
        <v>336</v>
      </c>
      <c r="G86" s="13"/>
      <c r="H86" s="14">
        <v>40725</v>
      </c>
      <c r="I86" s="14"/>
      <c r="J86" s="15"/>
      <c r="K86" s="15"/>
      <c r="L86" s="13" t="s">
        <v>378</v>
      </c>
      <c r="M86" s="15"/>
      <c r="N86" s="13"/>
      <c r="O86" s="13"/>
      <c r="P86" s="13"/>
      <c r="Q86" s="13" t="s">
        <v>483</v>
      </c>
      <c r="R86" s="13"/>
      <c r="S86" s="13"/>
      <c r="T86" s="13" t="s">
        <v>370</v>
      </c>
      <c r="U86" s="15" t="s">
        <v>336</v>
      </c>
    </row>
    <row r="87" spans="1:21" ht="45" x14ac:dyDescent="0.25">
      <c r="A87" s="13" t="s">
        <v>165</v>
      </c>
      <c r="B87" s="13" t="s">
        <v>196</v>
      </c>
      <c r="C87" s="14">
        <v>43592.465277777781</v>
      </c>
      <c r="D87" s="13" t="s">
        <v>324</v>
      </c>
      <c r="E87" s="13" t="s">
        <v>477</v>
      </c>
      <c r="F87" s="15" t="s">
        <v>325</v>
      </c>
      <c r="G87" s="13"/>
      <c r="H87" s="14">
        <v>40725</v>
      </c>
      <c r="I87" s="14"/>
      <c r="J87" s="15"/>
      <c r="K87" s="15"/>
      <c r="L87" s="13" t="s">
        <v>378</v>
      </c>
      <c r="M87" s="15"/>
      <c r="N87" s="13"/>
      <c r="O87" s="13"/>
      <c r="P87" s="13"/>
      <c r="Q87" s="13" t="s">
        <v>484</v>
      </c>
      <c r="R87" s="13"/>
      <c r="S87" s="13"/>
      <c r="T87" s="13" t="s">
        <v>370</v>
      </c>
      <c r="U87" s="15" t="s">
        <v>325</v>
      </c>
    </row>
    <row r="88" spans="1:21" ht="45" x14ac:dyDescent="0.25">
      <c r="A88" s="13" t="s">
        <v>165</v>
      </c>
      <c r="B88" s="13" t="s">
        <v>196</v>
      </c>
      <c r="C88" s="14">
        <v>43592.46597222222</v>
      </c>
      <c r="D88" s="13" t="s">
        <v>326</v>
      </c>
      <c r="E88" s="13" t="s">
        <v>477</v>
      </c>
      <c r="F88" s="15" t="s">
        <v>327</v>
      </c>
      <c r="G88" s="13"/>
      <c r="H88" s="14">
        <v>40725</v>
      </c>
      <c r="I88" s="14"/>
      <c r="J88" s="15"/>
      <c r="K88" s="15"/>
      <c r="L88" s="13" t="s">
        <v>378</v>
      </c>
      <c r="M88" s="15"/>
      <c r="N88" s="13"/>
      <c r="O88" s="13"/>
      <c r="P88" s="13"/>
      <c r="Q88" s="13" t="s">
        <v>485</v>
      </c>
      <c r="R88" s="13"/>
      <c r="S88" s="13"/>
      <c r="T88" s="13" t="s">
        <v>370</v>
      </c>
      <c r="U88" s="15" t="s">
        <v>327</v>
      </c>
    </row>
    <row r="89" spans="1:21" ht="30" x14ac:dyDescent="0.25">
      <c r="A89" s="13" t="s">
        <v>165</v>
      </c>
      <c r="B89" s="13" t="s">
        <v>196</v>
      </c>
      <c r="C89" s="14">
        <v>43592.466666666667</v>
      </c>
      <c r="D89" s="13" t="s">
        <v>328</v>
      </c>
      <c r="E89" s="13" t="s">
        <v>477</v>
      </c>
      <c r="F89" s="15" t="s">
        <v>329</v>
      </c>
      <c r="G89" s="13"/>
      <c r="H89" s="14">
        <v>40725</v>
      </c>
      <c r="I89" s="14"/>
      <c r="J89" s="15"/>
      <c r="K89" s="15"/>
      <c r="L89" s="13" t="s">
        <v>378</v>
      </c>
      <c r="M89" s="15"/>
      <c r="N89" s="13"/>
      <c r="O89" s="13"/>
      <c r="P89" s="13"/>
      <c r="Q89" s="13" t="s">
        <v>486</v>
      </c>
      <c r="R89" s="13"/>
      <c r="S89" s="13"/>
      <c r="T89" s="13" t="s">
        <v>370</v>
      </c>
      <c r="U89" s="15" t="s">
        <v>329</v>
      </c>
    </row>
  </sheetData>
  <autoFilter ref="A1:Z1" xr:uid="{3A99F01D-53DE-4693-997C-A39AAAAC52F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2025-06-04T11:30:29Z</dcterms:created>
  <dcterms:modified xsi:type="dcterms:W3CDTF">2025-06-04T11:30:32Z</dcterms:modified>
</cp:coreProperties>
</file>