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1F40971-1D31-435F-A5B4-55BA00E1229E}" xr6:coauthVersionLast="47" xr6:coauthVersionMax="47" xr10:uidLastSave="{00000000-0000-0000-0000-000000000000}"/>
  <bookViews>
    <workbookView xWindow="-120" yWindow="-120" windowWidth="20730" windowHeight="11040" xr2:uid="{D040E11E-ED80-40A2-9542-A65F8E84C04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4" l="1"/>
  <c r="AE14" i="4"/>
  <c r="AE12" i="4"/>
  <c r="AC16" i="4"/>
  <c r="AC14" i="4"/>
  <c r="AC12" i="4"/>
  <c r="AA16" i="4"/>
  <c r="AA14" i="4"/>
  <c r="AA12" i="4"/>
  <c r="Y16" i="4"/>
  <c r="Y14" i="4"/>
  <c r="Y12" i="4"/>
  <c r="BY16" i="5"/>
  <c r="BY14" i="5"/>
  <c r="BY12" i="5"/>
  <c r="BW16" i="5"/>
  <c r="BW14" i="5"/>
  <c r="BW12" i="5"/>
  <c r="BU16" i="5"/>
  <c r="BU14" i="5"/>
  <c r="BU12" i="5"/>
  <c r="BS17" i="5"/>
  <c r="BS16" i="5"/>
  <c r="BS15" i="5"/>
  <c r="BS14" i="5"/>
  <c r="BS13" i="5"/>
  <c r="BS12" i="5"/>
  <c r="BQ17" i="5"/>
  <c r="BQ16" i="5"/>
  <c r="BQ15" i="5"/>
  <c r="BQ14" i="5"/>
  <c r="BQ13" i="5"/>
  <c r="BQ12" i="5"/>
  <c r="BO17" i="5"/>
  <c r="BO16" i="5"/>
  <c r="BO15" i="5"/>
  <c r="BO14" i="5"/>
  <c r="BO13" i="5"/>
  <c r="BO12" i="5"/>
  <c r="BM17" i="5"/>
  <c r="BM16" i="5"/>
  <c r="BM15" i="5"/>
  <c r="BM14" i="5"/>
  <c r="BM13" i="5"/>
  <c r="BM12" i="5"/>
  <c r="BK17" i="5"/>
  <c r="BK16" i="5"/>
  <c r="BK15" i="5"/>
  <c r="BK14" i="5"/>
  <c r="BK13" i="5"/>
  <c r="BK12" i="5"/>
  <c r="BI17" i="5"/>
  <c r="BI16" i="5"/>
  <c r="BI15" i="5"/>
  <c r="BI14" i="5"/>
  <c r="BI13" i="5"/>
  <c r="BI12" i="5"/>
  <c r="BG14" i="5"/>
  <c r="BE16" i="5"/>
  <c r="BE14" i="5"/>
  <c r="BC16" i="5"/>
  <c r="BC14" i="5"/>
  <c r="BC12" i="5"/>
  <c r="BA16" i="5"/>
  <c r="BA14" i="5"/>
  <c r="BA12" i="5"/>
  <c r="AY17" i="5"/>
  <c r="AY16" i="5"/>
  <c r="AY15" i="5"/>
  <c r="AY14" i="5"/>
  <c r="AY13" i="5"/>
  <c r="AY12" i="5"/>
  <c r="AW16" i="5"/>
  <c r="AW14" i="5"/>
  <c r="AW12" i="5"/>
  <c r="AU16" i="5"/>
  <c r="AU14" i="5"/>
  <c r="AU12" i="5"/>
  <c r="AS16" i="5"/>
  <c r="AS14" i="5"/>
  <c r="AS12" i="5"/>
  <c r="AQ16" i="5"/>
  <c r="AQ14" i="5"/>
  <c r="AQ12" i="5"/>
  <c r="AO16" i="5"/>
  <c r="AO14" i="5"/>
  <c r="AO12" i="5"/>
  <c r="AM16" i="5"/>
  <c r="AM14" i="5"/>
  <c r="AM12" i="5"/>
  <c r="AK16" i="5"/>
  <c r="AK14" i="5"/>
  <c r="AK12" i="5"/>
  <c r="AI16" i="5"/>
  <c r="AI14" i="5"/>
  <c r="AI12" i="5"/>
  <c r="AG16" i="5"/>
  <c r="AG14" i="5"/>
  <c r="AG12" i="5"/>
  <c r="AE16" i="5"/>
  <c r="AE15" i="5"/>
  <c r="AE14" i="5"/>
  <c r="AE12" i="5"/>
  <c r="AC17" i="5"/>
  <c r="AC16" i="5"/>
  <c r="AC15" i="5"/>
  <c r="AC14" i="5"/>
  <c r="AC13" i="5"/>
  <c r="AC12" i="5"/>
  <c r="AA17" i="5"/>
  <c r="AA16" i="5"/>
  <c r="AA15" i="5"/>
  <c r="AA14" i="5"/>
  <c r="AA13" i="5"/>
  <c r="AA12" i="5"/>
  <c r="Y17" i="5"/>
  <c r="Y16" i="5"/>
  <c r="Y15" i="5"/>
  <c r="Y14" i="5"/>
  <c r="Y13" i="5"/>
  <c r="Y12" i="5"/>
</calcChain>
</file>

<file path=xl/sharedStrings.xml><?xml version="1.0" encoding="utf-8"?>
<sst xmlns="http://schemas.openxmlformats.org/spreadsheetml/2006/main" count="1477" uniqueCount="289">
  <si>
    <t>MODE OPERATOIRE</t>
  </si>
  <si>
    <t>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</si>
  <si>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</si>
  <si>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</si>
  <si>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</si>
  <si>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</si>
  <si>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</si>
  <si>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</si>
  <si>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</si>
  <si>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</si>
  <si>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</si>
  <si>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</si>
  <si>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</si>
  <si>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</si>
  <si>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</si>
  <si>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</si>
  <si>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</si>
  <si>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</si>
  <si>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</si>
  <si>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</si>
  <si>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</si>
  <si>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</si>
  <si>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</si>
  <si>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</si>
  <si>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</si>
  <si>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</si>
  <si>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</si>
  <si>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</si>
  <si>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</si>
  <si>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</si>
  <si>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</si>
  <si>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</si>
  <si>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</si>
  <si>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</si>
  <si>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</si>
  <si>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</si>
  <si>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</si>
  <si>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</si>
  <si>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</si>
  <si>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</si>
  <si>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</si>
  <si>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</si>
  <si>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</si>
  <si>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</si>
  <si>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</si>
  <si>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</si>
  <si>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</si>
  <si>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</si>
  <si>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</si>
  <si>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</si>
  <si>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</si>
  <si>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</si>
  <si>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</si>
  <si>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</si>
  <si>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</si>
  <si>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</si>
  <si>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</si>
  <si>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</si>
  <si>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</si>
  <si>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</si>
  <si>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</si>
  <si>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</si>
  <si>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</si>
  <si>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</si>
  <si>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</si>
  <si>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</si>
  <si>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</si>
  <si>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</si>
  <si>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</si>
  <si>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</si>
  <si>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</si>
  <si>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</si>
  <si>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</si>
  <si>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</si>
  <si>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</si>
  <si>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</si>
  <si>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</si>
  <si>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</si>
  <si>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</si>
  <si>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</si>
  <si>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22.10.00</t>
  </si>
  <si>
    <t>A</t>
  </si>
  <si>
    <t>D0007</t>
  </si>
  <si>
    <t>Congés/Absence</t>
  </si>
  <si>
    <t>S0157</t>
  </si>
  <si>
    <t>Congé de reconversion</t>
  </si>
  <si>
    <t>E0894</t>
  </si>
  <si>
    <t>Type de congé/absence saisi = 'Congé de reconversion'</t>
  </si>
  <si>
    <t>A_COA_TYCOAB [Saisi] = 'CF006'</t>
  </si>
  <si>
    <t>T2201</t>
  </si>
  <si>
    <t>Congé de reconversion - Demande</t>
  </si>
  <si>
    <t>Création</t>
  </si>
  <si>
    <t>Titulaire ou magistrat</t>
  </si>
  <si>
    <t>P0001</t>
  </si>
  <si>
    <t>Général</t>
  </si>
  <si>
    <t>Exclu</t>
  </si>
  <si>
    <t>T2202</t>
  </si>
  <si>
    <t>Congé de reconversion - Fin</t>
  </si>
  <si>
    <t>Modification</t>
  </si>
  <si>
    <t>Militaire</t>
  </si>
  <si>
    <t>P0002</t>
  </si>
  <si>
    <t>Contractuel</t>
  </si>
  <si>
    <t>P0003</t>
  </si>
  <si>
    <t>Stagiaire ou auditeur ou élève</t>
  </si>
  <si>
    <t>P0004</t>
  </si>
  <si>
    <t>Ouvrier d'état</t>
  </si>
  <si>
    <t>P0005</t>
  </si>
  <si>
    <t>Militaire de carrière</t>
  </si>
  <si>
    <t>P0189</t>
  </si>
  <si>
    <t>Particulier</t>
  </si>
  <si>
    <t>Passant</t>
  </si>
  <si>
    <t>CRV_I_004 ET CRV_I_005 ET CRV_I_006 ET CRV_I_001 ET CRV_I_003 ET CRV_I_007 ET CRV_I_008 ET CRV_I_010 ET CRV_I_011 ET CRV_I_017 ET CRV_I_018 ET CRV_I_016 ET CRV_I_015 ET CRV_D_003 ET CRV_D_002 ET CRV_D_001 ET ABS_C_001 ET ABS_C_003 ET ABS_C_004 ET ABS_C_007 ET ABS_C_008 ET ABS_C_009 ET ABS_C_019 ET ABS_C_020 ET ABS_C_026</t>
  </si>
  <si>
    <t>CRV_I_004</t>
  </si>
  <si>
    <t>Sauf faute de la victime détachable du service, le militaire blessé en service bénéficie de ce congé sans condition d'ancienneté de service.</t>
  </si>
  <si>
    <t>CRV_I_005</t>
  </si>
  <si>
    <t>Sauf faute de la victime détachable du service, le militaire victime d'une affection survenue à l'occasion de l'exercice de ses fonctions ou d'une activité qui en est le prolongement normal bénéficie de ce congé sans condition d'ancienneté de service.</t>
  </si>
  <si>
    <t>CRV_I_006</t>
  </si>
  <si>
    <t>L'avis d'un médecin des armées sur la capacité du militaire à suivre les actions pour lesquelles il sollicite le placement en congé est nécessaire pour le militaire blessé en service ou victime d'une affection survenue dans l'exercice de ses fonctions.</t>
  </si>
  <si>
    <t>CRV_I_001</t>
  </si>
  <si>
    <t>Le militaire peut bénéficier du congé sur demande agréée.</t>
  </si>
  <si>
    <t>CRV_I_003</t>
  </si>
  <si>
    <t>Le congé peut être fractionné pour répondre aux contraintes de la formation suivie ou de l'accompagnement vers l'emploi.</t>
  </si>
  <si>
    <t>CRV_I_007</t>
  </si>
  <si>
    <t>Pendant la durée du congé, le militaire se consacre obligatoirement à la préparation d'une nouvelle activité professionnelle.</t>
  </si>
  <si>
    <t>CRV_I_008</t>
  </si>
  <si>
    <t>Le ministre de la défense, ou pour les militaires de la gendarmerie nationale le ministre de la défense ou le ministre de l'intérieur, peut faire procéder aux enquêtes nécessaires pour vérifier si l'activité du militaire est conforme à l'objet du congé.</t>
  </si>
  <si>
    <t>CRV_I_010</t>
  </si>
  <si>
    <t>Le militaire peut demander à bénéficier des aides mises à sa disposition et notamment s'inscrire dans les organismes d'aide à la reconversion mis en place par le ministre compétent.</t>
  </si>
  <si>
    <t>CRV_I_011</t>
  </si>
  <si>
    <t>Le militaire peut exercer une activité lucrative. Dans ce cas, il doit en informer le ministre compétent, en précisant, notamment, l'identité de son employeur et le montant de la rémunération que celui-ci lui verse ou lui a versée.</t>
  </si>
  <si>
    <t>CRV_I_017</t>
  </si>
  <si>
    <t>Le militaire est tenu d'informer sans délai par écrit le ministre compétent de la nature de l'activité privée lucrative qu'il se propose d'exercer.</t>
  </si>
  <si>
    <t>CRV_I_018</t>
  </si>
  <si>
    <t>Le militaire est tenu d'informer sans délai par écrit le ministre compétent de tout changement d'activité privée lucrative.</t>
  </si>
  <si>
    <t>CRV_I_016</t>
  </si>
  <si>
    <t>Le militaire bénéficiant de ce congé peut demander à créer une entreprise.</t>
  </si>
  <si>
    <t>CRV_I_015</t>
  </si>
  <si>
    <t>Le militaire ne doit pas être en congé pour création ou reprise d'entreprise.</t>
  </si>
  <si>
    <t>CRV_D_003</t>
  </si>
  <si>
    <t>La durée maximale du congé est de 120 jours ouvrés fractionnables sous conditions.</t>
  </si>
  <si>
    <t>CRV_D_002</t>
  </si>
  <si>
    <t>Le militaire doit avoir accompli au moins 4 ans de services effectifs.</t>
  </si>
  <si>
    <t>CRV_D_001</t>
  </si>
  <si>
    <t>Le militaire est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</si>
  <si>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</si>
  <si>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</si>
  <si>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</si>
  <si>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</si>
  <si>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</si>
  <si>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</si>
  <si>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</si>
  <si>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</si>
  <si>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</si>
  <si>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</si>
  <si>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</si>
  <si>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</si>
  <si>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</si>
  <si>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</si>
  <si>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</si>
  <si>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</si>
  <si>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</si>
  <si>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</si>
  <si>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CRV_I_009 ET CRV_I_012 ET CRV_I_013 ET CRV_D_003 ET ABS_C_003 ET ABS_C_004 ET ABS_C_007 ET ABS_C_008 ET ABS_C_009 ET ABS_C_026</t>
  </si>
  <si>
    <t>CRV_I_009</t>
  </si>
  <si>
    <t>Si le congé n'est pas utilisé pour préparer le militaire à une nouvelle activité professionnelle, le ministre compétent notifie au militaire la fin du congé par anticipation et la cessation de l'état militaire intervient d'office.</t>
  </si>
  <si>
    <t>CRV_I_012</t>
  </si>
  <si>
    <t>A la suite du congé, le militaire peut bénéficier d'un congé complémentaire de reconversion.</t>
  </si>
  <si>
    <t>CRV_I_013</t>
  </si>
  <si>
    <t>Le militaire est radié des cadres ou rayé des contrôles à titre définitif à l'issue du congé ou s'il n'a pas bénéficié de la totalité du congé, au plus tard 2 ans après l'utilisation du 40ème jour du congé.</t>
  </si>
  <si>
    <t>Militaire sous contrat hors volontaire</t>
  </si>
  <si>
    <t>P0274</t>
  </si>
  <si>
    <t>CRV_I_004 ET CRV_I_005 ET CRV_I_006 ET CRV_I_001 ET CRV_I_003 ET CRV_I_007 ET CRV_I_008 ET CRV_I_010 ET CRV_I_011 ET CRV_I_017 ET CRV_I_018 ET CRV_I_016 ET CRV_I_015 ET CRV_D_003 ET CRV_D_002 ET CRV_D_001 ET CRV_D_005 ET CRV_D_006 ET ABS_C_002 ET ABS_C_003 ET ABS_C_004 ET ABS_C_007 ET ABS_C_008 ET ABS_C_009 ET ABS_C_019 ET ABS_C_020 ET ABS_C_026</t>
  </si>
  <si>
    <t>CRV_D_005</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</si>
  <si>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</si>
  <si>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CRV_D_006</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</si>
  <si>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</si>
  <si>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ABS_C_002</t>
  </si>
  <si>
    <t>La date de début du congé/absence doit être postérieure ou égale à la date de début du lien juridique.</t>
  </si>
  <si>
    <t>CRV_I_009 ET CRV_I_012 ET CRV_I_013 ET CRV_I_014 ET CRV_D_003 ET ABS_C_003 ET ABS_C_004 ET ABS_C_007 ET ABS_C_008 ET ABS_C_009 ET ABS_C_026</t>
  </si>
  <si>
    <t>CRV_I_014</t>
  </si>
  <si>
    <t>A l'issue du congé, l'officier sous contrat des armées ou le sous-officier sous contrat de l'armée de l'air totalisant 17 ans de services dont 10 dans le personnel navigant recruté avant le 01/07/2005 peut être placé en congé du personnel navigant.</t>
  </si>
  <si>
    <t>Volontaire</t>
  </si>
  <si>
    <t>P0275</t>
  </si>
  <si>
    <t>CRV_I_004 ET CRV_I_005 ET CRV_I_006 ET CRV_I_001 ET CRV_I_003 ET CRV_I_007 ET CRV_I_008 ET CRV_I_010 ET CRV_I_011 ET CRV_I_017 ET CRV_I_018 ET CRV_I_016 ET CRV_I_015 ET CRV_D_004 ET CRV_D_001 ET CRV_D_005 ET CRV_D_006 ET ABS_C_002 ET ABS_C_003 ET ABS_C_004 ET ABS_C_007 ET ABS_C_008 ET ABS_C_009 ET ABS_C_019 ET ABS_C_020 ET ABS_C_026</t>
  </si>
  <si>
    <t>CRV_D_004</t>
  </si>
  <si>
    <t>La durée maximale du congé est de 20 jours ouvrés fractionnables sous conditions.</t>
  </si>
  <si>
    <t>CRV_I_009 ET CRV_I_012 ET CRV_I_013 ET CRV_D_004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</si>
  <si>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</si>
  <si>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</si>
  <si>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</si>
  <si>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</si>
  <si>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</si>
  <si>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</si>
  <si>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</si>
  <si>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</si>
  <si>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</si>
  <si>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CRV_P_001 ET CRV_P_004 ET CRV_P_002 ET CRV_P_003</t>
  </si>
  <si>
    <t>CRV_P_001</t>
  </si>
  <si>
    <t>Rémunération : Le militaire perçoit pendant le congé la solde indiciaire, l'indemnité de résidence, le supplément familial de solde, l'indemnité pour charges militaires et, le cas échéant, la majoration de l'indemnité pour charges militaires.</t>
  </si>
  <si>
    <t>CRV_P_004</t>
  </si>
  <si>
    <t>Rémunération : Elle est réduite ou suspendue lorsque le militaire perçoit une rémunération publique ou privée.</t>
  </si>
  <si>
    <t>CRV_P_002</t>
  </si>
  <si>
    <t>Carrière : La durée du congé compte pour les droits à avancement.</t>
  </si>
  <si>
    <t>CRV_P_003</t>
  </si>
  <si>
    <t>Retraite : La durée du congé compte pour les droits à pension.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</si>
  <si>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</si>
  <si>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</si>
  <si>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</si>
  <si>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</si>
  <si>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</si>
  <si>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</si>
  <si>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</si>
  <si>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</si>
  <si>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</si>
  <si>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</si>
  <si>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</si>
  <si>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</si>
  <si>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</si>
  <si>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</si>
  <si>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</si>
  <si>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</si>
  <si>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</si>
  <si>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</si>
  <si>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</si>
  <si>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</si>
  <si>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</si>
  <si>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</si>
  <si>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</si>
  <si>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</si>
  <si>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</si>
  <si>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</si>
  <si>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</si>
  <si>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</si>
  <si>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</si>
  <si>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</si>
  <si>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</si>
  <si>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[Dossier] = POSITION_SITUATION.R_FOR_IDEN05 ET (POSITION_SITUATION.R_REL_PSSAG2 DANS ('ACI','HCA','MAD','DEL','MDE','MLD') OU (POSITION_SITUATION.R_REL_PSSAG1 DANS ('DEE00', 'DES00')))</t>
  </si>
  <si>
    <t>Bloquant</t>
  </si>
  <si>
    <t>P0189 / P0274 / P0275 - E0894</t>
  </si>
  <si>
    <t>x</t>
  </si>
  <si>
    <t>Code de la défense L4139-5 II</t>
  </si>
  <si>
    <t>A_AND_TYPANC [Dossier] = 'ANCGS' ET (A_COA_DADBCA [Saisi] - A_AND_DACAAN [Dossier] &gt;= 4 AN-3D)</t>
  </si>
  <si>
    <t>Non Bloquant</t>
  </si>
  <si>
    <t>Contrôle non bloquant, car le contrôle de l'ancienneté de l'agent reste de la responsabilité du gestionnaire ministériel qui peut le modifier en fonction d'un contexte qui le justifie.</t>
  </si>
  <si>
    <t>A_COA_TYPCOF [Saisi] ='CF006' ET A_COA_DTOCOF [Saisi] &lt;= 00/00/120 OUVRE</t>
  </si>
  <si>
    <t>P0274 / P0189 - E0894</t>
  </si>
  <si>
    <t>La durée maximale du congé est de 120 jours ouvrés fractionnables.</t>
  </si>
  <si>
    <t>A_COA_TYPCOF [Saisi] ='CF006' ET A_COA_DTOCOF [Saisi] &lt;= 00/00/20 OUVRE</t>
  </si>
  <si>
    <t>P0275 - E0894</t>
  </si>
  <si>
    <t>La durée maximale du congé est de 20 jours ouvrés fractionnables.</t>
  </si>
  <si>
    <t>SI A_CAR_TYPCOT [Dossier] = 'TC01' ET A_COA_DFRECA [Saisi] &lt;&gt; Vide</t>
  </si>
  <si>
    <t>A_COA_DFRECA [Saisi] &lt;= [Date limite de fin réelle ou prévisionnelle du lien juridique]</t>
  </si>
  <si>
    <t>P0274 / P0275 - E0894</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</si>
  <si>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</si>
  <si>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</si>
  <si>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</si>
  <si>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</si>
  <si>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</si>
  <si>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</si>
  <si>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</si>
  <si>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</si>
  <si>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</si>
  <si>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</si>
  <si>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</si>
  <si>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</si>
  <si>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</si>
  <si>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</si>
  <si>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</si>
  <si>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</si>
  <si>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</si>
  <si>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</si>
  <si>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</si>
  <si>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</si>
  <si>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</si>
  <si>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</si>
  <si>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</si>
  <si>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Code de la défense R4138-28</t>
  </si>
  <si>
    <t>Code de la défense R4138-28 | L4139-14</t>
  </si>
  <si>
    <t>Code de la défense R4138-29</t>
  </si>
  <si>
    <t>Code de la défense L4139-5 III</t>
  </si>
  <si>
    <t>Loi 2005-270 A89 VI</t>
  </si>
  <si>
    <t>P0274 - E0894</t>
  </si>
  <si>
    <t>Code de la défense L4139-5-1</t>
  </si>
  <si>
    <t>Code de la défense L4139-6-1</t>
  </si>
  <si>
    <t>Code de la défense R4122-14</t>
  </si>
  <si>
    <t>Code de la défense R4122-24-1</t>
  </si>
  <si>
    <t>Impact</t>
  </si>
  <si>
    <t>Code de la défense L4139-5 II | R4138-29</t>
  </si>
  <si>
    <t>P0275 / P0189 / P0274 - E0894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</si>
</sst>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6028-3CFC-4570-8987-C65C91D84CD3}">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4252-A995-4EF2-BBA0-1DE6024F8446}">
  <dimension ref="A1:CA19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15.7109375" style="19" customWidth="1"/>
    <col min="73" max="73" width="25.7109375" style="16" customWidth="1"/>
    <col min="74" max="74" width="15.7109375" style="19" customWidth="1"/>
    <col min="75" max="75" width="25.7109375" style="16" customWidth="1"/>
    <col min="76" max="76" width="15.7109375" style="19" customWidth="1"/>
    <col min="77" max="77" width="25.7109375" style="16" customWidth="1"/>
    <col min="78" max="78" width="9.7109375" style="19" customWidth="1"/>
    <col min="79" max="79" width="15.7109375" style="16" customWidth="1"/>
    <col min="80" max="16384" width="11.42578125" style="12"/>
  </cols>
  <sheetData>
    <row r="1" spans="1:7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row>
    <row r="2" spans="1:79" ht="45" x14ac:dyDescent="0.25">
      <c r="A2" s="13" t="s">
        <v>80</v>
      </c>
      <c r="B2" s="13" t="s">
        <v>81</v>
      </c>
      <c r="C2" s="14">
        <v>44873.386111111111</v>
      </c>
      <c r="D2" s="13" t="s">
        <v>82</v>
      </c>
      <c r="E2" s="15" t="s">
        <v>83</v>
      </c>
      <c r="F2" s="13" t="s">
        <v>84</v>
      </c>
      <c r="G2" s="15" t="s">
        <v>85</v>
      </c>
      <c r="H2" s="13" t="s">
        <v>86</v>
      </c>
      <c r="I2" s="15" t="s">
        <v>85</v>
      </c>
      <c r="J2" s="15" t="s">
        <v>87</v>
      </c>
      <c r="K2" s="15" t="s">
        <v>88</v>
      </c>
      <c r="L2" s="13" t="s">
        <v>89</v>
      </c>
      <c r="M2" s="15" t="s">
        <v>90</v>
      </c>
      <c r="N2" s="13" t="s">
        <v>91</v>
      </c>
      <c r="O2" s="15"/>
      <c r="P2" s="15"/>
      <c r="Q2" s="15" t="s">
        <v>92</v>
      </c>
      <c r="R2" s="13" t="s">
        <v>93</v>
      </c>
      <c r="S2" s="13" t="s">
        <v>94</v>
      </c>
      <c r="T2" s="13" t="s">
        <v>95</v>
      </c>
      <c r="U2" s="14">
        <v>43831</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c r="CA2" s="15"/>
    </row>
    <row r="3" spans="1:79" ht="45" x14ac:dyDescent="0.25">
      <c r="A3" s="13" t="s">
        <v>80</v>
      </c>
      <c r="B3" s="13" t="s">
        <v>81</v>
      </c>
      <c r="C3" s="14">
        <v>44880.445138888892</v>
      </c>
      <c r="D3" s="13" t="s">
        <v>82</v>
      </c>
      <c r="E3" s="15" t="s">
        <v>83</v>
      </c>
      <c r="F3" s="13" t="s">
        <v>84</v>
      </c>
      <c r="G3" s="15" t="s">
        <v>85</v>
      </c>
      <c r="H3" s="13" t="s">
        <v>86</v>
      </c>
      <c r="I3" s="15" t="s">
        <v>85</v>
      </c>
      <c r="J3" s="15" t="s">
        <v>87</v>
      </c>
      <c r="K3" s="15" t="s">
        <v>88</v>
      </c>
      <c r="L3" s="13" t="s">
        <v>96</v>
      </c>
      <c r="M3" s="15" t="s">
        <v>97</v>
      </c>
      <c r="N3" s="13" t="s">
        <v>98</v>
      </c>
      <c r="O3" s="15"/>
      <c r="P3" s="15"/>
      <c r="Q3" s="15" t="s">
        <v>92</v>
      </c>
      <c r="R3" s="13" t="s">
        <v>93</v>
      </c>
      <c r="S3" s="13" t="s">
        <v>94</v>
      </c>
      <c r="T3" s="13" t="s">
        <v>95</v>
      </c>
      <c r="U3" s="14">
        <v>43831</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row>
    <row r="4" spans="1:79" ht="45" x14ac:dyDescent="0.25">
      <c r="A4" s="13" t="s">
        <v>80</v>
      </c>
      <c r="B4" s="13" t="s">
        <v>81</v>
      </c>
      <c r="C4" s="14">
        <v>44873.398611111108</v>
      </c>
      <c r="D4" s="13" t="s">
        <v>82</v>
      </c>
      <c r="E4" s="15" t="s">
        <v>83</v>
      </c>
      <c r="F4" s="13" t="s">
        <v>84</v>
      </c>
      <c r="G4" s="15" t="s">
        <v>85</v>
      </c>
      <c r="H4" s="13" t="s">
        <v>86</v>
      </c>
      <c r="I4" s="15" t="s">
        <v>85</v>
      </c>
      <c r="J4" s="15" t="s">
        <v>87</v>
      </c>
      <c r="K4" s="15" t="s">
        <v>88</v>
      </c>
      <c r="L4" s="13" t="s">
        <v>89</v>
      </c>
      <c r="M4" s="15" t="s">
        <v>90</v>
      </c>
      <c r="N4" s="13" t="s">
        <v>91</v>
      </c>
      <c r="O4" s="15"/>
      <c r="P4" s="15"/>
      <c r="Q4" s="15" t="s">
        <v>99</v>
      </c>
      <c r="R4" s="13" t="s">
        <v>100</v>
      </c>
      <c r="S4" s="13" t="s">
        <v>94</v>
      </c>
      <c r="T4" s="13" t="s">
        <v>95</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row>
    <row r="5" spans="1:79" ht="45" x14ac:dyDescent="0.25">
      <c r="A5" s="13" t="s">
        <v>80</v>
      </c>
      <c r="B5" s="13" t="s">
        <v>81</v>
      </c>
      <c r="C5" s="14">
        <v>44880.4375</v>
      </c>
      <c r="D5" s="13" t="s">
        <v>82</v>
      </c>
      <c r="E5" s="15" t="s">
        <v>83</v>
      </c>
      <c r="F5" s="13" t="s">
        <v>84</v>
      </c>
      <c r="G5" s="15" t="s">
        <v>85</v>
      </c>
      <c r="H5" s="13" t="s">
        <v>86</v>
      </c>
      <c r="I5" s="15" t="s">
        <v>85</v>
      </c>
      <c r="J5" s="15" t="s">
        <v>87</v>
      </c>
      <c r="K5" s="15" t="s">
        <v>88</v>
      </c>
      <c r="L5" s="13" t="s">
        <v>96</v>
      </c>
      <c r="M5" s="15" t="s">
        <v>97</v>
      </c>
      <c r="N5" s="13" t="s">
        <v>98</v>
      </c>
      <c r="O5" s="15"/>
      <c r="P5" s="15"/>
      <c r="Q5" s="15" t="s">
        <v>99</v>
      </c>
      <c r="R5" s="13" t="s">
        <v>100</v>
      </c>
      <c r="S5" s="13" t="s">
        <v>94</v>
      </c>
      <c r="T5" s="13" t="s">
        <v>95</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row>
    <row r="6" spans="1:79" ht="45" x14ac:dyDescent="0.25">
      <c r="A6" s="13" t="s">
        <v>80</v>
      </c>
      <c r="B6" s="13" t="s">
        <v>81</v>
      </c>
      <c r="C6" s="14">
        <v>44873.4</v>
      </c>
      <c r="D6" s="13" t="s">
        <v>82</v>
      </c>
      <c r="E6" s="15" t="s">
        <v>83</v>
      </c>
      <c r="F6" s="13" t="s">
        <v>84</v>
      </c>
      <c r="G6" s="15" t="s">
        <v>85</v>
      </c>
      <c r="H6" s="13" t="s">
        <v>86</v>
      </c>
      <c r="I6" s="15" t="s">
        <v>85</v>
      </c>
      <c r="J6" s="15" t="s">
        <v>87</v>
      </c>
      <c r="K6" s="15" t="s">
        <v>88</v>
      </c>
      <c r="L6" s="13" t="s">
        <v>89</v>
      </c>
      <c r="M6" s="15" t="s">
        <v>90</v>
      </c>
      <c r="N6" s="13" t="s">
        <v>91</v>
      </c>
      <c r="O6" s="15"/>
      <c r="P6" s="15"/>
      <c r="Q6" s="15" t="s">
        <v>101</v>
      </c>
      <c r="R6" s="13" t="s">
        <v>102</v>
      </c>
      <c r="S6" s="13" t="s">
        <v>94</v>
      </c>
      <c r="T6" s="13" t="s">
        <v>95</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row>
    <row r="7" spans="1:79" ht="45" x14ac:dyDescent="0.25">
      <c r="A7" s="13" t="s">
        <v>80</v>
      </c>
      <c r="B7" s="13" t="s">
        <v>81</v>
      </c>
      <c r="C7" s="14">
        <v>44880.438194444447</v>
      </c>
      <c r="D7" s="13" t="s">
        <v>82</v>
      </c>
      <c r="E7" s="15" t="s">
        <v>83</v>
      </c>
      <c r="F7" s="13" t="s">
        <v>84</v>
      </c>
      <c r="G7" s="15" t="s">
        <v>85</v>
      </c>
      <c r="H7" s="13" t="s">
        <v>86</v>
      </c>
      <c r="I7" s="15" t="s">
        <v>85</v>
      </c>
      <c r="J7" s="15" t="s">
        <v>87</v>
      </c>
      <c r="K7" s="15" t="s">
        <v>88</v>
      </c>
      <c r="L7" s="13" t="s">
        <v>96</v>
      </c>
      <c r="M7" s="15" t="s">
        <v>97</v>
      </c>
      <c r="N7" s="13" t="s">
        <v>98</v>
      </c>
      <c r="O7" s="15"/>
      <c r="P7" s="15"/>
      <c r="Q7" s="15" t="s">
        <v>101</v>
      </c>
      <c r="R7" s="13" t="s">
        <v>102</v>
      </c>
      <c r="S7" s="13" t="s">
        <v>94</v>
      </c>
      <c r="T7" s="13" t="s">
        <v>95</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row>
    <row r="8" spans="1:79" ht="45" x14ac:dyDescent="0.25">
      <c r="A8" s="13" t="s">
        <v>80</v>
      </c>
      <c r="B8" s="13" t="s">
        <v>81</v>
      </c>
      <c r="C8" s="14">
        <v>44873.401388888888</v>
      </c>
      <c r="D8" s="13" t="s">
        <v>82</v>
      </c>
      <c r="E8" s="15" t="s">
        <v>83</v>
      </c>
      <c r="F8" s="13" t="s">
        <v>84</v>
      </c>
      <c r="G8" s="15" t="s">
        <v>85</v>
      </c>
      <c r="H8" s="13" t="s">
        <v>86</v>
      </c>
      <c r="I8" s="15" t="s">
        <v>85</v>
      </c>
      <c r="J8" s="15" t="s">
        <v>87</v>
      </c>
      <c r="K8" s="15" t="s">
        <v>88</v>
      </c>
      <c r="L8" s="13" t="s">
        <v>89</v>
      </c>
      <c r="M8" s="15" t="s">
        <v>90</v>
      </c>
      <c r="N8" s="13" t="s">
        <v>91</v>
      </c>
      <c r="O8" s="15"/>
      <c r="P8" s="15"/>
      <c r="Q8" s="15" t="s">
        <v>103</v>
      </c>
      <c r="R8" s="13" t="s">
        <v>104</v>
      </c>
      <c r="S8" s="13" t="s">
        <v>94</v>
      </c>
      <c r="T8" s="13" t="s">
        <v>95</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row>
    <row r="9" spans="1:79" ht="45" x14ac:dyDescent="0.25">
      <c r="A9" s="13" t="s">
        <v>80</v>
      </c>
      <c r="B9" s="13" t="s">
        <v>81</v>
      </c>
      <c r="C9" s="14">
        <v>44880.439583333333</v>
      </c>
      <c r="D9" s="13" t="s">
        <v>82</v>
      </c>
      <c r="E9" s="15" t="s">
        <v>83</v>
      </c>
      <c r="F9" s="13" t="s">
        <v>84</v>
      </c>
      <c r="G9" s="15" t="s">
        <v>85</v>
      </c>
      <c r="H9" s="13" t="s">
        <v>86</v>
      </c>
      <c r="I9" s="15" t="s">
        <v>85</v>
      </c>
      <c r="J9" s="15" t="s">
        <v>87</v>
      </c>
      <c r="K9" s="15" t="s">
        <v>88</v>
      </c>
      <c r="L9" s="13" t="s">
        <v>96</v>
      </c>
      <c r="M9" s="15" t="s">
        <v>97</v>
      </c>
      <c r="N9" s="13" t="s">
        <v>98</v>
      </c>
      <c r="O9" s="15"/>
      <c r="P9" s="15"/>
      <c r="Q9" s="15" t="s">
        <v>103</v>
      </c>
      <c r="R9" s="13" t="s">
        <v>104</v>
      </c>
      <c r="S9" s="13" t="s">
        <v>94</v>
      </c>
      <c r="T9" s="13" t="s">
        <v>95</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row>
    <row r="10" spans="1:79" ht="45" x14ac:dyDescent="0.25">
      <c r="A10" s="13" t="s">
        <v>80</v>
      </c>
      <c r="B10" s="13" t="s">
        <v>81</v>
      </c>
      <c r="C10" s="14">
        <v>44873.402083333334</v>
      </c>
      <c r="D10" s="13" t="s">
        <v>82</v>
      </c>
      <c r="E10" s="15" t="s">
        <v>83</v>
      </c>
      <c r="F10" s="13" t="s">
        <v>84</v>
      </c>
      <c r="G10" s="15" t="s">
        <v>85</v>
      </c>
      <c r="H10" s="13" t="s">
        <v>86</v>
      </c>
      <c r="I10" s="15" t="s">
        <v>85</v>
      </c>
      <c r="J10" s="15" t="s">
        <v>87</v>
      </c>
      <c r="K10" s="15" t="s">
        <v>88</v>
      </c>
      <c r="L10" s="13" t="s">
        <v>89</v>
      </c>
      <c r="M10" s="15" t="s">
        <v>90</v>
      </c>
      <c r="N10" s="13" t="s">
        <v>91</v>
      </c>
      <c r="O10" s="15"/>
      <c r="P10" s="15"/>
      <c r="Q10" s="15" t="s">
        <v>105</v>
      </c>
      <c r="R10" s="13" t="s">
        <v>106</v>
      </c>
      <c r="S10" s="13" t="s">
        <v>94</v>
      </c>
      <c r="T10" s="13" t="s">
        <v>95</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row>
    <row r="11" spans="1:79" ht="45" x14ac:dyDescent="0.25">
      <c r="A11" s="13" t="s">
        <v>80</v>
      </c>
      <c r="B11" s="13" t="s">
        <v>81</v>
      </c>
      <c r="C11" s="14">
        <v>44880.445138888892</v>
      </c>
      <c r="D11" s="13" t="s">
        <v>82</v>
      </c>
      <c r="E11" s="15" t="s">
        <v>83</v>
      </c>
      <c r="F11" s="13" t="s">
        <v>84</v>
      </c>
      <c r="G11" s="15" t="s">
        <v>85</v>
      </c>
      <c r="H11" s="13" t="s">
        <v>86</v>
      </c>
      <c r="I11" s="15" t="s">
        <v>85</v>
      </c>
      <c r="J11" s="15" t="s">
        <v>87</v>
      </c>
      <c r="K11" s="15" t="s">
        <v>88</v>
      </c>
      <c r="L11" s="13" t="s">
        <v>96</v>
      </c>
      <c r="M11" s="15" t="s">
        <v>97</v>
      </c>
      <c r="N11" s="13" t="s">
        <v>98</v>
      </c>
      <c r="O11" s="15"/>
      <c r="P11" s="15"/>
      <c r="Q11" s="15" t="s">
        <v>105</v>
      </c>
      <c r="R11" s="13" t="s">
        <v>106</v>
      </c>
      <c r="S11" s="13" t="s">
        <v>94</v>
      </c>
      <c r="T11" s="13" t="s">
        <v>95</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row>
    <row r="12" spans="1:79" ht="165" x14ac:dyDescent="0.25">
      <c r="A12" s="13" t="s">
        <v>80</v>
      </c>
      <c r="B12" s="13" t="s">
        <v>81</v>
      </c>
      <c r="C12" s="14">
        <v>44880.451388888891</v>
      </c>
      <c r="D12" s="13" t="s">
        <v>82</v>
      </c>
      <c r="E12" s="15" t="s">
        <v>83</v>
      </c>
      <c r="F12" s="13" t="s">
        <v>84</v>
      </c>
      <c r="G12" s="15" t="s">
        <v>85</v>
      </c>
      <c r="H12" s="13" t="s">
        <v>86</v>
      </c>
      <c r="I12" s="15" t="s">
        <v>85</v>
      </c>
      <c r="J12" s="15" t="s">
        <v>87</v>
      </c>
      <c r="K12" s="15" t="s">
        <v>88</v>
      </c>
      <c r="L12" s="13" t="s">
        <v>89</v>
      </c>
      <c r="M12" s="15" t="s">
        <v>90</v>
      </c>
      <c r="N12" s="13" t="s">
        <v>91</v>
      </c>
      <c r="O12" s="15"/>
      <c r="P12" s="15"/>
      <c r="Q12" s="15" t="s">
        <v>107</v>
      </c>
      <c r="R12" s="13" t="s">
        <v>108</v>
      </c>
      <c r="S12" s="13" t="s">
        <v>109</v>
      </c>
      <c r="T12" s="13" t="s">
        <v>110</v>
      </c>
      <c r="U12" s="14">
        <v>43831</v>
      </c>
      <c r="V12" s="14"/>
      <c r="W12" s="15" t="s">
        <v>111</v>
      </c>
      <c r="X12" s="13" t="s">
        <v>112</v>
      </c>
      <c r="Y12" s="15" t="str">
        <f>VLOOKUP(X12,'Axe 2 Règles de gestion'!$D$2:$F$38,3, FALSE)</f>
        <v>Sauf faute de la victime détachable du service, le militaire blessé en service bénéficie de ce congé sans condition d'ancienneté de service.</v>
      </c>
      <c r="Z12" s="13" t="s">
        <v>114</v>
      </c>
      <c r="AA12" s="15" t="str">
        <f>VLOOKUP(Z12,'Axe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2" s="13" t="s">
        <v>116</v>
      </c>
      <c r="AC12" s="15" t="str">
        <f>VLOOKUP(AB12,'Axe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2" s="13" t="s">
        <v>118</v>
      </c>
      <c r="AE12" s="15" t="str">
        <f>VLOOKUP(AD12,'Axe 2 Règles de gestion'!$D$2:$F$38,3, FALSE)</f>
        <v>Le militaire peut bénéficier du congé sur demande agréée.</v>
      </c>
      <c r="AF12" s="13" t="s">
        <v>120</v>
      </c>
      <c r="AG12" s="15" t="str">
        <f>VLOOKUP(AF12,'Axe 2 Règles de gestion'!$D$2:$F$38,3, FALSE)</f>
        <v>Le congé peut être fractionné pour répondre aux contraintes de la formation suivie ou de l'accompagnement vers l'emploi.</v>
      </c>
      <c r="AH12" s="13" t="s">
        <v>122</v>
      </c>
      <c r="AI12" s="15" t="str">
        <f>VLOOKUP(AH12,'Axe 2 Règles de gestion'!$D$2:$F$38,3, FALSE)</f>
        <v>Pendant la durée du congé, le militaire se consacre obligatoirement à la préparation d'une nouvelle activité professionnelle.</v>
      </c>
      <c r="AJ12" s="13" t="s">
        <v>124</v>
      </c>
      <c r="AK12" s="15" t="str">
        <f>VLOOKUP(AJ12,'Axe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2" s="13" t="s">
        <v>126</v>
      </c>
      <c r="AM12" s="15" t="str">
        <f>VLOOKUP(AL12,'Axe 2 Règles de gestion'!$D$2:$F$38,3, FALSE)</f>
        <v>Le militaire peut demander à bénéficier des aides mises à sa disposition et notamment s'inscrire dans les organismes d'aide à la reconversion mis en place par le ministre compétent.</v>
      </c>
      <c r="AN12" s="13" t="s">
        <v>128</v>
      </c>
      <c r="AO12" s="15" t="str">
        <f>VLOOKUP(AN12,'Axe 2 Règles de gestion'!$D$2:$F$38,3, FALSE)</f>
        <v>Le militaire peut exercer une activité lucrative. Dans ce cas, il doit en informer le ministre compétent, en précisant, notamment, l'identité de son employeur et le montant de la rémunération que celui-ci lui verse ou lui a versée.</v>
      </c>
      <c r="AP12" s="13" t="s">
        <v>130</v>
      </c>
      <c r="AQ12" s="15" t="str">
        <f>VLOOKUP(AP12,'Axe 2 Règles de gestion'!$D$2:$F$38,3, FALSE)</f>
        <v>Le militaire est tenu d'informer sans délai par écrit le ministre compétent de la nature de l'activité privée lucrative qu'il se propose d'exercer.</v>
      </c>
      <c r="AR12" s="13" t="s">
        <v>132</v>
      </c>
      <c r="AS12" s="15" t="str">
        <f>VLOOKUP(AR12,'Axe 2 Règles de gestion'!$D$2:$F$38,3, FALSE)</f>
        <v>Le militaire est tenu d'informer sans délai par écrit le ministre compétent de tout changement d'activité privée lucrative.</v>
      </c>
      <c r="AT12" s="13" t="s">
        <v>134</v>
      </c>
      <c r="AU12" s="15" t="str">
        <f>VLOOKUP(AT12,'Axe 2 Règles de gestion'!$D$2:$F$38,3, FALSE)</f>
        <v>Le militaire bénéficiant de ce congé peut demander à créer une entreprise.</v>
      </c>
      <c r="AV12" s="13" t="s">
        <v>136</v>
      </c>
      <c r="AW12" s="15" t="str">
        <f>VLOOKUP(AV12,'Axe 2 Règles de gestion'!$D$2:$F$38,3, FALSE)</f>
        <v>Le militaire ne doit pas être en congé pour création ou reprise d'entreprise.</v>
      </c>
      <c r="AX12" s="13" t="s">
        <v>138</v>
      </c>
      <c r="AY12" s="15" t="str">
        <f>VLOOKUP(AX12,'Axe 2 Règles de gestion'!$D$2:$F$38,3, FALSE)</f>
        <v>La durée maximale du congé est de 120 jours ouvrés fractionnables sous conditions.</v>
      </c>
      <c r="AZ12" s="13" t="s">
        <v>140</v>
      </c>
      <c r="BA12" s="15" t="str">
        <f>VLOOKUP(AZ12,'Axe 2 Règles de gestion'!$D$2:$F$38,3, FALSE)</f>
        <v>Le militaire doit avoir accompli au moins 4 ans de services effectifs.</v>
      </c>
      <c r="BB12" s="13" t="s">
        <v>142</v>
      </c>
      <c r="BC12" s="15" t="str">
        <f>VLOOKUP(BB12,'Axe 2 Règles de gestion'!$D$2:$F$38,3, FALSE)</f>
        <v>Le militaire est en activité.</v>
      </c>
      <c r="BD12" s="13"/>
      <c r="BE12" s="15"/>
      <c r="BF12" s="13"/>
      <c r="BG12" s="15"/>
      <c r="BH12" s="13" t="s">
        <v>144</v>
      </c>
      <c r="BI12" s="15" t="str">
        <f>VLOOKUP(BH12,'Axe 2 Règles de gestion'!$D$2:$F$38,3, FALSE)</f>
        <v>La date de début du congé/absence doit être postérieure ou égale à la date de recrutement dans la FPE ou dans la carrière militaire.</v>
      </c>
      <c r="BJ12" s="13" t="s">
        <v>146</v>
      </c>
      <c r="BK12" s="15" t="str">
        <f>VLOOKUP(BJ12,'Axe 2 Règles de gestion'!$D$2:$F$38,3, FALSE)</f>
        <v>La date de début du congé/absence doit être antérieure ou égale à la date de fin réelle du congé/absence.</v>
      </c>
      <c r="BL12" s="13" t="s">
        <v>148</v>
      </c>
      <c r="BM12" s="15" t="str">
        <f>VLOOKUP(BL12,'Axe 2 Règles de gestion'!$D$2:$F$38,3, FALSE)</f>
        <v>La date de début du congé/absence doit être antérieure ou égale à la date de fin prévisionnelle du congé/absence.</v>
      </c>
      <c r="BN12" s="13" t="s">
        <v>150</v>
      </c>
      <c r="BO12" s="15" t="str">
        <f>VLOOKUP(BN12,'Axe 2 Règles de gestion'!$D$2:$F$38,3, FALSE)</f>
        <v>La date de fin réelle du congé/absence doit être antérieure à la date limite de départ à la retraite.</v>
      </c>
      <c r="BP12" s="13" t="s">
        <v>152</v>
      </c>
      <c r="BQ12" s="15" t="str">
        <f>VLOOKUP(BP12,'Axe 2 Règles de gestion'!$D$2:$F$38,3, FALSE)</f>
        <v>La date de fin prévisionnelle du congé/absence doit être antérieure à la date limite de départ à la retraite.</v>
      </c>
      <c r="BR12" s="13" t="s">
        <v>154</v>
      </c>
      <c r="BS12" s="15" t="str">
        <f>VLOOKUP(BR12,'Axe 2 Règles de gestion'!$D$2:$F$38,3, FALSE)</f>
        <v>La date de fin réelle ou la date de fin prévisionnelle du congé/absence doit être saisie.</v>
      </c>
      <c r="BT12" s="13" t="s">
        <v>156</v>
      </c>
      <c r="BU12" s="15" t="str">
        <f>VLOOKUP(BT12,'Axe 2 Règles de gestion'!$D$2:$F$38,3, FALSE)</f>
        <v>Si l'absence ne commence pas par une demi-journée et si l'absence précédente ne finit pas par une demi journée, la date de début de l'absence saisie est postérieure à la date de fin réelle de l'absence précédente.</v>
      </c>
      <c r="BV12" s="13" t="s">
        <v>158</v>
      </c>
      <c r="BW12" s="15" t="str">
        <f>VLOOKUP(BV12,'Axe 2 Règles de gestion'!$D$2:$F$38,3, FALSE)</f>
        <v>Si l'absence ne commence pas par une demi-journée et si l'absence précédente ne finit pas par une demi journée, la date de début de l'absence saisie est postérieure à la date de fin prévisionnelle de l'absence précédente.</v>
      </c>
      <c r="BX12" s="13" t="s">
        <v>160</v>
      </c>
      <c r="BY12" s="15" t="str">
        <f>VLOOKUP(BX12,'Axe 2 Règles de gestion'!$D$2:$F$38,3, FALSE)</f>
        <v>Dans le cas d'un congé autre que CLM, CLD, CGM et CITIS, l'indicateur de requalification doit être à non et les impacts spécifiques à la requalification ne doivent pas être mobilisés ou l'impact rémunération est vide.</v>
      </c>
      <c r="BZ12" s="13"/>
      <c r="CA12" s="15"/>
    </row>
    <row r="13" spans="1:79" ht="150" x14ac:dyDescent="0.25">
      <c r="A13" s="13" t="s">
        <v>80</v>
      </c>
      <c r="B13" s="13" t="s">
        <v>81</v>
      </c>
      <c r="C13" s="14">
        <v>44880.415277777778</v>
      </c>
      <c r="D13" s="13" t="s">
        <v>82</v>
      </c>
      <c r="E13" s="15" t="s">
        <v>83</v>
      </c>
      <c r="F13" s="13" t="s">
        <v>84</v>
      </c>
      <c r="G13" s="15" t="s">
        <v>85</v>
      </c>
      <c r="H13" s="13" t="s">
        <v>86</v>
      </c>
      <c r="I13" s="15" t="s">
        <v>85</v>
      </c>
      <c r="J13" s="15" t="s">
        <v>87</v>
      </c>
      <c r="K13" s="15" t="s">
        <v>88</v>
      </c>
      <c r="L13" s="13" t="s">
        <v>96</v>
      </c>
      <c r="M13" s="15" t="s">
        <v>97</v>
      </c>
      <c r="N13" s="13" t="s">
        <v>98</v>
      </c>
      <c r="O13" s="15"/>
      <c r="P13" s="15"/>
      <c r="Q13" s="15" t="s">
        <v>107</v>
      </c>
      <c r="R13" s="13" t="s">
        <v>108</v>
      </c>
      <c r="S13" s="13" t="s">
        <v>109</v>
      </c>
      <c r="T13" s="13" t="s">
        <v>110</v>
      </c>
      <c r="U13" s="14">
        <v>43831</v>
      </c>
      <c r="V13" s="14"/>
      <c r="W13" s="15" t="s">
        <v>162</v>
      </c>
      <c r="X13" s="13" t="s">
        <v>163</v>
      </c>
      <c r="Y13" s="15" t="str">
        <f>VLOOKUP(X13,'Axe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3" s="13" t="s">
        <v>165</v>
      </c>
      <c r="AA13" s="15" t="str">
        <f>VLOOKUP(Z13,'Axe 2 Règles de gestion'!$D$2:$F$38,3, FALSE)</f>
        <v>A la suite du congé, le militaire peut bénéficier d'un congé complémentaire de reconversion.</v>
      </c>
      <c r="AB13" s="13" t="s">
        <v>167</v>
      </c>
      <c r="AC13" s="15" t="str">
        <f>VLOOKUP(AB13,'Axe 2 Règles de gestion'!$D$2:$F$38,3, FALSE)</f>
        <v>Le militaire est radié des cadres ou rayé des contrôles à titre définitif à l'issue du congé ou s'il n'a pas bénéficié de la totalité du congé, au plus tard 2 ans après l'utilisation du 40ème jour du congé.</v>
      </c>
      <c r="AD13" s="13"/>
      <c r="AE13" s="15"/>
      <c r="AF13" s="13"/>
      <c r="AG13" s="15"/>
      <c r="AH13" s="13"/>
      <c r="AI13" s="15"/>
      <c r="AJ13" s="13"/>
      <c r="AK13" s="15"/>
      <c r="AL13" s="13"/>
      <c r="AM13" s="15"/>
      <c r="AN13" s="13"/>
      <c r="AO13" s="15"/>
      <c r="AP13" s="13"/>
      <c r="AQ13" s="15"/>
      <c r="AR13" s="13"/>
      <c r="AS13" s="15"/>
      <c r="AT13" s="13"/>
      <c r="AU13" s="15"/>
      <c r="AV13" s="13"/>
      <c r="AW13" s="15"/>
      <c r="AX13" s="13" t="s">
        <v>138</v>
      </c>
      <c r="AY13" s="15" t="str">
        <f>VLOOKUP(AX13,'Axe 2 Règles de gestion'!$D$2:$F$38,3, FALSE)</f>
        <v>La durée maximale du congé est de 120 jours ouvrés fractionnables sous conditions.</v>
      </c>
      <c r="AZ13" s="13"/>
      <c r="BA13" s="15"/>
      <c r="BB13" s="13"/>
      <c r="BC13" s="15"/>
      <c r="BD13" s="13"/>
      <c r="BE13" s="15"/>
      <c r="BF13" s="13"/>
      <c r="BG13" s="15"/>
      <c r="BH13" s="13" t="s">
        <v>146</v>
      </c>
      <c r="BI13" s="15" t="str">
        <f>VLOOKUP(BH13,'Axe 2 Règles de gestion'!$D$2:$F$38,3, FALSE)</f>
        <v>La date de début du congé/absence doit être antérieure ou égale à la date de fin réelle du congé/absence.</v>
      </c>
      <c r="BJ13" s="13" t="s">
        <v>148</v>
      </c>
      <c r="BK13" s="15" t="str">
        <f>VLOOKUP(BJ13,'Axe 2 Règles de gestion'!$D$2:$F$38,3, FALSE)</f>
        <v>La date de début du congé/absence doit être antérieure ou égale à la date de fin prévisionnelle du congé/absence.</v>
      </c>
      <c r="BL13" s="13" t="s">
        <v>150</v>
      </c>
      <c r="BM13" s="15" t="str">
        <f>VLOOKUP(BL13,'Axe 2 Règles de gestion'!$D$2:$F$38,3, FALSE)</f>
        <v>La date de fin réelle du congé/absence doit être antérieure à la date limite de départ à la retraite.</v>
      </c>
      <c r="BN13" s="13" t="s">
        <v>152</v>
      </c>
      <c r="BO13" s="15" t="str">
        <f>VLOOKUP(BN13,'Axe 2 Règles de gestion'!$D$2:$F$38,3, FALSE)</f>
        <v>La date de fin prévisionnelle du congé/absence doit être antérieure à la date limite de départ à la retraite.</v>
      </c>
      <c r="BP13" s="13" t="s">
        <v>154</v>
      </c>
      <c r="BQ13" s="15" t="str">
        <f>VLOOKUP(BP13,'Axe 2 Règles de gestion'!$D$2:$F$38,3, FALSE)</f>
        <v>La date de fin réelle ou la date de fin prévisionnelle du congé/absence doit être saisie.</v>
      </c>
      <c r="BR13" s="13" t="s">
        <v>160</v>
      </c>
      <c r="BS13" s="15" t="str">
        <f>VLOOKUP(BR13,'Axe 2 Règles de gestion'!$D$2:$F$38,3, FALSE)</f>
        <v>Dans le cas d'un congé autre que CLM, CLD, CGM et CITIS, l'indicateur de requalification doit être à non et les impacts spécifiques à la requalification ne doivent pas être mobilisés ou l'impact rémunération est vide.</v>
      </c>
      <c r="BT13" s="13"/>
      <c r="BU13" s="15"/>
      <c r="BV13" s="13"/>
      <c r="BW13" s="15"/>
      <c r="BX13" s="13"/>
      <c r="BY13" s="15"/>
      <c r="BZ13" s="13"/>
      <c r="CA13" s="15"/>
    </row>
    <row r="14" spans="1:79" ht="165" x14ac:dyDescent="0.25">
      <c r="A14" s="13" t="s">
        <v>80</v>
      </c>
      <c r="B14" s="13" t="s">
        <v>81</v>
      </c>
      <c r="C14" s="14">
        <v>44888.367361111108</v>
      </c>
      <c r="D14" s="13" t="s">
        <v>82</v>
      </c>
      <c r="E14" s="15" t="s">
        <v>83</v>
      </c>
      <c r="F14" s="13" t="s">
        <v>84</v>
      </c>
      <c r="G14" s="15" t="s">
        <v>85</v>
      </c>
      <c r="H14" s="13" t="s">
        <v>86</v>
      </c>
      <c r="I14" s="15" t="s">
        <v>85</v>
      </c>
      <c r="J14" s="15" t="s">
        <v>87</v>
      </c>
      <c r="K14" s="15" t="s">
        <v>88</v>
      </c>
      <c r="L14" s="13" t="s">
        <v>89</v>
      </c>
      <c r="M14" s="15" t="s">
        <v>90</v>
      </c>
      <c r="N14" s="13" t="s">
        <v>91</v>
      </c>
      <c r="O14" s="15"/>
      <c r="P14" s="15"/>
      <c r="Q14" s="15" t="s">
        <v>169</v>
      </c>
      <c r="R14" s="13" t="s">
        <v>170</v>
      </c>
      <c r="S14" s="13" t="s">
        <v>109</v>
      </c>
      <c r="T14" s="13" t="s">
        <v>110</v>
      </c>
      <c r="U14" s="14">
        <v>43831</v>
      </c>
      <c r="V14" s="14"/>
      <c r="W14" s="15" t="s">
        <v>171</v>
      </c>
      <c r="X14" s="13" t="s">
        <v>112</v>
      </c>
      <c r="Y14" s="15" t="str">
        <f>VLOOKUP(X14,'Axe 2 Règles de gestion'!$D$2:$F$38,3, FALSE)</f>
        <v>Sauf faute de la victime détachable du service, le militaire blessé en service bénéficie de ce congé sans condition d'ancienneté de service.</v>
      </c>
      <c r="Z14" s="13" t="s">
        <v>114</v>
      </c>
      <c r="AA14" s="15" t="str">
        <f>VLOOKUP(Z14,'Axe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4" s="13" t="s">
        <v>116</v>
      </c>
      <c r="AC14" s="15" t="str">
        <f>VLOOKUP(AB14,'Axe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4" s="13" t="s">
        <v>118</v>
      </c>
      <c r="AE14" s="15" t="str">
        <f>VLOOKUP(AD14,'Axe 2 Règles de gestion'!$D$2:$F$38,3, FALSE)</f>
        <v>Le militaire peut bénéficier du congé sur demande agréée.</v>
      </c>
      <c r="AF14" s="13" t="s">
        <v>120</v>
      </c>
      <c r="AG14" s="15" t="str">
        <f>VLOOKUP(AF14,'Axe 2 Règles de gestion'!$D$2:$F$38,3, FALSE)</f>
        <v>Le congé peut être fractionné pour répondre aux contraintes de la formation suivie ou de l'accompagnement vers l'emploi.</v>
      </c>
      <c r="AH14" s="13" t="s">
        <v>122</v>
      </c>
      <c r="AI14" s="15" t="str">
        <f>VLOOKUP(AH14,'Axe 2 Règles de gestion'!$D$2:$F$38,3, FALSE)</f>
        <v>Pendant la durée du congé, le militaire se consacre obligatoirement à la préparation d'une nouvelle activité professionnelle.</v>
      </c>
      <c r="AJ14" s="13" t="s">
        <v>124</v>
      </c>
      <c r="AK14" s="15" t="str">
        <f>VLOOKUP(AJ14,'Axe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4" s="13" t="s">
        <v>126</v>
      </c>
      <c r="AM14" s="15" t="str">
        <f>VLOOKUP(AL14,'Axe 2 Règles de gestion'!$D$2:$F$38,3, FALSE)</f>
        <v>Le militaire peut demander à bénéficier des aides mises à sa disposition et notamment s'inscrire dans les organismes d'aide à la reconversion mis en place par le ministre compétent.</v>
      </c>
      <c r="AN14" s="13" t="s">
        <v>128</v>
      </c>
      <c r="AO14" s="15" t="str">
        <f>VLOOKUP(AN14,'Axe 2 Règles de gestion'!$D$2:$F$38,3, FALSE)</f>
        <v>Le militaire peut exercer une activité lucrative. Dans ce cas, il doit en informer le ministre compétent, en précisant, notamment, l'identité de son employeur et le montant de la rémunération que celui-ci lui verse ou lui a versée.</v>
      </c>
      <c r="AP14" s="13" t="s">
        <v>130</v>
      </c>
      <c r="AQ14" s="15" t="str">
        <f>VLOOKUP(AP14,'Axe 2 Règles de gestion'!$D$2:$F$38,3, FALSE)</f>
        <v>Le militaire est tenu d'informer sans délai par écrit le ministre compétent de la nature de l'activité privée lucrative qu'il se propose d'exercer.</v>
      </c>
      <c r="AR14" s="13" t="s">
        <v>132</v>
      </c>
      <c r="AS14" s="15" t="str">
        <f>VLOOKUP(AR14,'Axe 2 Règles de gestion'!$D$2:$F$38,3, FALSE)</f>
        <v>Le militaire est tenu d'informer sans délai par écrit le ministre compétent de tout changement d'activité privée lucrative.</v>
      </c>
      <c r="AT14" s="13" t="s">
        <v>134</v>
      </c>
      <c r="AU14" s="15" t="str">
        <f>VLOOKUP(AT14,'Axe 2 Règles de gestion'!$D$2:$F$38,3, FALSE)</f>
        <v>Le militaire bénéficiant de ce congé peut demander à créer une entreprise.</v>
      </c>
      <c r="AV14" s="13" t="s">
        <v>136</v>
      </c>
      <c r="AW14" s="15" t="str">
        <f>VLOOKUP(AV14,'Axe 2 Règles de gestion'!$D$2:$F$38,3, FALSE)</f>
        <v>Le militaire ne doit pas être en congé pour création ou reprise d'entreprise.</v>
      </c>
      <c r="AX14" s="13" t="s">
        <v>138</v>
      </c>
      <c r="AY14" s="15" t="str">
        <f>VLOOKUP(AX14,'Axe 2 Règles de gestion'!$D$2:$F$38,3, FALSE)</f>
        <v>La durée maximale du congé est de 120 jours ouvrés fractionnables sous conditions.</v>
      </c>
      <c r="AZ14" s="13" t="s">
        <v>140</v>
      </c>
      <c r="BA14" s="15" t="str">
        <f>VLOOKUP(AZ14,'Axe 2 Règles de gestion'!$D$2:$F$38,3, FALSE)</f>
        <v>Le militaire doit avoir accompli au moins 4 ans de services effectifs.</v>
      </c>
      <c r="BB14" s="13" t="s">
        <v>142</v>
      </c>
      <c r="BC14" s="15" t="str">
        <f>VLOOKUP(BB14,'Axe 2 Règles de gestion'!$D$2:$F$38,3, FALSE)</f>
        <v>Le militaire est en activité.</v>
      </c>
      <c r="BD14" s="13" t="s">
        <v>172</v>
      </c>
      <c r="BE14" s="15" t="str">
        <f>VLOOKUP(BD14,'Axe 2 Règles de gestion'!$D$2:$F$38,3,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14" s="13" t="s">
        <v>174</v>
      </c>
      <c r="BG14" s="15" t="str">
        <f>VLOOKUP(BF14,'Axe 2 Règles de gestion'!$D$2:$F$38,3,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14" s="13" t="s">
        <v>176</v>
      </c>
      <c r="BI14" s="15" t="str">
        <f>VLOOKUP(BH14,'Axe 2 Règles de gestion'!$D$2:$F$38,3, FALSE)</f>
        <v>La date de début du congé/absence doit être postérieure ou égale à la date de début du lien juridique.</v>
      </c>
      <c r="BJ14" s="13" t="s">
        <v>146</v>
      </c>
      <c r="BK14" s="15" t="str">
        <f>VLOOKUP(BJ14,'Axe 2 Règles de gestion'!$D$2:$F$38,3, FALSE)</f>
        <v>La date de début du congé/absence doit être antérieure ou égale à la date de fin réelle du congé/absence.</v>
      </c>
      <c r="BL14" s="13" t="s">
        <v>148</v>
      </c>
      <c r="BM14" s="15" t="str">
        <f>VLOOKUP(BL14,'Axe 2 Règles de gestion'!$D$2:$F$38,3, FALSE)</f>
        <v>La date de début du congé/absence doit être antérieure ou égale à la date de fin prévisionnelle du congé/absence.</v>
      </c>
      <c r="BN14" s="13" t="s">
        <v>150</v>
      </c>
      <c r="BO14" s="15" t="str">
        <f>VLOOKUP(BN14,'Axe 2 Règles de gestion'!$D$2:$F$38,3, FALSE)</f>
        <v>La date de fin réelle du congé/absence doit être antérieure à la date limite de départ à la retraite.</v>
      </c>
      <c r="BP14" s="13" t="s">
        <v>152</v>
      </c>
      <c r="BQ14" s="15" t="str">
        <f>VLOOKUP(BP14,'Axe 2 Règles de gestion'!$D$2:$F$38,3, FALSE)</f>
        <v>La date de fin prévisionnelle du congé/absence doit être antérieure à la date limite de départ à la retraite.</v>
      </c>
      <c r="BR14" s="13" t="s">
        <v>154</v>
      </c>
      <c r="BS14" s="15" t="str">
        <f>VLOOKUP(BR14,'Axe 2 Règles de gestion'!$D$2:$F$38,3, FALSE)</f>
        <v>La date de fin réelle ou la date de fin prévisionnelle du congé/absence doit être saisie.</v>
      </c>
      <c r="BT14" s="13" t="s">
        <v>156</v>
      </c>
      <c r="BU14" s="15" t="str">
        <f>VLOOKUP(BT14,'Axe 2 Règles de gestion'!$D$2:$F$38,3, FALSE)</f>
        <v>Si l'absence ne commence pas par une demi-journée et si l'absence précédente ne finit pas par une demi journée, la date de début de l'absence saisie est postérieure à la date de fin réelle de l'absence précédente.</v>
      </c>
      <c r="BV14" s="13" t="s">
        <v>158</v>
      </c>
      <c r="BW14" s="15" t="str">
        <f>VLOOKUP(BV14,'Axe 2 Règles de gestion'!$D$2:$F$38,3, FALSE)</f>
        <v>Si l'absence ne commence pas par une demi-journée et si l'absence précédente ne finit pas par une demi journée, la date de début de l'absence saisie est postérieure à la date de fin prévisionnelle de l'absence précédente.</v>
      </c>
      <c r="BX14" s="13" t="s">
        <v>160</v>
      </c>
      <c r="BY14" s="15" t="str">
        <f>VLOOKUP(BX14,'Axe 2 Règles de gestion'!$D$2:$F$38,3, FALSE)</f>
        <v>Dans le cas d'un congé autre que CLM, CLD, CGM et CITIS, l'indicateur de requalification doit être à non et les impacts spécifiques à la requalification ne doivent pas être mobilisés ou l'impact rémunération est vide.</v>
      </c>
      <c r="BZ14" s="13"/>
      <c r="CA14" s="15"/>
    </row>
    <row r="15" spans="1:79" ht="150" x14ac:dyDescent="0.25">
      <c r="A15" s="13" t="s">
        <v>80</v>
      </c>
      <c r="B15" s="13" t="s">
        <v>81</v>
      </c>
      <c r="C15" s="14">
        <v>44880.425000000003</v>
      </c>
      <c r="D15" s="13" t="s">
        <v>82</v>
      </c>
      <c r="E15" s="15" t="s">
        <v>83</v>
      </c>
      <c r="F15" s="13" t="s">
        <v>84</v>
      </c>
      <c r="G15" s="15" t="s">
        <v>85</v>
      </c>
      <c r="H15" s="13" t="s">
        <v>86</v>
      </c>
      <c r="I15" s="15" t="s">
        <v>85</v>
      </c>
      <c r="J15" s="15" t="s">
        <v>87</v>
      </c>
      <c r="K15" s="15" t="s">
        <v>88</v>
      </c>
      <c r="L15" s="13" t="s">
        <v>96</v>
      </c>
      <c r="M15" s="15" t="s">
        <v>97</v>
      </c>
      <c r="N15" s="13" t="s">
        <v>98</v>
      </c>
      <c r="O15" s="15"/>
      <c r="P15" s="15"/>
      <c r="Q15" s="15" t="s">
        <v>169</v>
      </c>
      <c r="R15" s="13" t="s">
        <v>170</v>
      </c>
      <c r="S15" s="13" t="s">
        <v>109</v>
      </c>
      <c r="T15" s="13" t="s">
        <v>110</v>
      </c>
      <c r="U15" s="14">
        <v>43831</v>
      </c>
      <c r="V15" s="14"/>
      <c r="W15" s="15" t="s">
        <v>178</v>
      </c>
      <c r="X15" s="13" t="s">
        <v>163</v>
      </c>
      <c r="Y15" s="15" t="str">
        <f>VLOOKUP(X15,'Axe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5" s="13" t="s">
        <v>165</v>
      </c>
      <c r="AA15" s="15" t="str">
        <f>VLOOKUP(Z15,'Axe 2 Règles de gestion'!$D$2:$F$38,3, FALSE)</f>
        <v>A la suite du congé, le militaire peut bénéficier d'un congé complémentaire de reconversion.</v>
      </c>
      <c r="AB15" s="13" t="s">
        <v>167</v>
      </c>
      <c r="AC15" s="15" t="str">
        <f>VLOOKUP(AB15,'Axe 2 Règles de gestion'!$D$2:$F$38,3, FALSE)</f>
        <v>Le militaire est radié des cadres ou rayé des contrôles à titre définitif à l'issue du congé ou s'il n'a pas bénéficié de la totalité du congé, au plus tard 2 ans après l'utilisation du 40ème jour du congé.</v>
      </c>
      <c r="AD15" s="13" t="s">
        <v>179</v>
      </c>
      <c r="AE15" s="15" t="str">
        <f>VLOOKUP(AD15,'Axe 2 Règles de gestion'!$D$2:$F$38,3, FALSE)</f>
        <v>A l'issue du congé, l'officier sous contrat des armées ou le sous-officier sous contrat de l'armée de l'air totalisant 17 ans de services dont 10 dans le personnel navigant recruté avant le 01/07/2005 peut être placé en congé du personnel navigant.</v>
      </c>
      <c r="AF15" s="13"/>
      <c r="AG15" s="15"/>
      <c r="AH15" s="13"/>
      <c r="AI15" s="15"/>
      <c r="AJ15" s="13"/>
      <c r="AK15" s="15"/>
      <c r="AL15" s="13"/>
      <c r="AM15" s="15"/>
      <c r="AN15" s="13"/>
      <c r="AO15" s="15"/>
      <c r="AP15" s="13"/>
      <c r="AQ15" s="15"/>
      <c r="AR15" s="13"/>
      <c r="AS15" s="15"/>
      <c r="AT15" s="13"/>
      <c r="AU15" s="15"/>
      <c r="AV15" s="13"/>
      <c r="AW15" s="15"/>
      <c r="AX15" s="13" t="s">
        <v>138</v>
      </c>
      <c r="AY15" s="15" t="str">
        <f>VLOOKUP(AX15,'Axe 2 Règles de gestion'!$D$2:$F$38,3, FALSE)</f>
        <v>La durée maximale du congé est de 120 jours ouvrés fractionnables sous conditions.</v>
      </c>
      <c r="AZ15" s="13"/>
      <c r="BA15" s="15"/>
      <c r="BB15" s="13"/>
      <c r="BC15" s="15"/>
      <c r="BD15" s="13"/>
      <c r="BE15" s="15"/>
      <c r="BF15" s="13"/>
      <c r="BG15" s="15"/>
      <c r="BH15" s="13" t="s">
        <v>146</v>
      </c>
      <c r="BI15" s="15" t="str">
        <f>VLOOKUP(BH15,'Axe 2 Règles de gestion'!$D$2:$F$38,3, FALSE)</f>
        <v>La date de début du congé/absence doit être antérieure ou égale à la date de fin réelle du congé/absence.</v>
      </c>
      <c r="BJ15" s="13" t="s">
        <v>148</v>
      </c>
      <c r="BK15" s="15" t="str">
        <f>VLOOKUP(BJ15,'Axe 2 Règles de gestion'!$D$2:$F$38,3, FALSE)</f>
        <v>La date de début du congé/absence doit être antérieure ou égale à la date de fin prévisionnelle du congé/absence.</v>
      </c>
      <c r="BL15" s="13" t="s">
        <v>150</v>
      </c>
      <c r="BM15" s="15" t="str">
        <f>VLOOKUP(BL15,'Axe 2 Règles de gestion'!$D$2:$F$38,3, FALSE)</f>
        <v>La date de fin réelle du congé/absence doit être antérieure à la date limite de départ à la retraite.</v>
      </c>
      <c r="BN15" s="13" t="s">
        <v>152</v>
      </c>
      <c r="BO15" s="15" t="str">
        <f>VLOOKUP(BN15,'Axe 2 Règles de gestion'!$D$2:$F$38,3, FALSE)</f>
        <v>La date de fin prévisionnelle du congé/absence doit être antérieure à la date limite de départ à la retraite.</v>
      </c>
      <c r="BP15" s="13" t="s">
        <v>154</v>
      </c>
      <c r="BQ15" s="15" t="str">
        <f>VLOOKUP(BP15,'Axe 2 Règles de gestion'!$D$2:$F$38,3, FALSE)</f>
        <v>La date de fin réelle ou la date de fin prévisionnelle du congé/absence doit être saisie.</v>
      </c>
      <c r="BR15" s="13" t="s">
        <v>160</v>
      </c>
      <c r="BS15" s="15" t="str">
        <f>VLOOKUP(BR15,'Axe 2 Règles de gestion'!$D$2:$F$38,3, FALSE)</f>
        <v>Dans le cas d'un congé autre que CLM, CLD, CGM et CITIS, l'indicateur de requalification doit être à non et les impacts spécifiques à la requalification ne doivent pas être mobilisés ou l'impact rémunération est vide.</v>
      </c>
      <c r="BT15" s="13"/>
      <c r="BU15" s="15"/>
      <c r="BV15" s="13"/>
      <c r="BW15" s="15"/>
      <c r="BX15" s="13"/>
      <c r="BY15" s="15"/>
      <c r="BZ15" s="13"/>
      <c r="CA15" s="15"/>
    </row>
    <row r="16" spans="1:79" ht="165" x14ac:dyDescent="0.25">
      <c r="A16" s="13" t="s">
        <v>80</v>
      </c>
      <c r="B16" s="13" t="s">
        <v>81</v>
      </c>
      <c r="C16" s="14">
        <v>44888.371527777781</v>
      </c>
      <c r="D16" s="13" t="s">
        <v>82</v>
      </c>
      <c r="E16" s="15" t="s">
        <v>83</v>
      </c>
      <c r="F16" s="13" t="s">
        <v>84</v>
      </c>
      <c r="G16" s="15" t="s">
        <v>85</v>
      </c>
      <c r="H16" s="13" t="s">
        <v>86</v>
      </c>
      <c r="I16" s="15" t="s">
        <v>85</v>
      </c>
      <c r="J16" s="15" t="s">
        <v>87</v>
      </c>
      <c r="K16" s="15" t="s">
        <v>88</v>
      </c>
      <c r="L16" s="13" t="s">
        <v>89</v>
      </c>
      <c r="M16" s="15" t="s">
        <v>90</v>
      </c>
      <c r="N16" s="13" t="s">
        <v>91</v>
      </c>
      <c r="O16" s="15"/>
      <c r="P16" s="15"/>
      <c r="Q16" s="15" t="s">
        <v>181</v>
      </c>
      <c r="R16" s="13" t="s">
        <v>182</v>
      </c>
      <c r="S16" s="13" t="s">
        <v>109</v>
      </c>
      <c r="T16" s="13" t="s">
        <v>110</v>
      </c>
      <c r="U16" s="14">
        <v>43831</v>
      </c>
      <c r="V16" s="14"/>
      <c r="W16" s="15" t="s">
        <v>183</v>
      </c>
      <c r="X16" s="13" t="s">
        <v>112</v>
      </c>
      <c r="Y16" s="15" t="str">
        <f>VLOOKUP(X16,'Axe 2 Règles de gestion'!$D$2:$F$38,3, FALSE)</f>
        <v>Sauf faute de la victime détachable du service, le militaire blessé en service bénéficie de ce congé sans condition d'ancienneté de service.</v>
      </c>
      <c r="Z16" s="13" t="s">
        <v>114</v>
      </c>
      <c r="AA16" s="15" t="str">
        <f>VLOOKUP(Z16,'Axe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6" s="13" t="s">
        <v>116</v>
      </c>
      <c r="AC16" s="15" t="str">
        <f>VLOOKUP(AB16,'Axe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6" s="13" t="s">
        <v>118</v>
      </c>
      <c r="AE16" s="15" t="str">
        <f>VLOOKUP(AD16,'Axe 2 Règles de gestion'!$D$2:$F$38,3, FALSE)</f>
        <v>Le militaire peut bénéficier du congé sur demande agréée.</v>
      </c>
      <c r="AF16" s="13" t="s">
        <v>120</v>
      </c>
      <c r="AG16" s="15" t="str">
        <f>VLOOKUP(AF16,'Axe 2 Règles de gestion'!$D$2:$F$38,3, FALSE)</f>
        <v>Le congé peut être fractionné pour répondre aux contraintes de la formation suivie ou de l'accompagnement vers l'emploi.</v>
      </c>
      <c r="AH16" s="13" t="s">
        <v>122</v>
      </c>
      <c r="AI16" s="15" t="str">
        <f>VLOOKUP(AH16,'Axe 2 Règles de gestion'!$D$2:$F$38,3, FALSE)</f>
        <v>Pendant la durée du congé, le militaire se consacre obligatoirement à la préparation d'une nouvelle activité professionnelle.</v>
      </c>
      <c r="AJ16" s="13" t="s">
        <v>124</v>
      </c>
      <c r="AK16" s="15" t="str">
        <f>VLOOKUP(AJ16,'Axe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6" s="13" t="s">
        <v>126</v>
      </c>
      <c r="AM16" s="15" t="str">
        <f>VLOOKUP(AL16,'Axe 2 Règles de gestion'!$D$2:$F$38,3, FALSE)</f>
        <v>Le militaire peut demander à bénéficier des aides mises à sa disposition et notamment s'inscrire dans les organismes d'aide à la reconversion mis en place par le ministre compétent.</v>
      </c>
      <c r="AN16" s="13" t="s">
        <v>128</v>
      </c>
      <c r="AO16" s="15" t="str">
        <f>VLOOKUP(AN16,'Axe 2 Règles de gestion'!$D$2:$F$38,3, FALSE)</f>
        <v>Le militaire peut exercer une activité lucrative. Dans ce cas, il doit en informer le ministre compétent, en précisant, notamment, l'identité de son employeur et le montant de la rémunération que celui-ci lui verse ou lui a versée.</v>
      </c>
      <c r="AP16" s="13" t="s">
        <v>130</v>
      </c>
      <c r="AQ16" s="15" t="str">
        <f>VLOOKUP(AP16,'Axe 2 Règles de gestion'!$D$2:$F$38,3, FALSE)</f>
        <v>Le militaire est tenu d'informer sans délai par écrit le ministre compétent de la nature de l'activité privée lucrative qu'il se propose d'exercer.</v>
      </c>
      <c r="AR16" s="13" t="s">
        <v>132</v>
      </c>
      <c r="AS16" s="15" t="str">
        <f>VLOOKUP(AR16,'Axe 2 Règles de gestion'!$D$2:$F$38,3, FALSE)</f>
        <v>Le militaire est tenu d'informer sans délai par écrit le ministre compétent de tout changement d'activité privée lucrative.</v>
      </c>
      <c r="AT16" s="13" t="s">
        <v>134</v>
      </c>
      <c r="AU16" s="15" t="str">
        <f>VLOOKUP(AT16,'Axe 2 Règles de gestion'!$D$2:$F$38,3, FALSE)</f>
        <v>Le militaire bénéficiant de ce congé peut demander à créer une entreprise.</v>
      </c>
      <c r="AV16" s="13" t="s">
        <v>136</v>
      </c>
      <c r="AW16" s="15" t="str">
        <f>VLOOKUP(AV16,'Axe 2 Règles de gestion'!$D$2:$F$38,3, FALSE)</f>
        <v>Le militaire ne doit pas être en congé pour création ou reprise d'entreprise.</v>
      </c>
      <c r="AX16" s="13" t="s">
        <v>184</v>
      </c>
      <c r="AY16" s="15" t="str">
        <f>VLOOKUP(AX16,'Axe 2 Règles de gestion'!$D$2:$F$38,3, FALSE)</f>
        <v>La durée maximale du congé est de 20 jours ouvrés fractionnables sous conditions.</v>
      </c>
      <c r="AZ16" s="13" t="s">
        <v>142</v>
      </c>
      <c r="BA16" s="15" t="str">
        <f>VLOOKUP(AZ16,'Axe 2 Règles de gestion'!$D$2:$F$38,3, FALSE)</f>
        <v>Le militaire est en activité.</v>
      </c>
      <c r="BB16" s="13" t="s">
        <v>172</v>
      </c>
      <c r="BC16" s="15" t="str">
        <f>VLOOKUP(BB16,'Axe 2 Règles de gestion'!$D$2:$F$38,3,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6" s="13" t="s">
        <v>174</v>
      </c>
      <c r="BE16" s="15" t="str">
        <f>VLOOKUP(BD16,'Axe 2 Règles de gestion'!$D$2:$F$38,3,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6" s="13"/>
      <c r="BG16" s="15"/>
      <c r="BH16" s="13" t="s">
        <v>176</v>
      </c>
      <c r="BI16" s="15" t="str">
        <f>VLOOKUP(BH16,'Axe 2 Règles de gestion'!$D$2:$F$38,3, FALSE)</f>
        <v>La date de début du congé/absence doit être postérieure ou égale à la date de début du lien juridique.</v>
      </c>
      <c r="BJ16" s="13" t="s">
        <v>146</v>
      </c>
      <c r="BK16" s="15" t="str">
        <f>VLOOKUP(BJ16,'Axe 2 Règles de gestion'!$D$2:$F$38,3, FALSE)</f>
        <v>La date de début du congé/absence doit être antérieure ou égale à la date de fin réelle du congé/absence.</v>
      </c>
      <c r="BL16" s="13" t="s">
        <v>148</v>
      </c>
      <c r="BM16" s="15" t="str">
        <f>VLOOKUP(BL16,'Axe 2 Règles de gestion'!$D$2:$F$38,3, FALSE)</f>
        <v>La date de début du congé/absence doit être antérieure ou égale à la date de fin prévisionnelle du congé/absence.</v>
      </c>
      <c r="BN16" s="13" t="s">
        <v>150</v>
      </c>
      <c r="BO16" s="15" t="str">
        <f>VLOOKUP(BN16,'Axe 2 Règles de gestion'!$D$2:$F$38,3, FALSE)</f>
        <v>La date de fin réelle du congé/absence doit être antérieure à la date limite de départ à la retraite.</v>
      </c>
      <c r="BP16" s="13" t="s">
        <v>152</v>
      </c>
      <c r="BQ16" s="15" t="str">
        <f>VLOOKUP(BP16,'Axe 2 Règles de gestion'!$D$2:$F$38,3, FALSE)</f>
        <v>La date de fin prévisionnelle du congé/absence doit être antérieure à la date limite de départ à la retraite.</v>
      </c>
      <c r="BR16" s="13" t="s">
        <v>154</v>
      </c>
      <c r="BS16" s="15" t="str">
        <f>VLOOKUP(BR16,'Axe 2 Règles de gestion'!$D$2:$F$38,3, FALSE)</f>
        <v>La date de fin réelle ou la date de fin prévisionnelle du congé/absence doit être saisie.</v>
      </c>
      <c r="BT16" s="13" t="s">
        <v>156</v>
      </c>
      <c r="BU16" s="15" t="str">
        <f>VLOOKUP(BT16,'Axe 2 Règles de gestion'!$D$2:$F$38,3, FALSE)</f>
        <v>Si l'absence ne commence pas par une demi-journée et si l'absence précédente ne finit pas par une demi journée, la date de début de l'absence saisie est postérieure à la date de fin réelle de l'absence précédente.</v>
      </c>
      <c r="BV16" s="13" t="s">
        <v>158</v>
      </c>
      <c r="BW16" s="15" t="str">
        <f>VLOOKUP(BV16,'Axe 2 Règles de gestion'!$D$2:$F$38,3, FALSE)</f>
        <v>Si l'absence ne commence pas par une demi-journée et si l'absence précédente ne finit pas par une demi journée, la date de début de l'absence saisie est postérieure à la date de fin prévisionnelle de l'absence précédente.</v>
      </c>
      <c r="BX16" s="13" t="s">
        <v>160</v>
      </c>
      <c r="BY16" s="15" t="str">
        <f>VLOOKUP(BX16,'Axe 2 Règles de gestion'!$D$2:$F$38,3, FALSE)</f>
        <v>Dans le cas d'un congé autre que CLM, CLD, CGM et CITIS, l'indicateur de requalification doit être à non et les impacts spécifiques à la requalification ne doivent pas être mobilisés ou l'impact rémunération est vide.</v>
      </c>
      <c r="BZ16" s="13"/>
      <c r="CA16" s="15"/>
    </row>
    <row r="17" spans="1:79" ht="150" x14ac:dyDescent="0.25">
      <c r="A17" s="13" t="s">
        <v>80</v>
      </c>
      <c r="B17" s="13" t="s">
        <v>81</v>
      </c>
      <c r="C17" s="14">
        <v>44880.427083333336</v>
      </c>
      <c r="D17" s="13" t="s">
        <v>82</v>
      </c>
      <c r="E17" s="15" t="s">
        <v>83</v>
      </c>
      <c r="F17" s="13" t="s">
        <v>84</v>
      </c>
      <c r="G17" s="15" t="s">
        <v>85</v>
      </c>
      <c r="H17" s="13" t="s">
        <v>86</v>
      </c>
      <c r="I17" s="15" t="s">
        <v>85</v>
      </c>
      <c r="J17" s="15" t="s">
        <v>87</v>
      </c>
      <c r="K17" s="15" t="s">
        <v>88</v>
      </c>
      <c r="L17" s="13" t="s">
        <v>96</v>
      </c>
      <c r="M17" s="15" t="s">
        <v>97</v>
      </c>
      <c r="N17" s="13" t="s">
        <v>98</v>
      </c>
      <c r="O17" s="15"/>
      <c r="P17" s="15"/>
      <c r="Q17" s="15" t="s">
        <v>181</v>
      </c>
      <c r="R17" s="13" t="s">
        <v>182</v>
      </c>
      <c r="S17" s="13" t="s">
        <v>109</v>
      </c>
      <c r="T17" s="13" t="s">
        <v>110</v>
      </c>
      <c r="U17" s="14">
        <v>43831</v>
      </c>
      <c r="V17" s="14"/>
      <c r="W17" s="15" t="s">
        <v>186</v>
      </c>
      <c r="X17" s="13" t="s">
        <v>163</v>
      </c>
      <c r="Y17" s="15" t="str">
        <f>VLOOKUP(X17,'Axe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7" s="13" t="s">
        <v>165</v>
      </c>
      <c r="AA17" s="15" t="str">
        <f>VLOOKUP(Z17,'Axe 2 Règles de gestion'!$D$2:$F$38,3, FALSE)</f>
        <v>A la suite du congé, le militaire peut bénéficier d'un congé complémentaire de reconversion.</v>
      </c>
      <c r="AB17" s="13" t="s">
        <v>167</v>
      </c>
      <c r="AC17" s="15" t="str">
        <f>VLOOKUP(AB17,'Axe 2 Règles de gestion'!$D$2:$F$38,3, FALSE)</f>
        <v>Le militaire est radié des cadres ou rayé des contrôles à titre définitif à l'issue du congé ou s'il n'a pas bénéficié de la totalité du congé, au plus tard 2 ans après l'utilisation du 40ème jour du congé.</v>
      </c>
      <c r="AD17" s="13"/>
      <c r="AE17" s="15"/>
      <c r="AF17" s="13"/>
      <c r="AG17" s="15"/>
      <c r="AH17" s="13"/>
      <c r="AI17" s="15"/>
      <c r="AJ17" s="13"/>
      <c r="AK17" s="15"/>
      <c r="AL17" s="13"/>
      <c r="AM17" s="15"/>
      <c r="AN17" s="13"/>
      <c r="AO17" s="15"/>
      <c r="AP17" s="13"/>
      <c r="AQ17" s="15"/>
      <c r="AR17" s="13"/>
      <c r="AS17" s="15"/>
      <c r="AT17" s="13"/>
      <c r="AU17" s="15"/>
      <c r="AV17" s="13"/>
      <c r="AW17" s="15"/>
      <c r="AX17" s="13" t="s">
        <v>184</v>
      </c>
      <c r="AY17" s="15" t="str">
        <f>VLOOKUP(AX17,'Axe 2 Règles de gestion'!$D$2:$F$38,3, FALSE)</f>
        <v>La durée maximale du congé est de 20 jours ouvrés fractionnables sous conditions.</v>
      </c>
      <c r="AZ17" s="13"/>
      <c r="BA17" s="15"/>
      <c r="BB17" s="13"/>
      <c r="BC17" s="15"/>
      <c r="BD17" s="13"/>
      <c r="BE17" s="15"/>
      <c r="BF17" s="13"/>
      <c r="BG17" s="15"/>
      <c r="BH17" s="13" t="s">
        <v>146</v>
      </c>
      <c r="BI17" s="15" t="str">
        <f>VLOOKUP(BH17,'Axe 2 Règles de gestion'!$D$2:$F$38,3, FALSE)</f>
        <v>La date de début du congé/absence doit être antérieure ou égale à la date de fin réelle du congé/absence.</v>
      </c>
      <c r="BJ17" s="13" t="s">
        <v>148</v>
      </c>
      <c r="BK17" s="15" t="str">
        <f>VLOOKUP(BJ17,'Axe 2 Règles de gestion'!$D$2:$F$38,3, FALSE)</f>
        <v>La date de début du congé/absence doit être antérieure ou égale à la date de fin prévisionnelle du congé/absence.</v>
      </c>
      <c r="BL17" s="13" t="s">
        <v>150</v>
      </c>
      <c r="BM17" s="15" t="str">
        <f>VLOOKUP(BL17,'Axe 2 Règles de gestion'!$D$2:$F$38,3, FALSE)</f>
        <v>La date de fin réelle du congé/absence doit être antérieure à la date limite de départ à la retraite.</v>
      </c>
      <c r="BN17" s="13" t="s">
        <v>152</v>
      </c>
      <c r="BO17" s="15" t="str">
        <f>VLOOKUP(BN17,'Axe 2 Règles de gestion'!$D$2:$F$38,3, FALSE)</f>
        <v>La date de fin prévisionnelle du congé/absence doit être antérieure à la date limite de départ à la retraite.</v>
      </c>
      <c r="BP17" s="13" t="s">
        <v>154</v>
      </c>
      <c r="BQ17" s="15" t="str">
        <f>VLOOKUP(BP17,'Axe 2 Règles de gestion'!$D$2:$F$38,3, FALSE)</f>
        <v>La date de fin réelle ou la date de fin prévisionnelle du congé/absence doit être saisie.</v>
      </c>
      <c r="BR17" s="13" t="s">
        <v>160</v>
      </c>
      <c r="BS17" s="15" t="str">
        <f>VLOOKUP(BR17,'Axe 2 Règles de gestion'!$D$2:$F$38,3, FALSE)</f>
        <v>Dans le cas d'un congé autre que CLM, CLD, CGM et CITIS, l'indicateur de requalification doit être à non et les impacts spécifiques à la requalification ne doivent pas être mobilisés ou l'impact rémunération est vide.</v>
      </c>
      <c r="BT17" s="13"/>
      <c r="BU17" s="15"/>
      <c r="BV17" s="13"/>
      <c r="BW17" s="15"/>
      <c r="BX17" s="13"/>
      <c r="BY17" s="15"/>
      <c r="BZ17" s="13"/>
      <c r="CA17" s="15"/>
    </row>
    <row r="18" spans="1:79" x14ac:dyDescent="0.25">
      <c r="B18" s="16"/>
      <c r="C18" s="17"/>
      <c r="L18" s="16"/>
      <c r="N18" s="16"/>
      <c r="U18" s="18"/>
      <c r="V18" s="18"/>
    </row>
    <row r="19" spans="1:79" x14ac:dyDescent="0.25">
      <c r="B19" s="16"/>
      <c r="C19" s="17"/>
      <c r="L19" s="16"/>
      <c r="N19" s="16"/>
      <c r="U19" s="18"/>
      <c r="V19" s="18"/>
    </row>
    <row r="20" spans="1:79" x14ac:dyDescent="0.25">
      <c r="B20" s="16"/>
      <c r="C20" s="17"/>
      <c r="L20" s="16"/>
      <c r="N20" s="16"/>
      <c r="U20" s="18"/>
      <c r="V20" s="18"/>
    </row>
    <row r="21" spans="1:79" x14ac:dyDescent="0.25">
      <c r="B21" s="16"/>
      <c r="C21" s="17"/>
      <c r="L21" s="16"/>
      <c r="N21" s="16"/>
      <c r="U21" s="18"/>
      <c r="V21" s="18"/>
    </row>
    <row r="22" spans="1:79" x14ac:dyDescent="0.25">
      <c r="B22" s="16"/>
      <c r="C22" s="17"/>
      <c r="L22" s="16"/>
      <c r="N22" s="16"/>
      <c r="U22" s="18"/>
      <c r="V22" s="18"/>
    </row>
    <row r="23" spans="1:79" x14ac:dyDescent="0.25">
      <c r="B23" s="16"/>
      <c r="C23" s="17"/>
      <c r="L23" s="16"/>
      <c r="N23" s="16"/>
      <c r="U23" s="18"/>
      <c r="V23" s="18"/>
    </row>
    <row r="24" spans="1:79" x14ac:dyDescent="0.25">
      <c r="B24" s="16"/>
      <c r="C24" s="17"/>
      <c r="L24" s="16"/>
      <c r="N24" s="16"/>
      <c r="U24" s="18"/>
      <c r="V24" s="18"/>
    </row>
    <row r="25" spans="1:79" x14ac:dyDescent="0.25">
      <c r="B25" s="16"/>
      <c r="C25" s="17"/>
      <c r="L25" s="16"/>
      <c r="N25" s="16"/>
      <c r="U25" s="18"/>
      <c r="V25" s="18"/>
    </row>
    <row r="26" spans="1:79" x14ac:dyDescent="0.25">
      <c r="B26" s="16"/>
      <c r="C26" s="17"/>
      <c r="L26" s="16"/>
      <c r="N26" s="16"/>
      <c r="U26" s="18"/>
      <c r="V26" s="18"/>
    </row>
    <row r="27" spans="1:79" x14ac:dyDescent="0.25">
      <c r="B27" s="16"/>
      <c r="C27" s="17"/>
      <c r="L27" s="16"/>
      <c r="N27" s="16"/>
      <c r="U27" s="18"/>
      <c r="V27" s="18"/>
    </row>
    <row r="28" spans="1:79" x14ac:dyDescent="0.25">
      <c r="B28" s="16"/>
      <c r="C28" s="17"/>
      <c r="L28" s="16"/>
      <c r="N28" s="16"/>
      <c r="U28" s="18"/>
      <c r="V28" s="18"/>
    </row>
    <row r="29" spans="1:79" x14ac:dyDescent="0.25">
      <c r="B29" s="16"/>
      <c r="C29" s="17"/>
      <c r="L29" s="16"/>
      <c r="N29" s="16"/>
      <c r="U29" s="18"/>
      <c r="V29" s="18"/>
    </row>
    <row r="30" spans="1:79" x14ac:dyDescent="0.25">
      <c r="B30" s="16"/>
      <c r="C30" s="17"/>
      <c r="L30" s="16"/>
      <c r="N30" s="16"/>
      <c r="U30" s="18"/>
      <c r="V30" s="18"/>
    </row>
    <row r="31" spans="1:79" x14ac:dyDescent="0.25">
      <c r="B31" s="16"/>
      <c r="C31" s="17"/>
      <c r="L31" s="16"/>
      <c r="N31" s="16"/>
      <c r="U31" s="18"/>
      <c r="V31" s="18"/>
    </row>
    <row r="32" spans="1:7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sheetData>
  <autoFilter ref="A1:OJ1" xr:uid="{67364252-A995-4EF2-BBA0-1DE6024F84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9072-F2E1-4423-98F3-ECACE386DC13}">
  <dimension ref="A1:AG19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9.7109375" style="19" customWidth="1"/>
    <col min="33" max="33" width="15.7109375" style="12" customWidth="1"/>
    <col min="34" max="16384" width="11.42578125" style="12"/>
  </cols>
  <sheetData>
    <row r="1" spans="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187</v>
      </c>
      <c r="X1" s="10" t="s">
        <v>188</v>
      </c>
      <c r="Y1" s="10" t="s">
        <v>189</v>
      </c>
      <c r="Z1" s="10" t="s">
        <v>190</v>
      </c>
      <c r="AA1" s="10" t="s">
        <v>191</v>
      </c>
      <c r="AB1" s="10" t="s">
        <v>192</v>
      </c>
      <c r="AC1" s="10" t="s">
        <v>193</v>
      </c>
      <c r="AD1" s="10" t="s">
        <v>194</v>
      </c>
      <c r="AE1" s="10" t="s">
        <v>195</v>
      </c>
      <c r="AF1" s="10" t="s">
        <v>78</v>
      </c>
      <c r="AG1" s="10" t="s">
        <v>79</v>
      </c>
    </row>
    <row r="2" spans="1:33" ht="45" x14ac:dyDescent="0.25">
      <c r="A2" s="13" t="s">
        <v>80</v>
      </c>
      <c r="B2" s="13" t="s">
        <v>81</v>
      </c>
      <c r="C2" s="14">
        <v>44873.386111111111</v>
      </c>
      <c r="D2" s="13" t="s">
        <v>82</v>
      </c>
      <c r="E2" s="15" t="s">
        <v>83</v>
      </c>
      <c r="F2" s="13" t="s">
        <v>84</v>
      </c>
      <c r="G2" s="15" t="s">
        <v>85</v>
      </c>
      <c r="H2" s="13" t="s">
        <v>86</v>
      </c>
      <c r="I2" s="15" t="s">
        <v>85</v>
      </c>
      <c r="J2" s="15" t="s">
        <v>87</v>
      </c>
      <c r="K2" s="15" t="s">
        <v>88</v>
      </c>
      <c r="L2" s="13" t="s">
        <v>89</v>
      </c>
      <c r="M2" s="15" t="s">
        <v>90</v>
      </c>
      <c r="N2" s="13" t="s">
        <v>91</v>
      </c>
      <c r="O2" s="15"/>
      <c r="P2" s="15"/>
      <c r="Q2" s="15" t="s">
        <v>92</v>
      </c>
      <c r="R2" s="13" t="s">
        <v>93</v>
      </c>
      <c r="S2" s="13" t="s">
        <v>94</v>
      </c>
      <c r="T2" s="13" t="s">
        <v>95</v>
      </c>
      <c r="U2" s="14">
        <v>43831</v>
      </c>
      <c r="V2" s="14"/>
      <c r="W2" s="15"/>
      <c r="X2" s="13"/>
      <c r="Y2" s="15"/>
      <c r="Z2" s="13"/>
      <c r="AA2" s="15"/>
      <c r="AB2" s="13"/>
      <c r="AC2" s="15"/>
      <c r="AD2" s="13"/>
      <c r="AE2" s="15"/>
      <c r="AF2" s="13"/>
      <c r="AG2" s="13"/>
    </row>
    <row r="3" spans="1:33" ht="45" x14ac:dyDescent="0.25">
      <c r="A3" s="13" t="s">
        <v>80</v>
      </c>
      <c r="B3" s="13" t="s">
        <v>81</v>
      </c>
      <c r="C3" s="14">
        <v>44880.445138888892</v>
      </c>
      <c r="D3" s="13" t="s">
        <v>82</v>
      </c>
      <c r="E3" s="15" t="s">
        <v>83</v>
      </c>
      <c r="F3" s="13" t="s">
        <v>84</v>
      </c>
      <c r="G3" s="15" t="s">
        <v>85</v>
      </c>
      <c r="H3" s="13" t="s">
        <v>86</v>
      </c>
      <c r="I3" s="15" t="s">
        <v>85</v>
      </c>
      <c r="J3" s="15" t="s">
        <v>87</v>
      </c>
      <c r="K3" s="15" t="s">
        <v>88</v>
      </c>
      <c r="L3" s="13" t="s">
        <v>96</v>
      </c>
      <c r="M3" s="15" t="s">
        <v>97</v>
      </c>
      <c r="N3" s="13" t="s">
        <v>98</v>
      </c>
      <c r="O3" s="15"/>
      <c r="P3" s="15"/>
      <c r="Q3" s="15" t="s">
        <v>92</v>
      </c>
      <c r="R3" s="13" t="s">
        <v>93</v>
      </c>
      <c r="S3" s="13" t="s">
        <v>94</v>
      </c>
      <c r="T3" s="13" t="s">
        <v>95</v>
      </c>
      <c r="U3" s="14">
        <v>43831</v>
      </c>
      <c r="V3" s="14"/>
      <c r="W3" s="15"/>
      <c r="X3" s="13"/>
      <c r="Y3" s="15"/>
      <c r="Z3" s="13"/>
      <c r="AA3" s="15"/>
      <c r="AB3" s="13"/>
      <c r="AC3" s="15"/>
      <c r="AD3" s="13"/>
      <c r="AE3" s="15"/>
      <c r="AF3" s="13"/>
      <c r="AG3" s="13"/>
    </row>
    <row r="4" spans="1:33" ht="45" x14ac:dyDescent="0.25">
      <c r="A4" s="13" t="s">
        <v>80</v>
      </c>
      <c r="B4" s="13" t="s">
        <v>81</v>
      </c>
      <c r="C4" s="14">
        <v>44873.398611111108</v>
      </c>
      <c r="D4" s="13" t="s">
        <v>82</v>
      </c>
      <c r="E4" s="15" t="s">
        <v>83</v>
      </c>
      <c r="F4" s="13" t="s">
        <v>84</v>
      </c>
      <c r="G4" s="15" t="s">
        <v>85</v>
      </c>
      <c r="H4" s="13" t="s">
        <v>86</v>
      </c>
      <c r="I4" s="15" t="s">
        <v>85</v>
      </c>
      <c r="J4" s="15" t="s">
        <v>87</v>
      </c>
      <c r="K4" s="15" t="s">
        <v>88</v>
      </c>
      <c r="L4" s="13" t="s">
        <v>89</v>
      </c>
      <c r="M4" s="15" t="s">
        <v>90</v>
      </c>
      <c r="N4" s="13" t="s">
        <v>91</v>
      </c>
      <c r="O4" s="15"/>
      <c r="P4" s="15"/>
      <c r="Q4" s="15" t="s">
        <v>99</v>
      </c>
      <c r="R4" s="13" t="s">
        <v>100</v>
      </c>
      <c r="S4" s="13" t="s">
        <v>94</v>
      </c>
      <c r="T4" s="13" t="s">
        <v>95</v>
      </c>
      <c r="U4" s="14">
        <v>43831</v>
      </c>
      <c r="V4" s="14"/>
      <c r="W4" s="15"/>
      <c r="X4" s="13"/>
      <c r="Y4" s="15"/>
      <c r="Z4" s="13"/>
      <c r="AA4" s="15"/>
      <c r="AB4" s="13"/>
      <c r="AC4" s="15"/>
      <c r="AD4" s="13"/>
      <c r="AE4" s="15"/>
      <c r="AF4" s="13"/>
      <c r="AG4" s="13"/>
    </row>
    <row r="5" spans="1:33" ht="45" x14ac:dyDescent="0.25">
      <c r="A5" s="13" t="s">
        <v>80</v>
      </c>
      <c r="B5" s="13" t="s">
        <v>81</v>
      </c>
      <c r="C5" s="14">
        <v>44880.4375</v>
      </c>
      <c r="D5" s="13" t="s">
        <v>82</v>
      </c>
      <c r="E5" s="15" t="s">
        <v>83</v>
      </c>
      <c r="F5" s="13" t="s">
        <v>84</v>
      </c>
      <c r="G5" s="15" t="s">
        <v>85</v>
      </c>
      <c r="H5" s="13" t="s">
        <v>86</v>
      </c>
      <c r="I5" s="15" t="s">
        <v>85</v>
      </c>
      <c r="J5" s="15" t="s">
        <v>87</v>
      </c>
      <c r="K5" s="15" t="s">
        <v>88</v>
      </c>
      <c r="L5" s="13" t="s">
        <v>96</v>
      </c>
      <c r="M5" s="15" t="s">
        <v>97</v>
      </c>
      <c r="N5" s="13" t="s">
        <v>98</v>
      </c>
      <c r="O5" s="15"/>
      <c r="P5" s="15"/>
      <c r="Q5" s="15" t="s">
        <v>99</v>
      </c>
      <c r="R5" s="13" t="s">
        <v>100</v>
      </c>
      <c r="S5" s="13" t="s">
        <v>94</v>
      </c>
      <c r="T5" s="13" t="s">
        <v>95</v>
      </c>
      <c r="U5" s="14">
        <v>43831</v>
      </c>
      <c r="V5" s="14"/>
      <c r="W5" s="15"/>
      <c r="X5" s="13"/>
      <c r="Y5" s="15"/>
      <c r="Z5" s="13"/>
      <c r="AA5" s="15"/>
      <c r="AB5" s="13"/>
      <c r="AC5" s="15"/>
      <c r="AD5" s="13"/>
      <c r="AE5" s="15"/>
      <c r="AF5" s="13"/>
      <c r="AG5" s="13"/>
    </row>
    <row r="6" spans="1:33" ht="45" x14ac:dyDescent="0.25">
      <c r="A6" s="13" t="s">
        <v>80</v>
      </c>
      <c r="B6" s="13" t="s">
        <v>81</v>
      </c>
      <c r="C6" s="14">
        <v>44873.4</v>
      </c>
      <c r="D6" s="13" t="s">
        <v>82</v>
      </c>
      <c r="E6" s="15" t="s">
        <v>83</v>
      </c>
      <c r="F6" s="13" t="s">
        <v>84</v>
      </c>
      <c r="G6" s="15" t="s">
        <v>85</v>
      </c>
      <c r="H6" s="13" t="s">
        <v>86</v>
      </c>
      <c r="I6" s="15" t="s">
        <v>85</v>
      </c>
      <c r="J6" s="15" t="s">
        <v>87</v>
      </c>
      <c r="K6" s="15" t="s">
        <v>88</v>
      </c>
      <c r="L6" s="13" t="s">
        <v>89</v>
      </c>
      <c r="M6" s="15" t="s">
        <v>90</v>
      </c>
      <c r="N6" s="13" t="s">
        <v>91</v>
      </c>
      <c r="O6" s="15"/>
      <c r="P6" s="15"/>
      <c r="Q6" s="15" t="s">
        <v>101</v>
      </c>
      <c r="R6" s="13" t="s">
        <v>102</v>
      </c>
      <c r="S6" s="13" t="s">
        <v>94</v>
      </c>
      <c r="T6" s="13" t="s">
        <v>95</v>
      </c>
      <c r="U6" s="14">
        <v>43831</v>
      </c>
      <c r="V6" s="14"/>
      <c r="W6" s="15"/>
      <c r="X6" s="13"/>
      <c r="Y6" s="15"/>
      <c r="Z6" s="13"/>
      <c r="AA6" s="15"/>
      <c r="AB6" s="13"/>
      <c r="AC6" s="15"/>
      <c r="AD6" s="13"/>
      <c r="AE6" s="15"/>
      <c r="AF6" s="13"/>
      <c r="AG6" s="13"/>
    </row>
    <row r="7" spans="1:33" ht="45" x14ac:dyDescent="0.25">
      <c r="A7" s="13" t="s">
        <v>80</v>
      </c>
      <c r="B7" s="13" t="s">
        <v>81</v>
      </c>
      <c r="C7" s="14">
        <v>44880.438194444447</v>
      </c>
      <c r="D7" s="13" t="s">
        <v>82</v>
      </c>
      <c r="E7" s="15" t="s">
        <v>83</v>
      </c>
      <c r="F7" s="13" t="s">
        <v>84</v>
      </c>
      <c r="G7" s="15" t="s">
        <v>85</v>
      </c>
      <c r="H7" s="13" t="s">
        <v>86</v>
      </c>
      <c r="I7" s="15" t="s">
        <v>85</v>
      </c>
      <c r="J7" s="15" t="s">
        <v>87</v>
      </c>
      <c r="K7" s="15" t="s">
        <v>88</v>
      </c>
      <c r="L7" s="13" t="s">
        <v>96</v>
      </c>
      <c r="M7" s="15" t="s">
        <v>97</v>
      </c>
      <c r="N7" s="13" t="s">
        <v>98</v>
      </c>
      <c r="O7" s="15"/>
      <c r="P7" s="15"/>
      <c r="Q7" s="15" t="s">
        <v>101</v>
      </c>
      <c r="R7" s="13" t="s">
        <v>102</v>
      </c>
      <c r="S7" s="13" t="s">
        <v>94</v>
      </c>
      <c r="T7" s="13" t="s">
        <v>95</v>
      </c>
      <c r="U7" s="14">
        <v>43831</v>
      </c>
      <c r="V7" s="14"/>
      <c r="W7" s="15"/>
      <c r="X7" s="13"/>
      <c r="Y7" s="15"/>
      <c r="Z7" s="13"/>
      <c r="AA7" s="15"/>
      <c r="AB7" s="13"/>
      <c r="AC7" s="15"/>
      <c r="AD7" s="13"/>
      <c r="AE7" s="15"/>
      <c r="AF7" s="13"/>
      <c r="AG7" s="13"/>
    </row>
    <row r="8" spans="1:33" ht="45" x14ac:dyDescent="0.25">
      <c r="A8" s="13" t="s">
        <v>80</v>
      </c>
      <c r="B8" s="13" t="s">
        <v>81</v>
      </c>
      <c r="C8" s="14">
        <v>44873.401388888888</v>
      </c>
      <c r="D8" s="13" t="s">
        <v>82</v>
      </c>
      <c r="E8" s="15" t="s">
        <v>83</v>
      </c>
      <c r="F8" s="13" t="s">
        <v>84</v>
      </c>
      <c r="G8" s="15" t="s">
        <v>85</v>
      </c>
      <c r="H8" s="13" t="s">
        <v>86</v>
      </c>
      <c r="I8" s="15" t="s">
        <v>85</v>
      </c>
      <c r="J8" s="15" t="s">
        <v>87</v>
      </c>
      <c r="K8" s="15" t="s">
        <v>88</v>
      </c>
      <c r="L8" s="13" t="s">
        <v>89</v>
      </c>
      <c r="M8" s="15" t="s">
        <v>90</v>
      </c>
      <c r="N8" s="13" t="s">
        <v>91</v>
      </c>
      <c r="O8" s="15"/>
      <c r="P8" s="15"/>
      <c r="Q8" s="15" t="s">
        <v>103</v>
      </c>
      <c r="R8" s="13" t="s">
        <v>104</v>
      </c>
      <c r="S8" s="13" t="s">
        <v>94</v>
      </c>
      <c r="T8" s="13" t="s">
        <v>95</v>
      </c>
      <c r="U8" s="14">
        <v>43831</v>
      </c>
      <c r="V8" s="14"/>
      <c r="W8" s="15"/>
      <c r="X8" s="13"/>
      <c r="Y8" s="15"/>
      <c r="Z8" s="13"/>
      <c r="AA8" s="15"/>
      <c r="AB8" s="13"/>
      <c r="AC8" s="15"/>
      <c r="AD8" s="13"/>
      <c r="AE8" s="15"/>
      <c r="AF8" s="13"/>
      <c r="AG8" s="13"/>
    </row>
    <row r="9" spans="1:33" ht="45" x14ac:dyDescent="0.25">
      <c r="A9" s="13" t="s">
        <v>80</v>
      </c>
      <c r="B9" s="13" t="s">
        <v>81</v>
      </c>
      <c r="C9" s="14">
        <v>44880.439583333333</v>
      </c>
      <c r="D9" s="13" t="s">
        <v>82</v>
      </c>
      <c r="E9" s="15" t="s">
        <v>83</v>
      </c>
      <c r="F9" s="13" t="s">
        <v>84</v>
      </c>
      <c r="G9" s="15" t="s">
        <v>85</v>
      </c>
      <c r="H9" s="13" t="s">
        <v>86</v>
      </c>
      <c r="I9" s="15" t="s">
        <v>85</v>
      </c>
      <c r="J9" s="15" t="s">
        <v>87</v>
      </c>
      <c r="K9" s="15" t="s">
        <v>88</v>
      </c>
      <c r="L9" s="13" t="s">
        <v>96</v>
      </c>
      <c r="M9" s="15" t="s">
        <v>97</v>
      </c>
      <c r="N9" s="13" t="s">
        <v>98</v>
      </c>
      <c r="O9" s="15"/>
      <c r="P9" s="15"/>
      <c r="Q9" s="15" t="s">
        <v>103</v>
      </c>
      <c r="R9" s="13" t="s">
        <v>104</v>
      </c>
      <c r="S9" s="13" t="s">
        <v>94</v>
      </c>
      <c r="T9" s="13" t="s">
        <v>95</v>
      </c>
      <c r="U9" s="14">
        <v>43831</v>
      </c>
      <c r="V9" s="14"/>
      <c r="W9" s="15"/>
      <c r="X9" s="13"/>
      <c r="Y9" s="15"/>
      <c r="Z9" s="13"/>
      <c r="AA9" s="15"/>
      <c r="AB9" s="13"/>
      <c r="AC9" s="15"/>
      <c r="AD9" s="13"/>
      <c r="AE9" s="15"/>
      <c r="AF9" s="13"/>
      <c r="AG9" s="13"/>
    </row>
    <row r="10" spans="1:33" ht="45" x14ac:dyDescent="0.25">
      <c r="A10" s="13" t="s">
        <v>80</v>
      </c>
      <c r="B10" s="13" t="s">
        <v>81</v>
      </c>
      <c r="C10" s="14">
        <v>44873.402083333334</v>
      </c>
      <c r="D10" s="13" t="s">
        <v>82</v>
      </c>
      <c r="E10" s="15" t="s">
        <v>83</v>
      </c>
      <c r="F10" s="13" t="s">
        <v>84</v>
      </c>
      <c r="G10" s="15" t="s">
        <v>85</v>
      </c>
      <c r="H10" s="13" t="s">
        <v>86</v>
      </c>
      <c r="I10" s="15" t="s">
        <v>85</v>
      </c>
      <c r="J10" s="15" t="s">
        <v>87</v>
      </c>
      <c r="K10" s="15" t="s">
        <v>88</v>
      </c>
      <c r="L10" s="13" t="s">
        <v>89</v>
      </c>
      <c r="M10" s="15" t="s">
        <v>90</v>
      </c>
      <c r="N10" s="13" t="s">
        <v>91</v>
      </c>
      <c r="O10" s="15"/>
      <c r="P10" s="15"/>
      <c r="Q10" s="15" t="s">
        <v>105</v>
      </c>
      <c r="R10" s="13" t="s">
        <v>106</v>
      </c>
      <c r="S10" s="13" t="s">
        <v>94</v>
      </c>
      <c r="T10" s="13" t="s">
        <v>95</v>
      </c>
      <c r="U10" s="14">
        <v>43831</v>
      </c>
      <c r="V10" s="14"/>
      <c r="W10" s="15"/>
      <c r="X10" s="13"/>
      <c r="Y10" s="15"/>
      <c r="Z10" s="13"/>
      <c r="AA10" s="15"/>
      <c r="AB10" s="13"/>
      <c r="AC10" s="15"/>
      <c r="AD10" s="13"/>
      <c r="AE10" s="15"/>
      <c r="AF10" s="13"/>
      <c r="AG10" s="13"/>
    </row>
    <row r="11" spans="1:33" ht="45" x14ac:dyDescent="0.25">
      <c r="A11" s="13" t="s">
        <v>80</v>
      </c>
      <c r="B11" s="13" t="s">
        <v>81</v>
      </c>
      <c r="C11" s="14">
        <v>44880.445138888892</v>
      </c>
      <c r="D11" s="13" t="s">
        <v>82</v>
      </c>
      <c r="E11" s="15" t="s">
        <v>83</v>
      </c>
      <c r="F11" s="13" t="s">
        <v>84</v>
      </c>
      <c r="G11" s="15" t="s">
        <v>85</v>
      </c>
      <c r="H11" s="13" t="s">
        <v>86</v>
      </c>
      <c r="I11" s="15" t="s">
        <v>85</v>
      </c>
      <c r="J11" s="15" t="s">
        <v>87</v>
      </c>
      <c r="K11" s="15" t="s">
        <v>88</v>
      </c>
      <c r="L11" s="13" t="s">
        <v>96</v>
      </c>
      <c r="M11" s="15" t="s">
        <v>97</v>
      </c>
      <c r="N11" s="13" t="s">
        <v>98</v>
      </c>
      <c r="O11" s="15"/>
      <c r="P11" s="15"/>
      <c r="Q11" s="15" t="s">
        <v>105</v>
      </c>
      <c r="R11" s="13" t="s">
        <v>106</v>
      </c>
      <c r="S11" s="13" t="s">
        <v>94</v>
      </c>
      <c r="T11" s="13" t="s">
        <v>95</v>
      </c>
      <c r="U11" s="14">
        <v>43831</v>
      </c>
      <c r="V11" s="14"/>
      <c r="W11" s="15"/>
      <c r="X11" s="13"/>
      <c r="Y11" s="15"/>
      <c r="Z11" s="13"/>
      <c r="AA11" s="15"/>
      <c r="AB11" s="13"/>
      <c r="AC11" s="15"/>
      <c r="AD11" s="13"/>
      <c r="AE11" s="15"/>
      <c r="AF11" s="13"/>
      <c r="AG11" s="13"/>
    </row>
    <row r="12" spans="1:33" ht="150" x14ac:dyDescent="0.25">
      <c r="A12" s="13" t="s">
        <v>80</v>
      </c>
      <c r="B12" s="13" t="s">
        <v>81</v>
      </c>
      <c r="C12" s="14">
        <v>44880.451388888891</v>
      </c>
      <c r="D12" s="13" t="s">
        <v>82</v>
      </c>
      <c r="E12" s="15" t="s">
        <v>83</v>
      </c>
      <c r="F12" s="13" t="s">
        <v>84</v>
      </c>
      <c r="G12" s="15" t="s">
        <v>85</v>
      </c>
      <c r="H12" s="13" t="s">
        <v>86</v>
      </c>
      <c r="I12" s="15" t="s">
        <v>85</v>
      </c>
      <c r="J12" s="15" t="s">
        <v>87</v>
      </c>
      <c r="K12" s="15" t="s">
        <v>88</v>
      </c>
      <c r="L12" s="13" t="s">
        <v>89</v>
      </c>
      <c r="M12" s="15" t="s">
        <v>90</v>
      </c>
      <c r="N12" s="13" t="s">
        <v>91</v>
      </c>
      <c r="O12" s="15"/>
      <c r="P12" s="15"/>
      <c r="Q12" s="15" t="s">
        <v>107</v>
      </c>
      <c r="R12" s="13" t="s">
        <v>108</v>
      </c>
      <c r="S12" s="13" t="s">
        <v>109</v>
      </c>
      <c r="T12" s="13" t="s">
        <v>110</v>
      </c>
      <c r="U12" s="14">
        <v>43831</v>
      </c>
      <c r="V12" s="14"/>
      <c r="W12" s="15" t="s">
        <v>196</v>
      </c>
      <c r="X12" s="13" t="s">
        <v>197</v>
      </c>
      <c r="Y12" s="15" t="str">
        <f>VLOOKUP(X12,'Axe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2" s="13" t="s">
        <v>199</v>
      </c>
      <c r="AA12" s="15" t="str">
        <f>VLOOKUP(Z12,'Axe 2 Règles de gestion'!$D$2:$F$38,3, FALSE)</f>
        <v>Rémunération : Elle est réduite ou suspendue lorsque le militaire perçoit une rémunération publique ou privée.</v>
      </c>
      <c r="AB12" s="13" t="s">
        <v>201</v>
      </c>
      <c r="AC12" s="15" t="str">
        <f>VLOOKUP(AB12,'Axe 2 Règles de gestion'!$D$2:$F$38,3, FALSE)</f>
        <v>Carrière : La durée du congé compte pour les droits à avancement.</v>
      </c>
      <c r="AD12" s="13" t="s">
        <v>203</v>
      </c>
      <c r="AE12" s="15" t="str">
        <f>VLOOKUP(AD12,'Axe 2 Règles de gestion'!$D$2:$F$38,3, FALSE)</f>
        <v>Retraite : La durée du congé compte pour les droits à pension.</v>
      </c>
      <c r="AF12" s="13"/>
      <c r="AG12" s="13"/>
    </row>
    <row r="13" spans="1:33" ht="45" x14ac:dyDescent="0.25">
      <c r="A13" s="13" t="s">
        <v>80</v>
      </c>
      <c r="B13" s="13" t="s">
        <v>81</v>
      </c>
      <c r="C13" s="14">
        <v>44880.415277777778</v>
      </c>
      <c r="D13" s="13" t="s">
        <v>82</v>
      </c>
      <c r="E13" s="15" t="s">
        <v>83</v>
      </c>
      <c r="F13" s="13" t="s">
        <v>84</v>
      </c>
      <c r="G13" s="15" t="s">
        <v>85</v>
      </c>
      <c r="H13" s="13" t="s">
        <v>86</v>
      </c>
      <c r="I13" s="15" t="s">
        <v>85</v>
      </c>
      <c r="J13" s="15" t="s">
        <v>87</v>
      </c>
      <c r="K13" s="15" t="s">
        <v>88</v>
      </c>
      <c r="L13" s="13" t="s">
        <v>96</v>
      </c>
      <c r="M13" s="15" t="s">
        <v>97</v>
      </c>
      <c r="N13" s="13" t="s">
        <v>98</v>
      </c>
      <c r="O13" s="15"/>
      <c r="P13" s="15"/>
      <c r="Q13" s="15" t="s">
        <v>107</v>
      </c>
      <c r="R13" s="13" t="s">
        <v>108</v>
      </c>
      <c r="S13" s="13" t="s">
        <v>109</v>
      </c>
      <c r="T13" s="13" t="s">
        <v>110</v>
      </c>
      <c r="U13" s="14">
        <v>43831</v>
      </c>
      <c r="V13" s="14"/>
      <c r="W13" s="15"/>
      <c r="X13" s="13"/>
      <c r="Y13" s="15"/>
      <c r="Z13" s="13"/>
      <c r="AA13" s="15"/>
      <c r="AB13" s="13"/>
      <c r="AC13" s="15"/>
      <c r="AD13" s="13"/>
      <c r="AE13" s="15"/>
      <c r="AF13" s="13"/>
      <c r="AG13" s="13"/>
    </row>
    <row r="14" spans="1:33" ht="150" x14ac:dyDescent="0.25">
      <c r="A14" s="13" t="s">
        <v>80</v>
      </c>
      <c r="B14" s="13" t="s">
        <v>81</v>
      </c>
      <c r="C14" s="14">
        <v>44888.367361111108</v>
      </c>
      <c r="D14" s="13" t="s">
        <v>82</v>
      </c>
      <c r="E14" s="15" t="s">
        <v>83</v>
      </c>
      <c r="F14" s="13" t="s">
        <v>84</v>
      </c>
      <c r="G14" s="15" t="s">
        <v>85</v>
      </c>
      <c r="H14" s="13" t="s">
        <v>86</v>
      </c>
      <c r="I14" s="15" t="s">
        <v>85</v>
      </c>
      <c r="J14" s="15" t="s">
        <v>87</v>
      </c>
      <c r="K14" s="15" t="s">
        <v>88</v>
      </c>
      <c r="L14" s="13" t="s">
        <v>89</v>
      </c>
      <c r="M14" s="15" t="s">
        <v>90</v>
      </c>
      <c r="N14" s="13" t="s">
        <v>91</v>
      </c>
      <c r="O14" s="15"/>
      <c r="P14" s="15"/>
      <c r="Q14" s="15" t="s">
        <v>169</v>
      </c>
      <c r="R14" s="13" t="s">
        <v>170</v>
      </c>
      <c r="S14" s="13" t="s">
        <v>109</v>
      </c>
      <c r="T14" s="13" t="s">
        <v>110</v>
      </c>
      <c r="U14" s="14">
        <v>43831</v>
      </c>
      <c r="V14" s="14"/>
      <c r="W14" s="15" t="s">
        <v>196</v>
      </c>
      <c r="X14" s="13" t="s">
        <v>197</v>
      </c>
      <c r="Y14" s="15" t="str">
        <f>VLOOKUP(X14,'Axe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4" s="13" t="s">
        <v>199</v>
      </c>
      <c r="AA14" s="15" t="str">
        <f>VLOOKUP(Z14,'Axe 2 Règles de gestion'!$D$2:$F$38,3, FALSE)</f>
        <v>Rémunération : Elle est réduite ou suspendue lorsque le militaire perçoit une rémunération publique ou privée.</v>
      </c>
      <c r="AB14" s="13" t="s">
        <v>201</v>
      </c>
      <c r="AC14" s="15" t="str">
        <f>VLOOKUP(AB14,'Axe 2 Règles de gestion'!$D$2:$F$38,3, FALSE)</f>
        <v>Carrière : La durée du congé compte pour les droits à avancement.</v>
      </c>
      <c r="AD14" s="13" t="s">
        <v>203</v>
      </c>
      <c r="AE14" s="15" t="str">
        <f>VLOOKUP(AD14,'Axe 2 Règles de gestion'!$D$2:$F$38,3, FALSE)</f>
        <v>Retraite : La durée du congé compte pour les droits à pension.</v>
      </c>
      <c r="AF14" s="13"/>
      <c r="AG14" s="13"/>
    </row>
    <row r="15" spans="1:33" ht="45" x14ac:dyDescent="0.25">
      <c r="A15" s="13" t="s">
        <v>80</v>
      </c>
      <c r="B15" s="13" t="s">
        <v>81</v>
      </c>
      <c r="C15" s="14">
        <v>44880.425000000003</v>
      </c>
      <c r="D15" s="13" t="s">
        <v>82</v>
      </c>
      <c r="E15" s="15" t="s">
        <v>83</v>
      </c>
      <c r="F15" s="13" t="s">
        <v>84</v>
      </c>
      <c r="G15" s="15" t="s">
        <v>85</v>
      </c>
      <c r="H15" s="13" t="s">
        <v>86</v>
      </c>
      <c r="I15" s="15" t="s">
        <v>85</v>
      </c>
      <c r="J15" s="15" t="s">
        <v>87</v>
      </c>
      <c r="K15" s="15" t="s">
        <v>88</v>
      </c>
      <c r="L15" s="13" t="s">
        <v>96</v>
      </c>
      <c r="M15" s="15" t="s">
        <v>97</v>
      </c>
      <c r="N15" s="13" t="s">
        <v>98</v>
      </c>
      <c r="O15" s="15"/>
      <c r="P15" s="15"/>
      <c r="Q15" s="15" t="s">
        <v>169</v>
      </c>
      <c r="R15" s="13" t="s">
        <v>170</v>
      </c>
      <c r="S15" s="13" t="s">
        <v>109</v>
      </c>
      <c r="T15" s="13" t="s">
        <v>110</v>
      </c>
      <c r="U15" s="14">
        <v>43831</v>
      </c>
      <c r="V15" s="14"/>
      <c r="W15" s="15"/>
      <c r="X15" s="13"/>
      <c r="Y15" s="15"/>
      <c r="Z15" s="13"/>
      <c r="AA15" s="15"/>
      <c r="AB15" s="13"/>
      <c r="AC15" s="15"/>
      <c r="AD15" s="13"/>
      <c r="AE15" s="15"/>
      <c r="AF15" s="13"/>
      <c r="AG15" s="13"/>
    </row>
    <row r="16" spans="1:33" ht="150" x14ac:dyDescent="0.25">
      <c r="A16" s="13" t="s">
        <v>80</v>
      </c>
      <c r="B16" s="13" t="s">
        <v>81</v>
      </c>
      <c r="C16" s="14">
        <v>44888.371527777781</v>
      </c>
      <c r="D16" s="13" t="s">
        <v>82</v>
      </c>
      <c r="E16" s="15" t="s">
        <v>83</v>
      </c>
      <c r="F16" s="13" t="s">
        <v>84</v>
      </c>
      <c r="G16" s="15" t="s">
        <v>85</v>
      </c>
      <c r="H16" s="13" t="s">
        <v>86</v>
      </c>
      <c r="I16" s="15" t="s">
        <v>85</v>
      </c>
      <c r="J16" s="15" t="s">
        <v>87</v>
      </c>
      <c r="K16" s="15" t="s">
        <v>88</v>
      </c>
      <c r="L16" s="13" t="s">
        <v>89</v>
      </c>
      <c r="M16" s="15" t="s">
        <v>90</v>
      </c>
      <c r="N16" s="13" t="s">
        <v>91</v>
      </c>
      <c r="O16" s="15"/>
      <c r="P16" s="15"/>
      <c r="Q16" s="15" t="s">
        <v>181</v>
      </c>
      <c r="R16" s="13" t="s">
        <v>182</v>
      </c>
      <c r="S16" s="13" t="s">
        <v>109</v>
      </c>
      <c r="T16" s="13" t="s">
        <v>110</v>
      </c>
      <c r="U16" s="14">
        <v>43831</v>
      </c>
      <c r="V16" s="14"/>
      <c r="W16" s="15" t="s">
        <v>196</v>
      </c>
      <c r="X16" s="13" t="s">
        <v>197</v>
      </c>
      <c r="Y16" s="15" t="str">
        <f>VLOOKUP(X16,'Axe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6" s="13" t="s">
        <v>199</v>
      </c>
      <c r="AA16" s="15" t="str">
        <f>VLOOKUP(Z16,'Axe 2 Règles de gestion'!$D$2:$F$38,3, FALSE)</f>
        <v>Rémunération : Elle est réduite ou suspendue lorsque le militaire perçoit une rémunération publique ou privée.</v>
      </c>
      <c r="AB16" s="13" t="s">
        <v>201</v>
      </c>
      <c r="AC16" s="15" t="str">
        <f>VLOOKUP(AB16,'Axe 2 Règles de gestion'!$D$2:$F$38,3, FALSE)</f>
        <v>Carrière : La durée du congé compte pour les droits à avancement.</v>
      </c>
      <c r="AD16" s="13" t="s">
        <v>203</v>
      </c>
      <c r="AE16" s="15" t="str">
        <f>VLOOKUP(AD16,'Axe 2 Règles de gestion'!$D$2:$F$38,3, FALSE)</f>
        <v>Retraite : La durée du congé compte pour les droits à pension.</v>
      </c>
      <c r="AF16" s="13"/>
      <c r="AG16" s="13"/>
    </row>
    <row r="17" spans="1:33" ht="45" x14ac:dyDescent="0.25">
      <c r="A17" s="13" t="s">
        <v>80</v>
      </c>
      <c r="B17" s="13" t="s">
        <v>81</v>
      </c>
      <c r="C17" s="14">
        <v>44880.427083333336</v>
      </c>
      <c r="D17" s="13" t="s">
        <v>82</v>
      </c>
      <c r="E17" s="15" t="s">
        <v>83</v>
      </c>
      <c r="F17" s="13" t="s">
        <v>84</v>
      </c>
      <c r="G17" s="15" t="s">
        <v>85</v>
      </c>
      <c r="H17" s="13" t="s">
        <v>86</v>
      </c>
      <c r="I17" s="15" t="s">
        <v>85</v>
      </c>
      <c r="J17" s="15" t="s">
        <v>87</v>
      </c>
      <c r="K17" s="15" t="s">
        <v>88</v>
      </c>
      <c r="L17" s="13" t="s">
        <v>96</v>
      </c>
      <c r="M17" s="15" t="s">
        <v>97</v>
      </c>
      <c r="N17" s="13" t="s">
        <v>98</v>
      </c>
      <c r="O17" s="15"/>
      <c r="P17" s="15"/>
      <c r="Q17" s="15" t="s">
        <v>181</v>
      </c>
      <c r="R17" s="13" t="s">
        <v>182</v>
      </c>
      <c r="S17" s="13" t="s">
        <v>109</v>
      </c>
      <c r="T17" s="13" t="s">
        <v>110</v>
      </c>
      <c r="U17" s="14">
        <v>43831</v>
      </c>
      <c r="V17" s="14"/>
      <c r="W17" s="15"/>
      <c r="X17" s="13"/>
      <c r="Y17" s="15"/>
      <c r="Z17" s="13"/>
      <c r="AA17" s="15"/>
      <c r="AB17" s="13"/>
      <c r="AC17" s="15"/>
      <c r="AD17" s="13"/>
      <c r="AE17" s="15"/>
      <c r="AF17" s="13"/>
      <c r="AG17" s="13"/>
    </row>
    <row r="18" spans="1:33" x14ac:dyDescent="0.25">
      <c r="B18" s="16"/>
      <c r="C18" s="17"/>
      <c r="L18" s="16"/>
      <c r="N18" s="16"/>
      <c r="U18" s="18"/>
      <c r="V18" s="18"/>
    </row>
    <row r="19" spans="1:33" x14ac:dyDescent="0.25">
      <c r="B19" s="16"/>
      <c r="C19" s="17"/>
      <c r="L19" s="16"/>
      <c r="N19" s="16"/>
      <c r="U19" s="18"/>
      <c r="V19" s="18"/>
    </row>
    <row r="20" spans="1:33" x14ac:dyDescent="0.25">
      <c r="B20" s="16"/>
      <c r="C20" s="17"/>
      <c r="L20" s="16"/>
      <c r="N20" s="16"/>
      <c r="U20" s="18"/>
      <c r="V20" s="18"/>
    </row>
    <row r="21" spans="1:33" x14ac:dyDescent="0.25">
      <c r="B21" s="16"/>
      <c r="C21" s="17"/>
      <c r="L21" s="16"/>
      <c r="N21" s="16"/>
      <c r="U21" s="18"/>
      <c r="V21" s="18"/>
    </row>
    <row r="22" spans="1:33" x14ac:dyDescent="0.25">
      <c r="B22" s="16"/>
      <c r="C22" s="17"/>
      <c r="L22" s="16"/>
      <c r="N22" s="16"/>
      <c r="U22" s="18"/>
      <c r="V22" s="18"/>
    </row>
    <row r="23" spans="1:33" x14ac:dyDescent="0.25">
      <c r="B23" s="16"/>
      <c r="C23" s="17"/>
      <c r="L23" s="16"/>
      <c r="N23" s="16"/>
      <c r="U23" s="18"/>
      <c r="V23" s="18"/>
    </row>
    <row r="24" spans="1:33" x14ac:dyDescent="0.25">
      <c r="B24" s="16"/>
      <c r="C24" s="17"/>
      <c r="L24" s="16"/>
      <c r="N24" s="16"/>
      <c r="U24" s="18"/>
      <c r="V24" s="18"/>
    </row>
    <row r="25" spans="1:33" x14ac:dyDescent="0.25">
      <c r="B25" s="16"/>
      <c r="C25" s="17"/>
      <c r="L25" s="16"/>
      <c r="N25" s="16"/>
      <c r="U25" s="18"/>
      <c r="V25" s="18"/>
    </row>
    <row r="26" spans="1:33" x14ac:dyDescent="0.25">
      <c r="B26" s="16"/>
      <c r="C26" s="17"/>
      <c r="L26" s="16"/>
      <c r="N26" s="16"/>
      <c r="U26" s="18"/>
      <c r="V26" s="18"/>
    </row>
    <row r="27" spans="1:33" x14ac:dyDescent="0.25">
      <c r="B27" s="16"/>
      <c r="C27" s="17"/>
      <c r="L27" s="16"/>
      <c r="N27" s="16"/>
      <c r="U27" s="18"/>
      <c r="V27" s="18"/>
    </row>
    <row r="28" spans="1:33" x14ac:dyDescent="0.25">
      <c r="B28" s="16"/>
      <c r="C28" s="17"/>
      <c r="L28" s="16"/>
      <c r="N28" s="16"/>
      <c r="U28" s="18"/>
      <c r="V28" s="18"/>
    </row>
    <row r="29" spans="1:33" x14ac:dyDescent="0.25">
      <c r="B29" s="16"/>
      <c r="C29" s="17"/>
      <c r="L29" s="16"/>
      <c r="N29" s="16"/>
      <c r="U29" s="18"/>
      <c r="V29" s="18"/>
    </row>
    <row r="30" spans="1:33" x14ac:dyDescent="0.25">
      <c r="B30" s="16"/>
      <c r="C30" s="17"/>
      <c r="L30" s="16"/>
      <c r="N30" s="16"/>
      <c r="U30" s="18"/>
      <c r="V30" s="18"/>
    </row>
    <row r="31" spans="1:33" x14ac:dyDescent="0.25">
      <c r="B31" s="16"/>
      <c r="C31" s="17"/>
      <c r="L31" s="16"/>
      <c r="N31" s="16"/>
      <c r="U31" s="18"/>
      <c r="V31" s="18"/>
    </row>
    <row r="32" spans="1:33"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sheetData>
  <autoFilter ref="A1:OJ1" xr:uid="{28D99072-F2E1-4423-98F3-ECACE386DC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7D20-15F5-42D5-A470-DD46EC9AE819}">
  <dimension ref="A1:AO1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205</v>
      </c>
      <c r="X1" s="10" t="s">
        <v>206</v>
      </c>
      <c r="Y1" s="10" t="s">
        <v>207</v>
      </c>
      <c r="Z1" s="10" t="s">
        <v>208</v>
      </c>
      <c r="AA1" s="10" t="s">
        <v>209</v>
      </c>
      <c r="AB1" s="10" t="s">
        <v>210</v>
      </c>
      <c r="AC1" s="10" t="s">
        <v>211</v>
      </c>
      <c r="AD1" s="10" t="s">
        <v>212</v>
      </c>
      <c r="AE1" s="10" t="s">
        <v>213</v>
      </c>
      <c r="AF1" s="10" t="s">
        <v>214</v>
      </c>
      <c r="AG1" s="10" t="s">
        <v>215</v>
      </c>
      <c r="AH1" s="10" t="s">
        <v>216</v>
      </c>
      <c r="AI1" s="10" t="s">
        <v>217</v>
      </c>
      <c r="AJ1" s="10" t="s">
        <v>218</v>
      </c>
      <c r="AK1" s="10" t="s">
        <v>219</v>
      </c>
      <c r="AL1" s="10" t="s">
        <v>220</v>
      </c>
      <c r="AM1" s="10" t="s">
        <v>221</v>
      </c>
      <c r="AN1" s="10" t="s">
        <v>78</v>
      </c>
      <c r="AO1" s="10" t="s">
        <v>79</v>
      </c>
    </row>
    <row r="2" spans="1:41" ht="45" x14ac:dyDescent="0.25">
      <c r="A2" s="13" t="s">
        <v>80</v>
      </c>
      <c r="B2" s="13" t="s">
        <v>81</v>
      </c>
      <c r="C2" s="14">
        <v>44873.386111111111</v>
      </c>
      <c r="D2" s="13" t="s">
        <v>82</v>
      </c>
      <c r="E2" s="15" t="s">
        <v>83</v>
      </c>
      <c r="F2" s="13" t="s">
        <v>84</v>
      </c>
      <c r="G2" s="15" t="s">
        <v>85</v>
      </c>
      <c r="H2" s="13" t="s">
        <v>86</v>
      </c>
      <c r="I2" s="15" t="s">
        <v>85</v>
      </c>
      <c r="J2" s="15" t="s">
        <v>87</v>
      </c>
      <c r="K2" s="15" t="s">
        <v>88</v>
      </c>
      <c r="L2" s="13" t="s">
        <v>89</v>
      </c>
      <c r="M2" s="15" t="s">
        <v>90</v>
      </c>
      <c r="N2" s="13" t="s">
        <v>91</v>
      </c>
      <c r="O2" s="15"/>
      <c r="P2" s="15"/>
      <c r="Q2" s="15" t="s">
        <v>92</v>
      </c>
      <c r="R2" s="13" t="s">
        <v>93</v>
      </c>
      <c r="S2" s="13" t="s">
        <v>94</v>
      </c>
      <c r="T2" s="13" t="s">
        <v>95</v>
      </c>
      <c r="U2" s="14">
        <v>43831</v>
      </c>
      <c r="V2" s="14"/>
      <c r="W2" s="15"/>
      <c r="X2" s="15"/>
      <c r="Y2" s="13"/>
      <c r="Z2" s="15"/>
      <c r="AA2" s="15"/>
      <c r="AB2" s="15"/>
      <c r="AC2" s="13"/>
      <c r="AD2" s="15"/>
      <c r="AE2" s="15"/>
      <c r="AF2" s="15"/>
      <c r="AG2" s="13"/>
      <c r="AH2" s="15"/>
      <c r="AI2" s="15"/>
      <c r="AJ2" s="15"/>
      <c r="AK2" s="13"/>
      <c r="AL2" s="15"/>
      <c r="AM2" s="15"/>
      <c r="AN2" s="13"/>
      <c r="AO2" s="13"/>
    </row>
    <row r="3" spans="1:41" ht="45" x14ac:dyDescent="0.25">
      <c r="A3" s="13" t="s">
        <v>80</v>
      </c>
      <c r="B3" s="13" t="s">
        <v>81</v>
      </c>
      <c r="C3" s="14">
        <v>44880.445138888892</v>
      </c>
      <c r="D3" s="13" t="s">
        <v>82</v>
      </c>
      <c r="E3" s="15" t="s">
        <v>83</v>
      </c>
      <c r="F3" s="13" t="s">
        <v>84</v>
      </c>
      <c r="G3" s="15" t="s">
        <v>85</v>
      </c>
      <c r="H3" s="13" t="s">
        <v>86</v>
      </c>
      <c r="I3" s="15" t="s">
        <v>85</v>
      </c>
      <c r="J3" s="15" t="s">
        <v>87</v>
      </c>
      <c r="K3" s="15" t="s">
        <v>88</v>
      </c>
      <c r="L3" s="13" t="s">
        <v>96</v>
      </c>
      <c r="M3" s="15" t="s">
        <v>97</v>
      </c>
      <c r="N3" s="13" t="s">
        <v>98</v>
      </c>
      <c r="O3" s="15"/>
      <c r="P3" s="15"/>
      <c r="Q3" s="15" t="s">
        <v>92</v>
      </c>
      <c r="R3" s="13" t="s">
        <v>93</v>
      </c>
      <c r="S3" s="13" t="s">
        <v>94</v>
      </c>
      <c r="T3" s="13" t="s">
        <v>95</v>
      </c>
      <c r="U3" s="14">
        <v>43831</v>
      </c>
      <c r="V3" s="14"/>
      <c r="W3" s="15"/>
      <c r="X3" s="15"/>
      <c r="Y3" s="13"/>
      <c r="Z3" s="15"/>
      <c r="AA3" s="15"/>
      <c r="AB3" s="15"/>
      <c r="AC3" s="13"/>
      <c r="AD3" s="15"/>
      <c r="AE3" s="15"/>
      <c r="AF3" s="15"/>
      <c r="AG3" s="13"/>
      <c r="AH3" s="15"/>
      <c r="AI3" s="15"/>
      <c r="AJ3" s="15"/>
      <c r="AK3" s="13"/>
      <c r="AL3" s="15"/>
      <c r="AM3" s="15"/>
      <c r="AN3" s="13"/>
      <c r="AO3" s="13"/>
    </row>
    <row r="4" spans="1:41" ht="45" x14ac:dyDescent="0.25">
      <c r="A4" s="13" t="s">
        <v>80</v>
      </c>
      <c r="B4" s="13" t="s">
        <v>81</v>
      </c>
      <c r="C4" s="14">
        <v>44873.398611111108</v>
      </c>
      <c r="D4" s="13" t="s">
        <v>82</v>
      </c>
      <c r="E4" s="15" t="s">
        <v>83</v>
      </c>
      <c r="F4" s="13" t="s">
        <v>84</v>
      </c>
      <c r="G4" s="15" t="s">
        <v>85</v>
      </c>
      <c r="H4" s="13" t="s">
        <v>86</v>
      </c>
      <c r="I4" s="15" t="s">
        <v>85</v>
      </c>
      <c r="J4" s="15" t="s">
        <v>87</v>
      </c>
      <c r="K4" s="15" t="s">
        <v>88</v>
      </c>
      <c r="L4" s="13" t="s">
        <v>89</v>
      </c>
      <c r="M4" s="15" t="s">
        <v>90</v>
      </c>
      <c r="N4" s="13" t="s">
        <v>91</v>
      </c>
      <c r="O4" s="15"/>
      <c r="P4" s="15"/>
      <c r="Q4" s="15" t="s">
        <v>99</v>
      </c>
      <c r="R4" s="13" t="s">
        <v>100</v>
      </c>
      <c r="S4" s="13" t="s">
        <v>94</v>
      </c>
      <c r="T4" s="13" t="s">
        <v>95</v>
      </c>
      <c r="U4" s="14">
        <v>43831</v>
      </c>
      <c r="V4" s="14"/>
      <c r="W4" s="15"/>
      <c r="X4" s="15"/>
      <c r="Y4" s="13"/>
      <c r="Z4" s="15"/>
      <c r="AA4" s="15"/>
      <c r="AB4" s="15"/>
      <c r="AC4" s="13"/>
      <c r="AD4" s="15"/>
      <c r="AE4" s="15"/>
      <c r="AF4" s="15"/>
      <c r="AG4" s="13"/>
      <c r="AH4" s="15"/>
      <c r="AI4" s="15"/>
      <c r="AJ4" s="15"/>
      <c r="AK4" s="13"/>
      <c r="AL4" s="15"/>
      <c r="AM4" s="15"/>
      <c r="AN4" s="13"/>
      <c r="AO4" s="13"/>
    </row>
    <row r="5" spans="1:41" ht="45" x14ac:dyDescent="0.25">
      <c r="A5" s="13" t="s">
        <v>80</v>
      </c>
      <c r="B5" s="13" t="s">
        <v>81</v>
      </c>
      <c r="C5" s="14">
        <v>44880.4375</v>
      </c>
      <c r="D5" s="13" t="s">
        <v>82</v>
      </c>
      <c r="E5" s="15" t="s">
        <v>83</v>
      </c>
      <c r="F5" s="13" t="s">
        <v>84</v>
      </c>
      <c r="G5" s="15" t="s">
        <v>85</v>
      </c>
      <c r="H5" s="13" t="s">
        <v>86</v>
      </c>
      <c r="I5" s="15" t="s">
        <v>85</v>
      </c>
      <c r="J5" s="15" t="s">
        <v>87</v>
      </c>
      <c r="K5" s="15" t="s">
        <v>88</v>
      </c>
      <c r="L5" s="13" t="s">
        <v>96</v>
      </c>
      <c r="M5" s="15" t="s">
        <v>97</v>
      </c>
      <c r="N5" s="13" t="s">
        <v>98</v>
      </c>
      <c r="O5" s="15"/>
      <c r="P5" s="15"/>
      <c r="Q5" s="15" t="s">
        <v>99</v>
      </c>
      <c r="R5" s="13" t="s">
        <v>100</v>
      </c>
      <c r="S5" s="13" t="s">
        <v>94</v>
      </c>
      <c r="T5" s="13" t="s">
        <v>95</v>
      </c>
      <c r="U5" s="14">
        <v>43831</v>
      </c>
      <c r="V5" s="14"/>
      <c r="W5" s="15"/>
      <c r="X5" s="15"/>
      <c r="Y5" s="13"/>
      <c r="Z5" s="15"/>
      <c r="AA5" s="15"/>
      <c r="AB5" s="15"/>
      <c r="AC5" s="13"/>
      <c r="AD5" s="15"/>
      <c r="AE5" s="15"/>
      <c r="AF5" s="15"/>
      <c r="AG5" s="13"/>
      <c r="AH5" s="15"/>
      <c r="AI5" s="15"/>
      <c r="AJ5" s="15"/>
      <c r="AK5" s="13"/>
      <c r="AL5" s="15"/>
      <c r="AM5" s="15"/>
      <c r="AN5" s="13"/>
      <c r="AO5" s="13"/>
    </row>
    <row r="6" spans="1:41" ht="45" x14ac:dyDescent="0.25">
      <c r="A6" s="13" t="s">
        <v>80</v>
      </c>
      <c r="B6" s="13" t="s">
        <v>81</v>
      </c>
      <c r="C6" s="14">
        <v>44873.4</v>
      </c>
      <c r="D6" s="13" t="s">
        <v>82</v>
      </c>
      <c r="E6" s="15" t="s">
        <v>83</v>
      </c>
      <c r="F6" s="13" t="s">
        <v>84</v>
      </c>
      <c r="G6" s="15" t="s">
        <v>85</v>
      </c>
      <c r="H6" s="13" t="s">
        <v>86</v>
      </c>
      <c r="I6" s="15" t="s">
        <v>85</v>
      </c>
      <c r="J6" s="15" t="s">
        <v>87</v>
      </c>
      <c r="K6" s="15" t="s">
        <v>88</v>
      </c>
      <c r="L6" s="13" t="s">
        <v>89</v>
      </c>
      <c r="M6" s="15" t="s">
        <v>90</v>
      </c>
      <c r="N6" s="13" t="s">
        <v>91</v>
      </c>
      <c r="O6" s="15"/>
      <c r="P6" s="15"/>
      <c r="Q6" s="15" t="s">
        <v>101</v>
      </c>
      <c r="R6" s="13" t="s">
        <v>102</v>
      </c>
      <c r="S6" s="13" t="s">
        <v>94</v>
      </c>
      <c r="T6" s="13" t="s">
        <v>95</v>
      </c>
      <c r="U6" s="14">
        <v>43831</v>
      </c>
      <c r="V6" s="14"/>
      <c r="W6" s="15"/>
      <c r="X6" s="15"/>
      <c r="Y6" s="13"/>
      <c r="Z6" s="15"/>
      <c r="AA6" s="15"/>
      <c r="AB6" s="15"/>
      <c r="AC6" s="13"/>
      <c r="AD6" s="15"/>
      <c r="AE6" s="15"/>
      <c r="AF6" s="15"/>
      <c r="AG6" s="13"/>
      <c r="AH6" s="15"/>
      <c r="AI6" s="15"/>
      <c r="AJ6" s="15"/>
      <c r="AK6" s="13"/>
      <c r="AL6" s="15"/>
      <c r="AM6" s="15"/>
      <c r="AN6" s="13"/>
      <c r="AO6" s="13"/>
    </row>
    <row r="7" spans="1:41" ht="45" x14ac:dyDescent="0.25">
      <c r="A7" s="13" t="s">
        <v>80</v>
      </c>
      <c r="B7" s="13" t="s">
        <v>81</v>
      </c>
      <c r="C7" s="14">
        <v>44880.438194444447</v>
      </c>
      <c r="D7" s="13" t="s">
        <v>82</v>
      </c>
      <c r="E7" s="15" t="s">
        <v>83</v>
      </c>
      <c r="F7" s="13" t="s">
        <v>84</v>
      </c>
      <c r="G7" s="15" t="s">
        <v>85</v>
      </c>
      <c r="H7" s="13" t="s">
        <v>86</v>
      </c>
      <c r="I7" s="15" t="s">
        <v>85</v>
      </c>
      <c r="J7" s="15" t="s">
        <v>87</v>
      </c>
      <c r="K7" s="15" t="s">
        <v>88</v>
      </c>
      <c r="L7" s="13" t="s">
        <v>96</v>
      </c>
      <c r="M7" s="15" t="s">
        <v>97</v>
      </c>
      <c r="N7" s="13" t="s">
        <v>98</v>
      </c>
      <c r="O7" s="15"/>
      <c r="P7" s="15"/>
      <c r="Q7" s="15" t="s">
        <v>101</v>
      </c>
      <c r="R7" s="13" t="s">
        <v>102</v>
      </c>
      <c r="S7" s="13" t="s">
        <v>94</v>
      </c>
      <c r="T7" s="13" t="s">
        <v>95</v>
      </c>
      <c r="U7" s="14">
        <v>43831</v>
      </c>
      <c r="V7" s="14"/>
      <c r="W7" s="15"/>
      <c r="X7" s="15"/>
      <c r="Y7" s="13"/>
      <c r="Z7" s="15"/>
      <c r="AA7" s="15"/>
      <c r="AB7" s="15"/>
      <c r="AC7" s="13"/>
      <c r="AD7" s="15"/>
      <c r="AE7" s="15"/>
      <c r="AF7" s="15"/>
      <c r="AG7" s="13"/>
      <c r="AH7" s="15"/>
      <c r="AI7" s="15"/>
      <c r="AJ7" s="15"/>
      <c r="AK7" s="13"/>
      <c r="AL7" s="15"/>
      <c r="AM7" s="15"/>
      <c r="AN7" s="13"/>
      <c r="AO7" s="13"/>
    </row>
    <row r="8" spans="1:41" ht="45" x14ac:dyDescent="0.25">
      <c r="A8" s="13" t="s">
        <v>80</v>
      </c>
      <c r="B8" s="13" t="s">
        <v>81</v>
      </c>
      <c r="C8" s="14">
        <v>44873.401388888888</v>
      </c>
      <c r="D8" s="13" t="s">
        <v>82</v>
      </c>
      <c r="E8" s="15" t="s">
        <v>83</v>
      </c>
      <c r="F8" s="13" t="s">
        <v>84</v>
      </c>
      <c r="G8" s="15" t="s">
        <v>85</v>
      </c>
      <c r="H8" s="13" t="s">
        <v>86</v>
      </c>
      <c r="I8" s="15" t="s">
        <v>85</v>
      </c>
      <c r="J8" s="15" t="s">
        <v>87</v>
      </c>
      <c r="K8" s="15" t="s">
        <v>88</v>
      </c>
      <c r="L8" s="13" t="s">
        <v>89</v>
      </c>
      <c r="M8" s="15" t="s">
        <v>90</v>
      </c>
      <c r="N8" s="13" t="s">
        <v>91</v>
      </c>
      <c r="O8" s="15"/>
      <c r="P8" s="15"/>
      <c r="Q8" s="15" t="s">
        <v>103</v>
      </c>
      <c r="R8" s="13" t="s">
        <v>104</v>
      </c>
      <c r="S8" s="13" t="s">
        <v>94</v>
      </c>
      <c r="T8" s="13" t="s">
        <v>95</v>
      </c>
      <c r="U8" s="14">
        <v>43831</v>
      </c>
      <c r="V8" s="14"/>
      <c r="W8" s="15"/>
      <c r="X8" s="15"/>
      <c r="Y8" s="13"/>
      <c r="Z8" s="15"/>
      <c r="AA8" s="15"/>
      <c r="AB8" s="15"/>
      <c r="AC8" s="13"/>
      <c r="AD8" s="15"/>
      <c r="AE8" s="15"/>
      <c r="AF8" s="15"/>
      <c r="AG8" s="13"/>
      <c r="AH8" s="15"/>
      <c r="AI8" s="15"/>
      <c r="AJ8" s="15"/>
      <c r="AK8" s="13"/>
      <c r="AL8" s="15"/>
      <c r="AM8" s="15"/>
      <c r="AN8" s="13"/>
      <c r="AO8" s="13"/>
    </row>
    <row r="9" spans="1:41" ht="45" x14ac:dyDescent="0.25">
      <c r="A9" s="13" t="s">
        <v>80</v>
      </c>
      <c r="B9" s="13" t="s">
        <v>81</v>
      </c>
      <c r="C9" s="14">
        <v>44880.439583333333</v>
      </c>
      <c r="D9" s="13" t="s">
        <v>82</v>
      </c>
      <c r="E9" s="15" t="s">
        <v>83</v>
      </c>
      <c r="F9" s="13" t="s">
        <v>84</v>
      </c>
      <c r="G9" s="15" t="s">
        <v>85</v>
      </c>
      <c r="H9" s="13" t="s">
        <v>86</v>
      </c>
      <c r="I9" s="15" t="s">
        <v>85</v>
      </c>
      <c r="J9" s="15" t="s">
        <v>87</v>
      </c>
      <c r="K9" s="15" t="s">
        <v>88</v>
      </c>
      <c r="L9" s="13" t="s">
        <v>96</v>
      </c>
      <c r="M9" s="15" t="s">
        <v>97</v>
      </c>
      <c r="N9" s="13" t="s">
        <v>98</v>
      </c>
      <c r="O9" s="15"/>
      <c r="P9" s="15"/>
      <c r="Q9" s="15" t="s">
        <v>103</v>
      </c>
      <c r="R9" s="13" t="s">
        <v>104</v>
      </c>
      <c r="S9" s="13" t="s">
        <v>94</v>
      </c>
      <c r="T9" s="13" t="s">
        <v>95</v>
      </c>
      <c r="U9" s="14">
        <v>43831</v>
      </c>
      <c r="V9" s="14"/>
      <c r="W9" s="15"/>
      <c r="X9" s="15"/>
      <c r="Y9" s="13"/>
      <c r="Z9" s="15"/>
      <c r="AA9" s="15"/>
      <c r="AB9" s="15"/>
      <c r="AC9" s="13"/>
      <c r="AD9" s="15"/>
      <c r="AE9" s="15"/>
      <c r="AF9" s="15"/>
      <c r="AG9" s="13"/>
      <c r="AH9" s="15"/>
      <c r="AI9" s="15"/>
      <c r="AJ9" s="15"/>
      <c r="AK9" s="13"/>
      <c r="AL9" s="15"/>
      <c r="AM9" s="15"/>
      <c r="AN9" s="13"/>
      <c r="AO9" s="13"/>
    </row>
    <row r="10" spans="1:41" ht="45" x14ac:dyDescent="0.25">
      <c r="A10" s="13" t="s">
        <v>80</v>
      </c>
      <c r="B10" s="13" t="s">
        <v>81</v>
      </c>
      <c r="C10" s="14">
        <v>44873.402083333334</v>
      </c>
      <c r="D10" s="13" t="s">
        <v>82</v>
      </c>
      <c r="E10" s="15" t="s">
        <v>83</v>
      </c>
      <c r="F10" s="13" t="s">
        <v>84</v>
      </c>
      <c r="G10" s="15" t="s">
        <v>85</v>
      </c>
      <c r="H10" s="13" t="s">
        <v>86</v>
      </c>
      <c r="I10" s="15" t="s">
        <v>85</v>
      </c>
      <c r="J10" s="15" t="s">
        <v>87</v>
      </c>
      <c r="K10" s="15" t="s">
        <v>88</v>
      </c>
      <c r="L10" s="13" t="s">
        <v>89</v>
      </c>
      <c r="M10" s="15" t="s">
        <v>90</v>
      </c>
      <c r="N10" s="13" t="s">
        <v>91</v>
      </c>
      <c r="O10" s="15"/>
      <c r="P10" s="15"/>
      <c r="Q10" s="15" t="s">
        <v>105</v>
      </c>
      <c r="R10" s="13" t="s">
        <v>106</v>
      </c>
      <c r="S10" s="13" t="s">
        <v>94</v>
      </c>
      <c r="T10" s="13" t="s">
        <v>95</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80</v>
      </c>
      <c r="B11" s="13" t="s">
        <v>81</v>
      </c>
      <c r="C11" s="14">
        <v>44880.445138888892</v>
      </c>
      <c r="D11" s="13" t="s">
        <v>82</v>
      </c>
      <c r="E11" s="15" t="s">
        <v>83</v>
      </c>
      <c r="F11" s="13" t="s">
        <v>84</v>
      </c>
      <c r="G11" s="15" t="s">
        <v>85</v>
      </c>
      <c r="H11" s="13" t="s">
        <v>86</v>
      </c>
      <c r="I11" s="15" t="s">
        <v>85</v>
      </c>
      <c r="J11" s="15" t="s">
        <v>87</v>
      </c>
      <c r="K11" s="15" t="s">
        <v>88</v>
      </c>
      <c r="L11" s="13" t="s">
        <v>96</v>
      </c>
      <c r="M11" s="15" t="s">
        <v>97</v>
      </c>
      <c r="N11" s="13" t="s">
        <v>98</v>
      </c>
      <c r="O11" s="15"/>
      <c r="P11" s="15"/>
      <c r="Q11" s="15" t="s">
        <v>105</v>
      </c>
      <c r="R11" s="13" t="s">
        <v>106</v>
      </c>
      <c r="S11" s="13" t="s">
        <v>94</v>
      </c>
      <c r="T11" s="13" t="s">
        <v>95</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80</v>
      </c>
      <c r="B12" s="13" t="s">
        <v>81</v>
      </c>
      <c r="C12" s="14">
        <v>44880.451388888891</v>
      </c>
      <c r="D12" s="13" t="s">
        <v>82</v>
      </c>
      <c r="E12" s="15" t="s">
        <v>83</v>
      </c>
      <c r="F12" s="13" t="s">
        <v>84</v>
      </c>
      <c r="G12" s="15" t="s">
        <v>85</v>
      </c>
      <c r="H12" s="13" t="s">
        <v>86</v>
      </c>
      <c r="I12" s="15" t="s">
        <v>85</v>
      </c>
      <c r="J12" s="15" t="s">
        <v>87</v>
      </c>
      <c r="K12" s="15" t="s">
        <v>88</v>
      </c>
      <c r="L12" s="13" t="s">
        <v>89</v>
      </c>
      <c r="M12" s="15" t="s">
        <v>90</v>
      </c>
      <c r="N12" s="13" t="s">
        <v>91</v>
      </c>
      <c r="O12" s="15"/>
      <c r="P12" s="15"/>
      <c r="Q12" s="15" t="s">
        <v>107</v>
      </c>
      <c r="R12" s="13" t="s">
        <v>108</v>
      </c>
      <c r="S12" s="13" t="s">
        <v>109</v>
      </c>
      <c r="T12" s="13" t="s">
        <v>110</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80</v>
      </c>
      <c r="B13" s="13" t="s">
        <v>81</v>
      </c>
      <c r="C13" s="14">
        <v>44880.415277777778</v>
      </c>
      <c r="D13" s="13" t="s">
        <v>82</v>
      </c>
      <c r="E13" s="15" t="s">
        <v>83</v>
      </c>
      <c r="F13" s="13" t="s">
        <v>84</v>
      </c>
      <c r="G13" s="15" t="s">
        <v>85</v>
      </c>
      <c r="H13" s="13" t="s">
        <v>86</v>
      </c>
      <c r="I13" s="15" t="s">
        <v>85</v>
      </c>
      <c r="J13" s="15" t="s">
        <v>87</v>
      </c>
      <c r="K13" s="15" t="s">
        <v>88</v>
      </c>
      <c r="L13" s="13" t="s">
        <v>96</v>
      </c>
      <c r="M13" s="15" t="s">
        <v>97</v>
      </c>
      <c r="N13" s="13" t="s">
        <v>98</v>
      </c>
      <c r="O13" s="15"/>
      <c r="P13" s="15"/>
      <c r="Q13" s="15" t="s">
        <v>107</v>
      </c>
      <c r="R13" s="13" t="s">
        <v>108</v>
      </c>
      <c r="S13" s="13" t="s">
        <v>109</v>
      </c>
      <c r="T13" s="13" t="s">
        <v>110</v>
      </c>
      <c r="U13" s="14">
        <v>43831</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80</v>
      </c>
      <c r="B14" s="13" t="s">
        <v>81</v>
      </c>
      <c r="C14" s="14">
        <v>44888.367361111108</v>
      </c>
      <c r="D14" s="13" t="s">
        <v>82</v>
      </c>
      <c r="E14" s="15" t="s">
        <v>83</v>
      </c>
      <c r="F14" s="13" t="s">
        <v>84</v>
      </c>
      <c r="G14" s="15" t="s">
        <v>85</v>
      </c>
      <c r="H14" s="13" t="s">
        <v>86</v>
      </c>
      <c r="I14" s="15" t="s">
        <v>85</v>
      </c>
      <c r="J14" s="15" t="s">
        <v>87</v>
      </c>
      <c r="K14" s="15" t="s">
        <v>88</v>
      </c>
      <c r="L14" s="13" t="s">
        <v>89</v>
      </c>
      <c r="M14" s="15" t="s">
        <v>90</v>
      </c>
      <c r="N14" s="13" t="s">
        <v>91</v>
      </c>
      <c r="O14" s="15"/>
      <c r="P14" s="15"/>
      <c r="Q14" s="15" t="s">
        <v>169</v>
      </c>
      <c r="R14" s="13" t="s">
        <v>170</v>
      </c>
      <c r="S14" s="13" t="s">
        <v>109</v>
      </c>
      <c r="T14" s="13" t="s">
        <v>110</v>
      </c>
      <c r="U14" s="14">
        <v>43831</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80</v>
      </c>
      <c r="B15" s="13" t="s">
        <v>81</v>
      </c>
      <c r="C15" s="14">
        <v>44880.425000000003</v>
      </c>
      <c r="D15" s="13" t="s">
        <v>82</v>
      </c>
      <c r="E15" s="15" t="s">
        <v>83</v>
      </c>
      <c r="F15" s="13" t="s">
        <v>84</v>
      </c>
      <c r="G15" s="15" t="s">
        <v>85</v>
      </c>
      <c r="H15" s="13" t="s">
        <v>86</v>
      </c>
      <c r="I15" s="15" t="s">
        <v>85</v>
      </c>
      <c r="J15" s="15" t="s">
        <v>87</v>
      </c>
      <c r="K15" s="15" t="s">
        <v>88</v>
      </c>
      <c r="L15" s="13" t="s">
        <v>96</v>
      </c>
      <c r="M15" s="15" t="s">
        <v>97</v>
      </c>
      <c r="N15" s="13" t="s">
        <v>98</v>
      </c>
      <c r="O15" s="15"/>
      <c r="P15" s="15"/>
      <c r="Q15" s="15" t="s">
        <v>169</v>
      </c>
      <c r="R15" s="13" t="s">
        <v>170</v>
      </c>
      <c r="S15" s="13" t="s">
        <v>109</v>
      </c>
      <c r="T15" s="13" t="s">
        <v>110</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80</v>
      </c>
      <c r="B16" s="13" t="s">
        <v>81</v>
      </c>
      <c r="C16" s="14">
        <v>44888.371527777781</v>
      </c>
      <c r="D16" s="13" t="s">
        <v>82</v>
      </c>
      <c r="E16" s="15" t="s">
        <v>83</v>
      </c>
      <c r="F16" s="13" t="s">
        <v>84</v>
      </c>
      <c r="G16" s="15" t="s">
        <v>85</v>
      </c>
      <c r="H16" s="13" t="s">
        <v>86</v>
      </c>
      <c r="I16" s="15" t="s">
        <v>85</v>
      </c>
      <c r="J16" s="15" t="s">
        <v>87</v>
      </c>
      <c r="K16" s="15" t="s">
        <v>88</v>
      </c>
      <c r="L16" s="13" t="s">
        <v>89</v>
      </c>
      <c r="M16" s="15" t="s">
        <v>90</v>
      </c>
      <c r="N16" s="13" t="s">
        <v>91</v>
      </c>
      <c r="O16" s="15"/>
      <c r="P16" s="15"/>
      <c r="Q16" s="15" t="s">
        <v>181</v>
      </c>
      <c r="R16" s="13" t="s">
        <v>182</v>
      </c>
      <c r="S16" s="13" t="s">
        <v>109</v>
      </c>
      <c r="T16" s="13" t="s">
        <v>110</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80</v>
      </c>
      <c r="B17" s="13" t="s">
        <v>81</v>
      </c>
      <c r="C17" s="14">
        <v>44880.427083333336</v>
      </c>
      <c r="D17" s="13" t="s">
        <v>82</v>
      </c>
      <c r="E17" s="15" t="s">
        <v>83</v>
      </c>
      <c r="F17" s="13" t="s">
        <v>84</v>
      </c>
      <c r="G17" s="15" t="s">
        <v>85</v>
      </c>
      <c r="H17" s="13" t="s">
        <v>86</v>
      </c>
      <c r="I17" s="15" t="s">
        <v>85</v>
      </c>
      <c r="J17" s="15" t="s">
        <v>87</v>
      </c>
      <c r="K17" s="15" t="s">
        <v>88</v>
      </c>
      <c r="L17" s="13" t="s">
        <v>96</v>
      </c>
      <c r="M17" s="15" t="s">
        <v>97</v>
      </c>
      <c r="N17" s="13" t="s">
        <v>98</v>
      </c>
      <c r="O17" s="15"/>
      <c r="P17" s="15"/>
      <c r="Q17" s="15" t="s">
        <v>181</v>
      </c>
      <c r="R17" s="13" t="s">
        <v>182</v>
      </c>
      <c r="S17" s="13" t="s">
        <v>109</v>
      </c>
      <c r="T17" s="13" t="s">
        <v>110</v>
      </c>
      <c r="U17" s="14">
        <v>43831</v>
      </c>
      <c r="V17" s="14"/>
      <c r="W17" s="15"/>
      <c r="X17" s="15"/>
      <c r="Y17" s="13"/>
      <c r="Z17" s="15"/>
      <c r="AA17" s="15"/>
      <c r="AB17" s="15"/>
      <c r="AC17" s="13"/>
      <c r="AD17" s="15"/>
      <c r="AE17" s="15"/>
      <c r="AF17" s="15"/>
      <c r="AG17" s="13"/>
      <c r="AH17" s="15"/>
      <c r="AI17" s="15"/>
      <c r="AJ17" s="15"/>
      <c r="AK17" s="13"/>
      <c r="AL17" s="15"/>
      <c r="AM17" s="15"/>
      <c r="AN17" s="13"/>
      <c r="AO17" s="13"/>
    </row>
  </sheetData>
  <autoFilter ref="A1:AS1" xr:uid="{FCD77D20-15F5-42D5-A470-DD46EC9AE81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CC9E-F06B-47AF-9DB7-6BE23B0AB10D}">
  <dimension ref="A1:U3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222</v>
      </c>
      <c r="E1" s="10" t="s">
        <v>223</v>
      </c>
      <c r="F1" s="10" t="s">
        <v>224</v>
      </c>
      <c r="G1" s="10" t="s">
        <v>225</v>
      </c>
      <c r="H1" s="11" t="s">
        <v>21</v>
      </c>
      <c r="I1" s="11" t="s">
        <v>22</v>
      </c>
      <c r="J1" s="10" t="s">
        <v>226</v>
      </c>
      <c r="K1" s="10" t="s">
        <v>227</v>
      </c>
      <c r="L1" s="10" t="s">
        <v>228</v>
      </c>
      <c r="M1" s="10" t="s">
        <v>221</v>
      </c>
      <c r="N1" s="10" t="s">
        <v>229</v>
      </c>
      <c r="O1" s="10" t="s">
        <v>230</v>
      </c>
      <c r="P1" s="10" t="s">
        <v>231</v>
      </c>
      <c r="Q1" s="10" t="s">
        <v>232</v>
      </c>
      <c r="R1" s="10" t="s">
        <v>78</v>
      </c>
      <c r="S1" s="10" t="s">
        <v>79</v>
      </c>
      <c r="T1" s="10" t="s">
        <v>233</v>
      </c>
      <c r="U1" s="10" t="s">
        <v>234</v>
      </c>
    </row>
    <row r="2" spans="1:21" ht="90" x14ac:dyDescent="0.25">
      <c r="A2" s="13" t="s">
        <v>80</v>
      </c>
      <c r="B2" s="13" t="s">
        <v>81</v>
      </c>
      <c r="C2" s="14">
        <v>44872.594444444447</v>
      </c>
      <c r="D2" s="13" t="s">
        <v>142</v>
      </c>
      <c r="E2" s="13" t="s">
        <v>226</v>
      </c>
      <c r="F2" s="15" t="s">
        <v>143</v>
      </c>
      <c r="G2" s="13" t="s">
        <v>235</v>
      </c>
      <c r="H2" s="14">
        <v>43831</v>
      </c>
      <c r="I2" s="14"/>
      <c r="J2" s="15"/>
      <c r="K2" s="15" t="s">
        <v>236</v>
      </c>
      <c r="L2" s="13" t="s">
        <v>237</v>
      </c>
      <c r="M2" s="15"/>
      <c r="N2" s="13" t="s">
        <v>238</v>
      </c>
      <c r="O2" s="13"/>
      <c r="P2" s="13"/>
      <c r="Q2" s="13"/>
      <c r="R2" s="13"/>
      <c r="S2" s="13"/>
      <c r="T2" s="13" t="s">
        <v>239</v>
      </c>
      <c r="U2" s="15" t="s">
        <v>143</v>
      </c>
    </row>
    <row r="3" spans="1:21" ht="120" x14ac:dyDescent="0.25">
      <c r="A3" s="13" t="s">
        <v>80</v>
      </c>
      <c r="B3" s="13" t="s">
        <v>81</v>
      </c>
      <c r="C3" s="14">
        <v>44872.600694444445</v>
      </c>
      <c r="D3" s="13" t="s">
        <v>140</v>
      </c>
      <c r="E3" s="13" t="s">
        <v>226</v>
      </c>
      <c r="F3" s="15" t="s">
        <v>141</v>
      </c>
      <c r="G3" s="13" t="s">
        <v>240</v>
      </c>
      <c r="H3" s="14">
        <v>43831</v>
      </c>
      <c r="I3" s="14"/>
      <c r="J3" s="15"/>
      <c r="K3" s="15" t="s">
        <v>241</v>
      </c>
      <c r="L3" s="13" t="s">
        <v>242</v>
      </c>
      <c r="M3" s="15" t="s">
        <v>243</v>
      </c>
      <c r="N3" s="13" t="s">
        <v>238</v>
      </c>
      <c r="O3" s="13"/>
      <c r="P3" s="13"/>
      <c r="Q3" s="13"/>
      <c r="R3" s="13"/>
      <c r="S3" s="13"/>
      <c r="T3" s="13" t="s">
        <v>239</v>
      </c>
      <c r="U3" s="15" t="s">
        <v>141</v>
      </c>
    </row>
    <row r="4" spans="1:21" ht="30" x14ac:dyDescent="0.25">
      <c r="A4" s="13" t="s">
        <v>80</v>
      </c>
      <c r="B4" s="13" t="s">
        <v>81</v>
      </c>
      <c r="C4" s="14">
        <v>44872.609027777777</v>
      </c>
      <c r="D4" s="13" t="s">
        <v>138</v>
      </c>
      <c r="E4" s="13" t="s">
        <v>226</v>
      </c>
      <c r="F4" s="15" t="s">
        <v>139</v>
      </c>
      <c r="G4" s="13" t="s">
        <v>240</v>
      </c>
      <c r="H4" s="14">
        <v>43831</v>
      </c>
      <c r="I4" s="14"/>
      <c r="J4" s="15"/>
      <c r="K4" s="15" t="s">
        <v>244</v>
      </c>
      <c r="L4" s="13" t="s">
        <v>237</v>
      </c>
      <c r="M4" s="15"/>
      <c r="N4" s="13" t="s">
        <v>245</v>
      </c>
      <c r="O4" s="13"/>
      <c r="P4" s="13"/>
      <c r="Q4" s="13"/>
      <c r="R4" s="13"/>
      <c r="S4" s="13"/>
      <c r="T4" s="13" t="s">
        <v>239</v>
      </c>
      <c r="U4" s="15" t="s">
        <v>246</v>
      </c>
    </row>
    <row r="5" spans="1:21" ht="30" x14ac:dyDescent="0.25">
      <c r="A5" s="13" t="s">
        <v>80</v>
      </c>
      <c r="B5" s="13" t="s">
        <v>81</v>
      </c>
      <c r="C5" s="14">
        <v>44872.613194444442</v>
      </c>
      <c r="D5" s="13" t="s">
        <v>184</v>
      </c>
      <c r="E5" s="13" t="s">
        <v>226</v>
      </c>
      <c r="F5" s="15" t="s">
        <v>185</v>
      </c>
      <c r="G5" s="13" t="s">
        <v>240</v>
      </c>
      <c r="H5" s="14">
        <v>43831</v>
      </c>
      <c r="I5" s="14"/>
      <c r="J5" s="15"/>
      <c r="K5" s="15" t="s">
        <v>247</v>
      </c>
      <c r="L5" s="13" t="s">
        <v>237</v>
      </c>
      <c r="M5" s="15"/>
      <c r="N5" s="13" t="s">
        <v>248</v>
      </c>
      <c r="O5" s="13"/>
      <c r="P5" s="13"/>
      <c r="Q5" s="13"/>
      <c r="R5" s="13"/>
      <c r="S5" s="13"/>
      <c r="T5" s="13" t="s">
        <v>239</v>
      </c>
      <c r="U5" s="15" t="s">
        <v>249</v>
      </c>
    </row>
    <row r="6" spans="1:21" ht="90" x14ac:dyDescent="0.25">
      <c r="A6" s="13" t="s">
        <v>80</v>
      </c>
      <c r="B6" s="13" t="s">
        <v>81</v>
      </c>
      <c r="C6" s="14">
        <v>44872.619444444441</v>
      </c>
      <c r="D6" s="13" t="s">
        <v>172</v>
      </c>
      <c r="E6" s="13" t="s">
        <v>226</v>
      </c>
      <c r="F6" s="15" t="s">
        <v>173</v>
      </c>
      <c r="G6" s="13" t="s">
        <v>235</v>
      </c>
      <c r="H6" s="14">
        <v>43831</v>
      </c>
      <c r="I6" s="14"/>
      <c r="J6" s="15" t="s">
        <v>250</v>
      </c>
      <c r="K6" s="15" t="s">
        <v>251</v>
      </c>
      <c r="L6" s="13" t="s">
        <v>237</v>
      </c>
      <c r="M6" s="15"/>
      <c r="N6" s="13" t="s">
        <v>252</v>
      </c>
      <c r="O6" s="13"/>
      <c r="P6" s="13"/>
      <c r="Q6" s="13"/>
      <c r="R6" s="13"/>
      <c r="S6" s="13"/>
      <c r="T6" s="13" t="s">
        <v>239</v>
      </c>
      <c r="U6" s="15" t="s">
        <v>253</v>
      </c>
    </row>
    <row r="7" spans="1:21" ht="90" x14ac:dyDescent="0.25">
      <c r="A7" s="13" t="s">
        <v>80</v>
      </c>
      <c r="B7" s="13" t="s">
        <v>81</v>
      </c>
      <c r="C7" s="14">
        <v>44872.62222222222</v>
      </c>
      <c r="D7" s="13" t="s">
        <v>174</v>
      </c>
      <c r="E7" s="13" t="s">
        <v>226</v>
      </c>
      <c r="F7" s="15" t="s">
        <v>175</v>
      </c>
      <c r="G7" s="13" t="s">
        <v>235</v>
      </c>
      <c r="H7" s="14">
        <v>43831</v>
      </c>
      <c r="I7" s="14"/>
      <c r="J7" s="15" t="s">
        <v>254</v>
      </c>
      <c r="K7" s="15" t="s">
        <v>255</v>
      </c>
      <c r="L7" s="13" t="s">
        <v>237</v>
      </c>
      <c r="M7" s="15"/>
      <c r="N7" s="13" t="s">
        <v>252</v>
      </c>
      <c r="O7" s="13"/>
      <c r="P7" s="13"/>
      <c r="Q7" s="13"/>
      <c r="R7" s="13"/>
      <c r="S7" s="13"/>
      <c r="T7" s="13"/>
      <c r="U7" s="15"/>
    </row>
    <row r="8" spans="1:21" ht="60" x14ac:dyDescent="0.25">
      <c r="A8" s="13" t="s">
        <v>256</v>
      </c>
      <c r="B8" s="13" t="s">
        <v>81</v>
      </c>
      <c r="C8" s="14">
        <v>43152.5</v>
      </c>
      <c r="D8" s="13" t="s">
        <v>144</v>
      </c>
      <c r="E8" s="13" t="s">
        <v>257</v>
      </c>
      <c r="F8" s="15" t="s">
        <v>145</v>
      </c>
      <c r="G8" s="13"/>
      <c r="H8" s="14">
        <v>40725</v>
      </c>
      <c r="I8" s="14"/>
      <c r="J8" s="15"/>
      <c r="K8" s="15" t="s">
        <v>258</v>
      </c>
      <c r="L8" s="13" t="s">
        <v>237</v>
      </c>
      <c r="M8" s="15"/>
      <c r="N8" s="13"/>
      <c r="O8" s="13"/>
      <c r="P8" s="13"/>
      <c r="Q8" s="13"/>
      <c r="R8" s="13"/>
      <c r="S8" s="13"/>
      <c r="T8" s="13"/>
      <c r="U8" s="15"/>
    </row>
    <row r="9" spans="1:21" ht="45" x14ac:dyDescent="0.25">
      <c r="A9" s="13" t="s">
        <v>256</v>
      </c>
      <c r="B9" s="13" t="s">
        <v>81</v>
      </c>
      <c r="C9" s="14">
        <v>43152.5</v>
      </c>
      <c r="D9" s="13" t="s">
        <v>176</v>
      </c>
      <c r="E9" s="13" t="s">
        <v>257</v>
      </c>
      <c r="F9" s="15" t="s">
        <v>177</v>
      </c>
      <c r="G9" s="13"/>
      <c r="H9" s="14">
        <v>40725</v>
      </c>
      <c r="I9" s="14"/>
      <c r="J9" s="15"/>
      <c r="K9" s="15" t="s">
        <v>259</v>
      </c>
      <c r="L9" s="13" t="s">
        <v>237</v>
      </c>
      <c r="M9" s="15"/>
      <c r="N9" s="13"/>
      <c r="O9" s="13"/>
      <c r="P9" s="13"/>
      <c r="Q9" s="13"/>
      <c r="R9" s="13"/>
      <c r="S9" s="13"/>
      <c r="T9" s="13"/>
      <c r="U9" s="15"/>
    </row>
    <row r="10" spans="1:21" ht="45" x14ac:dyDescent="0.25">
      <c r="A10" s="13" t="s">
        <v>256</v>
      </c>
      <c r="B10" s="13" t="s">
        <v>81</v>
      </c>
      <c r="C10" s="14">
        <v>43152.5</v>
      </c>
      <c r="D10" s="13" t="s">
        <v>146</v>
      </c>
      <c r="E10" s="13" t="s">
        <v>257</v>
      </c>
      <c r="F10" s="15" t="s">
        <v>147</v>
      </c>
      <c r="G10" s="13"/>
      <c r="H10" s="14">
        <v>40725</v>
      </c>
      <c r="I10" s="14"/>
      <c r="J10" s="15" t="s">
        <v>260</v>
      </c>
      <c r="K10" s="15" t="s">
        <v>261</v>
      </c>
      <c r="L10" s="13" t="s">
        <v>237</v>
      </c>
      <c r="M10" s="15"/>
      <c r="N10" s="13"/>
      <c r="O10" s="13"/>
      <c r="P10" s="13"/>
      <c r="Q10" s="13"/>
      <c r="R10" s="13"/>
      <c r="S10" s="13"/>
      <c r="T10" s="13"/>
      <c r="U10" s="15"/>
    </row>
    <row r="11" spans="1:21" ht="45" x14ac:dyDescent="0.25">
      <c r="A11" s="13" t="s">
        <v>256</v>
      </c>
      <c r="B11" s="13" t="s">
        <v>81</v>
      </c>
      <c r="C11" s="14">
        <v>43152.5</v>
      </c>
      <c r="D11" s="13" t="s">
        <v>148</v>
      </c>
      <c r="E11" s="13" t="s">
        <v>257</v>
      </c>
      <c r="F11" s="15" t="s">
        <v>149</v>
      </c>
      <c r="G11" s="13"/>
      <c r="H11" s="14">
        <v>40725</v>
      </c>
      <c r="I11" s="14"/>
      <c r="J11" s="15" t="s">
        <v>262</v>
      </c>
      <c r="K11" s="15" t="s">
        <v>263</v>
      </c>
      <c r="L11" s="13" t="s">
        <v>237</v>
      </c>
      <c r="M11" s="15"/>
      <c r="N11" s="13"/>
      <c r="O11" s="13"/>
      <c r="P11" s="13"/>
      <c r="Q11" s="13"/>
      <c r="R11" s="13"/>
      <c r="S11" s="13"/>
      <c r="T11" s="13"/>
      <c r="U11" s="15"/>
    </row>
    <row r="12" spans="1:21" ht="45" x14ac:dyDescent="0.25">
      <c r="A12" s="13" t="s">
        <v>256</v>
      </c>
      <c r="B12" s="13" t="s">
        <v>81</v>
      </c>
      <c r="C12" s="14">
        <v>43152.5</v>
      </c>
      <c r="D12" s="13" t="s">
        <v>150</v>
      </c>
      <c r="E12" s="13" t="s">
        <v>257</v>
      </c>
      <c r="F12" s="15" t="s">
        <v>151</v>
      </c>
      <c r="G12" s="13"/>
      <c r="H12" s="14">
        <v>40725</v>
      </c>
      <c r="I12" s="14"/>
      <c r="J12" s="15" t="s">
        <v>260</v>
      </c>
      <c r="K12" s="15" t="s">
        <v>264</v>
      </c>
      <c r="L12" s="13" t="s">
        <v>242</v>
      </c>
      <c r="M12" s="15"/>
      <c r="N12" s="13"/>
      <c r="O12" s="13"/>
      <c r="P12" s="13"/>
      <c r="Q12" s="13"/>
      <c r="R12" s="13"/>
      <c r="S12" s="13"/>
      <c r="T12" s="13"/>
      <c r="U12" s="15"/>
    </row>
    <row r="13" spans="1:21" ht="45" x14ac:dyDescent="0.25">
      <c r="A13" s="13" t="s">
        <v>256</v>
      </c>
      <c r="B13" s="13" t="s">
        <v>81</v>
      </c>
      <c r="C13" s="14">
        <v>43152.5</v>
      </c>
      <c r="D13" s="13" t="s">
        <v>152</v>
      </c>
      <c r="E13" s="13" t="s">
        <v>257</v>
      </c>
      <c r="F13" s="15" t="s">
        <v>153</v>
      </c>
      <c r="G13" s="13"/>
      <c r="H13" s="14">
        <v>40725</v>
      </c>
      <c r="I13" s="14"/>
      <c r="J13" s="15" t="s">
        <v>262</v>
      </c>
      <c r="K13" s="15" t="s">
        <v>265</v>
      </c>
      <c r="L13" s="13" t="s">
        <v>242</v>
      </c>
      <c r="M13" s="15"/>
      <c r="N13" s="13"/>
      <c r="O13" s="13"/>
      <c r="P13" s="13"/>
      <c r="Q13" s="13"/>
      <c r="R13" s="13"/>
      <c r="S13" s="13"/>
      <c r="T13" s="13"/>
      <c r="U13" s="15"/>
    </row>
    <row r="14" spans="1:21" ht="45" x14ac:dyDescent="0.25">
      <c r="A14" s="13" t="s">
        <v>256</v>
      </c>
      <c r="B14" s="13" t="s">
        <v>81</v>
      </c>
      <c r="C14" s="14">
        <v>43152.5</v>
      </c>
      <c r="D14" s="13" t="s">
        <v>154</v>
      </c>
      <c r="E14" s="13" t="s">
        <v>257</v>
      </c>
      <c r="F14" s="15" t="s">
        <v>155</v>
      </c>
      <c r="G14" s="13"/>
      <c r="H14" s="14">
        <v>40725</v>
      </c>
      <c r="I14" s="14"/>
      <c r="J14" s="15"/>
      <c r="K14" s="15" t="s">
        <v>266</v>
      </c>
      <c r="L14" s="13" t="s">
        <v>237</v>
      </c>
      <c r="M14" s="15"/>
      <c r="N14" s="13"/>
      <c r="O14" s="13"/>
      <c r="P14" s="13"/>
      <c r="Q14" s="13"/>
      <c r="R14" s="13"/>
      <c r="S14" s="13"/>
      <c r="T14" s="13"/>
      <c r="U14" s="15"/>
    </row>
    <row r="15" spans="1:21" ht="75" x14ac:dyDescent="0.25">
      <c r="A15" s="13" t="s">
        <v>256</v>
      </c>
      <c r="B15" s="13" t="s">
        <v>81</v>
      </c>
      <c r="C15" s="14">
        <v>44932.46875</v>
      </c>
      <c r="D15" s="13" t="s">
        <v>156</v>
      </c>
      <c r="E15" s="13" t="s">
        <v>257</v>
      </c>
      <c r="F15" s="15" t="s">
        <v>157</v>
      </c>
      <c r="G15" s="13"/>
      <c r="H15" s="14">
        <v>40725</v>
      </c>
      <c r="I15" s="14"/>
      <c r="J15" s="15" t="s">
        <v>267</v>
      </c>
      <c r="K15" s="15" t="s">
        <v>268</v>
      </c>
      <c r="L15" s="13" t="s">
        <v>237</v>
      </c>
      <c r="M15" s="15" t="s">
        <v>269</v>
      </c>
      <c r="N15" s="13"/>
      <c r="O15" s="13"/>
      <c r="P15" s="13"/>
      <c r="Q15" s="13"/>
      <c r="R15" s="13"/>
      <c r="S15" s="13"/>
      <c r="T15" s="13"/>
      <c r="U15" s="15"/>
    </row>
    <row r="16" spans="1:21" ht="90" x14ac:dyDescent="0.25">
      <c r="A16" s="13" t="s">
        <v>256</v>
      </c>
      <c r="B16" s="13" t="s">
        <v>81</v>
      </c>
      <c r="C16" s="14">
        <v>44932.470833333333</v>
      </c>
      <c r="D16" s="13" t="s">
        <v>158</v>
      </c>
      <c r="E16" s="13" t="s">
        <v>257</v>
      </c>
      <c r="F16" s="15" t="s">
        <v>159</v>
      </c>
      <c r="G16" s="13"/>
      <c r="H16" s="14">
        <v>40725</v>
      </c>
      <c r="I16" s="14"/>
      <c r="J16" s="15" t="s">
        <v>270</v>
      </c>
      <c r="K16" s="15" t="s">
        <v>271</v>
      </c>
      <c r="L16" s="13" t="s">
        <v>237</v>
      </c>
      <c r="M16" s="15" t="s">
        <v>269</v>
      </c>
      <c r="N16" s="13"/>
      <c r="O16" s="13"/>
      <c r="P16" s="13"/>
      <c r="Q16" s="13"/>
      <c r="R16" s="13"/>
      <c r="S16" s="13"/>
      <c r="T16" s="13"/>
      <c r="U16" s="15"/>
    </row>
    <row r="17" spans="1:21" ht="90" x14ac:dyDescent="0.25">
      <c r="A17" s="13" t="s">
        <v>272</v>
      </c>
      <c r="B17" s="13" t="s">
        <v>273</v>
      </c>
      <c r="C17" s="14">
        <v>43669.656944444447</v>
      </c>
      <c r="D17" s="13" t="s">
        <v>160</v>
      </c>
      <c r="E17" s="13" t="s">
        <v>257</v>
      </c>
      <c r="F17" s="15" t="s">
        <v>161</v>
      </c>
      <c r="G17" s="13"/>
      <c r="H17" s="14">
        <v>40725</v>
      </c>
      <c r="I17" s="14"/>
      <c r="J17" s="15"/>
      <c r="K17" s="15" t="s">
        <v>274</v>
      </c>
      <c r="L17" s="13" t="s">
        <v>237</v>
      </c>
      <c r="M17" s="15"/>
      <c r="N17" s="13"/>
      <c r="O17" s="13"/>
      <c r="P17" s="13"/>
      <c r="Q17" s="13"/>
      <c r="R17" s="13"/>
      <c r="S17" s="13"/>
      <c r="T17" s="13"/>
      <c r="U17" s="15"/>
    </row>
    <row r="18" spans="1:21" ht="30" x14ac:dyDescent="0.25">
      <c r="A18" s="13" t="s">
        <v>80</v>
      </c>
      <c r="B18" s="13" t="s">
        <v>81</v>
      </c>
      <c r="C18" s="14">
        <v>44887.431250000001</v>
      </c>
      <c r="D18" s="13" t="s">
        <v>118</v>
      </c>
      <c r="E18" s="13" t="s">
        <v>275</v>
      </c>
      <c r="F18" s="15" t="s">
        <v>119</v>
      </c>
      <c r="G18" s="13" t="s">
        <v>240</v>
      </c>
      <c r="H18" s="14">
        <v>43831</v>
      </c>
      <c r="I18" s="14"/>
      <c r="J18" s="15"/>
      <c r="K18" s="15"/>
      <c r="L18" s="13" t="s">
        <v>242</v>
      </c>
      <c r="M18" s="15"/>
      <c r="N18" s="13"/>
      <c r="O18" s="13"/>
      <c r="P18" s="13" t="s">
        <v>238</v>
      </c>
      <c r="Q18" s="13"/>
      <c r="R18" s="13"/>
      <c r="S18" s="13"/>
      <c r="T18" s="13" t="s">
        <v>239</v>
      </c>
      <c r="U18" s="15" t="s">
        <v>119</v>
      </c>
    </row>
    <row r="19" spans="1:21" ht="60" x14ac:dyDescent="0.25">
      <c r="A19" s="13" t="s">
        <v>80</v>
      </c>
      <c r="B19" s="13" t="s">
        <v>81</v>
      </c>
      <c r="C19" s="14">
        <v>44872.663888888892</v>
      </c>
      <c r="D19" s="13" t="s">
        <v>120</v>
      </c>
      <c r="E19" s="13" t="s">
        <v>275</v>
      </c>
      <c r="F19" s="15" t="s">
        <v>121</v>
      </c>
      <c r="G19" s="13" t="s">
        <v>240</v>
      </c>
      <c r="H19" s="14">
        <v>43831</v>
      </c>
      <c r="I19" s="14"/>
      <c r="J19" s="15"/>
      <c r="K19" s="15"/>
      <c r="L19" s="13" t="s">
        <v>242</v>
      </c>
      <c r="M19" s="15"/>
      <c r="N19" s="13"/>
      <c r="O19" s="13"/>
      <c r="P19" s="13" t="s">
        <v>238</v>
      </c>
      <c r="Q19" s="13"/>
      <c r="R19" s="13"/>
      <c r="S19" s="13"/>
      <c r="T19" s="13" t="s">
        <v>239</v>
      </c>
      <c r="U19" s="15" t="s">
        <v>121</v>
      </c>
    </row>
    <row r="20" spans="1:21" ht="60" x14ac:dyDescent="0.25">
      <c r="A20" s="13" t="s">
        <v>80</v>
      </c>
      <c r="B20" s="13" t="s">
        <v>81</v>
      </c>
      <c r="C20" s="14">
        <v>44872.667361111111</v>
      </c>
      <c r="D20" s="13" t="s">
        <v>112</v>
      </c>
      <c r="E20" s="13" t="s">
        <v>275</v>
      </c>
      <c r="F20" s="15" t="s">
        <v>113</v>
      </c>
      <c r="G20" s="13" t="s">
        <v>240</v>
      </c>
      <c r="H20" s="14">
        <v>43831</v>
      </c>
      <c r="I20" s="14"/>
      <c r="J20" s="15"/>
      <c r="K20" s="15"/>
      <c r="L20" s="13" t="s">
        <v>242</v>
      </c>
      <c r="M20" s="15"/>
      <c r="N20" s="13"/>
      <c r="O20" s="13"/>
      <c r="P20" s="13" t="s">
        <v>238</v>
      </c>
      <c r="Q20" s="13"/>
      <c r="R20" s="13"/>
      <c r="S20" s="13"/>
      <c r="T20" s="13" t="s">
        <v>239</v>
      </c>
      <c r="U20" s="15" t="s">
        <v>113</v>
      </c>
    </row>
    <row r="21" spans="1:21" ht="105" x14ac:dyDescent="0.25">
      <c r="A21" s="13" t="s">
        <v>80</v>
      </c>
      <c r="B21" s="13" t="s">
        <v>81</v>
      </c>
      <c r="C21" s="14">
        <v>44872.67083333333</v>
      </c>
      <c r="D21" s="13" t="s">
        <v>114</v>
      </c>
      <c r="E21" s="13" t="s">
        <v>275</v>
      </c>
      <c r="F21" s="15" t="s">
        <v>115</v>
      </c>
      <c r="G21" s="13" t="s">
        <v>240</v>
      </c>
      <c r="H21" s="14">
        <v>43831</v>
      </c>
      <c r="I21" s="14"/>
      <c r="J21" s="15"/>
      <c r="K21" s="15"/>
      <c r="L21" s="13" t="s">
        <v>242</v>
      </c>
      <c r="M21" s="15"/>
      <c r="N21" s="13"/>
      <c r="O21" s="13"/>
      <c r="P21" s="13" t="s">
        <v>238</v>
      </c>
      <c r="Q21" s="13"/>
      <c r="R21" s="13"/>
      <c r="S21" s="13"/>
      <c r="T21" s="13" t="s">
        <v>239</v>
      </c>
      <c r="U21" s="15" t="s">
        <v>115</v>
      </c>
    </row>
    <row r="22" spans="1:21" ht="90" x14ac:dyDescent="0.25">
      <c r="A22" s="13" t="s">
        <v>80</v>
      </c>
      <c r="B22" s="13" t="s">
        <v>81</v>
      </c>
      <c r="C22" s="14">
        <v>44872.715277777781</v>
      </c>
      <c r="D22" s="13" t="s">
        <v>116</v>
      </c>
      <c r="E22" s="13" t="s">
        <v>275</v>
      </c>
      <c r="F22" s="15" t="s">
        <v>117</v>
      </c>
      <c r="G22" s="13" t="s">
        <v>240</v>
      </c>
      <c r="H22" s="14">
        <v>43831</v>
      </c>
      <c r="I22" s="14"/>
      <c r="J22" s="15"/>
      <c r="K22" s="15"/>
      <c r="L22" s="13" t="s">
        <v>242</v>
      </c>
      <c r="M22" s="15"/>
      <c r="N22" s="13"/>
      <c r="O22" s="13"/>
      <c r="P22" s="13" t="s">
        <v>238</v>
      </c>
      <c r="Q22" s="13"/>
      <c r="R22" s="13"/>
      <c r="S22" s="13"/>
      <c r="T22" s="13" t="s">
        <v>239</v>
      </c>
      <c r="U22" s="15" t="s">
        <v>117</v>
      </c>
    </row>
    <row r="23" spans="1:21" ht="45" x14ac:dyDescent="0.25">
      <c r="A23" s="13" t="s">
        <v>80</v>
      </c>
      <c r="B23" s="13" t="s">
        <v>81</v>
      </c>
      <c r="C23" s="14">
        <v>44872.719444444447</v>
      </c>
      <c r="D23" s="13" t="s">
        <v>122</v>
      </c>
      <c r="E23" s="13" t="s">
        <v>275</v>
      </c>
      <c r="F23" s="15" t="s">
        <v>123</v>
      </c>
      <c r="G23" s="13" t="s">
        <v>276</v>
      </c>
      <c r="H23" s="14">
        <v>43831</v>
      </c>
      <c r="I23" s="14"/>
      <c r="J23" s="15"/>
      <c r="K23" s="15"/>
      <c r="L23" s="13" t="s">
        <v>242</v>
      </c>
      <c r="M23" s="15"/>
      <c r="N23" s="13"/>
      <c r="O23" s="13"/>
      <c r="P23" s="13" t="s">
        <v>238</v>
      </c>
      <c r="Q23" s="13"/>
      <c r="R23" s="13"/>
      <c r="S23" s="13"/>
      <c r="T23" s="13" t="s">
        <v>239</v>
      </c>
      <c r="U23" s="15" t="s">
        <v>123</v>
      </c>
    </row>
    <row r="24" spans="1:21" ht="105" x14ac:dyDescent="0.25">
      <c r="A24" s="13" t="s">
        <v>80</v>
      </c>
      <c r="B24" s="13" t="s">
        <v>81</v>
      </c>
      <c r="C24" s="14">
        <v>44886.464583333334</v>
      </c>
      <c r="D24" s="13" t="s">
        <v>124</v>
      </c>
      <c r="E24" s="13" t="s">
        <v>275</v>
      </c>
      <c r="F24" s="15" t="s">
        <v>125</v>
      </c>
      <c r="G24" s="13" t="s">
        <v>276</v>
      </c>
      <c r="H24" s="14">
        <v>43831</v>
      </c>
      <c r="I24" s="14"/>
      <c r="J24" s="15"/>
      <c r="K24" s="15"/>
      <c r="L24" s="13" t="s">
        <v>242</v>
      </c>
      <c r="M24" s="15"/>
      <c r="N24" s="13"/>
      <c r="O24" s="13"/>
      <c r="P24" s="13" t="s">
        <v>238</v>
      </c>
      <c r="Q24" s="13"/>
      <c r="R24" s="13"/>
      <c r="S24" s="13"/>
      <c r="T24" s="13" t="s">
        <v>239</v>
      </c>
      <c r="U24" s="15" t="s">
        <v>125</v>
      </c>
    </row>
    <row r="25" spans="1:21" ht="90" x14ac:dyDescent="0.25">
      <c r="A25" s="13" t="s">
        <v>80</v>
      </c>
      <c r="B25" s="13" t="s">
        <v>81</v>
      </c>
      <c r="C25" s="14">
        <v>44872.724999999999</v>
      </c>
      <c r="D25" s="13" t="s">
        <v>163</v>
      </c>
      <c r="E25" s="13" t="s">
        <v>275</v>
      </c>
      <c r="F25" s="15" t="s">
        <v>164</v>
      </c>
      <c r="G25" s="13" t="s">
        <v>277</v>
      </c>
      <c r="H25" s="14">
        <v>43831</v>
      </c>
      <c r="I25" s="14"/>
      <c r="J25" s="15"/>
      <c r="K25" s="15"/>
      <c r="L25" s="13" t="s">
        <v>242</v>
      </c>
      <c r="M25" s="15"/>
      <c r="N25" s="13"/>
      <c r="O25" s="13"/>
      <c r="P25" s="13" t="s">
        <v>238</v>
      </c>
      <c r="Q25" s="13"/>
      <c r="R25" s="13"/>
      <c r="S25" s="13"/>
      <c r="T25" s="13" t="s">
        <v>239</v>
      </c>
      <c r="U25" s="15" t="s">
        <v>164</v>
      </c>
    </row>
    <row r="26" spans="1:21" ht="75" x14ac:dyDescent="0.25">
      <c r="A26" s="13" t="s">
        <v>80</v>
      </c>
      <c r="B26" s="13" t="s">
        <v>81</v>
      </c>
      <c r="C26" s="14">
        <v>44872.727083333331</v>
      </c>
      <c r="D26" s="13" t="s">
        <v>126</v>
      </c>
      <c r="E26" s="13" t="s">
        <v>275</v>
      </c>
      <c r="F26" s="15" t="s">
        <v>127</v>
      </c>
      <c r="G26" s="13" t="s">
        <v>276</v>
      </c>
      <c r="H26" s="14">
        <v>43831</v>
      </c>
      <c r="I26" s="14"/>
      <c r="J26" s="15"/>
      <c r="K26" s="15"/>
      <c r="L26" s="13" t="s">
        <v>242</v>
      </c>
      <c r="M26" s="15"/>
      <c r="N26" s="13"/>
      <c r="O26" s="13"/>
      <c r="P26" s="13" t="s">
        <v>238</v>
      </c>
      <c r="Q26" s="13"/>
      <c r="R26" s="13"/>
      <c r="S26" s="13"/>
      <c r="T26" s="13" t="s">
        <v>239</v>
      </c>
      <c r="U26" s="15" t="s">
        <v>127</v>
      </c>
    </row>
    <row r="27" spans="1:21" ht="90" x14ac:dyDescent="0.25">
      <c r="A27" s="13" t="s">
        <v>80</v>
      </c>
      <c r="B27" s="13" t="s">
        <v>81</v>
      </c>
      <c r="C27" s="14">
        <v>44872.728472222225</v>
      </c>
      <c r="D27" s="13" t="s">
        <v>128</v>
      </c>
      <c r="E27" s="13" t="s">
        <v>275</v>
      </c>
      <c r="F27" s="15" t="s">
        <v>129</v>
      </c>
      <c r="G27" s="13" t="s">
        <v>278</v>
      </c>
      <c r="H27" s="14">
        <v>43831</v>
      </c>
      <c r="I27" s="14"/>
      <c r="J27" s="15"/>
      <c r="K27" s="15"/>
      <c r="L27" s="13" t="s">
        <v>242</v>
      </c>
      <c r="M27" s="15"/>
      <c r="N27" s="13"/>
      <c r="O27" s="13"/>
      <c r="P27" s="13" t="s">
        <v>238</v>
      </c>
      <c r="Q27" s="13"/>
      <c r="R27" s="13"/>
      <c r="S27" s="13"/>
      <c r="T27" s="13" t="s">
        <v>239</v>
      </c>
      <c r="U27" s="15" t="s">
        <v>129</v>
      </c>
    </row>
    <row r="28" spans="1:21" ht="45" x14ac:dyDescent="0.25">
      <c r="A28" s="13" t="s">
        <v>80</v>
      </c>
      <c r="B28" s="13" t="s">
        <v>81</v>
      </c>
      <c r="C28" s="14">
        <v>44887.461111111108</v>
      </c>
      <c r="D28" s="13" t="s">
        <v>165</v>
      </c>
      <c r="E28" s="13" t="s">
        <v>275</v>
      </c>
      <c r="F28" s="15" t="s">
        <v>166</v>
      </c>
      <c r="G28" s="13" t="s">
        <v>240</v>
      </c>
      <c r="H28" s="14">
        <v>43831</v>
      </c>
      <c r="I28" s="14"/>
      <c r="J28" s="15"/>
      <c r="K28" s="15"/>
      <c r="L28" s="13" t="s">
        <v>242</v>
      </c>
      <c r="M28" s="15"/>
      <c r="N28" s="13"/>
      <c r="O28" s="13"/>
      <c r="P28" s="13" t="s">
        <v>238</v>
      </c>
      <c r="Q28" s="13"/>
      <c r="R28" s="13"/>
      <c r="S28" s="13"/>
      <c r="T28" s="13" t="s">
        <v>239</v>
      </c>
      <c r="U28" s="15" t="s">
        <v>166</v>
      </c>
    </row>
    <row r="29" spans="1:21" ht="75" x14ac:dyDescent="0.25">
      <c r="A29" s="13" t="s">
        <v>80</v>
      </c>
      <c r="B29" s="13" t="s">
        <v>81</v>
      </c>
      <c r="C29" s="14">
        <v>44872.731944444444</v>
      </c>
      <c r="D29" s="13" t="s">
        <v>167</v>
      </c>
      <c r="E29" s="13" t="s">
        <v>275</v>
      </c>
      <c r="F29" s="15" t="s">
        <v>168</v>
      </c>
      <c r="G29" s="13" t="s">
        <v>279</v>
      </c>
      <c r="H29" s="14">
        <v>43831</v>
      </c>
      <c r="I29" s="14"/>
      <c r="J29" s="15"/>
      <c r="K29" s="15"/>
      <c r="L29" s="13" t="s">
        <v>242</v>
      </c>
      <c r="M29" s="15"/>
      <c r="N29" s="13"/>
      <c r="O29" s="13"/>
      <c r="P29" s="13" t="s">
        <v>238</v>
      </c>
      <c r="Q29" s="13"/>
      <c r="R29" s="13"/>
      <c r="S29" s="13"/>
      <c r="T29" s="13" t="s">
        <v>239</v>
      </c>
      <c r="U29" s="15" t="s">
        <v>168</v>
      </c>
    </row>
    <row r="30" spans="1:21" ht="90" x14ac:dyDescent="0.25">
      <c r="A30" s="13" t="s">
        <v>80</v>
      </c>
      <c r="B30" s="13" t="s">
        <v>81</v>
      </c>
      <c r="C30" s="14">
        <v>44887.449305555558</v>
      </c>
      <c r="D30" s="13" t="s">
        <v>179</v>
      </c>
      <c r="E30" s="13" t="s">
        <v>275</v>
      </c>
      <c r="F30" s="15" t="s">
        <v>180</v>
      </c>
      <c r="G30" s="13" t="s">
        <v>280</v>
      </c>
      <c r="H30" s="14">
        <v>43831</v>
      </c>
      <c r="I30" s="14"/>
      <c r="J30" s="15"/>
      <c r="K30" s="15"/>
      <c r="L30" s="13" t="s">
        <v>242</v>
      </c>
      <c r="M30" s="15"/>
      <c r="N30" s="13"/>
      <c r="O30" s="13"/>
      <c r="P30" s="13" t="s">
        <v>281</v>
      </c>
      <c r="Q30" s="13"/>
      <c r="R30" s="13"/>
      <c r="S30" s="13"/>
      <c r="T30" s="13" t="s">
        <v>239</v>
      </c>
      <c r="U30" s="15" t="s">
        <v>180</v>
      </c>
    </row>
    <row r="31" spans="1:21" ht="30" x14ac:dyDescent="0.25">
      <c r="A31" s="13" t="s">
        <v>80</v>
      </c>
      <c r="B31" s="13" t="s">
        <v>81</v>
      </c>
      <c r="C31" s="14">
        <v>44872.736111111109</v>
      </c>
      <c r="D31" s="13" t="s">
        <v>136</v>
      </c>
      <c r="E31" s="13" t="s">
        <v>275</v>
      </c>
      <c r="F31" s="15" t="s">
        <v>137</v>
      </c>
      <c r="G31" s="13" t="s">
        <v>282</v>
      </c>
      <c r="H31" s="14">
        <v>43831</v>
      </c>
      <c r="I31" s="14"/>
      <c r="J31" s="15"/>
      <c r="K31" s="15"/>
      <c r="L31" s="13" t="s">
        <v>242</v>
      </c>
      <c r="M31" s="15"/>
      <c r="N31" s="13"/>
      <c r="O31" s="13"/>
      <c r="P31" s="13" t="s">
        <v>238</v>
      </c>
      <c r="Q31" s="13"/>
      <c r="R31" s="13"/>
      <c r="S31" s="13"/>
      <c r="T31" s="13" t="s">
        <v>239</v>
      </c>
      <c r="U31" s="15" t="s">
        <v>137</v>
      </c>
    </row>
    <row r="32" spans="1:21" ht="30" x14ac:dyDescent="0.25">
      <c r="A32" s="13" t="s">
        <v>80</v>
      </c>
      <c r="B32" s="13" t="s">
        <v>81</v>
      </c>
      <c r="C32" s="14">
        <v>44872.738888888889</v>
      </c>
      <c r="D32" s="13" t="s">
        <v>134</v>
      </c>
      <c r="E32" s="13" t="s">
        <v>275</v>
      </c>
      <c r="F32" s="15" t="s">
        <v>135</v>
      </c>
      <c r="G32" s="13" t="s">
        <v>283</v>
      </c>
      <c r="H32" s="14">
        <v>43831</v>
      </c>
      <c r="I32" s="14"/>
      <c r="J32" s="15"/>
      <c r="K32" s="15"/>
      <c r="L32" s="13" t="s">
        <v>242</v>
      </c>
      <c r="M32" s="15"/>
      <c r="N32" s="13"/>
      <c r="O32" s="13"/>
      <c r="P32" s="13" t="s">
        <v>238</v>
      </c>
      <c r="Q32" s="13"/>
      <c r="R32" s="13"/>
      <c r="S32" s="13"/>
      <c r="T32" s="13" t="s">
        <v>239</v>
      </c>
      <c r="U32" s="15" t="s">
        <v>135</v>
      </c>
    </row>
    <row r="33" spans="1:21" ht="60" x14ac:dyDescent="0.25">
      <c r="A33" s="13" t="s">
        <v>80</v>
      </c>
      <c r="B33" s="13" t="s">
        <v>81</v>
      </c>
      <c r="C33" s="14">
        <v>44872.740277777775</v>
      </c>
      <c r="D33" s="13" t="s">
        <v>130</v>
      </c>
      <c r="E33" s="13" t="s">
        <v>275</v>
      </c>
      <c r="F33" s="15" t="s">
        <v>131</v>
      </c>
      <c r="G33" s="13" t="s">
        <v>284</v>
      </c>
      <c r="H33" s="14">
        <v>43831</v>
      </c>
      <c r="I33" s="14"/>
      <c r="J33" s="15"/>
      <c r="K33" s="15"/>
      <c r="L33" s="13" t="s">
        <v>242</v>
      </c>
      <c r="M33" s="15"/>
      <c r="N33" s="13"/>
      <c r="O33" s="13"/>
      <c r="P33" s="13" t="s">
        <v>238</v>
      </c>
      <c r="Q33" s="13"/>
      <c r="R33" s="13"/>
      <c r="S33" s="13"/>
      <c r="T33" s="13" t="s">
        <v>239</v>
      </c>
      <c r="U33" s="15" t="s">
        <v>131</v>
      </c>
    </row>
    <row r="34" spans="1:21" ht="45" x14ac:dyDescent="0.25">
      <c r="A34" s="13" t="s">
        <v>80</v>
      </c>
      <c r="B34" s="13" t="s">
        <v>81</v>
      </c>
      <c r="C34" s="14">
        <v>44872.741666666669</v>
      </c>
      <c r="D34" s="13" t="s">
        <v>132</v>
      </c>
      <c r="E34" s="13" t="s">
        <v>275</v>
      </c>
      <c r="F34" s="15" t="s">
        <v>133</v>
      </c>
      <c r="G34" s="13" t="s">
        <v>285</v>
      </c>
      <c r="H34" s="14">
        <v>43831</v>
      </c>
      <c r="I34" s="14"/>
      <c r="J34" s="15"/>
      <c r="K34" s="15"/>
      <c r="L34" s="13" t="s">
        <v>242</v>
      </c>
      <c r="M34" s="15"/>
      <c r="N34" s="13"/>
      <c r="O34" s="13"/>
      <c r="P34" s="13" t="s">
        <v>238</v>
      </c>
      <c r="Q34" s="13"/>
      <c r="R34" s="13"/>
      <c r="S34" s="13"/>
      <c r="T34" s="13" t="s">
        <v>239</v>
      </c>
      <c r="U34" s="15" t="s">
        <v>133</v>
      </c>
    </row>
    <row r="35" spans="1:21" ht="90" x14ac:dyDescent="0.25">
      <c r="A35" s="13" t="s">
        <v>80</v>
      </c>
      <c r="B35" s="13" t="s">
        <v>81</v>
      </c>
      <c r="C35" s="14">
        <v>44886.460416666669</v>
      </c>
      <c r="D35" s="13" t="s">
        <v>197</v>
      </c>
      <c r="E35" s="13" t="s">
        <v>286</v>
      </c>
      <c r="F35" s="15" t="s">
        <v>198</v>
      </c>
      <c r="G35" s="13" t="s">
        <v>287</v>
      </c>
      <c r="H35" s="14">
        <v>43831</v>
      </c>
      <c r="I35" s="14"/>
      <c r="J35" s="15"/>
      <c r="K35" s="15"/>
      <c r="L35" s="13" t="s">
        <v>242</v>
      </c>
      <c r="M35" s="15"/>
      <c r="N35" s="13"/>
      <c r="O35" s="13"/>
      <c r="P35" s="13"/>
      <c r="Q35" s="13" t="s">
        <v>238</v>
      </c>
      <c r="R35" s="13"/>
      <c r="S35" s="13"/>
      <c r="T35" s="13" t="s">
        <v>239</v>
      </c>
      <c r="U35" s="15" t="s">
        <v>198</v>
      </c>
    </row>
    <row r="36" spans="1:21" ht="30" x14ac:dyDescent="0.25">
      <c r="A36" s="13" t="s">
        <v>80</v>
      </c>
      <c r="B36" s="13" t="s">
        <v>81</v>
      </c>
      <c r="C36" s="14">
        <v>44872.744444444441</v>
      </c>
      <c r="D36" s="13" t="s">
        <v>201</v>
      </c>
      <c r="E36" s="13" t="s">
        <v>286</v>
      </c>
      <c r="F36" s="15" t="s">
        <v>202</v>
      </c>
      <c r="G36" s="13" t="s">
        <v>240</v>
      </c>
      <c r="H36" s="14">
        <v>43831</v>
      </c>
      <c r="I36" s="14"/>
      <c r="J36" s="15"/>
      <c r="K36" s="15"/>
      <c r="L36" s="13" t="s">
        <v>242</v>
      </c>
      <c r="M36" s="15"/>
      <c r="N36" s="13"/>
      <c r="O36" s="13"/>
      <c r="P36" s="13"/>
      <c r="Q36" s="13" t="s">
        <v>238</v>
      </c>
      <c r="R36" s="13"/>
      <c r="S36" s="13"/>
      <c r="T36" s="13" t="s">
        <v>239</v>
      </c>
      <c r="U36" s="15" t="s">
        <v>202</v>
      </c>
    </row>
    <row r="37" spans="1:21" ht="30" x14ac:dyDescent="0.25">
      <c r="A37" s="13" t="s">
        <v>80</v>
      </c>
      <c r="B37" s="13" t="s">
        <v>81</v>
      </c>
      <c r="C37" s="14">
        <v>44872.745833333334</v>
      </c>
      <c r="D37" s="13" t="s">
        <v>203</v>
      </c>
      <c r="E37" s="13" t="s">
        <v>286</v>
      </c>
      <c r="F37" s="15" t="s">
        <v>204</v>
      </c>
      <c r="G37" s="13" t="s">
        <v>240</v>
      </c>
      <c r="H37" s="14">
        <v>43831</v>
      </c>
      <c r="I37" s="14"/>
      <c r="J37" s="15"/>
      <c r="K37" s="15"/>
      <c r="L37" s="13" t="s">
        <v>242</v>
      </c>
      <c r="M37" s="15"/>
      <c r="N37" s="13"/>
      <c r="O37" s="13"/>
      <c r="P37" s="13"/>
      <c r="Q37" s="13" t="s">
        <v>288</v>
      </c>
      <c r="R37" s="13"/>
      <c r="S37" s="13"/>
      <c r="T37" s="13" t="s">
        <v>239</v>
      </c>
      <c r="U37" s="15" t="s">
        <v>204</v>
      </c>
    </row>
    <row r="38" spans="1:21" ht="45" x14ac:dyDescent="0.25">
      <c r="A38" s="13" t="s">
        <v>80</v>
      </c>
      <c r="B38" s="13" t="s">
        <v>81</v>
      </c>
      <c r="C38" s="14">
        <v>44872.74722222222</v>
      </c>
      <c r="D38" s="13" t="s">
        <v>199</v>
      </c>
      <c r="E38" s="13" t="s">
        <v>286</v>
      </c>
      <c r="F38" s="15" t="s">
        <v>200</v>
      </c>
      <c r="G38" s="13" t="s">
        <v>240</v>
      </c>
      <c r="H38" s="14">
        <v>43831</v>
      </c>
      <c r="I38" s="14"/>
      <c r="J38" s="15"/>
      <c r="K38" s="15"/>
      <c r="L38" s="13" t="s">
        <v>242</v>
      </c>
      <c r="M38" s="15"/>
      <c r="N38" s="13"/>
      <c r="O38" s="13"/>
      <c r="P38" s="13"/>
      <c r="Q38" s="13" t="s">
        <v>288</v>
      </c>
      <c r="R38" s="13"/>
      <c r="S38" s="13"/>
      <c r="T38" s="13" t="s">
        <v>239</v>
      </c>
      <c r="U38" s="15" t="s">
        <v>200</v>
      </c>
    </row>
  </sheetData>
  <autoFilter ref="A1:Z1" xr:uid="{D99FCC9E-F06B-47AF-9DB7-6BE23B0AB10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2025-06-04T11:38:40Z</dcterms:created>
  <dcterms:modified xsi:type="dcterms:W3CDTF">2025-06-04T11:38:42Z</dcterms:modified>
</cp:coreProperties>
</file>