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E65A874-37D8-478C-82B6-FC3F6022D019}" xr6:coauthVersionLast="47" xr6:coauthVersionMax="47" xr10:uidLastSave="{00000000-0000-0000-0000-000000000000}"/>
  <bookViews>
    <workbookView xWindow="-120" yWindow="-120" windowWidth="20730" windowHeight="11040" xr2:uid="{E6AAA2E3-BDC7-4F0B-A6B2-92B56F6BF10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2" i="4" l="1"/>
  <c r="AG30" i="4"/>
  <c r="AG26" i="4"/>
  <c r="AG24" i="4"/>
  <c r="AG20" i="4"/>
  <c r="AG18" i="4"/>
  <c r="AE32" i="4"/>
  <c r="AE30" i="4"/>
  <c r="AE26" i="4"/>
  <c r="AE24" i="4"/>
  <c r="AE20" i="4"/>
  <c r="AE18" i="4"/>
  <c r="AC32" i="4"/>
  <c r="AC30" i="4"/>
  <c r="AC26" i="4"/>
  <c r="AC24" i="4"/>
  <c r="AC20" i="4"/>
  <c r="AC18" i="4"/>
  <c r="AA32" i="4"/>
  <c r="AA30" i="4"/>
  <c r="AA26" i="4"/>
  <c r="AA24" i="4"/>
  <c r="AA20" i="4"/>
  <c r="AA18" i="4"/>
  <c r="Y32" i="4"/>
  <c r="Y30" i="4"/>
  <c r="Y26" i="4"/>
  <c r="Y24" i="4"/>
  <c r="Y20" i="4"/>
  <c r="Y18" i="4"/>
  <c r="BS26" i="5"/>
  <c r="BS25" i="5"/>
  <c r="BS24" i="5"/>
  <c r="BS23" i="5"/>
  <c r="BS20" i="5"/>
  <c r="BS19" i="5"/>
  <c r="BS18" i="5"/>
  <c r="BS17" i="5"/>
  <c r="BQ32" i="5"/>
  <c r="BQ31" i="5"/>
  <c r="BQ30" i="5"/>
  <c r="BQ29" i="5"/>
  <c r="BQ26" i="5"/>
  <c r="BQ25" i="5"/>
  <c r="BQ24" i="5"/>
  <c r="BQ23" i="5"/>
  <c r="BQ20" i="5"/>
  <c r="BQ19" i="5"/>
  <c r="BQ18" i="5"/>
  <c r="BQ17" i="5"/>
  <c r="BO32" i="5"/>
  <c r="BO31" i="5"/>
  <c r="BO30" i="5"/>
  <c r="BO29" i="5"/>
  <c r="BO26" i="5"/>
  <c r="BO25" i="5"/>
  <c r="BO24" i="5"/>
  <c r="BO23" i="5"/>
  <c r="BO20" i="5"/>
  <c r="BO19" i="5"/>
  <c r="BO18" i="5"/>
  <c r="BO17" i="5"/>
  <c r="BM32" i="5"/>
  <c r="BM31" i="5"/>
  <c r="BM30" i="5"/>
  <c r="BM29" i="5"/>
  <c r="BM26" i="5"/>
  <c r="BM25" i="5"/>
  <c r="BM24" i="5"/>
  <c r="BM23" i="5"/>
  <c r="BM20" i="5"/>
  <c r="BM19" i="5"/>
  <c r="BM18" i="5"/>
  <c r="BM17" i="5"/>
  <c r="BK34" i="5"/>
  <c r="BK33" i="5"/>
  <c r="BK32" i="5"/>
  <c r="BK31" i="5"/>
  <c r="BK30" i="5"/>
  <c r="BK29" i="5"/>
  <c r="BK28" i="5"/>
  <c r="BK27" i="5"/>
  <c r="BK26" i="5"/>
  <c r="BK25" i="5"/>
  <c r="BK24" i="5"/>
  <c r="BK23" i="5"/>
  <c r="BK22" i="5"/>
  <c r="BK21" i="5"/>
  <c r="BK20" i="5"/>
  <c r="BK19" i="5"/>
  <c r="BK18" i="5"/>
  <c r="BK17" i="5"/>
  <c r="BI34" i="5"/>
  <c r="BI33" i="5"/>
  <c r="BI32" i="5"/>
  <c r="BI31" i="5"/>
  <c r="BI30" i="5"/>
  <c r="BI29" i="5"/>
  <c r="BI28" i="5"/>
  <c r="BI27" i="5"/>
  <c r="BI26" i="5"/>
  <c r="BI25" i="5"/>
  <c r="BI24" i="5"/>
  <c r="BI23" i="5"/>
  <c r="BI22" i="5"/>
  <c r="BI21" i="5"/>
  <c r="BI20" i="5"/>
  <c r="BI19" i="5"/>
  <c r="BI18" i="5"/>
  <c r="BI17" i="5"/>
  <c r="BG34" i="5"/>
  <c r="BG33" i="5"/>
  <c r="BG32" i="5"/>
  <c r="BG31" i="5"/>
  <c r="BG30" i="5"/>
  <c r="BG29" i="5"/>
  <c r="BG28" i="5"/>
  <c r="BG27" i="5"/>
  <c r="BG26" i="5"/>
  <c r="BG25" i="5"/>
  <c r="BG24" i="5"/>
  <c r="BG23" i="5"/>
  <c r="BG22" i="5"/>
  <c r="BG21" i="5"/>
  <c r="BG20" i="5"/>
  <c r="BG19" i="5"/>
  <c r="BG18" i="5"/>
  <c r="BG17" i="5"/>
  <c r="BE34" i="5"/>
  <c r="BE33" i="5"/>
  <c r="BE32" i="5"/>
  <c r="BE31" i="5"/>
  <c r="BE30" i="5"/>
  <c r="BE29" i="5"/>
  <c r="BE28" i="5"/>
  <c r="BE27" i="5"/>
  <c r="BE26" i="5"/>
  <c r="BE25" i="5"/>
  <c r="BE24" i="5"/>
  <c r="BE23" i="5"/>
  <c r="BE22" i="5"/>
  <c r="BE21" i="5"/>
  <c r="BE20" i="5"/>
  <c r="BE19" i="5"/>
  <c r="BE18" i="5"/>
  <c r="BE17" i="5"/>
  <c r="BC34" i="5"/>
  <c r="BC33" i="5"/>
  <c r="BC32" i="5"/>
  <c r="BC31" i="5"/>
  <c r="BC30" i="5"/>
  <c r="BC29" i="5"/>
  <c r="BC28" i="5"/>
  <c r="BC27" i="5"/>
  <c r="BC26" i="5"/>
  <c r="BC25" i="5"/>
  <c r="BC24" i="5"/>
  <c r="BC23" i="5"/>
  <c r="BC22" i="5"/>
  <c r="BC21" i="5"/>
  <c r="BC20" i="5"/>
  <c r="BC19" i="5"/>
  <c r="BC18" i="5"/>
  <c r="BC17" i="5"/>
  <c r="BA34" i="5"/>
  <c r="BA33" i="5"/>
  <c r="BA32" i="5"/>
  <c r="BA31" i="5"/>
  <c r="BA30" i="5"/>
  <c r="BA29" i="5"/>
  <c r="BA28" i="5"/>
  <c r="BA27" i="5"/>
  <c r="BA26" i="5"/>
  <c r="BA25" i="5"/>
  <c r="BA24" i="5"/>
  <c r="BA23" i="5"/>
  <c r="BA22" i="5"/>
  <c r="BA21" i="5"/>
  <c r="BA20" i="5"/>
  <c r="BA19" i="5"/>
  <c r="BA18" i="5"/>
  <c r="BA17" i="5"/>
  <c r="AY28" i="5"/>
  <c r="AY27" i="5"/>
  <c r="AY26" i="5"/>
  <c r="AY25" i="5"/>
  <c r="AY24" i="5"/>
  <c r="AY23" i="5"/>
  <c r="AY22" i="5"/>
  <c r="AY21" i="5"/>
  <c r="AY20" i="5"/>
  <c r="AY19" i="5"/>
  <c r="AY18" i="5"/>
  <c r="AY17" i="5"/>
  <c r="AW28" i="5"/>
  <c r="AW27" i="5"/>
  <c r="AW26" i="5"/>
  <c r="AW25" i="5"/>
  <c r="AW24" i="5"/>
  <c r="AW23" i="5"/>
  <c r="AW22" i="5"/>
  <c r="AW21" i="5"/>
  <c r="AW20" i="5"/>
  <c r="AW19" i="5"/>
  <c r="AW18" i="5"/>
  <c r="AW17" i="5"/>
  <c r="AU34" i="5"/>
  <c r="AU33" i="5"/>
  <c r="AU32" i="5"/>
  <c r="AU31" i="5"/>
  <c r="AU30" i="5"/>
  <c r="AU29" i="5"/>
  <c r="AU28" i="5"/>
  <c r="AU27" i="5"/>
  <c r="AU26" i="5"/>
  <c r="AU25" i="5"/>
  <c r="AU24" i="5"/>
  <c r="AU23" i="5"/>
  <c r="AU22" i="5"/>
  <c r="AU21" i="5"/>
  <c r="AU20" i="5"/>
  <c r="AU19" i="5"/>
  <c r="AU18" i="5"/>
  <c r="AU17" i="5"/>
  <c r="AS34" i="5"/>
  <c r="AS33" i="5"/>
  <c r="AS32" i="5"/>
  <c r="AS31" i="5"/>
  <c r="AS30" i="5"/>
  <c r="AS29" i="5"/>
  <c r="AS28" i="5"/>
  <c r="AS27" i="5"/>
  <c r="AS26" i="5"/>
  <c r="AS25" i="5"/>
  <c r="AS24" i="5"/>
  <c r="AS23" i="5"/>
  <c r="AS22" i="5"/>
  <c r="AS21" i="5"/>
  <c r="AS20" i="5"/>
  <c r="AS19" i="5"/>
  <c r="AS18" i="5"/>
  <c r="AS17" i="5"/>
  <c r="AQ34" i="5"/>
  <c r="AQ33" i="5"/>
  <c r="AQ32" i="5"/>
  <c r="AQ31" i="5"/>
  <c r="AQ30" i="5"/>
  <c r="AQ29" i="5"/>
  <c r="AQ28" i="5"/>
  <c r="AQ27" i="5"/>
  <c r="AQ26" i="5"/>
  <c r="AQ25" i="5"/>
  <c r="AQ24" i="5"/>
  <c r="AQ23" i="5"/>
  <c r="AQ22" i="5"/>
  <c r="AQ21" i="5"/>
  <c r="AQ20" i="5"/>
  <c r="AQ19" i="5"/>
  <c r="AQ18" i="5"/>
  <c r="AQ17" i="5"/>
  <c r="AO34" i="5"/>
  <c r="AO33" i="5"/>
  <c r="AO32" i="5"/>
  <c r="AO31" i="5"/>
  <c r="AO30" i="5"/>
  <c r="AO29" i="5"/>
  <c r="AO28" i="5"/>
  <c r="AO27" i="5"/>
  <c r="AO26" i="5"/>
  <c r="AO25" i="5"/>
  <c r="AO24" i="5"/>
  <c r="AO23" i="5"/>
  <c r="AO22" i="5"/>
  <c r="AO21" i="5"/>
  <c r="AO20" i="5"/>
  <c r="AO19" i="5"/>
  <c r="AO18" i="5"/>
  <c r="AO17" i="5"/>
  <c r="AM34" i="5"/>
  <c r="AM33" i="5"/>
  <c r="AM32" i="5"/>
  <c r="AM31" i="5"/>
  <c r="AM30" i="5"/>
  <c r="AM29" i="5"/>
  <c r="AM28" i="5"/>
  <c r="AM27" i="5"/>
  <c r="AM26" i="5"/>
  <c r="AM25" i="5"/>
  <c r="AM24" i="5"/>
  <c r="AM23" i="5"/>
  <c r="AM22" i="5"/>
  <c r="AM21" i="5"/>
  <c r="AM20" i="5"/>
  <c r="AM19" i="5"/>
  <c r="AM18" i="5"/>
  <c r="AM17" i="5"/>
  <c r="AK34" i="5"/>
  <c r="AK33" i="5"/>
  <c r="AK32" i="5"/>
  <c r="AK31" i="5"/>
  <c r="AK30" i="5"/>
  <c r="AK29" i="5"/>
  <c r="AK28" i="5"/>
  <c r="AK27" i="5"/>
  <c r="AK26" i="5"/>
  <c r="AK25" i="5"/>
  <c r="AK24" i="5"/>
  <c r="AK23" i="5"/>
  <c r="AK22" i="5"/>
  <c r="AK21" i="5"/>
  <c r="AK20" i="5"/>
  <c r="AK19" i="5"/>
  <c r="AK18" i="5"/>
  <c r="AK17" i="5"/>
  <c r="AI30" i="5"/>
  <c r="AI24" i="5"/>
  <c r="AI18" i="5"/>
  <c r="AG30" i="5"/>
  <c r="AG24" i="5"/>
  <c r="AG18" i="5"/>
  <c r="AE30" i="5"/>
  <c r="AE24" i="5"/>
  <c r="AE18" i="5"/>
  <c r="AC32" i="5"/>
  <c r="AC30" i="5"/>
  <c r="AC24" i="5"/>
  <c r="AC20" i="5"/>
  <c r="AC18" i="5"/>
  <c r="AA34" i="5"/>
  <c r="AA32" i="5"/>
  <c r="AA30" i="5"/>
  <c r="AA26" i="5"/>
  <c r="AA24" i="5"/>
  <c r="AA22" i="5"/>
  <c r="AA20" i="5"/>
  <c r="AA18" i="5"/>
  <c r="Y34" i="5"/>
  <c r="Y32" i="5"/>
  <c r="Y30" i="5"/>
  <c r="Y28" i="5"/>
  <c r="Y26" i="5"/>
  <c r="Y24" i="5"/>
  <c r="Y22" i="5"/>
  <c r="Y20" i="5"/>
  <c r="Y18" i="5"/>
</calcChain>
</file>

<file path=xl/sharedStrings.xml><?xml version="1.0" encoding="utf-8"?>
<sst xmlns="http://schemas.openxmlformats.org/spreadsheetml/2006/main" count="2976" uniqueCount="373">
  <si>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</si>
  <si>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</si>
  <si>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</si>
  <si>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</si>
  <si>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</si>
  <si>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</si>
  <si>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</si>
  <si>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</si>
  <si>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</si>
  <si>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</si>
  <si>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</si>
  <si>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</si>
  <si>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</si>
  <si>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</si>
  <si>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</si>
  <si>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</si>
  <si>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</si>
  <si>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</si>
  <si>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</si>
  <si>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</si>
  <si>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</si>
  <si>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</si>
  <si>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</si>
  <si>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</si>
  <si>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</si>
  <si>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</si>
  <si>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</si>
  <si>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</si>
  <si>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</si>
  <si>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</si>
  <si>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</si>
  <si>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</si>
  <si>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</si>
  <si>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</si>
  <si>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</si>
  <si>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</si>
  <si>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</si>
  <si>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</si>
  <si>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</si>
  <si>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</si>
  <si>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</si>
  <si>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</si>
  <si>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</si>
  <si>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</si>
  <si>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</si>
  <si>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</si>
  <si>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</si>
  <si>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</si>
  <si>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</si>
  <si>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</si>
  <si>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</si>
  <si>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</si>
  <si>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</si>
  <si>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</si>
  <si>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</si>
  <si>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</si>
  <si>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</si>
  <si>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</si>
  <si>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</si>
  <si>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</si>
  <si>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</si>
  <si>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</si>
  <si>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</si>
  <si>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</si>
  <si>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</si>
  <si>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</si>
  <si>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</si>
  <si>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</si>
  <si>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</si>
  <si>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</si>
  <si>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</si>
  <si>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</si>
  <si>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</si>
  <si>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</si>
  <si>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22.00.00</t>
  </si>
  <si>
    <t>A</t>
  </si>
  <si>
    <t>D0007</t>
  </si>
  <si>
    <t>Congés/Absence</t>
  </si>
  <si>
    <t>S0153</t>
  </si>
  <si>
    <t>Congé du blessé</t>
  </si>
  <si>
    <t>E0880</t>
  </si>
  <si>
    <t>Type de congé/absence saisi = 'Congé du blessé'</t>
  </si>
  <si>
    <t>A_COA_TYCOAB [Saisi] = 'CM014'</t>
  </si>
  <si>
    <t>T2177</t>
  </si>
  <si>
    <t>Congé du blessé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</si>
  <si>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</si>
  <si>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</si>
  <si>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</si>
  <si>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</si>
  <si>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</si>
  <si>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</si>
  <si>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Exclu</t>
  </si>
  <si>
    <t>T2178</t>
  </si>
  <si>
    <t>Congé du blessé - Renouvellement</t>
  </si>
  <si>
    <t>La valeur de l'Etat du congé est 'Renouvellement' et la valeur de l'Etat du congé saisie est différente de celle avant saisie</t>
  </si>
  <si>
    <t>A_COA_ETCOMA [Saisi] = 'EC02' ET A_COA_ETCOMA [Saisi] &lt;&gt; A_COA_ETCOMA [Valeur avant saisie]</t>
  </si>
  <si>
    <t>T2179</t>
  </si>
  <si>
    <t>Congé du blessé - Modification / Fin</t>
  </si>
  <si>
    <t>Modification</t>
  </si>
  <si>
    <t>La valeur de l'Etat du congé saisie est égale à celle avant saisie</t>
  </si>
  <si>
    <t>A_COA_ETCOMA [Saisi] = A_COA_ETCOMA [Valeur avant saisie]</t>
  </si>
  <si>
    <t>Militaire</t>
  </si>
  <si>
    <t>P0002</t>
  </si>
  <si>
    <t>Contractuel</t>
  </si>
  <si>
    <t>P0003</t>
  </si>
  <si>
    <t>Stagiaire ou auditeur ou élève</t>
  </si>
  <si>
    <t>P0004</t>
  </si>
  <si>
    <t>Ouvrier d'état</t>
  </si>
  <si>
    <t>P0005</t>
  </si>
  <si>
    <t>Militaire sous contrat</t>
  </si>
  <si>
    <t>P0145</t>
  </si>
  <si>
    <t>Particulier</t>
  </si>
  <si>
    <t>Passant</t>
  </si>
  <si>
    <t>CDB_D_011 ET CDB_D_012 ET CDB_D_001 ET CDB_D_005 ET CDB_D_009 ET CDB_D_010 ET CDB_D_015 ET CDB_D_007 ET ABS_C_001 ET ABS_C_045 ET ABS_C_003 ET ABS_C_004 ET ABS_C_007 ET ABS_C_008 ET ABS_C_009 ET ABS_C_019 ET ABS_C_020 ET ABS_C_026</t>
  </si>
  <si>
    <t>CDB_D_011</t>
  </si>
  <si>
    <t>La durée réelle du congé est de 6 mois maximum par période.</t>
  </si>
  <si>
    <t>CDB_D_012</t>
  </si>
  <si>
    <t>La durée prévisionnelle du congé est de 6 mois maximum par période.</t>
  </si>
  <si>
    <t>CDB_D_001</t>
  </si>
  <si>
    <t>La durée maximale du congé est de 18 mois.</t>
  </si>
  <si>
    <t>CDB_D_005</t>
  </si>
  <si>
    <t>L'agent doit avoir épuisé ses droits à congé de maladie ordinaire.</t>
  </si>
  <si>
    <t>CDB_D_009</t>
  </si>
  <si>
    <t>La date de fin réelle du congé doit être antérieure ou égale à la date limite de fin réelle ou prévisionnelle du lien juridique. Cependant l'agent peut voir son contrat prorogé jusqu'à la date de fin du congé dans la limite de la durée de service.</t>
  </si>
  <si>
    <t>CDB_D_010</t>
  </si>
  <si>
    <t>La date de fin prévisionnelle du congé doit être antérieure ou égale à la date limite de fin réelle ou prévisionnelle du lien juridique. Cependant l'agent peut voir son contrat prorogé jusqu'à la date de fin du congé dans la limite de la durée de service.</t>
  </si>
  <si>
    <t>CDB_D_015</t>
  </si>
  <si>
    <t>La date de départ de la première période est fixée au jour qui suit la date d'expiration des droits à congé de maladie.</t>
  </si>
  <si>
    <t>CDB_D_007</t>
  </si>
  <si>
    <t>L'agent doit être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</si>
  <si>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</si>
  <si>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</si>
  <si>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</si>
  <si>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</si>
  <si>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</si>
  <si>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</si>
  <si>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</si>
  <si>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</si>
  <si>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</si>
  <si>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</si>
  <si>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</si>
  <si>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</si>
  <si>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</si>
  <si>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</si>
  <si>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</si>
  <si>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</si>
  <si>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</si>
  <si>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</si>
  <si>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</si>
  <si>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</si>
  <si>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CDB_I_001 ET CDB_I_003 ET CDB_I_006 ET CDB_I_008 ET CDB_I_011 ET CDB_I_013 ET CDB_D_011 ET CDB_D_012 ET CDB_D_002 ET CDB_D_005 ET CDB_D_009 ET CDB_D_010 ET CDB_D_015 ET CDB_D_007 ET ABS_C_001 ET ABS_C_045 ET ABS_C_003 ET ABS_C_004 ET ABS_C_007 ET ABS_C_008 ET ABS_C_009 ET ABS_C_019 ET ABS_C_020 ET ABS_C_026</t>
  </si>
  <si>
    <t>CDB_I_001</t>
  </si>
  <si>
    <t>L'agent doit avoir été blessé ou avoir contracté une maladie en opération extérieure ou lors d'une opération de sécurité intérieure désignée par arrêté interministériel.</t>
  </si>
  <si>
    <t>CDB_I_003</t>
  </si>
  <si>
    <t>La responsabilité du service doit être reconnue.</t>
  </si>
  <si>
    <t>CDB_I_006</t>
  </si>
  <si>
    <t>Le congé est attribué sur demande de l'agent ou d'office.</t>
  </si>
  <si>
    <t>CDB_I_008</t>
  </si>
  <si>
    <t>Un certificat doit être établi par un médecin des armées.</t>
  </si>
  <si>
    <t>CDB_I_011</t>
  </si>
  <si>
    <t>L'agent peut exercer des activités de réadaptation, de réinsertion sociale et professionnelle.</t>
  </si>
  <si>
    <t>CDB_I_013</t>
  </si>
  <si>
    <t>L'agent peut également bénéficier des dispositifs de reconversion.</t>
  </si>
  <si>
    <t>CDB_D_002</t>
  </si>
  <si>
    <t>La durée maximale du congé est de 18 mois pour chaque participation à une même opération (hors opération de guerre).</t>
  </si>
  <si>
    <t>CDB_D_011 ET CDB_D_012 ET CDB_D_001 ET CDB_D_005 ET CDB_D_009 ET CDB_D_010 ET CDB_D_017 ET CDB_D_007 ET ABS_C_001 ET ABS_C_045 ET ABS_C_003 ET ABS_C_004 ET ABS_C_007 ET ABS_C_008 ET ABS_C_009 ET ABS_C_019 ET ABS_C_020 ET ABS_C_026</t>
  </si>
  <si>
    <t>CDB_D_017</t>
  </si>
  <si>
    <t>Le point de départ d'un renouvellement de ce congé est fixé au jour suivant la date d'expiration de la période précédente.</t>
  </si>
  <si>
    <t>CDB_I_008 ET CDB_I_011 ET CDB_I_013 ET CDB_D_011 ET CDB_D_012 ET CDB_D_002 ET CDB_D_005 ET CDB_D_009 ET CDB_D_010 ET CDB_D_017 ET CDB_D_007 ET ABS_C_001 ET ABS_C_045 ET ABS_C_003 ET ABS_C_004 ET ABS_C_007 ET ABS_C_008 ET ABS_C_009 ET ABS_C_019 ET ABS_C_020 ET ABS_C_026</t>
  </si>
  <si>
    <t>CDB_D_011 ET CDB_D_012 ET CDB_D_001 ET CDB_D_009 ET CDB_D_010 ET CDB_D_015 ET CDB_D_017 ET CDB_D_007 ET ABS_C_003 ET ABS_C_004 ET ABS_C_007 ET ABS_C_008 ET ABS_C_009 ET ABS_C_026</t>
  </si>
  <si>
    <t>CDB_I_010 ET CDB_I_014 ET CDB_D_011 ET CDB_D_012 ET CDB_D_002 ET CDB_D_009 ET CDB_D_010 ET CDB_D_015 ET CDB_D_017 ET CDB_D_007 ET ABS_C_003 ET ABS_C_004 ET ABS_C_007 ET ABS_C_008 ET ABS_C_009 ET ABS_C_026</t>
  </si>
  <si>
    <t>CDB_I_010</t>
  </si>
  <si>
    <t>L'agent ne peut reprendre le service, à l'expiration ou au cours de cette période de congé, que s'il est reconnu apte à la suite d'un examen médical pratiqué par un médecin des armées.</t>
  </si>
  <si>
    <t>CDB_I_014</t>
  </si>
  <si>
    <t>Si le congé prend fin par la reconnaissance de l'aptitude médicale ou s'il est suivi d'un congé de longue maladie ou de longue durée, l'agent, qui s'est engagé dans un dispositif de reconversion, peut demander à le terminer.</t>
  </si>
  <si>
    <t>Militaire de réserve</t>
  </si>
  <si>
    <t>P0146</t>
  </si>
  <si>
    <t>CDB_D_013 ET CDB_D_014 ET CDB_D_003 ET CDB_D_006 ET CDB_D_019 ET CDB_D_020 ET CDB_D_016 ET CDB_D_008 ET ABS_C_001 ET ABS_C_045 ET ABS_C_003 ET ABS_C_004 ET ABS_C_007 ET ABS_C_008 ET ABS_C_009 ET ABS_C_019 ET ABS_C_020 ET ABS_C_026</t>
  </si>
  <si>
    <t>CDB_D_013</t>
  </si>
  <si>
    <t>CDB_D_014</t>
  </si>
  <si>
    <t>CDB_D_003</t>
  </si>
  <si>
    <t>La durée maximale du congé est de de 18 mois.</t>
  </si>
  <si>
    <t>CDB_D_006</t>
  </si>
  <si>
    <t>CDB_D_019</t>
  </si>
  <si>
    <t>CDB_D_020</t>
  </si>
  <si>
    <t>CDB_D_016</t>
  </si>
  <si>
    <t>CDB_D_008</t>
  </si>
  <si>
    <t>CDB_I_005 ET CDB_I_002 ET CDB_I_004 ET CDB_I_007 ET CDB_I_009 ET CDB_I_012 ET CDB_D_013 ET CDB_D_014 ET CDB_D_004 ET CDB_D_006 ET CDB_D_019 ET CDB_D_020 ET CDB_D_016 ET CDB_D_008 ET ABS_C_001 ET ABS_C_045 ET ABS_C_003 ET ABS_C_004 ET ABS_C_007 ET ABS_C_008 ET ABS_C_009 ET ABS_C_019 ET ABS_C_020 ET ABS_C_026</t>
  </si>
  <si>
    <t>CDB_I_005</t>
  </si>
  <si>
    <t>L'agent doit exercer une activité au titre d'un engagement à servir dans la réserve opérationnelle ou au titre de la disponibilité.</t>
  </si>
  <si>
    <t>CDB_I_002</t>
  </si>
  <si>
    <t>CDB_I_004</t>
  </si>
  <si>
    <t>CDB_I_007</t>
  </si>
  <si>
    <t>CDB_I_009</t>
  </si>
  <si>
    <t>CDB_I_012</t>
  </si>
  <si>
    <t>CDB_D_004</t>
  </si>
  <si>
    <t>La durée maximale du congé est de de 18 mois pour chaque participation à une même opération (hors opération de guerre).</t>
  </si>
  <si>
    <t>CDB_D_013 ET CDB_D_014 ET CDB_D_003 ET CDB_D_006 ET CDB_D_019 ET CDB_D_020 ET CDB_D_018 ET CDB_D_008 ET ABS_C_001 ET ABS_C_045 ET ABS_C_003 ET ABS_C_004 ET ABS_C_007 ET ABS_C_008 ET ABS_C_009 ET ABS_C_019 ET ABS_C_020 ET ABS_C_026</t>
  </si>
  <si>
    <t>CDB_D_018</t>
  </si>
  <si>
    <t>CDB_I_009 ET CDB_I_012 ET CDB_D_013 ET CDB_D_014 ET CDB_D_004 ET CDB_D_006 ET CDB_D_019 ET CDB_D_020 ET CDB_D_018 ET CDB_D_008 ET ABS_C_001 ET ABS_C_045 ET ABS_C_003 ET ABS_C_004 ET ABS_C_007 ET ABS_C_008 ET ABS_C_009 ET ABS_C_019 ET ABS_C_020 ET ABS_C_026</t>
  </si>
  <si>
    <t>CDB_D_013 ET CDB_D_014 ET CDB_D_003 ET CDB_D_019 ET CDB_D_020 ET CDB_D_016 ET CDB_D_018 ET CDB_D_008 ET ABS_C_003 ET ABS_C_004 ET ABS_C_007 ET ABS_C_008 ET ABS_C_009 ET ABS_C_026</t>
  </si>
  <si>
    <t>CDB_I_015 ET CDB_D_013 ET CDB_D_014 ET CDB_D_004 ET CDB_D_019 ET CDB_D_020 ET CDB_D_016 ET CDB_D_018 ET CDB_D_008 ET ABS_C_003 ET ABS_C_004 ET ABS_C_007 ET ABS_C_008 ET ABS_C_009 ET ABS_C_026</t>
  </si>
  <si>
    <t>CDB_I_015</t>
  </si>
  <si>
    <t>Militaire de carrière</t>
  </si>
  <si>
    <t>P0189</t>
  </si>
  <si>
    <t>CDB_D_011 ET CDB_D_012 ET CDB_D_001 ET CDB_D_005 ET CDB_D_015 ET CDB_D_007 ET ABS_C_001 ET ABS_C_003 ET ABS_C_004 ET ABS_C_007 ET ABS_C_008 ET ABS_C_009 ET ABS_C_019 ET ABS_C_020 ET ABS_C_026</t>
  </si>
  <si>
    <t>CDB_I_001 ET CDB_I_003 ET CDB_I_006 ET CDB_I_008 ET CDB_I_011 ET CDB_I_013 ET CDB_D_011 ET CDB_D_012 ET CDB_D_002 ET CDB_D_005 ET CDB_D_015 ET CDB_D_007 ET ABS_C_001 ET ABS_C_003 ET ABS_C_004 ET ABS_C_007 ET ABS_C_008 ET ABS_C_009 ET ABS_C_019 ET ABS_C_020 ET ABS_C_026</t>
  </si>
  <si>
    <t>CDB_D_011 ET CDB_D_012 ET CDB_D_001 ET CDB_D_005 ET CDB_D_017 ET CDB_D_007 ET ABS_C_001 ET ABS_C_003 ET ABS_C_004 ET ABS_C_007 ET ABS_C_008 ET ABS_C_009 ET ABS_C_019 ET ABS_C_020 ET ABS_C_026</t>
  </si>
  <si>
    <t>CDB_I_008 ET CDB_I_011 ET CDB_I_013 ET CDB_D_011 ET CDB_D_012 ET CDB_D_002 ET CDB_D_005 ET CDB_D_017 ET CDB_D_007 ET ABS_C_001 ET ABS_C_003 ET ABS_C_004 ET ABS_C_007 ET ABS_C_008 ET ABS_C_009 ET ABS_C_019 ET ABS_C_020 ET ABS_C_026</t>
  </si>
  <si>
    <t>CDB_D_011 ET CDB_D_012 ET CDB_D_001 ET CDB_D_015 ET CDB_D_017 ET CDB_D_007 ET ABS_C_003 ET ABS_C_004 ET ABS_C_007 ET ABS_C_008 ET ABS_C_009 ET ABS_C_026</t>
  </si>
  <si>
    <t>CDB_I_010 ET CDB_I_014 ET CDB_D_011 ET CDB_D_012 ET CDB_D_002 ET CDB_D_015 ET CDB_D_017 ET CDB_D_007 ET ABS_C_003 ET ABS_C_004 ET ABS_C_007 ET ABS_C_008 ET ABS_C_009 ET ABS_C_026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</si>
  <si>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</si>
  <si>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</si>
  <si>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</si>
  <si>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</si>
  <si>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</si>
  <si>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</si>
  <si>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</si>
  <si>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</si>
  <si>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</si>
  <si>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</si>
  <si>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</si>
  <si>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CDB_P_001 ET CDB_P_002 ET CDB_P_003 ET CDB_P_004 ET CDB_P_005</t>
  </si>
  <si>
    <t>CDB_P_001</t>
  </si>
  <si>
    <t>Rémunération : L'agent perçoit l'intégralité de sa rémunération.</t>
  </si>
  <si>
    <t>CDB_P_002</t>
  </si>
  <si>
    <t>Rémunération - Suspension : Le refus dûment constaté de se soumettre aux examens nécessaires à l'établissement du certificat médical entraîne la suspension du versement de la rémunération.</t>
  </si>
  <si>
    <t>CDB_P_003</t>
  </si>
  <si>
    <t>Carrière : La durée du congé est assimilée à une période de service effectif.</t>
  </si>
  <si>
    <t>CDB_P_004</t>
  </si>
  <si>
    <t>Congés annuels : L'agent conserve son droit à congé annuel.</t>
  </si>
  <si>
    <t>CDB_P_005</t>
  </si>
  <si>
    <t>Retraite : La durée du congé est assimilée à une période de service effectif.</t>
  </si>
  <si>
    <t>CDB_P_006 ET CDB_P_007 ET CDB_P_008 ET CDB_P_009 ET CDB_P_010</t>
  </si>
  <si>
    <t>CDB_P_006</t>
  </si>
  <si>
    <t>CDB_P_007</t>
  </si>
  <si>
    <t>CDB_P_008</t>
  </si>
  <si>
    <t>CDB_P_009</t>
  </si>
  <si>
    <t>CDB_P_010</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</si>
  <si>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</si>
  <si>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</si>
  <si>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</si>
  <si>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</si>
  <si>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</si>
  <si>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</si>
  <si>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</si>
  <si>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</si>
  <si>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</si>
  <si>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</si>
  <si>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</si>
  <si>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</si>
  <si>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</si>
  <si>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</si>
  <si>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</si>
  <si>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</si>
  <si>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</si>
  <si>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</si>
  <si>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</si>
  <si>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</si>
  <si>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</si>
  <si>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</si>
  <si>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</si>
  <si>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</si>
  <si>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</si>
  <si>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</si>
  <si>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</si>
  <si>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</si>
  <si>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</si>
  <si>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</si>
  <si>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L4138-3-1</t>
  </si>
  <si>
    <t>A_COA_TYPCOF [Saisi] = 'CM014' ET A_COA_DTOCOF [Saisi] &lt;= 00/18/00</t>
  </si>
  <si>
    <t>Bloquant</t>
  </si>
  <si>
    <t>P0145 / P0189 - E0880 - Durée 01/01/2020</t>
  </si>
  <si>
    <t>Code de la défense L4138-3-1 | R4138-3-4</t>
  </si>
  <si>
    <t>P0145 / P0189 - E0880 - Durée 27/12/2020</t>
  </si>
  <si>
    <t>x</t>
  </si>
  <si>
    <t>Code de la défense L4143-1 | L4138-3-1</t>
  </si>
  <si>
    <t>P0146 - E0880 - Durée 01/01/2020</t>
  </si>
  <si>
    <t>Code de la défense L4143-1 | L4138-3-1 | R4138-3-4</t>
  </si>
  <si>
    <t>P0146 - E0880 - Durée 27/12/2020</t>
  </si>
  <si>
    <t>Code de la défense L4138-3-1 | L4138-3</t>
  </si>
  <si>
    <t>A_COA_TYCONG [Saisi] = 'CM001' ET A_COA_DRTRES [Saisi] = 0</t>
  </si>
  <si>
    <t>Non Bloquant</t>
  </si>
  <si>
    <t>Contrôle non bloquant, la vérification de l'épuisement des différents droits à congé est de la responsabilité du gestionnaire.</t>
  </si>
  <si>
    <t>P0145 / P0189 - E0880 - Droit CMO = 0</t>
  </si>
  <si>
    <t>Code de la défense L4143-1 | L4138-3-1 | L4138-3</t>
  </si>
  <si>
    <t>P0146 - E0880 - Droit CMO = 0</t>
  </si>
  <si>
    <t>Code de la défense L4138-2</t>
  </si>
  <si>
    <t>A_POS_POSIAD [Dossier] = POSITION_SITUATION.R_FOR_IDEN05 ET ((POSITION_SITUATION.R_REL_PSSAG2 DANS ('ACI','MAD','MDE','MLD')) OU (POSITION_SITUATION.R_REL_PSSAG1 DANS ('DEE00', 'DES00')))</t>
  </si>
  <si>
    <t>P0145 / P0189 - E0880 - Activité</t>
  </si>
  <si>
    <t>Code de la défense L4143-1 | L4138-2</t>
  </si>
  <si>
    <t>P0146 - E0880 - Activité</t>
  </si>
  <si>
    <t>SI A_CAR_TYPCOT [Dossier] = 'TC01' ET A_COA_DFRECA [Saisi] &lt;&gt; Vide</t>
  </si>
  <si>
    <t>A_COA_DFRECA [Saisi] &lt;= [Date limite de fin réelle ou prévisionnelle du lien juridique]</t>
  </si>
  <si>
    <t>P0145 - E0880 - DF réelle contrat</t>
  </si>
  <si>
    <t>L'agent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</si>
  <si>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</si>
  <si>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</si>
  <si>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P0145 - E0880 - DF prév contrat</t>
  </si>
  <si>
    <t>Code de la défense R4138-3-1</t>
  </si>
  <si>
    <t>SI A_COA_DFRECA [Saisi] &lt;&gt; Vide</t>
  </si>
  <si>
    <t>A_COA_DFRECA [Saisi] - A_COA_DADBCA [Saisi] &lt;= 6 MOIS</t>
  </si>
  <si>
    <t>P0189 / P0145 - E0880 - Durée max période 6 mois (date de fin réelle)</t>
  </si>
  <si>
    <t>Le congé est accordé par périodes de 6 mois maximum renouvelables.</t>
  </si>
  <si>
    <t>SI A_COA_DFRECA [Saisi] = Vide ET A_COA_DAFIPR [Saisi] &lt;&gt; Vide</t>
  </si>
  <si>
    <t>A_COA_DAFIPR [Saisi] - A_COA_DADBCA [Saisi] &lt;= 6 MOIS</t>
  </si>
  <si>
    <t>P0145 / P0189 - E0880 - Durée max période 6 mois (date de fin prévisionnelle)</t>
  </si>
  <si>
    <t>Code de la défense L4143-1 | R4138-3-1</t>
  </si>
  <si>
    <t>P0146 - E0880</t>
  </si>
  <si>
    <t>P0146 - E0880 - Durée max période 6 mois (date de fin prévisionnelle)</t>
  </si>
  <si>
    <t>Code de la défense R4138-3-2</t>
  </si>
  <si>
    <t>SI A_COA_ETCOMA [Saisi] = 'EC01'</t>
  </si>
  <si>
    <t>A_COA_TYCOAB [Occurrence précédente] = 'CM001' ET A_COA_DADBCA [Saisi] -A_COA_DFRECA [Occurrence précédente] = 1 JOUR</t>
  </si>
  <si>
    <t>P0189 / P0145 - E0880 - Demande initiale - J+1 CMO</t>
  </si>
  <si>
    <t>Code de la défense L4143-1 | R4138-3-2</t>
  </si>
  <si>
    <t>P0146 - E0880 - Demande initiale - J+1 CMO</t>
  </si>
  <si>
    <t>SI A_COA_ETCOMA [Saisi] = 'EC02'</t>
  </si>
  <si>
    <t>A_COA_TYCOAB [Occurrence précédente] = 'CM014' ET A_COA_DADBCA [Saisi] -A_COA_DFRECA [Occurrence précédente] = 1 JOUR</t>
  </si>
  <si>
    <t>Contrôle non bloquant, la vérification est de la responsabilité du gestionnaire.</t>
  </si>
  <si>
    <t>P0145 / P0189 - E0880 - Renouvellement - J+1 occ précédente</t>
  </si>
  <si>
    <t>P0146 - E0880 - Renouvellement - J+1 occ précédente</t>
  </si>
  <si>
    <t>P0146 - E0880 - DF réelle contrat</t>
  </si>
  <si>
    <t>P0146 - E0880 - DF prév contrat</t>
  </si>
  <si>
    <t>17.10.00</t>
  </si>
  <si>
    <t>Contrôle</t>
  </si>
  <si>
    <t>A_COA_DADBCA [Saisi] &gt;= A_SAP_DENFPE [Dossier]</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</si>
  <si>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</si>
  <si>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</si>
  <si>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</si>
  <si>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</si>
  <si>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</si>
  <si>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</si>
  <si>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</si>
  <si>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</si>
  <si>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</si>
  <si>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</si>
  <si>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</si>
  <si>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</si>
  <si>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</si>
  <si>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</si>
  <si>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</si>
  <si>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</si>
  <si>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</si>
  <si>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</si>
  <si>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P0145 / P0189 - E0880 - Blessé</t>
  </si>
  <si>
    <t>P0189 / P0145 - E0880 - Faute du service</t>
  </si>
  <si>
    <t>P0146 - E0880 - Faute du service</t>
  </si>
  <si>
    <t>22.10.00</t>
  </si>
  <si>
    <t>Code de la défense L4143-1</t>
  </si>
  <si>
    <t>P0146 - E0880 - Caractéristiques</t>
  </si>
  <si>
    <t>P0145 / P0189 - E0880 - Demande / office</t>
  </si>
  <si>
    <t>P0146 - E0880 - Demande / office</t>
  </si>
  <si>
    <t>P0145 / P0189 - E0880 - Certificat médical</t>
  </si>
  <si>
    <t>P0146 - E0880 - Certificat médical</t>
  </si>
  <si>
    <t>P0189 / P0145 - E0880 - Reprise examen</t>
  </si>
  <si>
    <t>Code de la défense R4138-3-5 | R4138-54 | R4138-54-1 I à III</t>
  </si>
  <si>
    <t>P0145 / P0189 - E0880</t>
  </si>
  <si>
    <t>Code de la défense L4143-1 | R4138-3-5 | R4138-54 | R4138-54-1 I à III</t>
  </si>
  <si>
    <t>Code de la défense R4138-3-5 | R4138-54 | R. 4138-54-1 I à III</t>
  </si>
  <si>
    <t>P0189 / P0145 - E0880</t>
  </si>
  <si>
    <t>Code de la défense R4138-3-5</t>
  </si>
  <si>
    <t>P0146 - E0880 - Reprise examen</t>
  </si>
  <si>
    <t>Impact</t>
  </si>
  <si>
    <t>P0189 / P0145 - E0880 - Rémunération</t>
  </si>
  <si>
    <t>Code de la défense R4138-3-3 | R4138-3-1</t>
  </si>
  <si>
    <t>P0145 / P0189 - E0880 - Rémunération</t>
  </si>
  <si>
    <t>P0189 / P0145 - E0880 - Carrière</t>
  </si>
  <si>
    <t>P0145 / P0189 - E0880 - Congés annuels</t>
  </si>
  <si>
    <t>P0189 / P0145 - E0880 - Retraite</t>
  </si>
  <si>
    <t>P0146 - E0880 - Rémunération</t>
  </si>
  <si>
    <t>Code de la défense L4143-1 | R4138-3-3 | R4138-3-1</t>
  </si>
  <si>
    <t>P0146 - E0880 - Congés annuels</t>
  </si>
  <si>
    <t>P0146 - E0880 -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</si>
</sst>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DF701-32F0-453C-8AC8-B0A3FC265AF9}">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B1823-BFD6-4D35-B884-B527F3C810AB}">
  <dimension ref="A1:BU19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15.7109375" style="19" customWidth="1"/>
    <col min="67" max="67" width="25.7109375" style="16" customWidth="1"/>
    <col min="68" max="68" width="15.7109375" style="19" customWidth="1"/>
    <col min="69" max="69" width="25.7109375" style="16" customWidth="1"/>
    <col min="70" max="70" width="15.7109375" style="19" customWidth="1"/>
    <col min="71" max="71" width="25.7109375" style="16" customWidth="1"/>
    <col min="72" max="72" width="9.7109375" style="19" customWidth="1"/>
    <col min="73" max="73" width="15.7109375" style="12" customWidth="1"/>
    <col min="74" max="16384" width="11.42578125" style="12"/>
  </cols>
  <sheetData>
    <row r="1" spans="1:7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row>
    <row r="2" spans="1:73" ht="60" x14ac:dyDescent="0.25">
      <c r="A2" s="13" t="s">
        <v>74</v>
      </c>
      <c r="B2" s="13" t="s">
        <v>75</v>
      </c>
      <c r="C2" s="14">
        <v>44712.356249999997</v>
      </c>
      <c r="D2" s="13" t="s">
        <v>76</v>
      </c>
      <c r="E2" s="15" t="s">
        <v>77</v>
      </c>
      <c r="F2" s="13" t="s">
        <v>78</v>
      </c>
      <c r="G2" s="15" t="s">
        <v>79</v>
      </c>
      <c r="H2" s="13" t="s">
        <v>80</v>
      </c>
      <c r="I2" s="15" t="s">
        <v>79</v>
      </c>
      <c r="J2" s="15" t="s">
        <v>81</v>
      </c>
      <c r="K2" s="15" t="s">
        <v>82</v>
      </c>
      <c r="L2" s="13" t="s">
        <v>83</v>
      </c>
      <c r="M2" s="15" t="s">
        <v>84</v>
      </c>
      <c r="N2" s="13" t="s">
        <v>85</v>
      </c>
      <c r="O2" s="15" t="s">
        <v>86</v>
      </c>
      <c r="P2" s="15" t="s">
        <v>87</v>
      </c>
      <c r="Q2" s="15" t="s">
        <v>88</v>
      </c>
      <c r="R2" s="13" t="s">
        <v>89</v>
      </c>
      <c r="S2" s="13" t="s">
        <v>90</v>
      </c>
      <c r="T2" s="13" t="s">
        <v>91</v>
      </c>
      <c r="U2" s="14">
        <v>43831</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c r="BT2" s="13"/>
      <c r="BU2" s="13"/>
    </row>
    <row r="3" spans="1:73" ht="60" x14ac:dyDescent="0.25">
      <c r="A3" s="13" t="s">
        <v>74</v>
      </c>
      <c r="B3" s="13" t="s">
        <v>75</v>
      </c>
      <c r="C3" s="14">
        <v>44712.356944444444</v>
      </c>
      <c r="D3" s="13" t="s">
        <v>76</v>
      </c>
      <c r="E3" s="15" t="s">
        <v>77</v>
      </c>
      <c r="F3" s="13" t="s">
        <v>78</v>
      </c>
      <c r="G3" s="15" t="s">
        <v>79</v>
      </c>
      <c r="H3" s="13" t="s">
        <v>80</v>
      </c>
      <c r="I3" s="15" t="s">
        <v>79</v>
      </c>
      <c r="J3" s="15" t="s">
        <v>81</v>
      </c>
      <c r="K3" s="15" t="s">
        <v>82</v>
      </c>
      <c r="L3" s="13" t="s">
        <v>92</v>
      </c>
      <c r="M3" s="15" t="s">
        <v>93</v>
      </c>
      <c r="N3" s="13" t="s">
        <v>85</v>
      </c>
      <c r="O3" s="15" t="s">
        <v>94</v>
      </c>
      <c r="P3" s="15" t="s">
        <v>95</v>
      </c>
      <c r="Q3" s="15" t="s">
        <v>88</v>
      </c>
      <c r="R3" s="13" t="s">
        <v>89</v>
      </c>
      <c r="S3" s="13" t="s">
        <v>90</v>
      </c>
      <c r="T3" s="13" t="s">
        <v>91</v>
      </c>
      <c r="U3" s="14">
        <v>43831</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3"/>
    </row>
    <row r="4" spans="1:73" ht="45" x14ac:dyDescent="0.25">
      <c r="A4" s="13" t="s">
        <v>74</v>
      </c>
      <c r="B4" s="13" t="s">
        <v>75</v>
      </c>
      <c r="C4" s="14">
        <v>44712.356944444444</v>
      </c>
      <c r="D4" s="13" t="s">
        <v>76</v>
      </c>
      <c r="E4" s="15" t="s">
        <v>77</v>
      </c>
      <c r="F4" s="13" t="s">
        <v>78</v>
      </c>
      <c r="G4" s="15" t="s">
        <v>79</v>
      </c>
      <c r="H4" s="13" t="s">
        <v>80</v>
      </c>
      <c r="I4" s="15" t="s">
        <v>79</v>
      </c>
      <c r="J4" s="15" t="s">
        <v>81</v>
      </c>
      <c r="K4" s="15" t="s">
        <v>82</v>
      </c>
      <c r="L4" s="13" t="s">
        <v>96</v>
      </c>
      <c r="M4" s="15" t="s">
        <v>97</v>
      </c>
      <c r="N4" s="13" t="s">
        <v>98</v>
      </c>
      <c r="O4" s="15" t="s">
        <v>99</v>
      </c>
      <c r="P4" s="15" t="s">
        <v>100</v>
      </c>
      <c r="Q4" s="15" t="s">
        <v>88</v>
      </c>
      <c r="R4" s="13" t="s">
        <v>89</v>
      </c>
      <c r="S4" s="13" t="s">
        <v>90</v>
      </c>
      <c r="T4" s="13" t="s">
        <v>91</v>
      </c>
      <c r="U4" s="14">
        <v>43831</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3"/>
    </row>
    <row r="5" spans="1:73" ht="60" x14ac:dyDescent="0.25">
      <c r="A5" s="13" t="s">
        <v>74</v>
      </c>
      <c r="B5" s="13" t="s">
        <v>75</v>
      </c>
      <c r="C5" s="14">
        <v>44701.686111111114</v>
      </c>
      <c r="D5" s="13" t="s">
        <v>76</v>
      </c>
      <c r="E5" s="15" t="s">
        <v>77</v>
      </c>
      <c r="F5" s="13" t="s">
        <v>78</v>
      </c>
      <c r="G5" s="15" t="s">
        <v>79</v>
      </c>
      <c r="H5" s="13" t="s">
        <v>80</v>
      </c>
      <c r="I5" s="15" t="s">
        <v>79</v>
      </c>
      <c r="J5" s="15" t="s">
        <v>81</v>
      </c>
      <c r="K5" s="15" t="s">
        <v>82</v>
      </c>
      <c r="L5" s="13" t="s">
        <v>83</v>
      </c>
      <c r="M5" s="15" t="s">
        <v>84</v>
      </c>
      <c r="N5" s="13" t="s">
        <v>85</v>
      </c>
      <c r="O5" s="15" t="s">
        <v>86</v>
      </c>
      <c r="P5" s="15" t="s">
        <v>87</v>
      </c>
      <c r="Q5" s="15" t="s">
        <v>101</v>
      </c>
      <c r="R5" s="13" t="s">
        <v>102</v>
      </c>
      <c r="S5" s="13" t="s">
        <v>90</v>
      </c>
      <c r="T5" s="13" t="s">
        <v>91</v>
      </c>
      <c r="U5" s="14">
        <v>43831</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3"/>
    </row>
    <row r="6" spans="1:73" ht="60" x14ac:dyDescent="0.25">
      <c r="A6" s="13" t="s">
        <v>74</v>
      </c>
      <c r="B6" s="13" t="s">
        <v>75</v>
      </c>
      <c r="C6" s="14">
        <v>44701.686805555553</v>
      </c>
      <c r="D6" s="13" t="s">
        <v>76</v>
      </c>
      <c r="E6" s="15" t="s">
        <v>77</v>
      </c>
      <c r="F6" s="13" t="s">
        <v>78</v>
      </c>
      <c r="G6" s="15" t="s">
        <v>79</v>
      </c>
      <c r="H6" s="13" t="s">
        <v>80</v>
      </c>
      <c r="I6" s="15" t="s">
        <v>79</v>
      </c>
      <c r="J6" s="15" t="s">
        <v>81</v>
      </c>
      <c r="K6" s="15" t="s">
        <v>82</v>
      </c>
      <c r="L6" s="13" t="s">
        <v>92</v>
      </c>
      <c r="M6" s="15" t="s">
        <v>93</v>
      </c>
      <c r="N6" s="13" t="s">
        <v>85</v>
      </c>
      <c r="O6" s="15" t="s">
        <v>94</v>
      </c>
      <c r="P6" s="15" t="s">
        <v>95</v>
      </c>
      <c r="Q6" s="15" t="s">
        <v>101</v>
      </c>
      <c r="R6" s="13" t="s">
        <v>102</v>
      </c>
      <c r="S6" s="13" t="s">
        <v>90</v>
      </c>
      <c r="T6" s="13" t="s">
        <v>91</v>
      </c>
      <c r="U6" s="14">
        <v>43831</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3"/>
    </row>
    <row r="7" spans="1:73" ht="45" x14ac:dyDescent="0.25">
      <c r="A7" s="13" t="s">
        <v>74</v>
      </c>
      <c r="B7" s="13" t="s">
        <v>75</v>
      </c>
      <c r="C7" s="14">
        <v>44701.69027777778</v>
      </c>
      <c r="D7" s="13" t="s">
        <v>76</v>
      </c>
      <c r="E7" s="15" t="s">
        <v>77</v>
      </c>
      <c r="F7" s="13" t="s">
        <v>78</v>
      </c>
      <c r="G7" s="15" t="s">
        <v>79</v>
      </c>
      <c r="H7" s="13" t="s">
        <v>80</v>
      </c>
      <c r="I7" s="15" t="s">
        <v>79</v>
      </c>
      <c r="J7" s="15" t="s">
        <v>81</v>
      </c>
      <c r="K7" s="15" t="s">
        <v>82</v>
      </c>
      <c r="L7" s="13" t="s">
        <v>96</v>
      </c>
      <c r="M7" s="15" t="s">
        <v>97</v>
      </c>
      <c r="N7" s="13" t="s">
        <v>98</v>
      </c>
      <c r="O7" s="15" t="s">
        <v>99</v>
      </c>
      <c r="P7" s="15" t="s">
        <v>100</v>
      </c>
      <c r="Q7" s="15" t="s">
        <v>101</v>
      </c>
      <c r="R7" s="13" t="s">
        <v>102</v>
      </c>
      <c r="S7" s="13" t="s">
        <v>90</v>
      </c>
      <c r="T7" s="13" t="s">
        <v>91</v>
      </c>
      <c r="U7" s="14">
        <v>43831</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3"/>
    </row>
    <row r="8" spans="1:73" ht="60" x14ac:dyDescent="0.25">
      <c r="A8" s="13" t="s">
        <v>74</v>
      </c>
      <c r="B8" s="13" t="s">
        <v>75</v>
      </c>
      <c r="C8" s="14">
        <v>44701.686111111114</v>
      </c>
      <c r="D8" s="13" t="s">
        <v>76</v>
      </c>
      <c r="E8" s="15" t="s">
        <v>77</v>
      </c>
      <c r="F8" s="13" t="s">
        <v>78</v>
      </c>
      <c r="G8" s="15" t="s">
        <v>79</v>
      </c>
      <c r="H8" s="13" t="s">
        <v>80</v>
      </c>
      <c r="I8" s="15" t="s">
        <v>79</v>
      </c>
      <c r="J8" s="15" t="s">
        <v>81</v>
      </c>
      <c r="K8" s="15" t="s">
        <v>82</v>
      </c>
      <c r="L8" s="13" t="s">
        <v>83</v>
      </c>
      <c r="M8" s="15" t="s">
        <v>84</v>
      </c>
      <c r="N8" s="13" t="s">
        <v>85</v>
      </c>
      <c r="O8" s="15" t="s">
        <v>86</v>
      </c>
      <c r="P8" s="15" t="s">
        <v>87</v>
      </c>
      <c r="Q8" s="15" t="s">
        <v>103</v>
      </c>
      <c r="R8" s="13" t="s">
        <v>104</v>
      </c>
      <c r="S8" s="13" t="s">
        <v>90</v>
      </c>
      <c r="T8" s="13" t="s">
        <v>91</v>
      </c>
      <c r="U8" s="14">
        <v>43831</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3"/>
    </row>
    <row r="9" spans="1:73" ht="60" x14ac:dyDescent="0.25">
      <c r="A9" s="13" t="s">
        <v>74</v>
      </c>
      <c r="B9" s="13" t="s">
        <v>75</v>
      </c>
      <c r="C9" s="14">
        <v>44701.686805555553</v>
      </c>
      <c r="D9" s="13" t="s">
        <v>76</v>
      </c>
      <c r="E9" s="15" t="s">
        <v>77</v>
      </c>
      <c r="F9" s="13" t="s">
        <v>78</v>
      </c>
      <c r="G9" s="15" t="s">
        <v>79</v>
      </c>
      <c r="H9" s="13" t="s">
        <v>80</v>
      </c>
      <c r="I9" s="15" t="s">
        <v>79</v>
      </c>
      <c r="J9" s="15" t="s">
        <v>81</v>
      </c>
      <c r="K9" s="15" t="s">
        <v>82</v>
      </c>
      <c r="L9" s="13" t="s">
        <v>92</v>
      </c>
      <c r="M9" s="15" t="s">
        <v>93</v>
      </c>
      <c r="N9" s="13" t="s">
        <v>85</v>
      </c>
      <c r="O9" s="15" t="s">
        <v>94</v>
      </c>
      <c r="P9" s="15" t="s">
        <v>95</v>
      </c>
      <c r="Q9" s="15" t="s">
        <v>103</v>
      </c>
      <c r="R9" s="13" t="s">
        <v>104</v>
      </c>
      <c r="S9" s="13" t="s">
        <v>90</v>
      </c>
      <c r="T9" s="13" t="s">
        <v>91</v>
      </c>
      <c r="U9" s="14">
        <v>43831</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3"/>
    </row>
    <row r="10" spans="1:73" ht="45" x14ac:dyDescent="0.25">
      <c r="A10" s="13" t="s">
        <v>74</v>
      </c>
      <c r="B10" s="13" t="s">
        <v>75</v>
      </c>
      <c r="C10" s="14">
        <v>44701.69027777778</v>
      </c>
      <c r="D10" s="13" t="s">
        <v>76</v>
      </c>
      <c r="E10" s="15" t="s">
        <v>77</v>
      </c>
      <c r="F10" s="13" t="s">
        <v>78</v>
      </c>
      <c r="G10" s="15" t="s">
        <v>79</v>
      </c>
      <c r="H10" s="13" t="s">
        <v>80</v>
      </c>
      <c r="I10" s="15" t="s">
        <v>79</v>
      </c>
      <c r="J10" s="15" t="s">
        <v>81</v>
      </c>
      <c r="K10" s="15" t="s">
        <v>82</v>
      </c>
      <c r="L10" s="13" t="s">
        <v>96</v>
      </c>
      <c r="M10" s="15" t="s">
        <v>97</v>
      </c>
      <c r="N10" s="13" t="s">
        <v>98</v>
      </c>
      <c r="O10" s="15" t="s">
        <v>99</v>
      </c>
      <c r="P10" s="15" t="s">
        <v>100</v>
      </c>
      <c r="Q10" s="15" t="s">
        <v>103</v>
      </c>
      <c r="R10" s="13" t="s">
        <v>104</v>
      </c>
      <c r="S10" s="13" t="s">
        <v>90</v>
      </c>
      <c r="T10" s="13" t="s">
        <v>91</v>
      </c>
      <c r="U10" s="14">
        <v>43831</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3"/>
    </row>
    <row r="11" spans="1:73" ht="60" x14ac:dyDescent="0.25">
      <c r="A11" s="13" t="s">
        <v>74</v>
      </c>
      <c r="B11" s="13" t="s">
        <v>75</v>
      </c>
      <c r="C11" s="14">
        <v>44701.686111111114</v>
      </c>
      <c r="D11" s="13" t="s">
        <v>76</v>
      </c>
      <c r="E11" s="15" t="s">
        <v>77</v>
      </c>
      <c r="F11" s="13" t="s">
        <v>78</v>
      </c>
      <c r="G11" s="15" t="s">
        <v>79</v>
      </c>
      <c r="H11" s="13" t="s">
        <v>80</v>
      </c>
      <c r="I11" s="15" t="s">
        <v>79</v>
      </c>
      <c r="J11" s="15" t="s">
        <v>81</v>
      </c>
      <c r="K11" s="15" t="s">
        <v>82</v>
      </c>
      <c r="L11" s="13" t="s">
        <v>83</v>
      </c>
      <c r="M11" s="15" t="s">
        <v>84</v>
      </c>
      <c r="N11" s="13" t="s">
        <v>85</v>
      </c>
      <c r="O11" s="15" t="s">
        <v>86</v>
      </c>
      <c r="P11" s="15" t="s">
        <v>87</v>
      </c>
      <c r="Q11" s="15" t="s">
        <v>105</v>
      </c>
      <c r="R11" s="13" t="s">
        <v>106</v>
      </c>
      <c r="S11" s="13" t="s">
        <v>90</v>
      </c>
      <c r="T11" s="13" t="s">
        <v>91</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3"/>
    </row>
    <row r="12" spans="1:73" ht="60" x14ac:dyDescent="0.25">
      <c r="A12" s="13" t="s">
        <v>74</v>
      </c>
      <c r="B12" s="13" t="s">
        <v>75</v>
      </c>
      <c r="C12" s="14">
        <v>44701.686805555553</v>
      </c>
      <c r="D12" s="13" t="s">
        <v>76</v>
      </c>
      <c r="E12" s="15" t="s">
        <v>77</v>
      </c>
      <c r="F12" s="13" t="s">
        <v>78</v>
      </c>
      <c r="G12" s="15" t="s">
        <v>79</v>
      </c>
      <c r="H12" s="13" t="s">
        <v>80</v>
      </c>
      <c r="I12" s="15" t="s">
        <v>79</v>
      </c>
      <c r="J12" s="15" t="s">
        <v>81</v>
      </c>
      <c r="K12" s="15" t="s">
        <v>82</v>
      </c>
      <c r="L12" s="13" t="s">
        <v>92</v>
      </c>
      <c r="M12" s="15" t="s">
        <v>93</v>
      </c>
      <c r="N12" s="13" t="s">
        <v>85</v>
      </c>
      <c r="O12" s="15" t="s">
        <v>94</v>
      </c>
      <c r="P12" s="15" t="s">
        <v>95</v>
      </c>
      <c r="Q12" s="15" t="s">
        <v>105</v>
      </c>
      <c r="R12" s="13" t="s">
        <v>106</v>
      </c>
      <c r="S12" s="13" t="s">
        <v>90</v>
      </c>
      <c r="T12" s="13" t="s">
        <v>91</v>
      </c>
      <c r="U12" s="14">
        <v>43831</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3"/>
    </row>
    <row r="13" spans="1:73" ht="45" x14ac:dyDescent="0.25">
      <c r="A13" s="13" t="s">
        <v>74</v>
      </c>
      <c r="B13" s="13" t="s">
        <v>75</v>
      </c>
      <c r="C13" s="14">
        <v>44701.69027777778</v>
      </c>
      <c r="D13" s="13" t="s">
        <v>76</v>
      </c>
      <c r="E13" s="15" t="s">
        <v>77</v>
      </c>
      <c r="F13" s="13" t="s">
        <v>78</v>
      </c>
      <c r="G13" s="15" t="s">
        <v>79</v>
      </c>
      <c r="H13" s="13" t="s">
        <v>80</v>
      </c>
      <c r="I13" s="15" t="s">
        <v>79</v>
      </c>
      <c r="J13" s="15" t="s">
        <v>81</v>
      </c>
      <c r="K13" s="15" t="s">
        <v>82</v>
      </c>
      <c r="L13" s="13" t="s">
        <v>96</v>
      </c>
      <c r="M13" s="15" t="s">
        <v>97</v>
      </c>
      <c r="N13" s="13" t="s">
        <v>98</v>
      </c>
      <c r="O13" s="15" t="s">
        <v>99</v>
      </c>
      <c r="P13" s="15" t="s">
        <v>100</v>
      </c>
      <c r="Q13" s="15" t="s">
        <v>105</v>
      </c>
      <c r="R13" s="13" t="s">
        <v>106</v>
      </c>
      <c r="S13" s="13" t="s">
        <v>90</v>
      </c>
      <c r="T13" s="13" t="s">
        <v>91</v>
      </c>
      <c r="U13" s="14">
        <v>43831</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3"/>
    </row>
    <row r="14" spans="1:73" ht="60" x14ac:dyDescent="0.25">
      <c r="A14" s="13" t="s">
        <v>74</v>
      </c>
      <c r="B14" s="13" t="s">
        <v>75</v>
      </c>
      <c r="C14" s="14">
        <v>44701.686111111114</v>
      </c>
      <c r="D14" s="13" t="s">
        <v>76</v>
      </c>
      <c r="E14" s="15" t="s">
        <v>77</v>
      </c>
      <c r="F14" s="13" t="s">
        <v>78</v>
      </c>
      <c r="G14" s="15" t="s">
        <v>79</v>
      </c>
      <c r="H14" s="13" t="s">
        <v>80</v>
      </c>
      <c r="I14" s="15" t="s">
        <v>79</v>
      </c>
      <c r="J14" s="15" t="s">
        <v>81</v>
      </c>
      <c r="K14" s="15" t="s">
        <v>82</v>
      </c>
      <c r="L14" s="13" t="s">
        <v>83</v>
      </c>
      <c r="M14" s="15" t="s">
        <v>84</v>
      </c>
      <c r="N14" s="13" t="s">
        <v>85</v>
      </c>
      <c r="O14" s="15" t="s">
        <v>86</v>
      </c>
      <c r="P14" s="15" t="s">
        <v>87</v>
      </c>
      <c r="Q14" s="15" t="s">
        <v>107</v>
      </c>
      <c r="R14" s="13" t="s">
        <v>108</v>
      </c>
      <c r="S14" s="13" t="s">
        <v>90</v>
      </c>
      <c r="T14" s="13" t="s">
        <v>91</v>
      </c>
      <c r="U14" s="14">
        <v>43831</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3"/>
    </row>
    <row r="15" spans="1:73" ht="60" x14ac:dyDescent="0.25">
      <c r="A15" s="13" t="s">
        <v>74</v>
      </c>
      <c r="B15" s="13" t="s">
        <v>75</v>
      </c>
      <c r="C15" s="14">
        <v>44701.686805555553</v>
      </c>
      <c r="D15" s="13" t="s">
        <v>76</v>
      </c>
      <c r="E15" s="15" t="s">
        <v>77</v>
      </c>
      <c r="F15" s="13" t="s">
        <v>78</v>
      </c>
      <c r="G15" s="15" t="s">
        <v>79</v>
      </c>
      <c r="H15" s="13" t="s">
        <v>80</v>
      </c>
      <c r="I15" s="15" t="s">
        <v>79</v>
      </c>
      <c r="J15" s="15" t="s">
        <v>81</v>
      </c>
      <c r="K15" s="15" t="s">
        <v>82</v>
      </c>
      <c r="L15" s="13" t="s">
        <v>92</v>
      </c>
      <c r="M15" s="15" t="s">
        <v>93</v>
      </c>
      <c r="N15" s="13" t="s">
        <v>85</v>
      </c>
      <c r="O15" s="15" t="s">
        <v>94</v>
      </c>
      <c r="P15" s="15" t="s">
        <v>95</v>
      </c>
      <c r="Q15" s="15" t="s">
        <v>107</v>
      </c>
      <c r="R15" s="13" t="s">
        <v>108</v>
      </c>
      <c r="S15" s="13" t="s">
        <v>90</v>
      </c>
      <c r="T15" s="13" t="s">
        <v>91</v>
      </c>
      <c r="U15" s="14">
        <v>43831</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3"/>
    </row>
    <row r="16" spans="1:73" ht="45" x14ac:dyDescent="0.25">
      <c r="A16" s="13" t="s">
        <v>74</v>
      </c>
      <c r="B16" s="13" t="s">
        <v>75</v>
      </c>
      <c r="C16" s="14">
        <v>44711.414583333331</v>
      </c>
      <c r="D16" s="13" t="s">
        <v>76</v>
      </c>
      <c r="E16" s="15" t="s">
        <v>77</v>
      </c>
      <c r="F16" s="13" t="s">
        <v>78</v>
      </c>
      <c r="G16" s="15" t="s">
        <v>79</v>
      </c>
      <c r="H16" s="13" t="s">
        <v>80</v>
      </c>
      <c r="I16" s="15" t="s">
        <v>79</v>
      </c>
      <c r="J16" s="15" t="s">
        <v>81</v>
      </c>
      <c r="K16" s="15" t="s">
        <v>82</v>
      </c>
      <c r="L16" s="13" t="s">
        <v>96</v>
      </c>
      <c r="M16" s="15" t="s">
        <v>97</v>
      </c>
      <c r="N16" s="13" t="s">
        <v>98</v>
      </c>
      <c r="O16" s="15" t="s">
        <v>99</v>
      </c>
      <c r="P16" s="15" t="s">
        <v>100</v>
      </c>
      <c r="Q16" s="15" t="s">
        <v>107</v>
      </c>
      <c r="R16" s="13" t="s">
        <v>108</v>
      </c>
      <c r="S16" s="13" t="s">
        <v>90</v>
      </c>
      <c r="T16" s="13" t="s">
        <v>91</v>
      </c>
      <c r="U16" s="14">
        <v>43831</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3"/>
    </row>
    <row r="17" spans="1:73" ht="165" x14ac:dyDescent="0.25">
      <c r="A17" s="13" t="s">
        <v>74</v>
      </c>
      <c r="B17" s="13" t="s">
        <v>75</v>
      </c>
      <c r="C17" s="14">
        <v>44701.692361111112</v>
      </c>
      <c r="D17" s="13" t="s">
        <v>76</v>
      </c>
      <c r="E17" s="15" t="s">
        <v>77</v>
      </c>
      <c r="F17" s="13" t="s">
        <v>78</v>
      </c>
      <c r="G17" s="15" t="s">
        <v>79</v>
      </c>
      <c r="H17" s="13" t="s">
        <v>80</v>
      </c>
      <c r="I17" s="15" t="s">
        <v>79</v>
      </c>
      <c r="J17" s="15" t="s">
        <v>81</v>
      </c>
      <c r="K17" s="15" t="s">
        <v>82</v>
      </c>
      <c r="L17" s="13" t="s">
        <v>83</v>
      </c>
      <c r="M17" s="15" t="s">
        <v>84</v>
      </c>
      <c r="N17" s="13" t="s">
        <v>85</v>
      </c>
      <c r="O17" s="15" t="s">
        <v>86</v>
      </c>
      <c r="P17" s="15" t="s">
        <v>87</v>
      </c>
      <c r="Q17" s="15" t="s">
        <v>109</v>
      </c>
      <c r="R17" s="13" t="s">
        <v>110</v>
      </c>
      <c r="S17" s="13" t="s">
        <v>111</v>
      </c>
      <c r="T17" s="13" t="s">
        <v>112</v>
      </c>
      <c r="U17" s="14">
        <v>43831</v>
      </c>
      <c r="V17" s="14">
        <v>44191</v>
      </c>
      <c r="W17" s="15" t="s">
        <v>113</v>
      </c>
      <c r="X17" s="13"/>
      <c r="Y17" s="15"/>
      <c r="Z17" s="13"/>
      <c r="AA17" s="15"/>
      <c r="AB17" s="13"/>
      <c r="AC17" s="15"/>
      <c r="AD17" s="13"/>
      <c r="AE17" s="15"/>
      <c r="AF17" s="13"/>
      <c r="AG17" s="15"/>
      <c r="AH17" s="13"/>
      <c r="AI17" s="15"/>
      <c r="AJ17" s="13" t="s">
        <v>114</v>
      </c>
      <c r="AK17" s="15" t="str">
        <f>VLOOKUP(AJ17,'Axe 2 Règles de gestion'!$D$2:$F$56,3, FALSE)</f>
        <v>La durée réelle du congé est de 6 mois maximum par période.</v>
      </c>
      <c r="AL17" s="13" t="s">
        <v>116</v>
      </c>
      <c r="AM17" s="15" t="str">
        <f>VLOOKUP(AL17,'Axe 2 Règles de gestion'!$D$2:$F$56,3, FALSE)</f>
        <v>La durée prévisionnelle du congé est de 6 mois maximum par période.</v>
      </c>
      <c r="AN17" s="13" t="s">
        <v>118</v>
      </c>
      <c r="AO17" s="15" t="str">
        <f>VLOOKUP(AN17,'Axe 2 Règles de gestion'!$D$2:$F$56,3, FALSE)</f>
        <v>La durée maximale du congé est de 18 mois.</v>
      </c>
      <c r="AP17" s="13" t="s">
        <v>120</v>
      </c>
      <c r="AQ17" s="15" t="str">
        <f>VLOOKUP(AP17,'Axe 2 Règles de gestion'!$D$2:$F$56,3, FALSE)</f>
        <v>L'agent doit avoir épuisé ses droits à congé de maladie ordinaire.</v>
      </c>
      <c r="AR17" s="13" t="s">
        <v>122</v>
      </c>
      <c r="AS17" s="15" t="str">
        <f>VLOOKUP(AR17,'Axe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7" s="13" t="s">
        <v>124</v>
      </c>
      <c r="AU17" s="15" t="str">
        <f>VLOOKUP(AT17,'Axe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7" s="13" t="s">
        <v>126</v>
      </c>
      <c r="AW17" s="15" t="str">
        <f>VLOOKUP(AV17,'Axe 2 Règles de gestion'!$D$2:$F$56,3, FALSE)</f>
        <v>La date de départ de la première période est fixée au jour qui suit la date d'expiration des droits à congé de maladie.</v>
      </c>
      <c r="AX17" s="13" t="s">
        <v>128</v>
      </c>
      <c r="AY17" s="15" t="str">
        <f>VLOOKUP(AX17,'Axe 2 Règles de gestion'!$D$2:$F$56,3, FALSE)</f>
        <v>L'agent doit être en activité.</v>
      </c>
      <c r="AZ17" s="13" t="s">
        <v>130</v>
      </c>
      <c r="BA17" s="15" t="str">
        <f>VLOOKUP(AZ17,'Axe 2 Règles de gestion'!$D$2:$F$56,3, FALSE)</f>
        <v>La date de début du congé/absence doit être postérieure ou égale à la date de recrutement dans la FPE ou dans la carrière militaire.</v>
      </c>
      <c r="BB17" s="13" t="s">
        <v>132</v>
      </c>
      <c r="BC17" s="15" t="str">
        <f>VLOOKUP(BB17,'Axe 2 Règles de gestion'!$D$2:$F$56,3, FALSE)</f>
        <v>Pour les militaires sous contrat à durée déterminée, la date de début du congé/absence doit être postérieure ou égale à la date de début du lien juridique.</v>
      </c>
      <c r="BD17" s="13" t="s">
        <v>134</v>
      </c>
      <c r="BE17" s="15" t="str">
        <f>VLOOKUP(BD17,'Axe 2 Règles de gestion'!$D$2:$F$56,3, FALSE)</f>
        <v>La date de début du congé/absence doit être antérieure ou égale à la date de fin réelle du congé/absence.</v>
      </c>
      <c r="BF17" s="13" t="s">
        <v>136</v>
      </c>
      <c r="BG17" s="15" t="str">
        <f>VLOOKUP(BF17,'Axe 2 Règles de gestion'!$D$2:$F$56,3, FALSE)</f>
        <v>La date de début du congé/absence doit être antérieure ou égale à la date de fin prévisionnelle du congé/absence.</v>
      </c>
      <c r="BH17" s="13" t="s">
        <v>138</v>
      </c>
      <c r="BI17" s="15" t="str">
        <f>VLOOKUP(BH17,'Axe 2 Règles de gestion'!$D$2:$F$56,3, FALSE)</f>
        <v>La date de fin réelle du congé/absence doit être antérieure à la date limite de départ à la retraite.</v>
      </c>
      <c r="BJ17" s="13" t="s">
        <v>140</v>
      </c>
      <c r="BK17" s="15" t="str">
        <f>VLOOKUP(BJ17,'Axe 2 Règles de gestion'!$D$2:$F$56,3, FALSE)</f>
        <v>La date de fin prévisionnelle du congé/absence doit être antérieure à la date limite de départ à la retraite.</v>
      </c>
      <c r="BL17" s="13" t="s">
        <v>142</v>
      </c>
      <c r="BM17" s="15" t="str">
        <f>VLOOKUP(BL17,'Axe 2 Règles de gestion'!$D$2:$F$56,3, FALSE)</f>
        <v>La date de fin réelle ou la date de fin prévisionnelle du congé/absence doit être saisie.</v>
      </c>
      <c r="BN17" s="13" t="s">
        <v>144</v>
      </c>
      <c r="BO17" s="15" t="str">
        <f>VLOOKUP(BN17,'Axe 2 Règles de gestion'!$D$2:$F$56,3, FALSE)</f>
        <v>Si l'absence ne commence pas par une demi-journée et si l'absence précédente ne finit pas par une demi journée, la date de début de l'absence saisie est postérieure à la date de fin réelle de l'absence précédente.</v>
      </c>
      <c r="BP17" s="13" t="s">
        <v>146</v>
      </c>
      <c r="BQ17" s="15" t="str">
        <f>VLOOKUP(BP17,'Axe 2 Règles de gestion'!$D$2:$F$56,3, FALSE)</f>
        <v>Si l'absence ne commence pas par une demi-journée et si l'absence précédente ne finit pas par une demi journée, la date de début de l'absence saisie est postérieure à la date de fin prévisionnelle de l'absence précédente.</v>
      </c>
      <c r="BR17" s="13" t="s">
        <v>148</v>
      </c>
      <c r="BS17" s="15" t="str">
        <f>VLOOKUP(BR17,'Axe 2 Règles de gestion'!$D$2:$F$56,3, FALSE)</f>
        <v>Dans le cas d'un congé autre que CLM, CLD, CGM et CITIS, l'indicateur de requalification doit être à non et les impacts spécifiques à la requalification ne doivent pas être mobilisés ou l'impact rémunération est vide.</v>
      </c>
      <c r="BT17" s="13"/>
      <c r="BU17" s="13"/>
    </row>
    <row r="18" spans="1:73" ht="165" x14ac:dyDescent="0.25">
      <c r="A18" s="13" t="s">
        <v>74</v>
      </c>
      <c r="B18" s="13" t="s">
        <v>75</v>
      </c>
      <c r="C18" s="14">
        <v>44704.385416666664</v>
      </c>
      <c r="D18" s="13" t="s">
        <v>76</v>
      </c>
      <c r="E18" s="15" t="s">
        <v>77</v>
      </c>
      <c r="F18" s="13" t="s">
        <v>78</v>
      </c>
      <c r="G18" s="15" t="s">
        <v>79</v>
      </c>
      <c r="H18" s="13" t="s">
        <v>80</v>
      </c>
      <c r="I18" s="15" t="s">
        <v>79</v>
      </c>
      <c r="J18" s="15" t="s">
        <v>81</v>
      </c>
      <c r="K18" s="15" t="s">
        <v>82</v>
      </c>
      <c r="L18" s="13" t="s">
        <v>83</v>
      </c>
      <c r="M18" s="15" t="s">
        <v>84</v>
      </c>
      <c r="N18" s="13" t="s">
        <v>85</v>
      </c>
      <c r="O18" s="15" t="s">
        <v>86</v>
      </c>
      <c r="P18" s="15" t="s">
        <v>87</v>
      </c>
      <c r="Q18" s="15" t="s">
        <v>109</v>
      </c>
      <c r="R18" s="13" t="s">
        <v>110</v>
      </c>
      <c r="S18" s="13" t="s">
        <v>111</v>
      </c>
      <c r="T18" s="13" t="s">
        <v>112</v>
      </c>
      <c r="U18" s="14">
        <v>44192</v>
      </c>
      <c r="V18" s="14"/>
      <c r="W18" s="15" t="s">
        <v>150</v>
      </c>
      <c r="X18" s="13" t="s">
        <v>151</v>
      </c>
      <c r="Y18" s="15" t="str">
        <f>VLOOKUP(X18,'Axe 2 Règles de gestion'!$D$2:$F$56,3, FALSE)</f>
        <v>L'agent doit avoir été blessé ou avoir contracté une maladie en opération extérieure ou lors d'une opération de sécurité intérieure désignée par arrêté interministériel.</v>
      </c>
      <c r="Z18" s="13" t="s">
        <v>153</v>
      </c>
      <c r="AA18" s="15" t="str">
        <f>VLOOKUP(Z18,'Axe 2 Règles de gestion'!$D$2:$F$56,3, FALSE)</f>
        <v>La responsabilité du service doit être reconnue.</v>
      </c>
      <c r="AB18" s="13" t="s">
        <v>155</v>
      </c>
      <c r="AC18" s="15" t="str">
        <f>VLOOKUP(AB18,'Axe 2 Règles de gestion'!$D$2:$F$56,3, FALSE)</f>
        <v>Le congé est attribué sur demande de l'agent ou d'office.</v>
      </c>
      <c r="AD18" s="13" t="s">
        <v>157</v>
      </c>
      <c r="AE18" s="15" t="str">
        <f>VLOOKUP(AD18,'Axe 2 Règles de gestion'!$D$2:$F$56,3, FALSE)</f>
        <v>Un certificat doit être établi par un médecin des armées.</v>
      </c>
      <c r="AF18" s="13" t="s">
        <v>159</v>
      </c>
      <c r="AG18" s="15" t="str">
        <f>VLOOKUP(AF18,'Axe 2 Règles de gestion'!$D$2:$F$56,3, FALSE)</f>
        <v>L'agent peut exercer des activités de réadaptation, de réinsertion sociale et professionnelle.</v>
      </c>
      <c r="AH18" s="13" t="s">
        <v>161</v>
      </c>
      <c r="AI18" s="15" t="str">
        <f>VLOOKUP(AH18,'Axe 2 Règles de gestion'!$D$2:$F$56,3, FALSE)</f>
        <v>L'agent peut également bénéficier des dispositifs de reconversion.</v>
      </c>
      <c r="AJ18" s="13" t="s">
        <v>114</v>
      </c>
      <c r="AK18" s="15" t="str">
        <f>VLOOKUP(AJ18,'Axe 2 Règles de gestion'!$D$2:$F$56,3, FALSE)</f>
        <v>La durée réelle du congé est de 6 mois maximum par période.</v>
      </c>
      <c r="AL18" s="13" t="s">
        <v>116</v>
      </c>
      <c r="AM18" s="15" t="str">
        <f>VLOOKUP(AL18,'Axe 2 Règles de gestion'!$D$2:$F$56,3, FALSE)</f>
        <v>La durée prévisionnelle du congé est de 6 mois maximum par période.</v>
      </c>
      <c r="AN18" s="13" t="s">
        <v>163</v>
      </c>
      <c r="AO18" s="15" t="str">
        <f>VLOOKUP(AN18,'Axe 2 Règles de gestion'!$D$2:$F$56,3, FALSE)</f>
        <v>La durée maximale du congé est de 18 mois pour chaque participation à une même opération (hors opération de guerre).</v>
      </c>
      <c r="AP18" s="13" t="s">
        <v>120</v>
      </c>
      <c r="AQ18" s="15" t="str">
        <f>VLOOKUP(AP18,'Axe 2 Règles de gestion'!$D$2:$F$56,3, FALSE)</f>
        <v>L'agent doit avoir épuisé ses droits à congé de maladie ordinaire.</v>
      </c>
      <c r="AR18" s="13" t="s">
        <v>122</v>
      </c>
      <c r="AS18" s="15" t="str">
        <f>VLOOKUP(AR18,'Axe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8" s="13" t="s">
        <v>124</v>
      </c>
      <c r="AU18" s="15" t="str">
        <f>VLOOKUP(AT18,'Axe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8" s="13" t="s">
        <v>126</v>
      </c>
      <c r="AW18" s="15" t="str">
        <f>VLOOKUP(AV18,'Axe 2 Règles de gestion'!$D$2:$F$56,3, FALSE)</f>
        <v>La date de départ de la première période est fixée au jour qui suit la date d'expiration des droits à congé de maladie.</v>
      </c>
      <c r="AX18" s="13" t="s">
        <v>128</v>
      </c>
      <c r="AY18" s="15" t="str">
        <f>VLOOKUP(AX18,'Axe 2 Règles de gestion'!$D$2:$F$56,3, FALSE)</f>
        <v>L'agent doit être en activité.</v>
      </c>
      <c r="AZ18" s="13" t="s">
        <v>130</v>
      </c>
      <c r="BA18" s="15" t="str">
        <f>VLOOKUP(AZ18,'Axe 2 Règles de gestion'!$D$2:$F$56,3, FALSE)</f>
        <v>La date de début du congé/absence doit être postérieure ou égale à la date de recrutement dans la FPE ou dans la carrière militaire.</v>
      </c>
      <c r="BB18" s="13" t="s">
        <v>132</v>
      </c>
      <c r="BC18" s="15" t="str">
        <f>VLOOKUP(BB18,'Axe 2 Règles de gestion'!$D$2:$F$56,3, FALSE)</f>
        <v>Pour les militaires sous contrat à durée déterminée, la date de début du congé/absence doit être postérieure ou égale à la date de début du lien juridique.</v>
      </c>
      <c r="BD18" s="13" t="s">
        <v>134</v>
      </c>
      <c r="BE18" s="15" t="str">
        <f>VLOOKUP(BD18,'Axe 2 Règles de gestion'!$D$2:$F$56,3, FALSE)</f>
        <v>La date de début du congé/absence doit être antérieure ou égale à la date de fin réelle du congé/absence.</v>
      </c>
      <c r="BF18" s="13" t="s">
        <v>136</v>
      </c>
      <c r="BG18" s="15" t="str">
        <f>VLOOKUP(BF18,'Axe 2 Règles de gestion'!$D$2:$F$56,3, FALSE)</f>
        <v>La date de début du congé/absence doit être antérieure ou égale à la date de fin prévisionnelle du congé/absence.</v>
      </c>
      <c r="BH18" s="13" t="s">
        <v>138</v>
      </c>
      <c r="BI18" s="15" t="str">
        <f>VLOOKUP(BH18,'Axe 2 Règles de gestion'!$D$2:$F$56,3, FALSE)</f>
        <v>La date de fin réelle du congé/absence doit être antérieure à la date limite de départ à la retraite.</v>
      </c>
      <c r="BJ18" s="13" t="s">
        <v>140</v>
      </c>
      <c r="BK18" s="15" t="str">
        <f>VLOOKUP(BJ18,'Axe 2 Règles de gestion'!$D$2:$F$56,3, FALSE)</f>
        <v>La date de fin prévisionnelle du congé/absence doit être antérieure à la date limite de départ à la retraite.</v>
      </c>
      <c r="BL18" s="13" t="s">
        <v>142</v>
      </c>
      <c r="BM18" s="15" t="str">
        <f>VLOOKUP(BL18,'Axe 2 Règles de gestion'!$D$2:$F$56,3, FALSE)</f>
        <v>La date de fin réelle ou la date de fin prévisionnelle du congé/absence doit être saisie.</v>
      </c>
      <c r="BN18" s="13" t="s">
        <v>144</v>
      </c>
      <c r="BO18" s="15" t="str">
        <f>VLOOKUP(BN18,'Axe 2 Règles de gestion'!$D$2:$F$56,3, FALSE)</f>
        <v>Si l'absence ne commence pas par une demi-journée et si l'absence précédente ne finit pas par une demi journée, la date de début de l'absence saisie est postérieure à la date de fin réelle de l'absence précédente.</v>
      </c>
      <c r="BP18" s="13" t="s">
        <v>146</v>
      </c>
      <c r="BQ18" s="15" t="str">
        <f>VLOOKUP(BP18,'Axe 2 Règles de gestion'!$D$2:$F$56,3, FALSE)</f>
        <v>Si l'absence ne commence pas par une demi-journée et si l'absence précédente ne finit pas par une demi journée, la date de début de l'absence saisie est postérieure à la date de fin prévisionnelle de l'absence précédente.</v>
      </c>
      <c r="BR18" s="13" t="s">
        <v>148</v>
      </c>
      <c r="BS18" s="15" t="str">
        <f>VLOOKUP(BR18,'Axe 2 Règles de gestion'!$D$2:$F$56,3, FALSE)</f>
        <v>Dans le cas d'un congé autre que CLM, CLD, CGM et CITIS, l'indicateur de requalification doit être à non et les impacts spécifiques à la requalification ne doivent pas être mobilisés ou l'impact rémunération est vide.</v>
      </c>
      <c r="BT18" s="13"/>
      <c r="BU18" s="13"/>
    </row>
    <row r="19" spans="1:73" ht="165" x14ac:dyDescent="0.25">
      <c r="A19" s="13" t="s">
        <v>74</v>
      </c>
      <c r="B19" s="13" t="s">
        <v>75</v>
      </c>
      <c r="C19" s="14">
        <v>44704.383333333331</v>
      </c>
      <c r="D19" s="13" t="s">
        <v>76</v>
      </c>
      <c r="E19" s="15" t="s">
        <v>77</v>
      </c>
      <c r="F19" s="13" t="s">
        <v>78</v>
      </c>
      <c r="G19" s="15" t="s">
        <v>79</v>
      </c>
      <c r="H19" s="13" t="s">
        <v>80</v>
      </c>
      <c r="I19" s="15" t="s">
        <v>79</v>
      </c>
      <c r="J19" s="15" t="s">
        <v>81</v>
      </c>
      <c r="K19" s="15" t="s">
        <v>82</v>
      </c>
      <c r="L19" s="13" t="s">
        <v>92</v>
      </c>
      <c r="M19" s="15" t="s">
        <v>93</v>
      </c>
      <c r="N19" s="13" t="s">
        <v>85</v>
      </c>
      <c r="O19" s="15" t="s">
        <v>94</v>
      </c>
      <c r="P19" s="15" t="s">
        <v>95</v>
      </c>
      <c r="Q19" s="15" t="s">
        <v>109</v>
      </c>
      <c r="R19" s="13" t="s">
        <v>110</v>
      </c>
      <c r="S19" s="13" t="s">
        <v>111</v>
      </c>
      <c r="T19" s="13" t="s">
        <v>112</v>
      </c>
      <c r="U19" s="14">
        <v>43831</v>
      </c>
      <c r="V19" s="14">
        <v>44191</v>
      </c>
      <c r="W19" s="15" t="s">
        <v>165</v>
      </c>
      <c r="X19" s="13"/>
      <c r="Y19" s="15"/>
      <c r="Z19" s="13"/>
      <c r="AA19" s="15"/>
      <c r="AB19" s="13"/>
      <c r="AC19" s="15"/>
      <c r="AD19" s="13"/>
      <c r="AE19" s="15"/>
      <c r="AF19" s="13"/>
      <c r="AG19" s="15"/>
      <c r="AH19" s="13"/>
      <c r="AI19" s="15"/>
      <c r="AJ19" s="13" t="s">
        <v>114</v>
      </c>
      <c r="AK19" s="15" t="str">
        <f>VLOOKUP(AJ19,'Axe 2 Règles de gestion'!$D$2:$F$56,3, FALSE)</f>
        <v>La durée réelle du congé est de 6 mois maximum par période.</v>
      </c>
      <c r="AL19" s="13" t="s">
        <v>116</v>
      </c>
      <c r="AM19" s="15" t="str">
        <f>VLOOKUP(AL19,'Axe 2 Règles de gestion'!$D$2:$F$56,3, FALSE)</f>
        <v>La durée prévisionnelle du congé est de 6 mois maximum par période.</v>
      </c>
      <c r="AN19" s="13" t="s">
        <v>118</v>
      </c>
      <c r="AO19" s="15" t="str">
        <f>VLOOKUP(AN19,'Axe 2 Règles de gestion'!$D$2:$F$56,3, FALSE)</f>
        <v>La durée maximale du congé est de 18 mois.</v>
      </c>
      <c r="AP19" s="13" t="s">
        <v>120</v>
      </c>
      <c r="AQ19" s="15" t="str">
        <f>VLOOKUP(AP19,'Axe 2 Règles de gestion'!$D$2:$F$56,3, FALSE)</f>
        <v>L'agent doit avoir épuisé ses droits à congé de maladie ordinaire.</v>
      </c>
      <c r="AR19" s="13" t="s">
        <v>122</v>
      </c>
      <c r="AS19" s="15" t="str">
        <f>VLOOKUP(AR19,'Axe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9" s="13" t="s">
        <v>124</v>
      </c>
      <c r="AU19" s="15" t="str">
        <f>VLOOKUP(AT19,'Axe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9" s="13" t="s">
        <v>166</v>
      </c>
      <c r="AW19" s="15" t="str">
        <f>VLOOKUP(AV19,'Axe 2 Règles de gestion'!$D$2:$F$56,3, FALSE)</f>
        <v>Le point de départ d'un renouvellement de ce congé est fixé au jour suivant la date d'expiration de la période précédente.</v>
      </c>
      <c r="AX19" s="13" t="s">
        <v>128</v>
      </c>
      <c r="AY19" s="15" t="str">
        <f>VLOOKUP(AX19,'Axe 2 Règles de gestion'!$D$2:$F$56,3, FALSE)</f>
        <v>L'agent doit être en activité.</v>
      </c>
      <c r="AZ19" s="13" t="s">
        <v>130</v>
      </c>
      <c r="BA19" s="15" t="str">
        <f>VLOOKUP(AZ19,'Axe 2 Règles de gestion'!$D$2:$F$56,3, FALSE)</f>
        <v>La date de début du congé/absence doit être postérieure ou égale à la date de recrutement dans la FPE ou dans la carrière militaire.</v>
      </c>
      <c r="BB19" s="13" t="s">
        <v>132</v>
      </c>
      <c r="BC19" s="15" t="str">
        <f>VLOOKUP(BB19,'Axe 2 Règles de gestion'!$D$2:$F$56,3, FALSE)</f>
        <v>Pour les militaires sous contrat à durée déterminée, la date de début du congé/absence doit être postérieure ou égale à la date de début du lien juridique.</v>
      </c>
      <c r="BD19" s="13" t="s">
        <v>134</v>
      </c>
      <c r="BE19" s="15" t="str">
        <f>VLOOKUP(BD19,'Axe 2 Règles de gestion'!$D$2:$F$56,3, FALSE)</f>
        <v>La date de début du congé/absence doit être antérieure ou égale à la date de fin réelle du congé/absence.</v>
      </c>
      <c r="BF19" s="13" t="s">
        <v>136</v>
      </c>
      <c r="BG19" s="15" t="str">
        <f>VLOOKUP(BF19,'Axe 2 Règles de gestion'!$D$2:$F$56,3, FALSE)</f>
        <v>La date de début du congé/absence doit être antérieure ou égale à la date de fin prévisionnelle du congé/absence.</v>
      </c>
      <c r="BH19" s="13" t="s">
        <v>138</v>
      </c>
      <c r="BI19" s="15" t="str">
        <f>VLOOKUP(BH19,'Axe 2 Règles de gestion'!$D$2:$F$56,3, FALSE)</f>
        <v>La date de fin réelle du congé/absence doit être antérieure à la date limite de départ à la retraite.</v>
      </c>
      <c r="BJ19" s="13" t="s">
        <v>140</v>
      </c>
      <c r="BK19" s="15" t="str">
        <f>VLOOKUP(BJ19,'Axe 2 Règles de gestion'!$D$2:$F$56,3, FALSE)</f>
        <v>La date de fin prévisionnelle du congé/absence doit être antérieure à la date limite de départ à la retraite.</v>
      </c>
      <c r="BL19" s="13" t="s">
        <v>142</v>
      </c>
      <c r="BM19" s="15" t="str">
        <f>VLOOKUP(BL19,'Axe 2 Règles de gestion'!$D$2:$F$56,3, FALSE)</f>
        <v>La date de fin réelle ou la date de fin prévisionnelle du congé/absence doit être saisie.</v>
      </c>
      <c r="BN19" s="13" t="s">
        <v>144</v>
      </c>
      <c r="BO19" s="15" t="str">
        <f>VLOOKUP(BN19,'Axe 2 Règles de gestion'!$D$2:$F$56,3, FALSE)</f>
        <v>Si l'absence ne commence pas par une demi-journée et si l'absence précédente ne finit pas par une demi journée, la date de début de l'absence saisie est postérieure à la date de fin réelle de l'absence précédente.</v>
      </c>
      <c r="BP19" s="13" t="s">
        <v>146</v>
      </c>
      <c r="BQ19" s="15" t="str">
        <f>VLOOKUP(BP19,'Axe 2 Règles de gestion'!$D$2:$F$56,3, FALSE)</f>
        <v>Si l'absence ne commence pas par une demi-journée et si l'absence précédente ne finit pas par une demi journée, la date de début de l'absence saisie est postérieure à la date de fin prévisionnelle de l'absence précédente.</v>
      </c>
      <c r="BR19" s="13" t="s">
        <v>148</v>
      </c>
      <c r="BS19" s="15" t="str">
        <f>VLOOKUP(BR19,'Axe 2 Règles de gestion'!$D$2:$F$56,3, FALSE)</f>
        <v>Dans le cas d'un congé autre que CLM, CLD, CGM et CITIS, l'indicateur de requalification doit être à non et les impacts spécifiques à la requalification ne doivent pas être mobilisés ou l'impact rémunération est vide.</v>
      </c>
      <c r="BT19" s="13"/>
      <c r="BU19" s="13"/>
    </row>
    <row r="20" spans="1:73" ht="165" x14ac:dyDescent="0.25">
      <c r="A20" s="13" t="s">
        <v>74</v>
      </c>
      <c r="B20" s="13" t="s">
        <v>75</v>
      </c>
      <c r="C20" s="14">
        <v>44704.386111111111</v>
      </c>
      <c r="D20" s="13" t="s">
        <v>76</v>
      </c>
      <c r="E20" s="15" t="s">
        <v>77</v>
      </c>
      <c r="F20" s="13" t="s">
        <v>78</v>
      </c>
      <c r="G20" s="15" t="s">
        <v>79</v>
      </c>
      <c r="H20" s="13" t="s">
        <v>80</v>
      </c>
      <c r="I20" s="15" t="s">
        <v>79</v>
      </c>
      <c r="J20" s="15" t="s">
        <v>81</v>
      </c>
      <c r="K20" s="15" t="s">
        <v>82</v>
      </c>
      <c r="L20" s="13" t="s">
        <v>92</v>
      </c>
      <c r="M20" s="15" t="s">
        <v>93</v>
      </c>
      <c r="N20" s="13" t="s">
        <v>85</v>
      </c>
      <c r="O20" s="15" t="s">
        <v>94</v>
      </c>
      <c r="P20" s="15" t="s">
        <v>95</v>
      </c>
      <c r="Q20" s="15" t="s">
        <v>109</v>
      </c>
      <c r="R20" s="13" t="s">
        <v>110</v>
      </c>
      <c r="S20" s="13" t="s">
        <v>111</v>
      </c>
      <c r="T20" s="13" t="s">
        <v>112</v>
      </c>
      <c r="U20" s="14">
        <v>44192</v>
      </c>
      <c r="V20" s="14"/>
      <c r="W20" s="15" t="s">
        <v>168</v>
      </c>
      <c r="X20" s="13" t="s">
        <v>157</v>
      </c>
      <c r="Y20" s="15" t="str">
        <f>VLOOKUP(X20,'Axe 2 Règles de gestion'!$D$2:$F$56,3, FALSE)</f>
        <v>Un certificat doit être établi par un médecin des armées.</v>
      </c>
      <c r="Z20" s="13" t="s">
        <v>159</v>
      </c>
      <c r="AA20" s="15" t="str">
        <f>VLOOKUP(Z20,'Axe 2 Règles de gestion'!$D$2:$F$56,3, FALSE)</f>
        <v>L'agent peut exercer des activités de réadaptation, de réinsertion sociale et professionnelle.</v>
      </c>
      <c r="AB20" s="13" t="s">
        <v>161</v>
      </c>
      <c r="AC20" s="15" t="str">
        <f>VLOOKUP(AB20,'Axe 2 Règles de gestion'!$D$2:$F$56,3, FALSE)</f>
        <v>L'agent peut également bénéficier des dispositifs de reconversion.</v>
      </c>
      <c r="AD20" s="13"/>
      <c r="AE20" s="15"/>
      <c r="AF20" s="13"/>
      <c r="AG20" s="15"/>
      <c r="AH20" s="13"/>
      <c r="AI20" s="15"/>
      <c r="AJ20" s="13" t="s">
        <v>114</v>
      </c>
      <c r="AK20" s="15" t="str">
        <f>VLOOKUP(AJ20,'Axe 2 Règles de gestion'!$D$2:$F$56,3, FALSE)</f>
        <v>La durée réelle du congé est de 6 mois maximum par période.</v>
      </c>
      <c r="AL20" s="13" t="s">
        <v>116</v>
      </c>
      <c r="AM20" s="15" t="str">
        <f>VLOOKUP(AL20,'Axe 2 Règles de gestion'!$D$2:$F$56,3, FALSE)</f>
        <v>La durée prévisionnelle du congé est de 6 mois maximum par période.</v>
      </c>
      <c r="AN20" s="13" t="s">
        <v>163</v>
      </c>
      <c r="AO20" s="15" t="str">
        <f>VLOOKUP(AN20,'Axe 2 Règles de gestion'!$D$2:$F$56,3, FALSE)</f>
        <v>La durée maximale du congé est de 18 mois pour chaque participation à une même opération (hors opération de guerre).</v>
      </c>
      <c r="AP20" s="13" t="s">
        <v>120</v>
      </c>
      <c r="AQ20" s="15" t="str">
        <f>VLOOKUP(AP20,'Axe 2 Règles de gestion'!$D$2:$F$56,3, FALSE)</f>
        <v>L'agent doit avoir épuisé ses droits à congé de maladie ordinaire.</v>
      </c>
      <c r="AR20" s="13" t="s">
        <v>122</v>
      </c>
      <c r="AS20" s="15" t="str">
        <f>VLOOKUP(AR20,'Axe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0" s="13" t="s">
        <v>124</v>
      </c>
      <c r="AU20" s="15" t="str">
        <f>VLOOKUP(AT20,'Axe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0" s="13" t="s">
        <v>166</v>
      </c>
      <c r="AW20" s="15" t="str">
        <f>VLOOKUP(AV20,'Axe 2 Règles de gestion'!$D$2:$F$56,3, FALSE)</f>
        <v>Le point de départ d'un renouvellement de ce congé est fixé au jour suivant la date d'expiration de la période précédente.</v>
      </c>
      <c r="AX20" s="13" t="s">
        <v>128</v>
      </c>
      <c r="AY20" s="15" t="str">
        <f>VLOOKUP(AX20,'Axe 2 Règles de gestion'!$D$2:$F$56,3, FALSE)</f>
        <v>L'agent doit être en activité.</v>
      </c>
      <c r="AZ20" s="13" t="s">
        <v>130</v>
      </c>
      <c r="BA20" s="15" t="str">
        <f>VLOOKUP(AZ20,'Axe 2 Règles de gestion'!$D$2:$F$56,3, FALSE)</f>
        <v>La date de début du congé/absence doit être postérieure ou égale à la date de recrutement dans la FPE ou dans la carrière militaire.</v>
      </c>
      <c r="BB20" s="13" t="s">
        <v>132</v>
      </c>
      <c r="BC20" s="15" t="str">
        <f>VLOOKUP(BB20,'Axe 2 Règles de gestion'!$D$2:$F$56,3, FALSE)</f>
        <v>Pour les militaires sous contrat à durée déterminée, la date de début du congé/absence doit être postérieure ou égale à la date de début du lien juridique.</v>
      </c>
      <c r="BD20" s="13" t="s">
        <v>134</v>
      </c>
      <c r="BE20" s="15" t="str">
        <f>VLOOKUP(BD20,'Axe 2 Règles de gestion'!$D$2:$F$56,3, FALSE)</f>
        <v>La date de début du congé/absence doit être antérieure ou égale à la date de fin réelle du congé/absence.</v>
      </c>
      <c r="BF20" s="13" t="s">
        <v>136</v>
      </c>
      <c r="BG20" s="15" t="str">
        <f>VLOOKUP(BF20,'Axe 2 Règles de gestion'!$D$2:$F$56,3, FALSE)</f>
        <v>La date de début du congé/absence doit être antérieure ou égale à la date de fin prévisionnelle du congé/absence.</v>
      </c>
      <c r="BH20" s="13" t="s">
        <v>138</v>
      </c>
      <c r="BI20" s="15" t="str">
        <f>VLOOKUP(BH20,'Axe 2 Règles de gestion'!$D$2:$F$56,3, FALSE)</f>
        <v>La date de fin réelle du congé/absence doit être antérieure à la date limite de départ à la retraite.</v>
      </c>
      <c r="BJ20" s="13" t="s">
        <v>140</v>
      </c>
      <c r="BK20" s="15" t="str">
        <f>VLOOKUP(BJ20,'Axe 2 Règles de gestion'!$D$2:$F$56,3, FALSE)</f>
        <v>La date de fin prévisionnelle du congé/absence doit être antérieure à la date limite de départ à la retraite.</v>
      </c>
      <c r="BL20" s="13" t="s">
        <v>142</v>
      </c>
      <c r="BM20" s="15" t="str">
        <f>VLOOKUP(BL20,'Axe 2 Règles de gestion'!$D$2:$F$56,3, FALSE)</f>
        <v>La date de fin réelle ou la date de fin prévisionnelle du congé/absence doit être saisie.</v>
      </c>
      <c r="BN20" s="13" t="s">
        <v>144</v>
      </c>
      <c r="BO20" s="15" t="str">
        <f>VLOOKUP(BN20,'Axe 2 Règles de gestion'!$D$2:$F$56,3, FALSE)</f>
        <v>Si l'absence ne commence pas par une demi-journée et si l'absence précédente ne finit pas par une demi journée, la date de début de l'absence saisie est postérieure à la date de fin réelle de l'absence précédente.</v>
      </c>
      <c r="BP20" s="13" t="s">
        <v>146</v>
      </c>
      <c r="BQ20" s="15" t="str">
        <f>VLOOKUP(BP20,'Axe 2 Règles de gestion'!$D$2:$F$56,3, FALSE)</f>
        <v>Si l'absence ne commence pas par une demi-journée et si l'absence précédente ne finit pas par une demi journée, la date de début de l'absence saisie est postérieure à la date de fin prévisionnelle de l'absence précédente.</v>
      </c>
      <c r="BR20" s="13" t="s">
        <v>148</v>
      </c>
      <c r="BS20" s="15" t="str">
        <f>VLOOKUP(BR20,'Axe 2 Règles de gestion'!$D$2:$F$56,3, FALSE)</f>
        <v>Dans le cas d'un congé autre que CLM, CLD, CGM et CITIS, l'indicateur de requalification doit être à non et les impacts spécifiques à la requalification ne doivent pas être mobilisés ou l'impact rémunération est vide.</v>
      </c>
      <c r="BT20" s="13"/>
      <c r="BU20" s="13"/>
    </row>
    <row r="21" spans="1:73" ht="165" x14ac:dyDescent="0.25">
      <c r="A21" s="13" t="s">
        <v>74</v>
      </c>
      <c r="B21" s="13" t="s">
        <v>75</v>
      </c>
      <c r="C21" s="14">
        <v>44704.384722222225</v>
      </c>
      <c r="D21" s="13" t="s">
        <v>76</v>
      </c>
      <c r="E21" s="15" t="s">
        <v>77</v>
      </c>
      <c r="F21" s="13" t="s">
        <v>78</v>
      </c>
      <c r="G21" s="15" t="s">
        <v>79</v>
      </c>
      <c r="H21" s="13" t="s">
        <v>80</v>
      </c>
      <c r="I21" s="15" t="s">
        <v>79</v>
      </c>
      <c r="J21" s="15" t="s">
        <v>81</v>
      </c>
      <c r="K21" s="15" t="s">
        <v>82</v>
      </c>
      <c r="L21" s="13" t="s">
        <v>96</v>
      </c>
      <c r="M21" s="15" t="s">
        <v>97</v>
      </c>
      <c r="N21" s="13" t="s">
        <v>98</v>
      </c>
      <c r="O21" s="15" t="s">
        <v>99</v>
      </c>
      <c r="P21" s="15" t="s">
        <v>100</v>
      </c>
      <c r="Q21" s="15" t="s">
        <v>109</v>
      </c>
      <c r="R21" s="13" t="s">
        <v>110</v>
      </c>
      <c r="S21" s="13" t="s">
        <v>111</v>
      </c>
      <c r="T21" s="13" t="s">
        <v>112</v>
      </c>
      <c r="U21" s="14">
        <v>43831</v>
      </c>
      <c r="V21" s="14">
        <v>44191</v>
      </c>
      <c r="W21" s="15" t="s">
        <v>169</v>
      </c>
      <c r="X21" s="13"/>
      <c r="Y21" s="15"/>
      <c r="Z21" s="13"/>
      <c r="AA21" s="15"/>
      <c r="AB21" s="13"/>
      <c r="AC21" s="15"/>
      <c r="AD21" s="13"/>
      <c r="AE21" s="15"/>
      <c r="AF21" s="13"/>
      <c r="AG21" s="15"/>
      <c r="AH21" s="13"/>
      <c r="AI21" s="15"/>
      <c r="AJ21" s="13" t="s">
        <v>114</v>
      </c>
      <c r="AK21" s="15" t="str">
        <f>VLOOKUP(AJ21,'Axe 2 Règles de gestion'!$D$2:$F$56,3, FALSE)</f>
        <v>La durée réelle du congé est de 6 mois maximum par période.</v>
      </c>
      <c r="AL21" s="13" t="s">
        <v>116</v>
      </c>
      <c r="AM21" s="15" t="str">
        <f>VLOOKUP(AL21,'Axe 2 Règles de gestion'!$D$2:$F$56,3, FALSE)</f>
        <v>La durée prévisionnelle du congé est de 6 mois maximum par période.</v>
      </c>
      <c r="AN21" s="13" t="s">
        <v>118</v>
      </c>
      <c r="AO21" s="15" t="str">
        <f>VLOOKUP(AN21,'Axe 2 Règles de gestion'!$D$2:$F$56,3, FALSE)</f>
        <v>La durée maximale du congé est de 18 mois.</v>
      </c>
      <c r="AP21" s="13" t="s">
        <v>122</v>
      </c>
      <c r="AQ21" s="15" t="str">
        <f>VLOOKUP(AP21,'Axe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1" s="13" t="s">
        <v>124</v>
      </c>
      <c r="AS21" s="15" t="str">
        <f>VLOOKUP(AR21,'Axe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1" s="13" t="s">
        <v>126</v>
      </c>
      <c r="AU21" s="15" t="str">
        <f>VLOOKUP(AT21,'Axe 2 Règles de gestion'!$D$2:$F$56,3, FALSE)</f>
        <v>La date de départ de la première période est fixée au jour qui suit la date d'expiration des droits à congé de maladie.</v>
      </c>
      <c r="AV21" s="13" t="s">
        <v>166</v>
      </c>
      <c r="AW21" s="15" t="str">
        <f>VLOOKUP(AV21,'Axe 2 Règles de gestion'!$D$2:$F$56,3, FALSE)</f>
        <v>Le point de départ d'un renouvellement de ce congé est fixé au jour suivant la date d'expiration de la période précédente.</v>
      </c>
      <c r="AX21" s="13" t="s">
        <v>128</v>
      </c>
      <c r="AY21" s="15" t="str">
        <f>VLOOKUP(AX21,'Axe 2 Règles de gestion'!$D$2:$F$56,3, FALSE)</f>
        <v>L'agent doit être en activité.</v>
      </c>
      <c r="AZ21" s="13" t="s">
        <v>134</v>
      </c>
      <c r="BA21" s="15" t="str">
        <f>VLOOKUP(AZ21,'Axe 2 Règles de gestion'!$D$2:$F$56,3, FALSE)</f>
        <v>La date de début du congé/absence doit être antérieure ou égale à la date de fin réelle du congé/absence.</v>
      </c>
      <c r="BB21" s="13" t="s">
        <v>136</v>
      </c>
      <c r="BC21" s="15" t="str">
        <f>VLOOKUP(BB21,'Axe 2 Règles de gestion'!$D$2:$F$56,3, FALSE)</f>
        <v>La date de début du congé/absence doit être antérieure ou égale à la date de fin prévisionnelle du congé/absence.</v>
      </c>
      <c r="BD21" s="13" t="s">
        <v>138</v>
      </c>
      <c r="BE21" s="15" t="str">
        <f>VLOOKUP(BD21,'Axe 2 Règles de gestion'!$D$2:$F$56,3, FALSE)</f>
        <v>La date de fin réelle du congé/absence doit être antérieure à la date limite de départ à la retraite.</v>
      </c>
      <c r="BF21" s="13" t="s">
        <v>140</v>
      </c>
      <c r="BG21" s="15" t="str">
        <f>VLOOKUP(BF21,'Axe 2 Règles de gestion'!$D$2:$F$56,3, FALSE)</f>
        <v>La date de fin prévisionnelle du congé/absence doit être antérieure à la date limite de départ à la retraite.</v>
      </c>
      <c r="BH21" s="13" t="s">
        <v>142</v>
      </c>
      <c r="BI21" s="15" t="str">
        <f>VLOOKUP(BH21,'Axe 2 Règles de gestion'!$D$2:$F$56,3, FALSE)</f>
        <v>La date de fin réelle ou la date de fin prévisionnelle du congé/absence doit être saisie.</v>
      </c>
      <c r="BJ21" s="13" t="s">
        <v>148</v>
      </c>
      <c r="BK21" s="15" t="str">
        <f>VLOOKUP(BJ21,'Axe 2 Règles de gestion'!$D$2:$F$56,3, FALSE)</f>
        <v>Dans le cas d'un congé autre que CLM, CLD, CGM et CITIS, l'indicateur de requalification doit être à non et les impacts spécifiques à la requalification ne doivent pas être mobilisés ou l'impact rémunération est vide.</v>
      </c>
      <c r="BL21" s="13"/>
      <c r="BM21" s="15"/>
      <c r="BN21" s="13"/>
      <c r="BO21" s="15"/>
      <c r="BP21" s="13"/>
      <c r="BQ21" s="15"/>
      <c r="BR21" s="13"/>
      <c r="BS21" s="15"/>
      <c r="BT21" s="13"/>
      <c r="BU21" s="13"/>
    </row>
    <row r="22" spans="1:73" ht="165" x14ac:dyDescent="0.25">
      <c r="A22" s="13" t="s">
        <v>74</v>
      </c>
      <c r="B22" s="13" t="s">
        <v>75</v>
      </c>
      <c r="C22" s="14">
        <v>44704.384722222225</v>
      </c>
      <c r="D22" s="13" t="s">
        <v>76</v>
      </c>
      <c r="E22" s="15" t="s">
        <v>77</v>
      </c>
      <c r="F22" s="13" t="s">
        <v>78</v>
      </c>
      <c r="G22" s="15" t="s">
        <v>79</v>
      </c>
      <c r="H22" s="13" t="s">
        <v>80</v>
      </c>
      <c r="I22" s="15" t="s">
        <v>79</v>
      </c>
      <c r="J22" s="15" t="s">
        <v>81</v>
      </c>
      <c r="K22" s="15" t="s">
        <v>82</v>
      </c>
      <c r="L22" s="13" t="s">
        <v>96</v>
      </c>
      <c r="M22" s="15" t="s">
        <v>97</v>
      </c>
      <c r="N22" s="13" t="s">
        <v>98</v>
      </c>
      <c r="O22" s="15" t="s">
        <v>99</v>
      </c>
      <c r="P22" s="15" t="s">
        <v>100</v>
      </c>
      <c r="Q22" s="15" t="s">
        <v>109</v>
      </c>
      <c r="R22" s="13" t="s">
        <v>110</v>
      </c>
      <c r="S22" s="13" t="s">
        <v>111</v>
      </c>
      <c r="T22" s="13" t="s">
        <v>112</v>
      </c>
      <c r="U22" s="14">
        <v>44192</v>
      </c>
      <c r="V22" s="14"/>
      <c r="W22" s="15" t="s">
        <v>170</v>
      </c>
      <c r="X22" s="13" t="s">
        <v>171</v>
      </c>
      <c r="Y22" s="15" t="str">
        <f>VLOOKUP(X22,'Axe 2 Règles de gestion'!$D$2:$F$56,3, FALSE)</f>
        <v>L'agent ne peut reprendre le service, à l'expiration ou au cours de cette période de congé, que s'il est reconnu apte à la suite d'un examen médical pratiqué par un médecin des armées.</v>
      </c>
      <c r="Z22" s="13" t="s">
        <v>173</v>
      </c>
      <c r="AA22" s="15" t="str">
        <f>VLOOKUP(Z22,'Axe 2 Règles de gestion'!$D$2:$F$56,3, FALSE)</f>
        <v>Si le congé prend fin par la reconnaissance de l'aptitude médicale ou s'il est suivi d'un congé de longue maladie ou de longue durée, l'agent, qui s'est engagé dans un dispositif de reconversion, peut demander à le terminer.</v>
      </c>
      <c r="AB22" s="13"/>
      <c r="AC22" s="15"/>
      <c r="AD22" s="13"/>
      <c r="AE22" s="15"/>
      <c r="AF22" s="13"/>
      <c r="AG22" s="15"/>
      <c r="AH22" s="13"/>
      <c r="AI22" s="15"/>
      <c r="AJ22" s="13" t="s">
        <v>114</v>
      </c>
      <c r="AK22" s="15" t="str">
        <f>VLOOKUP(AJ22,'Axe 2 Règles de gestion'!$D$2:$F$56,3, FALSE)</f>
        <v>La durée réelle du congé est de 6 mois maximum par période.</v>
      </c>
      <c r="AL22" s="13" t="s">
        <v>116</v>
      </c>
      <c r="AM22" s="15" t="str">
        <f>VLOOKUP(AL22,'Axe 2 Règles de gestion'!$D$2:$F$56,3, FALSE)</f>
        <v>La durée prévisionnelle du congé est de 6 mois maximum par période.</v>
      </c>
      <c r="AN22" s="13" t="s">
        <v>163</v>
      </c>
      <c r="AO22" s="15" t="str">
        <f>VLOOKUP(AN22,'Axe 2 Règles de gestion'!$D$2:$F$56,3, FALSE)</f>
        <v>La durée maximale du congé est de 18 mois pour chaque participation à une même opération (hors opération de guerre).</v>
      </c>
      <c r="AP22" s="13" t="s">
        <v>122</v>
      </c>
      <c r="AQ22" s="15" t="str">
        <f>VLOOKUP(AP22,'Axe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2" s="13" t="s">
        <v>124</v>
      </c>
      <c r="AS22" s="15" t="str">
        <f>VLOOKUP(AR22,'Axe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2" s="13" t="s">
        <v>126</v>
      </c>
      <c r="AU22" s="15" t="str">
        <f>VLOOKUP(AT22,'Axe 2 Règles de gestion'!$D$2:$F$56,3, FALSE)</f>
        <v>La date de départ de la première période est fixée au jour qui suit la date d'expiration des droits à congé de maladie.</v>
      </c>
      <c r="AV22" s="13" t="s">
        <v>166</v>
      </c>
      <c r="AW22" s="15" t="str">
        <f>VLOOKUP(AV22,'Axe 2 Règles de gestion'!$D$2:$F$56,3, FALSE)</f>
        <v>Le point de départ d'un renouvellement de ce congé est fixé au jour suivant la date d'expiration de la période précédente.</v>
      </c>
      <c r="AX22" s="13" t="s">
        <v>128</v>
      </c>
      <c r="AY22" s="15" t="str">
        <f>VLOOKUP(AX22,'Axe 2 Règles de gestion'!$D$2:$F$56,3, FALSE)</f>
        <v>L'agent doit être en activité.</v>
      </c>
      <c r="AZ22" s="13" t="s">
        <v>134</v>
      </c>
      <c r="BA22" s="15" t="str">
        <f>VLOOKUP(AZ22,'Axe 2 Règles de gestion'!$D$2:$F$56,3, FALSE)</f>
        <v>La date de début du congé/absence doit être antérieure ou égale à la date de fin réelle du congé/absence.</v>
      </c>
      <c r="BB22" s="13" t="s">
        <v>136</v>
      </c>
      <c r="BC22" s="15" t="str">
        <f>VLOOKUP(BB22,'Axe 2 Règles de gestion'!$D$2:$F$56,3, FALSE)</f>
        <v>La date de début du congé/absence doit être antérieure ou égale à la date de fin prévisionnelle du congé/absence.</v>
      </c>
      <c r="BD22" s="13" t="s">
        <v>138</v>
      </c>
      <c r="BE22" s="15" t="str">
        <f>VLOOKUP(BD22,'Axe 2 Règles de gestion'!$D$2:$F$56,3, FALSE)</f>
        <v>La date de fin réelle du congé/absence doit être antérieure à la date limite de départ à la retraite.</v>
      </c>
      <c r="BF22" s="13" t="s">
        <v>140</v>
      </c>
      <c r="BG22" s="15" t="str">
        <f>VLOOKUP(BF22,'Axe 2 Règles de gestion'!$D$2:$F$56,3, FALSE)</f>
        <v>La date de fin prévisionnelle du congé/absence doit être antérieure à la date limite de départ à la retraite.</v>
      </c>
      <c r="BH22" s="13" t="s">
        <v>142</v>
      </c>
      <c r="BI22" s="15" t="str">
        <f>VLOOKUP(BH22,'Axe 2 Règles de gestion'!$D$2:$F$56,3, FALSE)</f>
        <v>La date de fin réelle ou la date de fin prévisionnelle du congé/absence doit être saisie.</v>
      </c>
      <c r="BJ22" s="13" t="s">
        <v>148</v>
      </c>
      <c r="BK22" s="15" t="str">
        <f>VLOOKUP(BJ22,'Axe 2 Règles de gestion'!$D$2:$F$56,3, FALSE)</f>
        <v>Dans le cas d'un congé autre que CLM, CLD, CGM et CITIS, l'indicateur de requalification doit être à non et les impacts spécifiques à la requalification ne doivent pas être mobilisés ou l'impact rémunération est vide.</v>
      </c>
      <c r="BL22" s="13"/>
      <c r="BM22" s="15"/>
      <c r="BN22" s="13"/>
      <c r="BO22" s="15"/>
      <c r="BP22" s="13"/>
      <c r="BQ22" s="15"/>
      <c r="BR22" s="13"/>
      <c r="BS22" s="15"/>
      <c r="BT22" s="13"/>
      <c r="BU22" s="13"/>
    </row>
    <row r="23" spans="1:73" ht="165" x14ac:dyDescent="0.25">
      <c r="A23" s="13" t="s">
        <v>74</v>
      </c>
      <c r="B23" s="13" t="s">
        <v>75</v>
      </c>
      <c r="C23" s="14">
        <v>44701.693055555559</v>
      </c>
      <c r="D23" s="13" t="s">
        <v>76</v>
      </c>
      <c r="E23" s="15" t="s">
        <v>77</v>
      </c>
      <c r="F23" s="13" t="s">
        <v>78</v>
      </c>
      <c r="G23" s="15" t="s">
        <v>79</v>
      </c>
      <c r="H23" s="13" t="s">
        <v>80</v>
      </c>
      <c r="I23" s="15" t="s">
        <v>79</v>
      </c>
      <c r="J23" s="15" t="s">
        <v>81</v>
      </c>
      <c r="K23" s="15" t="s">
        <v>82</v>
      </c>
      <c r="L23" s="13" t="s">
        <v>83</v>
      </c>
      <c r="M23" s="15" t="s">
        <v>84</v>
      </c>
      <c r="N23" s="13" t="s">
        <v>85</v>
      </c>
      <c r="O23" s="15" t="s">
        <v>86</v>
      </c>
      <c r="P23" s="15" t="s">
        <v>87</v>
      </c>
      <c r="Q23" s="15" t="s">
        <v>175</v>
      </c>
      <c r="R23" s="13" t="s">
        <v>176</v>
      </c>
      <c r="S23" s="13" t="s">
        <v>111</v>
      </c>
      <c r="T23" s="13" t="s">
        <v>112</v>
      </c>
      <c r="U23" s="14">
        <v>43831</v>
      </c>
      <c r="V23" s="14">
        <v>44191</v>
      </c>
      <c r="W23" s="15" t="s">
        <v>177</v>
      </c>
      <c r="X23" s="13"/>
      <c r="Y23" s="15"/>
      <c r="Z23" s="13"/>
      <c r="AA23" s="15"/>
      <c r="AB23" s="13"/>
      <c r="AC23" s="15"/>
      <c r="AD23" s="13"/>
      <c r="AE23" s="15"/>
      <c r="AF23" s="13"/>
      <c r="AG23" s="15"/>
      <c r="AH23" s="13"/>
      <c r="AI23" s="15"/>
      <c r="AJ23" s="13" t="s">
        <v>178</v>
      </c>
      <c r="AK23" s="15" t="str">
        <f>VLOOKUP(AJ23,'Axe 2 Règles de gestion'!$D$2:$F$56,3, FALSE)</f>
        <v>La durée réelle du congé est de 6 mois maximum par période.</v>
      </c>
      <c r="AL23" s="13" t="s">
        <v>179</v>
      </c>
      <c r="AM23" s="15" t="str">
        <f>VLOOKUP(AL23,'Axe 2 Règles de gestion'!$D$2:$F$56,3, FALSE)</f>
        <v>La durée prévisionnelle du congé est de 6 mois maximum par période.</v>
      </c>
      <c r="AN23" s="13" t="s">
        <v>180</v>
      </c>
      <c r="AO23" s="15" t="str">
        <f>VLOOKUP(AN23,'Axe 2 Règles de gestion'!$D$2:$F$56,3, FALSE)</f>
        <v>La durée maximale du congé est de de 18 mois.</v>
      </c>
      <c r="AP23" s="13" t="s">
        <v>182</v>
      </c>
      <c r="AQ23" s="15" t="str">
        <f>VLOOKUP(AP23,'Axe 2 Règles de gestion'!$D$2:$F$56,3, FALSE)</f>
        <v>L'agent doit avoir épuisé ses droits à congé de maladie ordinaire.</v>
      </c>
      <c r="AR23" s="13" t="s">
        <v>183</v>
      </c>
      <c r="AS23" s="15" t="str">
        <f>VLOOKUP(AR23,'Axe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3" s="13" t="s">
        <v>184</v>
      </c>
      <c r="AU23" s="15" t="str">
        <f>VLOOKUP(AT23,'Axe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3" s="13" t="s">
        <v>185</v>
      </c>
      <c r="AW23" s="15" t="str">
        <f>VLOOKUP(AV23,'Axe 2 Règles de gestion'!$D$2:$F$56,3, FALSE)</f>
        <v>La date de départ de la première période est fixée au jour qui suit la date d'expiration des droits à congé de maladie.</v>
      </c>
      <c r="AX23" s="13" t="s">
        <v>186</v>
      </c>
      <c r="AY23" s="15" t="str">
        <f>VLOOKUP(AX23,'Axe 2 Règles de gestion'!$D$2:$F$56,3, FALSE)</f>
        <v>L'agent doit être en activité.</v>
      </c>
      <c r="AZ23" s="13" t="s">
        <v>130</v>
      </c>
      <c r="BA23" s="15" t="str">
        <f>VLOOKUP(AZ23,'Axe 2 Règles de gestion'!$D$2:$F$56,3, FALSE)</f>
        <v>La date de début du congé/absence doit être postérieure ou égale à la date de recrutement dans la FPE ou dans la carrière militaire.</v>
      </c>
      <c r="BB23" s="13" t="s">
        <v>132</v>
      </c>
      <c r="BC23" s="15" t="str">
        <f>VLOOKUP(BB23,'Axe 2 Règles de gestion'!$D$2:$F$56,3, FALSE)</f>
        <v>Pour les militaires sous contrat à durée déterminée, la date de début du congé/absence doit être postérieure ou égale à la date de début du lien juridique.</v>
      </c>
      <c r="BD23" s="13" t="s">
        <v>134</v>
      </c>
      <c r="BE23" s="15" t="str">
        <f>VLOOKUP(BD23,'Axe 2 Règles de gestion'!$D$2:$F$56,3, FALSE)</f>
        <v>La date de début du congé/absence doit être antérieure ou égale à la date de fin réelle du congé/absence.</v>
      </c>
      <c r="BF23" s="13" t="s">
        <v>136</v>
      </c>
      <c r="BG23" s="15" t="str">
        <f>VLOOKUP(BF23,'Axe 2 Règles de gestion'!$D$2:$F$56,3, FALSE)</f>
        <v>La date de début du congé/absence doit être antérieure ou égale à la date de fin prévisionnelle du congé/absence.</v>
      </c>
      <c r="BH23" s="13" t="s">
        <v>138</v>
      </c>
      <c r="BI23" s="15" t="str">
        <f>VLOOKUP(BH23,'Axe 2 Règles de gestion'!$D$2:$F$56,3, FALSE)</f>
        <v>La date de fin réelle du congé/absence doit être antérieure à la date limite de départ à la retraite.</v>
      </c>
      <c r="BJ23" s="13" t="s">
        <v>140</v>
      </c>
      <c r="BK23" s="15" t="str">
        <f>VLOOKUP(BJ23,'Axe 2 Règles de gestion'!$D$2:$F$56,3, FALSE)</f>
        <v>La date de fin prévisionnelle du congé/absence doit être antérieure à la date limite de départ à la retraite.</v>
      </c>
      <c r="BL23" s="13" t="s">
        <v>142</v>
      </c>
      <c r="BM23" s="15" t="str">
        <f>VLOOKUP(BL23,'Axe 2 Règles de gestion'!$D$2:$F$56,3, FALSE)</f>
        <v>La date de fin réelle ou la date de fin prévisionnelle du congé/absence doit être saisie.</v>
      </c>
      <c r="BN23" s="13" t="s">
        <v>144</v>
      </c>
      <c r="BO23" s="15" t="str">
        <f>VLOOKUP(BN23,'Axe 2 Règles de gestion'!$D$2:$F$56,3, FALSE)</f>
        <v>Si l'absence ne commence pas par une demi-journée et si l'absence précédente ne finit pas par une demi journée, la date de début de l'absence saisie est postérieure à la date de fin réelle de l'absence précédente.</v>
      </c>
      <c r="BP23" s="13" t="s">
        <v>146</v>
      </c>
      <c r="BQ23" s="15" t="str">
        <f>VLOOKUP(BP23,'Axe 2 Règles de gestion'!$D$2:$F$56,3, FALSE)</f>
        <v>Si l'absence ne commence pas par une demi-journée et si l'absence précédente ne finit pas par une demi journée, la date de début de l'absence saisie est postérieure à la date de fin prévisionnelle de l'absence précédente.</v>
      </c>
      <c r="BR23" s="13" t="s">
        <v>148</v>
      </c>
      <c r="BS23" s="15" t="str">
        <f>VLOOKUP(BR23,'Axe 2 Règles de gestion'!$D$2:$F$56,3, FALSE)</f>
        <v>Dans le cas d'un congé autre que CLM, CLD, CGM et CITIS, l'indicateur de requalification doit être à non et les impacts spécifiques à la requalification ne doivent pas être mobilisés ou l'impact rémunération est vide.</v>
      </c>
      <c r="BT23" s="13"/>
      <c r="BU23" s="13"/>
    </row>
    <row r="24" spans="1:73" ht="165" x14ac:dyDescent="0.25">
      <c r="A24" s="13" t="s">
        <v>74</v>
      </c>
      <c r="B24" s="13" t="s">
        <v>75</v>
      </c>
      <c r="C24" s="14">
        <v>44704.385416666664</v>
      </c>
      <c r="D24" s="13" t="s">
        <v>76</v>
      </c>
      <c r="E24" s="15" t="s">
        <v>77</v>
      </c>
      <c r="F24" s="13" t="s">
        <v>78</v>
      </c>
      <c r="G24" s="15" t="s">
        <v>79</v>
      </c>
      <c r="H24" s="13" t="s">
        <v>80</v>
      </c>
      <c r="I24" s="15" t="s">
        <v>79</v>
      </c>
      <c r="J24" s="15" t="s">
        <v>81</v>
      </c>
      <c r="K24" s="15" t="s">
        <v>82</v>
      </c>
      <c r="L24" s="13" t="s">
        <v>83</v>
      </c>
      <c r="M24" s="15" t="s">
        <v>84</v>
      </c>
      <c r="N24" s="13" t="s">
        <v>85</v>
      </c>
      <c r="O24" s="15" t="s">
        <v>86</v>
      </c>
      <c r="P24" s="15" t="s">
        <v>87</v>
      </c>
      <c r="Q24" s="15" t="s">
        <v>175</v>
      </c>
      <c r="R24" s="13" t="s">
        <v>176</v>
      </c>
      <c r="S24" s="13" t="s">
        <v>111</v>
      </c>
      <c r="T24" s="13" t="s">
        <v>112</v>
      </c>
      <c r="U24" s="14">
        <v>44192</v>
      </c>
      <c r="V24" s="14"/>
      <c r="W24" s="15" t="s">
        <v>187</v>
      </c>
      <c r="X24" s="13" t="s">
        <v>188</v>
      </c>
      <c r="Y24" s="15" t="str">
        <f>VLOOKUP(X24,'Axe 2 Règles de gestion'!$D$2:$F$56,3, FALSE)</f>
        <v>L'agent doit exercer une activité au titre d'un engagement à servir dans la réserve opérationnelle ou au titre de la disponibilité.</v>
      </c>
      <c r="Z24" s="13" t="s">
        <v>190</v>
      </c>
      <c r="AA24" s="15" t="str">
        <f>VLOOKUP(Z24,'Axe 2 Règles de gestion'!$D$2:$F$56,3, FALSE)</f>
        <v>L'agent doit avoir été blessé ou avoir contracté une maladie en opération extérieure ou lors d'une opération de sécurité intérieure désignée par arrêté interministériel.</v>
      </c>
      <c r="AB24" s="13" t="s">
        <v>191</v>
      </c>
      <c r="AC24" s="15" t="str">
        <f>VLOOKUP(AB24,'Axe 2 Règles de gestion'!$D$2:$F$56,3, FALSE)</f>
        <v>La responsabilité du service doit être reconnue.</v>
      </c>
      <c r="AD24" s="13" t="s">
        <v>192</v>
      </c>
      <c r="AE24" s="15" t="str">
        <f>VLOOKUP(AD24,'Axe 2 Règles de gestion'!$D$2:$F$56,3, FALSE)</f>
        <v>Le congé est attribué sur demande de l'agent ou d'office.</v>
      </c>
      <c r="AF24" s="13" t="s">
        <v>193</v>
      </c>
      <c r="AG24" s="15" t="str">
        <f>VLOOKUP(AF24,'Axe 2 Règles de gestion'!$D$2:$F$56,3, FALSE)</f>
        <v>Un certificat doit être établi par un médecin des armées.</v>
      </c>
      <c r="AH24" s="13" t="s">
        <v>194</v>
      </c>
      <c r="AI24" s="15" t="str">
        <f>VLOOKUP(AH24,'Axe 2 Règles de gestion'!$D$2:$F$56,3, FALSE)</f>
        <v>L'agent peut exercer des activités de réadaptation, de réinsertion sociale et professionnelle.</v>
      </c>
      <c r="AJ24" s="13" t="s">
        <v>178</v>
      </c>
      <c r="AK24" s="15" t="str">
        <f>VLOOKUP(AJ24,'Axe 2 Règles de gestion'!$D$2:$F$56,3, FALSE)</f>
        <v>La durée réelle du congé est de 6 mois maximum par période.</v>
      </c>
      <c r="AL24" s="13" t="s">
        <v>179</v>
      </c>
      <c r="AM24" s="15" t="str">
        <f>VLOOKUP(AL24,'Axe 2 Règles de gestion'!$D$2:$F$56,3, FALSE)</f>
        <v>La durée prévisionnelle du congé est de 6 mois maximum par période.</v>
      </c>
      <c r="AN24" s="13" t="s">
        <v>195</v>
      </c>
      <c r="AO24" s="15" t="str">
        <f>VLOOKUP(AN24,'Axe 2 Règles de gestion'!$D$2:$F$56,3, FALSE)</f>
        <v>La durée maximale du congé est de de 18 mois pour chaque participation à une même opération (hors opération de guerre).</v>
      </c>
      <c r="AP24" s="13" t="s">
        <v>182</v>
      </c>
      <c r="AQ24" s="15" t="str">
        <f>VLOOKUP(AP24,'Axe 2 Règles de gestion'!$D$2:$F$56,3, FALSE)</f>
        <v>L'agent doit avoir épuisé ses droits à congé de maladie ordinaire.</v>
      </c>
      <c r="AR24" s="13" t="s">
        <v>183</v>
      </c>
      <c r="AS24" s="15" t="str">
        <f>VLOOKUP(AR24,'Axe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4" s="13" t="s">
        <v>184</v>
      </c>
      <c r="AU24" s="15" t="str">
        <f>VLOOKUP(AT24,'Axe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4" s="13" t="s">
        <v>185</v>
      </c>
      <c r="AW24" s="15" t="str">
        <f>VLOOKUP(AV24,'Axe 2 Règles de gestion'!$D$2:$F$56,3, FALSE)</f>
        <v>La date de départ de la première période est fixée au jour qui suit la date d'expiration des droits à congé de maladie.</v>
      </c>
      <c r="AX24" s="13" t="s">
        <v>186</v>
      </c>
      <c r="AY24" s="15" t="str">
        <f>VLOOKUP(AX24,'Axe 2 Règles de gestion'!$D$2:$F$56,3, FALSE)</f>
        <v>L'agent doit être en activité.</v>
      </c>
      <c r="AZ24" s="13" t="s">
        <v>130</v>
      </c>
      <c r="BA24" s="15" t="str">
        <f>VLOOKUP(AZ24,'Axe 2 Règles de gestion'!$D$2:$F$56,3, FALSE)</f>
        <v>La date de début du congé/absence doit être postérieure ou égale à la date de recrutement dans la FPE ou dans la carrière militaire.</v>
      </c>
      <c r="BB24" s="13" t="s">
        <v>132</v>
      </c>
      <c r="BC24" s="15" t="str">
        <f>VLOOKUP(BB24,'Axe 2 Règles de gestion'!$D$2:$F$56,3, FALSE)</f>
        <v>Pour les militaires sous contrat à durée déterminée, la date de début du congé/absence doit être postérieure ou égale à la date de début du lien juridique.</v>
      </c>
      <c r="BD24" s="13" t="s">
        <v>134</v>
      </c>
      <c r="BE24" s="15" t="str">
        <f>VLOOKUP(BD24,'Axe 2 Règles de gestion'!$D$2:$F$56,3, FALSE)</f>
        <v>La date de début du congé/absence doit être antérieure ou égale à la date de fin réelle du congé/absence.</v>
      </c>
      <c r="BF24" s="13" t="s">
        <v>136</v>
      </c>
      <c r="BG24" s="15" t="str">
        <f>VLOOKUP(BF24,'Axe 2 Règles de gestion'!$D$2:$F$56,3, FALSE)</f>
        <v>La date de début du congé/absence doit être antérieure ou égale à la date de fin prévisionnelle du congé/absence.</v>
      </c>
      <c r="BH24" s="13" t="s">
        <v>138</v>
      </c>
      <c r="BI24" s="15" t="str">
        <f>VLOOKUP(BH24,'Axe 2 Règles de gestion'!$D$2:$F$56,3, FALSE)</f>
        <v>La date de fin réelle du congé/absence doit être antérieure à la date limite de départ à la retraite.</v>
      </c>
      <c r="BJ24" s="13" t="s">
        <v>140</v>
      </c>
      <c r="BK24" s="15" t="str">
        <f>VLOOKUP(BJ24,'Axe 2 Règles de gestion'!$D$2:$F$56,3, FALSE)</f>
        <v>La date de fin prévisionnelle du congé/absence doit être antérieure à la date limite de départ à la retraite.</v>
      </c>
      <c r="BL24" s="13" t="s">
        <v>142</v>
      </c>
      <c r="BM24" s="15" t="str">
        <f>VLOOKUP(BL24,'Axe 2 Règles de gestion'!$D$2:$F$56,3, FALSE)</f>
        <v>La date de fin réelle ou la date de fin prévisionnelle du congé/absence doit être saisie.</v>
      </c>
      <c r="BN24" s="13" t="s">
        <v>144</v>
      </c>
      <c r="BO24" s="15" t="str">
        <f>VLOOKUP(BN24,'Axe 2 Règles de gestion'!$D$2:$F$56,3, FALSE)</f>
        <v>Si l'absence ne commence pas par une demi-journée et si l'absence précédente ne finit pas par une demi journée, la date de début de l'absence saisie est postérieure à la date de fin réelle de l'absence précédente.</v>
      </c>
      <c r="BP24" s="13" t="s">
        <v>146</v>
      </c>
      <c r="BQ24" s="15" t="str">
        <f>VLOOKUP(BP24,'Axe 2 Règles de gestion'!$D$2:$F$56,3, FALSE)</f>
        <v>Si l'absence ne commence pas par une demi-journée et si l'absence précédente ne finit pas par une demi journée, la date de début de l'absence saisie est postérieure à la date de fin prévisionnelle de l'absence précédente.</v>
      </c>
      <c r="BR24" s="13" t="s">
        <v>148</v>
      </c>
      <c r="BS24" s="15" t="str">
        <f>VLOOKUP(BR24,'Axe 2 Règles de gestion'!$D$2:$F$56,3, FALSE)</f>
        <v>Dans le cas d'un congé autre que CLM, CLD, CGM et CITIS, l'indicateur de requalification doit être à non et les impacts spécifiques à la requalification ne doivent pas être mobilisés ou l'impact rémunération est vide.</v>
      </c>
      <c r="BT24" s="13"/>
      <c r="BU24" s="13"/>
    </row>
    <row r="25" spans="1:73" ht="165" x14ac:dyDescent="0.25">
      <c r="A25" s="13" t="s">
        <v>74</v>
      </c>
      <c r="B25" s="13" t="s">
        <v>75</v>
      </c>
      <c r="C25" s="14">
        <v>44704.383333333331</v>
      </c>
      <c r="D25" s="13" t="s">
        <v>76</v>
      </c>
      <c r="E25" s="15" t="s">
        <v>77</v>
      </c>
      <c r="F25" s="13" t="s">
        <v>78</v>
      </c>
      <c r="G25" s="15" t="s">
        <v>79</v>
      </c>
      <c r="H25" s="13" t="s">
        <v>80</v>
      </c>
      <c r="I25" s="15" t="s">
        <v>79</v>
      </c>
      <c r="J25" s="15" t="s">
        <v>81</v>
      </c>
      <c r="K25" s="15" t="s">
        <v>82</v>
      </c>
      <c r="L25" s="13" t="s">
        <v>92</v>
      </c>
      <c r="M25" s="15" t="s">
        <v>93</v>
      </c>
      <c r="N25" s="13" t="s">
        <v>85</v>
      </c>
      <c r="O25" s="15" t="s">
        <v>94</v>
      </c>
      <c r="P25" s="15" t="s">
        <v>95</v>
      </c>
      <c r="Q25" s="15" t="s">
        <v>175</v>
      </c>
      <c r="R25" s="13" t="s">
        <v>176</v>
      </c>
      <c r="S25" s="13" t="s">
        <v>111</v>
      </c>
      <c r="T25" s="13" t="s">
        <v>112</v>
      </c>
      <c r="U25" s="14">
        <v>43831</v>
      </c>
      <c r="V25" s="14">
        <v>44191</v>
      </c>
      <c r="W25" s="15" t="s">
        <v>197</v>
      </c>
      <c r="X25" s="13"/>
      <c r="Y25" s="15"/>
      <c r="Z25" s="13"/>
      <c r="AA25" s="15"/>
      <c r="AB25" s="13"/>
      <c r="AC25" s="15"/>
      <c r="AD25" s="13"/>
      <c r="AE25" s="15"/>
      <c r="AF25" s="13"/>
      <c r="AG25" s="15"/>
      <c r="AH25" s="13"/>
      <c r="AI25" s="15"/>
      <c r="AJ25" s="13" t="s">
        <v>178</v>
      </c>
      <c r="AK25" s="15" t="str">
        <f>VLOOKUP(AJ25,'Axe 2 Règles de gestion'!$D$2:$F$56,3, FALSE)</f>
        <v>La durée réelle du congé est de 6 mois maximum par période.</v>
      </c>
      <c r="AL25" s="13" t="s">
        <v>179</v>
      </c>
      <c r="AM25" s="15" t="str">
        <f>VLOOKUP(AL25,'Axe 2 Règles de gestion'!$D$2:$F$56,3, FALSE)</f>
        <v>La durée prévisionnelle du congé est de 6 mois maximum par période.</v>
      </c>
      <c r="AN25" s="13" t="s">
        <v>180</v>
      </c>
      <c r="AO25" s="15" t="str">
        <f>VLOOKUP(AN25,'Axe 2 Règles de gestion'!$D$2:$F$56,3, FALSE)</f>
        <v>La durée maximale du congé est de de 18 mois.</v>
      </c>
      <c r="AP25" s="13" t="s">
        <v>182</v>
      </c>
      <c r="AQ25" s="15" t="str">
        <f>VLOOKUP(AP25,'Axe 2 Règles de gestion'!$D$2:$F$56,3, FALSE)</f>
        <v>L'agent doit avoir épuisé ses droits à congé de maladie ordinaire.</v>
      </c>
      <c r="AR25" s="13" t="s">
        <v>183</v>
      </c>
      <c r="AS25" s="15" t="str">
        <f>VLOOKUP(AR25,'Axe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5" s="13" t="s">
        <v>184</v>
      </c>
      <c r="AU25" s="15" t="str">
        <f>VLOOKUP(AT25,'Axe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5" s="13" t="s">
        <v>198</v>
      </c>
      <c r="AW25" s="15" t="str">
        <f>VLOOKUP(AV25,'Axe 2 Règles de gestion'!$D$2:$F$56,3, FALSE)</f>
        <v>Le point de départ d'un renouvellement de ce congé est fixé au jour suivant la date d'expiration de la période précédente.</v>
      </c>
      <c r="AX25" s="13" t="s">
        <v>186</v>
      </c>
      <c r="AY25" s="15" t="str">
        <f>VLOOKUP(AX25,'Axe 2 Règles de gestion'!$D$2:$F$56,3, FALSE)</f>
        <v>L'agent doit être en activité.</v>
      </c>
      <c r="AZ25" s="13" t="s">
        <v>130</v>
      </c>
      <c r="BA25" s="15" t="str">
        <f>VLOOKUP(AZ25,'Axe 2 Règles de gestion'!$D$2:$F$56,3, FALSE)</f>
        <v>La date de début du congé/absence doit être postérieure ou égale à la date de recrutement dans la FPE ou dans la carrière militaire.</v>
      </c>
      <c r="BB25" s="13" t="s">
        <v>132</v>
      </c>
      <c r="BC25" s="15" t="str">
        <f>VLOOKUP(BB25,'Axe 2 Règles de gestion'!$D$2:$F$56,3, FALSE)</f>
        <v>Pour les militaires sous contrat à durée déterminée, la date de début du congé/absence doit être postérieure ou égale à la date de début du lien juridique.</v>
      </c>
      <c r="BD25" s="13" t="s">
        <v>134</v>
      </c>
      <c r="BE25" s="15" t="str">
        <f>VLOOKUP(BD25,'Axe 2 Règles de gestion'!$D$2:$F$56,3, FALSE)</f>
        <v>La date de début du congé/absence doit être antérieure ou égale à la date de fin réelle du congé/absence.</v>
      </c>
      <c r="BF25" s="13" t="s">
        <v>136</v>
      </c>
      <c r="BG25" s="15" t="str">
        <f>VLOOKUP(BF25,'Axe 2 Règles de gestion'!$D$2:$F$56,3, FALSE)</f>
        <v>La date de début du congé/absence doit être antérieure ou égale à la date de fin prévisionnelle du congé/absence.</v>
      </c>
      <c r="BH25" s="13" t="s">
        <v>138</v>
      </c>
      <c r="BI25" s="15" t="str">
        <f>VLOOKUP(BH25,'Axe 2 Règles de gestion'!$D$2:$F$56,3, FALSE)</f>
        <v>La date de fin réelle du congé/absence doit être antérieure à la date limite de départ à la retraite.</v>
      </c>
      <c r="BJ25" s="13" t="s">
        <v>140</v>
      </c>
      <c r="BK25" s="15" t="str">
        <f>VLOOKUP(BJ25,'Axe 2 Règles de gestion'!$D$2:$F$56,3, FALSE)</f>
        <v>La date de fin prévisionnelle du congé/absence doit être antérieure à la date limite de départ à la retraite.</v>
      </c>
      <c r="BL25" s="13" t="s">
        <v>142</v>
      </c>
      <c r="BM25" s="15" t="str">
        <f>VLOOKUP(BL25,'Axe 2 Règles de gestion'!$D$2:$F$56,3, FALSE)</f>
        <v>La date de fin réelle ou la date de fin prévisionnelle du congé/absence doit être saisie.</v>
      </c>
      <c r="BN25" s="13" t="s">
        <v>144</v>
      </c>
      <c r="BO25" s="15" t="str">
        <f>VLOOKUP(BN25,'Axe 2 Règles de gestion'!$D$2:$F$56,3, FALSE)</f>
        <v>Si l'absence ne commence pas par une demi-journée et si l'absence précédente ne finit pas par une demi journée, la date de début de l'absence saisie est postérieure à la date de fin réelle de l'absence précédente.</v>
      </c>
      <c r="BP25" s="13" t="s">
        <v>146</v>
      </c>
      <c r="BQ25" s="15" t="str">
        <f>VLOOKUP(BP25,'Axe 2 Règles de gestion'!$D$2:$F$56,3, FALSE)</f>
        <v>Si l'absence ne commence pas par une demi-journée et si l'absence précédente ne finit pas par une demi journée, la date de début de l'absence saisie est postérieure à la date de fin prévisionnelle de l'absence précédente.</v>
      </c>
      <c r="BR25" s="13" t="s">
        <v>148</v>
      </c>
      <c r="BS25" s="15" t="str">
        <f>VLOOKUP(BR25,'Axe 2 Règles de gestion'!$D$2:$F$56,3, FALSE)</f>
        <v>Dans le cas d'un congé autre que CLM, CLD, CGM et CITIS, l'indicateur de requalification doit être à non et les impacts spécifiques à la requalification ne doivent pas être mobilisés ou l'impact rémunération est vide.</v>
      </c>
      <c r="BT25" s="13"/>
      <c r="BU25" s="13"/>
    </row>
    <row r="26" spans="1:73" ht="165" x14ac:dyDescent="0.25">
      <c r="A26" s="13" t="s">
        <v>74</v>
      </c>
      <c r="B26" s="13" t="s">
        <v>75</v>
      </c>
      <c r="C26" s="14">
        <v>44704.386111111111</v>
      </c>
      <c r="D26" s="13" t="s">
        <v>76</v>
      </c>
      <c r="E26" s="15" t="s">
        <v>77</v>
      </c>
      <c r="F26" s="13" t="s">
        <v>78</v>
      </c>
      <c r="G26" s="15" t="s">
        <v>79</v>
      </c>
      <c r="H26" s="13" t="s">
        <v>80</v>
      </c>
      <c r="I26" s="15" t="s">
        <v>79</v>
      </c>
      <c r="J26" s="15" t="s">
        <v>81</v>
      </c>
      <c r="K26" s="15" t="s">
        <v>82</v>
      </c>
      <c r="L26" s="13" t="s">
        <v>92</v>
      </c>
      <c r="M26" s="15" t="s">
        <v>93</v>
      </c>
      <c r="N26" s="13" t="s">
        <v>85</v>
      </c>
      <c r="O26" s="15" t="s">
        <v>94</v>
      </c>
      <c r="P26" s="15" t="s">
        <v>95</v>
      </c>
      <c r="Q26" s="15" t="s">
        <v>175</v>
      </c>
      <c r="R26" s="13" t="s">
        <v>176</v>
      </c>
      <c r="S26" s="13" t="s">
        <v>111</v>
      </c>
      <c r="T26" s="13" t="s">
        <v>112</v>
      </c>
      <c r="U26" s="14">
        <v>44192</v>
      </c>
      <c r="V26" s="14"/>
      <c r="W26" s="15" t="s">
        <v>199</v>
      </c>
      <c r="X26" s="13" t="s">
        <v>193</v>
      </c>
      <c r="Y26" s="15" t="str">
        <f>VLOOKUP(X26,'Axe 2 Règles de gestion'!$D$2:$F$56,3, FALSE)</f>
        <v>Un certificat doit être établi par un médecin des armées.</v>
      </c>
      <c r="Z26" s="13" t="s">
        <v>194</v>
      </c>
      <c r="AA26" s="15" t="str">
        <f>VLOOKUP(Z26,'Axe 2 Règles de gestion'!$D$2:$F$56,3, FALSE)</f>
        <v>L'agent peut exercer des activités de réadaptation, de réinsertion sociale et professionnelle.</v>
      </c>
      <c r="AB26" s="13"/>
      <c r="AC26" s="15"/>
      <c r="AD26" s="13"/>
      <c r="AE26" s="15"/>
      <c r="AF26" s="13"/>
      <c r="AG26" s="15"/>
      <c r="AH26" s="13"/>
      <c r="AI26" s="15"/>
      <c r="AJ26" s="13" t="s">
        <v>178</v>
      </c>
      <c r="AK26" s="15" t="str">
        <f>VLOOKUP(AJ26,'Axe 2 Règles de gestion'!$D$2:$F$56,3, FALSE)</f>
        <v>La durée réelle du congé est de 6 mois maximum par période.</v>
      </c>
      <c r="AL26" s="13" t="s">
        <v>179</v>
      </c>
      <c r="AM26" s="15" t="str">
        <f>VLOOKUP(AL26,'Axe 2 Règles de gestion'!$D$2:$F$56,3, FALSE)</f>
        <v>La durée prévisionnelle du congé est de 6 mois maximum par période.</v>
      </c>
      <c r="AN26" s="13" t="s">
        <v>195</v>
      </c>
      <c r="AO26" s="15" t="str">
        <f>VLOOKUP(AN26,'Axe 2 Règles de gestion'!$D$2:$F$56,3, FALSE)</f>
        <v>La durée maximale du congé est de de 18 mois pour chaque participation à une même opération (hors opération de guerre).</v>
      </c>
      <c r="AP26" s="13" t="s">
        <v>182</v>
      </c>
      <c r="AQ26" s="15" t="str">
        <f>VLOOKUP(AP26,'Axe 2 Règles de gestion'!$D$2:$F$56,3, FALSE)</f>
        <v>L'agent doit avoir épuisé ses droits à congé de maladie ordinaire.</v>
      </c>
      <c r="AR26" s="13" t="s">
        <v>183</v>
      </c>
      <c r="AS26" s="15" t="str">
        <f>VLOOKUP(AR26,'Axe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6" s="13" t="s">
        <v>184</v>
      </c>
      <c r="AU26" s="15" t="str">
        <f>VLOOKUP(AT26,'Axe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6" s="13" t="s">
        <v>198</v>
      </c>
      <c r="AW26" s="15" t="str">
        <f>VLOOKUP(AV26,'Axe 2 Règles de gestion'!$D$2:$F$56,3, FALSE)</f>
        <v>Le point de départ d'un renouvellement de ce congé est fixé au jour suivant la date d'expiration de la période précédente.</v>
      </c>
      <c r="AX26" s="13" t="s">
        <v>186</v>
      </c>
      <c r="AY26" s="15" t="str">
        <f>VLOOKUP(AX26,'Axe 2 Règles de gestion'!$D$2:$F$56,3, FALSE)</f>
        <v>L'agent doit être en activité.</v>
      </c>
      <c r="AZ26" s="13" t="s">
        <v>130</v>
      </c>
      <c r="BA26" s="15" t="str">
        <f>VLOOKUP(AZ26,'Axe 2 Règles de gestion'!$D$2:$F$56,3, FALSE)</f>
        <v>La date de début du congé/absence doit être postérieure ou égale à la date de recrutement dans la FPE ou dans la carrière militaire.</v>
      </c>
      <c r="BB26" s="13" t="s">
        <v>132</v>
      </c>
      <c r="BC26" s="15" t="str">
        <f>VLOOKUP(BB26,'Axe 2 Règles de gestion'!$D$2:$F$56,3, FALSE)</f>
        <v>Pour les militaires sous contrat à durée déterminée, la date de début du congé/absence doit être postérieure ou égale à la date de début du lien juridique.</v>
      </c>
      <c r="BD26" s="13" t="s">
        <v>134</v>
      </c>
      <c r="BE26" s="15" t="str">
        <f>VLOOKUP(BD26,'Axe 2 Règles de gestion'!$D$2:$F$56,3, FALSE)</f>
        <v>La date de début du congé/absence doit être antérieure ou égale à la date de fin réelle du congé/absence.</v>
      </c>
      <c r="BF26" s="13" t="s">
        <v>136</v>
      </c>
      <c r="BG26" s="15" t="str">
        <f>VLOOKUP(BF26,'Axe 2 Règles de gestion'!$D$2:$F$56,3, FALSE)</f>
        <v>La date de début du congé/absence doit être antérieure ou égale à la date de fin prévisionnelle du congé/absence.</v>
      </c>
      <c r="BH26" s="13" t="s">
        <v>138</v>
      </c>
      <c r="BI26" s="15" t="str">
        <f>VLOOKUP(BH26,'Axe 2 Règles de gestion'!$D$2:$F$56,3, FALSE)</f>
        <v>La date de fin réelle du congé/absence doit être antérieure à la date limite de départ à la retraite.</v>
      </c>
      <c r="BJ26" s="13" t="s">
        <v>140</v>
      </c>
      <c r="BK26" s="15" t="str">
        <f>VLOOKUP(BJ26,'Axe 2 Règles de gestion'!$D$2:$F$56,3, FALSE)</f>
        <v>La date de fin prévisionnelle du congé/absence doit être antérieure à la date limite de départ à la retraite.</v>
      </c>
      <c r="BL26" s="13" t="s">
        <v>142</v>
      </c>
      <c r="BM26" s="15" t="str">
        <f>VLOOKUP(BL26,'Axe 2 Règles de gestion'!$D$2:$F$56,3, FALSE)</f>
        <v>La date de fin réelle ou la date de fin prévisionnelle du congé/absence doit être saisie.</v>
      </c>
      <c r="BN26" s="13" t="s">
        <v>144</v>
      </c>
      <c r="BO26" s="15" t="str">
        <f>VLOOKUP(BN26,'Axe 2 Règles de gestion'!$D$2:$F$56,3, FALSE)</f>
        <v>Si l'absence ne commence pas par une demi-journée et si l'absence précédente ne finit pas par une demi journée, la date de début de l'absence saisie est postérieure à la date de fin réelle de l'absence précédente.</v>
      </c>
      <c r="BP26" s="13" t="s">
        <v>146</v>
      </c>
      <c r="BQ26" s="15" t="str">
        <f>VLOOKUP(BP26,'Axe 2 Règles de gestion'!$D$2:$F$56,3, FALSE)</f>
        <v>Si l'absence ne commence pas par une demi-journée et si l'absence précédente ne finit pas par une demi journée, la date de début de l'absence saisie est postérieure à la date de fin prévisionnelle de l'absence précédente.</v>
      </c>
      <c r="BR26" s="13" t="s">
        <v>148</v>
      </c>
      <c r="BS26" s="15" t="str">
        <f>VLOOKUP(BR26,'Axe 2 Règles de gestion'!$D$2:$F$56,3, FALSE)</f>
        <v>Dans le cas d'un congé autre que CLM, CLD, CGM et CITIS, l'indicateur de requalification doit être à non et les impacts spécifiques à la requalification ne doivent pas être mobilisés ou l'impact rémunération est vide.</v>
      </c>
      <c r="BT26" s="13"/>
      <c r="BU26" s="13"/>
    </row>
    <row r="27" spans="1:73" ht="165" x14ac:dyDescent="0.25">
      <c r="A27" s="13" t="s">
        <v>74</v>
      </c>
      <c r="B27" s="13" t="s">
        <v>75</v>
      </c>
      <c r="C27" s="14">
        <v>44704.384722222225</v>
      </c>
      <c r="D27" s="13" t="s">
        <v>76</v>
      </c>
      <c r="E27" s="15" t="s">
        <v>77</v>
      </c>
      <c r="F27" s="13" t="s">
        <v>78</v>
      </c>
      <c r="G27" s="15" t="s">
        <v>79</v>
      </c>
      <c r="H27" s="13" t="s">
        <v>80</v>
      </c>
      <c r="I27" s="15" t="s">
        <v>79</v>
      </c>
      <c r="J27" s="15" t="s">
        <v>81</v>
      </c>
      <c r="K27" s="15" t="s">
        <v>82</v>
      </c>
      <c r="L27" s="13" t="s">
        <v>96</v>
      </c>
      <c r="M27" s="15" t="s">
        <v>97</v>
      </c>
      <c r="N27" s="13" t="s">
        <v>98</v>
      </c>
      <c r="O27" s="15" t="s">
        <v>99</v>
      </c>
      <c r="P27" s="15" t="s">
        <v>100</v>
      </c>
      <c r="Q27" s="15" t="s">
        <v>175</v>
      </c>
      <c r="R27" s="13" t="s">
        <v>176</v>
      </c>
      <c r="S27" s="13" t="s">
        <v>111</v>
      </c>
      <c r="T27" s="13" t="s">
        <v>112</v>
      </c>
      <c r="U27" s="14">
        <v>43831</v>
      </c>
      <c r="V27" s="14">
        <v>44191</v>
      </c>
      <c r="W27" s="15" t="s">
        <v>200</v>
      </c>
      <c r="X27" s="13"/>
      <c r="Y27" s="15"/>
      <c r="Z27" s="13"/>
      <c r="AA27" s="15"/>
      <c r="AB27" s="13"/>
      <c r="AC27" s="15"/>
      <c r="AD27" s="13"/>
      <c r="AE27" s="15"/>
      <c r="AF27" s="13"/>
      <c r="AG27" s="15"/>
      <c r="AH27" s="13"/>
      <c r="AI27" s="15"/>
      <c r="AJ27" s="13" t="s">
        <v>178</v>
      </c>
      <c r="AK27" s="15" t="str">
        <f>VLOOKUP(AJ27,'Axe 2 Règles de gestion'!$D$2:$F$56,3, FALSE)</f>
        <v>La durée réelle du congé est de 6 mois maximum par période.</v>
      </c>
      <c r="AL27" s="13" t="s">
        <v>179</v>
      </c>
      <c r="AM27" s="15" t="str">
        <f>VLOOKUP(AL27,'Axe 2 Règles de gestion'!$D$2:$F$56,3, FALSE)</f>
        <v>La durée prévisionnelle du congé est de 6 mois maximum par période.</v>
      </c>
      <c r="AN27" s="13" t="s">
        <v>180</v>
      </c>
      <c r="AO27" s="15" t="str">
        <f>VLOOKUP(AN27,'Axe 2 Règles de gestion'!$D$2:$F$56,3, FALSE)</f>
        <v>La durée maximale du congé est de de 18 mois.</v>
      </c>
      <c r="AP27" s="13" t="s">
        <v>183</v>
      </c>
      <c r="AQ27" s="15" t="str">
        <f>VLOOKUP(AP27,'Axe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7" s="13" t="s">
        <v>184</v>
      </c>
      <c r="AS27" s="15" t="str">
        <f>VLOOKUP(AR27,'Axe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7" s="13" t="s">
        <v>185</v>
      </c>
      <c r="AU27" s="15" t="str">
        <f>VLOOKUP(AT27,'Axe 2 Règles de gestion'!$D$2:$F$56,3, FALSE)</f>
        <v>La date de départ de la première période est fixée au jour qui suit la date d'expiration des droits à congé de maladie.</v>
      </c>
      <c r="AV27" s="13" t="s">
        <v>198</v>
      </c>
      <c r="AW27" s="15" t="str">
        <f>VLOOKUP(AV27,'Axe 2 Règles de gestion'!$D$2:$F$56,3, FALSE)</f>
        <v>Le point de départ d'un renouvellement de ce congé est fixé au jour suivant la date d'expiration de la période précédente.</v>
      </c>
      <c r="AX27" s="13" t="s">
        <v>186</v>
      </c>
      <c r="AY27" s="15" t="str">
        <f>VLOOKUP(AX27,'Axe 2 Règles de gestion'!$D$2:$F$56,3, FALSE)</f>
        <v>L'agent doit être en activité.</v>
      </c>
      <c r="AZ27" s="13" t="s">
        <v>134</v>
      </c>
      <c r="BA27" s="15" t="str">
        <f>VLOOKUP(AZ27,'Axe 2 Règles de gestion'!$D$2:$F$56,3, FALSE)</f>
        <v>La date de début du congé/absence doit être antérieure ou égale à la date de fin réelle du congé/absence.</v>
      </c>
      <c r="BB27" s="13" t="s">
        <v>136</v>
      </c>
      <c r="BC27" s="15" t="str">
        <f>VLOOKUP(BB27,'Axe 2 Règles de gestion'!$D$2:$F$56,3, FALSE)</f>
        <v>La date de début du congé/absence doit être antérieure ou égale à la date de fin prévisionnelle du congé/absence.</v>
      </c>
      <c r="BD27" s="13" t="s">
        <v>138</v>
      </c>
      <c r="BE27" s="15" t="str">
        <f>VLOOKUP(BD27,'Axe 2 Règles de gestion'!$D$2:$F$56,3, FALSE)</f>
        <v>La date de fin réelle du congé/absence doit être antérieure à la date limite de départ à la retraite.</v>
      </c>
      <c r="BF27" s="13" t="s">
        <v>140</v>
      </c>
      <c r="BG27" s="15" t="str">
        <f>VLOOKUP(BF27,'Axe 2 Règles de gestion'!$D$2:$F$56,3, FALSE)</f>
        <v>La date de fin prévisionnelle du congé/absence doit être antérieure à la date limite de départ à la retraite.</v>
      </c>
      <c r="BH27" s="13" t="s">
        <v>142</v>
      </c>
      <c r="BI27" s="15" t="str">
        <f>VLOOKUP(BH27,'Axe 2 Règles de gestion'!$D$2:$F$56,3, FALSE)</f>
        <v>La date de fin réelle ou la date de fin prévisionnelle du congé/absence doit être saisie.</v>
      </c>
      <c r="BJ27" s="13" t="s">
        <v>148</v>
      </c>
      <c r="BK27" s="15" t="str">
        <f>VLOOKUP(BJ27,'Axe 2 Règles de gestion'!$D$2:$F$56,3, FALSE)</f>
        <v>Dans le cas d'un congé autre que CLM, CLD, CGM et CITIS, l'indicateur de requalification doit être à non et les impacts spécifiques à la requalification ne doivent pas être mobilisés ou l'impact rémunération est vide.</v>
      </c>
      <c r="BL27" s="13"/>
      <c r="BM27" s="15"/>
      <c r="BN27" s="13"/>
      <c r="BO27" s="15"/>
      <c r="BP27" s="13"/>
      <c r="BQ27" s="15"/>
      <c r="BR27" s="13"/>
      <c r="BS27" s="15"/>
      <c r="BT27" s="13"/>
      <c r="BU27" s="13"/>
    </row>
    <row r="28" spans="1:73" ht="165" x14ac:dyDescent="0.25">
      <c r="A28" s="13" t="s">
        <v>74</v>
      </c>
      <c r="B28" s="13" t="s">
        <v>75</v>
      </c>
      <c r="C28" s="14">
        <v>44704.384722222225</v>
      </c>
      <c r="D28" s="13" t="s">
        <v>76</v>
      </c>
      <c r="E28" s="15" t="s">
        <v>77</v>
      </c>
      <c r="F28" s="13" t="s">
        <v>78</v>
      </c>
      <c r="G28" s="15" t="s">
        <v>79</v>
      </c>
      <c r="H28" s="13" t="s">
        <v>80</v>
      </c>
      <c r="I28" s="15" t="s">
        <v>79</v>
      </c>
      <c r="J28" s="15" t="s">
        <v>81</v>
      </c>
      <c r="K28" s="15" t="s">
        <v>82</v>
      </c>
      <c r="L28" s="13" t="s">
        <v>96</v>
      </c>
      <c r="M28" s="15" t="s">
        <v>97</v>
      </c>
      <c r="N28" s="13" t="s">
        <v>98</v>
      </c>
      <c r="O28" s="15" t="s">
        <v>99</v>
      </c>
      <c r="P28" s="15" t="s">
        <v>100</v>
      </c>
      <c r="Q28" s="15" t="s">
        <v>175</v>
      </c>
      <c r="R28" s="13" t="s">
        <v>176</v>
      </c>
      <c r="S28" s="13" t="s">
        <v>111</v>
      </c>
      <c r="T28" s="13" t="s">
        <v>112</v>
      </c>
      <c r="U28" s="14">
        <v>44192</v>
      </c>
      <c r="V28" s="14"/>
      <c r="W28" s="15" t="s">
        <v>201</v>
      </c>
      <c r="X28" s="13" t="s">
        <v>202</v>
      </c>
      <c r="Y28" s="15" t="str">
        <f>VLOOKUP(X28,'Axe 2 Règles de gestion'!$D$2:$F$56,3, FALSE)</f>
        <v>L'agent ne peut reprendre le service, à l'expiration ou au cours de cette période de congé, que s'il est reconnu apte à la suite d'un examen médical pratiqué par un médecin des armées.</v>
      </c>
      <c r="Z28" s="13"/>
      <c r="AA28" s="15"/>
      <c r="AB28" s="13"/>
      <c r="AC28" s="15"/>
      <c r="AD28" s="13"/>
      <c r="AE28" s="15"/>
      <c r="AF28" s="13"/>
      <c r="AG28" s="15"/>
      <c r="AH28" s="13"/>
      <c r="AI28" s="15"/>
      <c r="AJ28" s="13" t="s">
        <v>178</v>
      </c>
      <c r="AK28" s="15" t="str">
        <f>VLOOKUP(AJ28,'Axe 2 Règles de gestion'!$D$2:$F$56,3, FALSE)</f>
        <v>La durée réelle du congé est de 6 mois maximum par période.</v>
      </c>
      <c r="AL28" s="13" t="s">
        <v>179</v>
      </c>
      <c r="AM28" s="15" t="str">
        <f>VLOOKUP(AL28,'Axe 2 Règles de gestion'!$D$2:$F$56,3, FALSE)</f>
        <v>La durée prévisionnelle du congé est de 6 mois maximum par période.</v>
      </c>
      <c r="AN28" s="13" t="s">
        <v>195</v>
      </c>
      <c r="AO28" s="15" t="str">
        <f>VLOOKUP(AN28,'Axe 2 Règles de gestion'!$D$2:$F$56,3, FALSE)</f>
        <v>La durée maximale du congé est de de 18 mois pour chaque participation à une même opération (hors opération de guerre).</v>
      </c>
      <c r="AP28" s="13" t="s">
        <v>183</v>
      </c>
      <c r="AQ28" s="15" t="str">
        <f>VLOOKUP(AP28,'Axe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8" s="13" t="s">
        <v>184</v>
      </c>
      <c r="AS28" s="15" t="str">
        <f>VLOOKUP(AR28,'Axe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8" s="13" t="s">
        <v>185</v>
      </c>
      <c r="AU28" s="15" t="str">
        <f>VLOOKUP(AT28,'Axe 2 Règles de gestion'!$D$2:$F$56,3, FALSE)</f>
        <v>La date de départ de la première période est fixée au jour qui suit la date d'expiration des droits à congé de maladie.</v>
      </c>
      <c r="AV28" s="13" t="s">
        <v>198</v>
      </c>
      <c r="AW28" s="15" t="str">
        <f>VLOOKUP(AV28,'Axe 2 Règles de gestion'!$D$2:$F$56,3, FALSE)</f>
        <v>Le point de départ d'un renouvellement de ce congé est fixé au jour suivant la date d'expiration de la période précédente.</v>
      </c>
      <c r="AX28" s="13" t="s">
        <v>186</v>
      </c>
      <c r="AY28" s="15" t="str">
        <f>VLOOKUP(AX28,'Axe 2 Règles de gestion'!$D$2:$F$56,3, FALSE)</f>
        <v>L'agent doit être en activité.</v>
      </c>
      <c r="AZ28" s="13" t="s">
        <v>134</v>
      </c>
      <c r="BA28" s="15" t="str">
        <f>VLOOKUP(AZ28,'Axe 2 Règles de gestion'!$D$2:$F$56,3, FALSE)</f>
        <v>La date de début du congé/absence doit être antérieure ou égale à la date de fin réelle du congé/absence.</v>
      </c>
      <c r="BB28" s="13" t="s">
        <v>136</v>
      </c>
      <c r="BC28" s="15" t="str">
        <f>VLOOKUP(BB28,'Axe 2 Règles de gestion'!$D$2:$F$56,3, FALSE)</f>
        <v>La date de début du congé/absence doit être antérieure ou égale à la date de fin prévisionnelle du congé/absence.</v>
      </c>
      <c r="BD28" s="13" t="s">
        <v>138</v>
      </c>
      <c r="BE28" s="15" t="str">
        <f>VLOOKUP(BD28,'Axe 2 Règles de gestion'!$D$2:$F$56,3, FALSE)</f>
        <v>La date de fin réelle du congé/absence doit être antérieure à la date limite de départ à la retraite.</v>
      </c>
      <c r="BF28" s="13" t="s">
        <v>140</v>
      </c>
      <c r="BG28" s="15" t="str">
        <f>VLOOKUP(BF28,'Axe 2 Règles de gestion'!$D$2:$F$56,3, FALSE)</f>
        <v>La date de fin prévisionnelle du congé/absence doit être antérieure à la date limite de départ à la retraite.</v>
      </c>
      <c r="BH28" s="13" t="s">
        <v>142</v>
      </c>
      <c r="BI28" s="15" t="str">
        <f>VLOOKUP(BH28,'Axe 2 Règles de gestion'!$D$2:$F$56,3, FALSE)</f>
        <v>La date de fin réelle ou la date de fin prévisionnelle du congé/absence doit être saisie.</v>
      </c>
      <c r="BJ28" s="13" t="s">
        <v>148</v>
      </c>
      <c r="BK28" s="15" t="str">
        <f>VLOOKUP(BJ28,'Axe 2 Règles de gestion'!$D$2:$F$56,3, FALSE)</f>
        <v>Dans le cas d'un congé autre que CLM, CLD, CGM et CITIS, l'indicateur de requalification doit être à non et les impacts spécifiques à la requalification ne doivent pas être mobilisés ou l'impact rémunération est vide.</v>
      </c>
      <c r="BL28" s="13"/>
      <c r="BM28" s="15"/>
      <c r="BN28" s="13"/>
      <c r="BO28" s="15"/>
      <c r="BP28" s="13"/>
      <c r="BQ28" s="15"/>
      <c r="BR28" s="13"/>
      <c r="BS28" s="15"/>
      <c r="BT28" s="13"/>
      <c r="BU28" s="13"/>
    </row>
    <row r="29" spans="1:73" ht="150" x14ac:dyDescent="0.25">
      <c r="A29" s="13" t="s">
        <v>74</v>
      </c>
      <c r="B29" s="13" t="s">
        <v>75</v>
      </c>
      <c r="C29" s="14">
        <v>44701.697916666664</v>
      </c>
      <c r="D29" s="13" t="s">
        <v>76</v>
      </c>
      <c r="E29" s="15" t="s">
        <v>77</v>
      </c>
      <c r="F29" s="13" t="s">
        <v>78</v>
      </c>
      <c r="G29" s="15" t="s">
        <v>79</v>
      </c>
      <c r="H29" s="13" t="s">
        <v>80</v>
      </c>
      <c r="I29" s="15" t="s">
        <v>79</v>
      </c>
      <c r="J29" s="15" t="s">
        <v>81</v>
      </c>
      <c r="K29" s="15" t="s">
        <v>82</v>
      </c>
      <c r="L29" s="13" t="s">
        <v>83</v>
      </c>
      <c r="M29" s="15" t="s">
        <v>84</v>
      </c>
      <c r="N29" s="13" t="s">
        <v>85</v>
      </c>
      <c r="O29" s="15" t="s">
        <v>86</v>
      </c>
      <c r="P29" s="15" t="s">
        <v>87</v>
      </c>
      <c r="Q29" s="15" t="s">
        <v>203</v>
      </c>
      <c r="R29" s="13" t="s">
        <v>204</v>
      </c>
      <c r="S29" s="13" t="s">
        <v>111</v>
      </c>
      <c r="T29" s="13" t="s">
        <v>112</v>
      </c>
      <c r="U29" s="14">
        <v>43831</v>
      </c>
      <c r="V29" s="14">
        <v>44191</v>
      </c>
      <c r="W29" s="15" t="s">
        <v>205</v>
      </c>
      <c r="X29" s="13"/>
      <c r="Y29" s="15"/>
      <c r="Z29" s="13"/>
      <c r="AA29" s="15"/>
      <c r="AB29" s="13"/>
      <c r="AC29" s="15"/>
      <c r="AD29" s="13"/>
      <c r="AE29" s="15"/>
      <c r="AF29" s="13"/>
      <c r="AG29" s="15"/>
      <c r="AH29" s="13"/>
      <c r="AI29" s="15"/>
      <c r="AJ29" s="13" t="s">
        <v>114</v>
      </c>
      <c r="AK29" s="15" t="str">
        <f>VLOOKUP(AJ29,'Axe 2 Règles de gestion'!$D$2:$F$56,3, FALSE)</f>
        <v>La durée réelle du congé est de 6 mois maximum par période.</v>
      </c>
      <c r="AL29" s="13" t="s">
        <v>116</v>
      </c>
      <c r="AM29" s="15" t="str">
        <f>VLOOKUP(AL29,'Axe 2 Règles de gestion'!$D$2:$F$56,3, FALSE)</f>
        <v>La durée prévisionnelle du congé est de 6 mois maximum par période.</v>
      </c>
      <c r="AN29" s="13" t="s">
        <v>118</v>
      </c>
      <c r="AO29" s="15" t="str">
        <f>VLOOKUP(AN29,'Axe 2 Règles de gestion'!$D$2:$F$56,3, FALSE)</f>
        <v>La durée maximale du congé est de 18 mois.</v>
      </c>
      <c r="AP29" s="13" t="s">
        <v>120</v>
      </c>
      <c r="AQ29" s="15" t="str">
        <f>VLOOKUP(AP29,'Axe 2 Règles de gestion'!$D$2:$F$56,3, FALSE)</f>
        <v>L'agent doit avoir épuisé ses droits à congé de maladie ordinaire.</v>
      </c>
      <c r="AR29" s="13" t="s">
        <v>126</v>
      </c>
      <c r="AS29" s="15" t="str">
        <f>VLOOKUP(AR29,'Axe 2 Règles de gestion'!$D$2:$F$56,3, FALSE)</f>
        <v>La date de départ de la première période est fixée au jour qui suit la date d'expiration des droits à congé de maladie.</v>
      </c>
      <c r="AT29" s="13" t="s">
        <v>128</v>
      </c>
      <c r="AU29" s="15" t="str">
        <f>VLOOKUP(AT29,'Axe 2 Règles de gestion'!$D$2:$F$56,3, FALSE)</f>
        <v>L'agent doit être en activité.</v>
      </c>
      <c r="AV29" s="13"/>
      <c r="AW29" s="15"/>
      <c r="AX29" s="13"/>
      <c r="AY29" s="15"/>
      <c r="AZ29" s="13" t="s">
        <v>130</v>
      </c>
      <c r="BA29" s="15" t="str">
        <f>VLOOKUP(AZ29,'Axe 2 Règles de gestion'!$D$2:$F$56,3, FALSE)</f>
        <v>La date de début du congé/absence doit être postérieure ou égale à la date de recrutement dans la FPE ou dans la carrière militaire.</v>
      </c>
      <c r="BB29" s="13" t="s">
        <v>134</v>
      </c>
      <c r="BC29" s="15" t="str">
        <f>VLOOKUP(BB29,'Axe 2 Règles de gestion'!$D$2:$F$56,3, FALSE)</f>
        <v>La date de début du congé/absence doit être antérieure ou égale à la date de fin réelle du congé/absence.</v>
      </c>
      <c r="BD29" s="13" t="s">
        <v>136</v>
      </c>
      <c r="BE29" s="15" t="str">
        <f>VLOOKUP(BD29,'Axe 2 Règles de gestion'!$D$2:$F$56,3, FALSE)</f>
        <v>La date de début du congé/absence doit être antérieure ou égale à la date de fin prévisionnelle du congé/absence.</v>
      </c>
      <c r="BF29" s="13" t="s">
        <v>138</v>
      </c>
      <c r="BG29" s="15" t="str">
        <f>VLOOKUP(BF29,'Axe 2 Règles de gestion'!$D$2:$F$56,3, FALSE)</f>
        <v>La date de fin réelle du congé/absence doit être antérieure à la date limite de départ à la retraite.</v>
      </c>
      <c r="BH29" s="13" t="s">
        <v>140</v>
      </c>
      <c r="BI29" s="15" t="str">
        <f>VLOOKUP(BH29,'Axe 2 Règles de gestion'!$D$2:$F$56,3, FALSE)</f>
        <v>La date de fin prévisionnelle du congé/absence doit être antérieure à la date limite de départ à la retraite.</v>
      </c>
      <c r="BJ29" s="13" t="s">
        <v>142</v>
      </c>
      <c r="BK29" s="15" t="str">
        <f>VLOOKUP(BJ29,'Axe 2 Règles de gestion'!$D$2:$F$56,3, FALSE)</f>
        <v>La date de fin réelle ou la date de fin prévisionnelle du congé/absence doit être saisie.</v>
      </c>
      <c r="BL29" s="13" t="s">
        <v>144</v>
      </c>
      <c r="BM29" s="15" t="str">
        <f>VLOOKUP(BL29,'Axe 2 Règles de gestion'!$D$2:$F$56,3, FALSE)</f>
        <v>Si l'absence ne commence pas par une demi-journée et si l'absence précédente ne finit pas par une demi journée, la date de début de l'absence saisie est postérieure à la date de fin réelle de l'absence précédente.</v>
      </c>
      <c r="BN29" s="13" t="s">
        <v>146</v>
      </c>
      <c r="BO29" s="15" t="str">
        <f>VLOOKUP(BN29,'Axe 2 Règles de gestion'!$D$2:$F$56,3, FALSE)</f>
        <v>Si l'absence ne commence pas par une demi-journée et si l'absence précédente ne finit pas par une demi journée, la date de début de l'absence saisie est postérieure à la date de fin prévisionnelle de l'absence précédente.</v>
      </c>
      <c r="BP29" s="13" t="s">
        <v>148</v>
      </c>
      <c r="BQ29" s="15" t="str">
        <f>VLOOKUP(BP29,'Axe 2 Règles de gestion'!$D$2:$F$56,3, FALSE)</f>
        <v>Dans le cas d'un congé autre que CLM, CLD, CGM et CITIS, l'indicateur de requalification doit être à non et les impacts spécifiques à la requalification ne doivent pas être mobilisés ou l'impact rémunération est vide.</v>
      </c>
      <c r="BR29" s="13"/>
      <c r="BS29" s="15"/>
      <c r="BT29" s="13"/>
      <c r="BU29" s="13"/>
    </row>
    <row r="30" spans="1:73" ht="150" x14ac:dyDescent="0.25">
      <c r="A30" s="13" t="s">
        <v>74</v>
      </c>
      <c r="B30" s="13" t="s">
        <v>75</v>
      </c>
      <c r="C30" s="14">
        <v>44704.385416666664</v>
      </c>
      <c r="D30" s="13" t="s">
        <v>76</v>
      </c>
      <c r="E30" s="15" t="s">
        <v>77</v>
      </c>
      <c r="F30" s="13" t="s">
        <v>78</v>
      </c>
      <c r="G30" s="15" t="s">
        <v>79</v>
      </c>
      <c r="H30" s="13" t="s">
        <v>80</v>
      </c>
      <c r="I30" s="15" t="s">
        <v>79</v>
      </c>
      <c r="J30" s="15" t="s">
        <v>81</v>
      </c>
      <c r="K30" s="15" t="s">
        <v>82</v>
      </c>
      <c r="L30" s="13" t="s">
        <v>83</v>
      </c>
      <c r="M30" s="15" t="s">
        <v>84</v>
      </c>
      <c r="N30" s="13" t="s">
        <v>85</v>
      </c>
      <c r="O30" s="15" t="s">
        <v>86</v>
      </c>
      <c r="P30" s="15" t="s">
        <v>87</v>
      </c>
      <c r="Q30" s="15" t="s">
        <v>203</v>
      </c>
      <c r="R30" s="13" t="s">
        <v>204</v>
      </c>
      <c r="S30" s="13" t="s">
        <v>111</v>
      </c>
      <c r="T30" s="13" t="s">
        <v>112</v>
      </c>
      <c r="U30" s="14">
        <v>44192</v>
      </c>
      <c r="V30" s="14"/>
      <c r="W30" s="15" t="s">
        <v>206</v>
      </c>
      <c r="X30" s="13" t="s">
        <v>151</v>
      </c>
      <c r="Y30" s="15" t="str">
        <f>VLOOKUP(X30,'Axe 2 Règles de gestion'!$D$2:$F$56,3, FALSE)</f>
        <v>L'agent doit avoir été blessé ou avoir contracté une maladie en opération extérieure ou lors d'une opération de sécurité intérieure désignée par arrêté interministériel.</v>
      </c>
      <c r="Z30" s="13" t="s">
        <v>153</v>
      </c>
      <c r="AA30" s="15" t="str">
        <f>VLOOKUP(Z30,'Axe 2 Règles de gestion'!$D$2:$F$56,3, FALSE)</f>
        <v>La responsabilité du service doit être reconnue.</v>
      </c>
      <c r="AB30" s="13" t="s">
        <v>155</v>
      </c>
      <c r="AC30" s="15" t="str">
        <f>VLOOKUP(AB30,'Axe 2 Règles de gestion'!$D$2:$F$56,3, FALSE)</f>
        <v>Le congé est attribué sur demande de l'agent ou d'office.</v>
      </c>
      <c r="AD30" s="13" t="s">
        <v>157</v>
      </c>
      <c r="AE30" s="15" t="str">
        <f>VLOOKUP(AD30,'Axe 2 Règles de gestion'!$D$2:$F$56,3, FALSE)</f>
        <v>Un certificat doit être établi par un médecin des armées.</v>
      </c>
      <c r="AF30" s="13" t="s">
        <v>159</v>
      </c>
      <c r="AG30" s="15" t="str">
        <f>VLOOKUP(AF30,'Axe 2 Règles de gestion'!$D$2:$F$56,3, FALSE)</f>
        <v>L'agent peut exercer des activités de réadaptation, de réinsertion sociale et professionnelle.</v>
      </c>
      <c r="AH30" s="13" t="s">
        <v>161</v>
      </c>
      <c r="AI30" s="15" t="str">
        <f>VLOOKUP(AH30,'Axe 2 Règles de gestion'!$D$2:$F$56,3, FALSE)</f>
        <v>L'agent peut également bénéficier des dispositifs de reconversion.</v>
      </c>
      <c r="AJ30" s="13" t="s">
        <v>114</v>
      </c>
      <c r="AK30" s="15" t="str">
        <f>VLOOKUP(AJ30,'Axe 2 Règles de gestion'!$D$2:$F$56,3, FALSE)</f>
        <v>La durée réelle du congé est de 6 mois maximum par période.</v>
      </c>
      <c r="AL30" s="13" t="s">
        <v>116</v>
      </c>
      <c r="AM30" s="15" t="str">
        <f>VLOOKUP(AL30,'Axe 2 Règles de gestion'!$D$2:$F$56,3, FALSE)</f>
        <v>La durée prévisionnelle du congé est de 6 mois maximum par période.</v>
      </c>
      <c r="AN30" s="13" t="s">
        <v>163</v>
      </c>
      <c r="AO30" s="15" t="str">
        <f>VLOOKUP(AN30,'Axe 2 Règles de gestion'!$D$2:$F$56,3, FALSE)</f>
        <v>La durée maximale du congé est de 18 mois pour chaque participation à une même opération (hors opération de guerre).</v>
      </c>
      <c r="AP30" s="13" t="s">
        <v>120</v>
      </c>
      <c r="AQ30" s="15" t="str">
        <f>VLOOKUP(AP30,'Axe 2 Règles de gestion'!$D$2:$F$56,3, FALSE)</f>
        <v>L'agent doit avoir épuisé ses droits à congé de maladie ordinaire.</v>
      </c>
      <c r="AR30" s="13" t="s">
        <v>126</v>
      </c>
      <c r="AS30" s="15" t="str">
        <f>VLOOKUP(AR30,'Axe 2 Règles de gestion'!$D$2:$F$56,3, FALSE)</f>
        <v>La date de départ de la première période est fixée au jour qui suit la date d'expiration des droits à congé de maladie.</v>
      </c>
      <c r="AT30" s="13" t="s">
        <v>128</v>
      </c>
      <c r="AU30" s="15" t="str">
        <f>VLOOKUP(AT30,'Axe 2 Règles de gestion'!$D$2:$F$56,3, FALSE)</f>
        <v>L'agent doit être en activité.</v>
      </c>
      <c r="AV30" s="13"/>
      <c r="AW30" s="15"/>
      <c r="AX30" s="13"/>
      <c r="AY30" s="15"/>
      <c r="AZ30" s="13" t="s">
        <v>130</v>
      </c>
      <c r="BA30" s="15" t="str">
        <f>VLOOKUP(AZ30,'Axe 2 Règles de gestion'!$D$2:$F$56,3, FALSE)</f>
        <v>La date de début du congé/absence doit être postérieure ou égale à la date de recrutement dans la FPE ou dans la carrière militaire.</v>
      </c>
      <c r="BB30" s="13" t="s">
        <v>134</v>
      </c>
      <c r="BC30" s="15" t="str">
        <f>VLOOKUP(BB30,'Axe 2 Règles de gestion'!$D$2:$F$56,3, FALSE)</f>
        <v>La date de début du congé/absence doit être antérieure ou égale à la date de fin réelle du congé/absence.</v>
      </c>
      <c r="BD30" s="13" t="s">
        <v>136</v>
      </c>
      <c r="BE30" s="15" t="str">
        <f>VLOOKUP(BD30,'Axe 2 Règles de gestion'!$D$2:$F$56,3, FALSE)</f>
        <v>La date de début du congé/absence doit être antérieure ou égale à la date de fin prévisionnelle du congé/absence.</v>
      </c>
      <c r="BF30" s="13" t="s">
        <v>138</v>
      </c>
      <c r="BG30" s="15" t="str">
        <f>VLOOKUP(BF30,'Axe 2 Règles de gestion'!$D$2:$F$56,3, FALSE)</f>
        <v>La date de fin réelle du congé/absence doit être antérieure à la date limite de départ à la retraite.</v>
      </c>
      <c r="BH30" s="13" t="s">
        <v>140</v>
      </c>
      <c r="BI30" s="15" t="str">
        <f>VLOOKUP(BH30,'Axe 2 Règles de gestion'!$D$2:$F$56,3, FALSE)</f>
        <v>La date de fin prévisionnelle du congé/absence doit être antérieure à la date limite de départ à la retraite.</v>
      </c>
      <c r="BJ30" s="13" t="s">
        <v>142</v>
      </c>
      <c r="BK30" s="15" t="str">
        <f>VLOOKUP(BJ30,'Axe 2 Règles de gestion'!$D$2:$F$56,3, FALSE)</f>
        <v>La date de fin réelle ou la date de fin prévisionnelle du congé/absence doit être saisie.</v>
      </c>
      <c r="BL30" s="13" t="s">
        <v>144</v>
      </c>
      <c r="BM30" s="15" t="str">
        <f>VLOOKUP(BL30,'Axe 2 Règles de gestion'!$D$2:$F$56,3, FALSE)</f>
        <v>Si l'absence ne commence pas par une demi-journée et si l'absence précédente ne finit pas par une demi journée, la date de début de l'absence saisie est postérieure à la date de fin réelle de l'absence précédente.</v>
      </c>
      <c r="BN30" s="13" t="s">
        <v>146</v>
      </c>
      <c r="BO30" s="15" t="str">
        <f>VLOOKUP(BN30,'Axe 2 Règles de gestion'!$D$2:$F$56,3, FALSE)</f>
        <v>Si l'absence ne commence pas par une demi-journée et si l'absence précédente ne finit pas par une demi journée, la date de début de l'absence saisie est postérieure à la date de fin prévisionnelle de l'absence précédente.</v>
      </c>
      <c r="BP30" s="13" t="s">
        <v>148</v>
      </c>
      <c r="BQ30" s="15" t="str">
        <f>VLOOKUP(BP30,'Axe 2 Règles de gestion'!$D$2:$F$56,3, FALSE)</f>
        <v>Dans le cas d'un congé autre que CLM, CLD, CGM et CITIS, l'indicateur de requalification doit être à non et les impacts spécifiques à la requalification ne doivent pas être mobilisés ou l'impact rémunération est vide.</v>
      </c>
      <c r="BR30" s="13"/>
      <c r="BS30" s="15"/>
      <c r="BT30" s="13"/>
      <c r="BU30" s="13"/>
    </row>
    <row r="31" spans="1:73" ht="150" x14ac:dyDescent="0.25">
      <c r="A31" s="13" t="s">
        <v>74</v>
      </c>
      <c r="B31" s="13" t="s">
        <v>75</v>
      </c>
      <c r="C31" s="14">
        <v>44704.383333333331</v>
      </c>
      <c r="D31" s="13" t="s">
        <v>76</v>
      </c>
      <c r="E31" s="15" t="s">
        <v>77</v>
      </c>
      <c r="F31" s="13" t="s">
        <v>78</v>
      </c>
      <c r="G31" s="15" t="s">
        <v>79</v>
      </c>
      <c r="H31" s="13" t="s">
        <v>80</v>
      </c>
      <c r="I31" s="15" t="s">
        <v>79</v>
      </c>
      <c r="J31" s="15" t="s">
        <v>81</v>
      </c>
      <c r="K31" s="15" t="s">
        <v>82</v>
      </c>
      <c r="L31" s="13" t="s">
        <v>92</v>
      </c>
      <c r="M31" s="15" t="s">
        <v>93</v>
      </c>
      <c r="N31" s="13" t="s">
        <v>85</v>
      </c>
      <c r="O31" s="15" t="s">
        <v>94</v>
      </c>
      <c r="P31" s="15" t="s">
        <v>95</v>
      </c>
      <c r="Q31" s="15" t="s">
        <v>203</v>
      </c>
      <c r="R31" s="13" t="s">
        <v>204</v>
      </c>
      <c r="S31" s="13" t="s">
        <v>111</v>
      </c>
      <c r="T31" s="13" t="s">
        <v>112</v>
      </c>
      <c r="U31" s="14">
        <v>43831</v>
      </c>
      <c r="V31" s="14">
        <v>44191</v>
      </c>
      <c r="W31" s="15" t="s">
        <v>207</v>
      </c>
      <c r="X31" s="13"/>
      <c r="Y31" s="15"/>
      <c r="Z31" s="13"/>
      <c r="AA31" s="15"/>
      <c r="AB31" s="13"/>
      <c r="AC31" s="15"/>
      <c r="AD31" s="13"/>
      <c r="AE31" s="15"/>
      <c r="AF31" s="13"/>
      <c r="AG31" s="15"/>
      <c r="AH31" s="13"/>
      <c r="AI31" s="15"/>
      <c r="AJ31" s="13" t="s">
        <v>114</v>
      </c>
      <c r="AK31" s="15" t="str">
        <f>VLOOKUP(AJ31,'Axe 2 Règles de gestion'!$D$2:$F$56,3, FALSE)</f>
        <v>La durée réelle du congé est de 6 mois maximum par période.</v>
      </c>
      <c r="AL31" s="13" t="s">
        <v>116</v>
      </c>
      <c r="AM31" s="15" t="str">
        <f>VLOOKUP(AL31,'Axe 2 Règles de gestion'!$D$2:$F$56,3, FALSE)</f>
        <v>La durée prévisionnelle du congé est de 6 mois maximum par période.</v>
      </c>
      <c r="AN31" s="13" t="s">
        <v>118</v>
      </c>
      <c r="AO31" s="15" t="str">
        <f>VLOOKUP(AN31,'Axe 2 Règles de gestion'!$D$2:$F$56,3, FALSE)</f>
        <v>La durée maximale du congé est de 18 mois.</v>
      </c>
      <c r="AP31" s="13" t="s">
        <v>120</v>
      </c>
      <c r="AQ31" s="15" t="str">
        <f>VLOOKUP(AP31,'Axe 2 Règles de gestion'!$D$2:$F$56,3, FALSE)</f>
        <v>L'agent doit avoir épuisé ses droits à congé de maladie ordinaire.</v>
      </c>
      <c r="AR31" s="13" t="s">
        <v>166</v>
      </c>
      <c r="AS31" s="15" t="str">
        <f>VLOOKUP(AR31,'Axe 2 Règles de gestion'!$D$2:$F$56,3, FALSE)</f>
        <v>Le point de départ d'un renouvellement de ce congé est fixé au jour suivant la date d'expiration de la période précédente.</v>
      </c>
      <c r="AT31" s="13" t="s">
        <v>128</v>
      </c>
      <c r="AU31" s="15" t="str">
        <f>VLOOKUP(AT31,'Axe 2 Règles de gestion'!$D$2:$F$56,3, FALSE)</f>
        <v>L'agent doit être en activité.</v>
      </c>
      <c r="AV31" s="13"/>
      <c r="AW31" s="15"/>
      <c r="AX31" s="13"/>
      <c r="AY31" s="15"/>
      <c r="AZ31" s="13" t="s">
        <v>130</v>
      </c>
      <c r="BA31" s="15" t="str">
        <f>VLOOKUP(AZ31,'Axe 2 Règles de gestion'!$D$2:$F$56,3, FALSE)</f>
        <v>La date de début du congé/absence doit être postérieure ou égale à la date de recrutement dans la FPE ou dans la carrière militaire.</v>
      </c>
      <c r="BB31" s="13" t="s">
        <v>134</v>
      </c>
      <c r="BC31" s="15" t="str">
        <f>VLOOKUP(BB31,'Axe 2 Règles de gestion'!$D$2:$F$56,3, FALSE)</f>
        <v>La date de début du congé/absence doit être antérieure ou égale à la date de fin réelle du congé/absence.</v>
      </c>
      <c r="BD31" s="13" t="s">
        <v>136</v>
      </c>
      <c r="BE31" s="15" t="str">
        <f>VLOOKUP(BD31,'Axe 2 Règles de gestion'!$D$2:$F$56,3, FALSE)</f>
        <v>La date de début du congé/absence doit être antérieure ou égale à la date de fin prévisionnelle du congé/absence.</v>
      </c>
      <c r="BF31" s="13" t="s">
        <v>138</v>
      </c>
      <c r="BG31" s="15" t="str">
        <f>VLOOKUP(BF31,'Axe 2 Règles de gestion'!$D$2:$F$56,3, FALSE)</f>
        <v>La date de fin réelle du congé/absence doit être antérieure à la date limite de départ à la retraite.</v>
      </c>
      <c r="BH31" s="13" t="s">
        <v>140</v>
      </c>
      <c r="BI31" s="15" t="str">
        <f>VLOOKUP(BH31,'Axe 2 Règles de gestion'!$D$2:$F$56,3, FALSE)</f>
        <v>La date de fin prévisionnelle du congé/absence doit être antérieure à la date limite de départ à la retraite.</v>
      </c>
      <c r="BJ31" s="13" t="s">
        <v>142</v>
      </c>
      <c r="BK31" s="15" t="str">
        <f>VLOOKUP(BJ31,'Axe 2 Règles de gestion'!$D$2:$F$56,3, FALSE)</f>
        <v>La date de fin réelle ou la date de fin prévisionnelle du congé/absence doit être saisie.</v>
      </c>
      <c r="BL31" s="13" t="s">
        <v>144</v>
      </c>
      <c r="BM31" s="15" t="str">
        <f>VLOOKUP(BL31,'Axe 2 Règles de gestion'!$D$2:$F$56,3, FALSE)</f>
        <v>Si l'absence ne commence pas par une demi-journée et si l'absence précédente ne finit pas par une demi journée, la date de début de l'absence saisie est postérieure à la date de fin réelle de l'absence précédente.</v>
      </c>
      <c r="BN31" s="13" t="s">
        <v>146</v>
      </c>
      <c r="BO31" s="15" t="str">
        <f>VLOOKUP(BN31,'Axe 2 Règles de gestion'!$D$2:$F$56,3, FALSE)</f>
        <v>Si l'absence ne commence pas par une demi-journée et si l'absence précédente ne finit pas par une demi journée, la date de début de l'absence saisie est postérieure à la date de fin prévisionnelle de l'absence précédente.</v>
      </c>
      <c r="BP31" s="13" t="s">
        <v>148</v>
      </c>
      <c r="BQ31" s="15" t="str">
        <f>VLOOKUP(BP31,'Axe 2 Règles de gestion'!$D$2:$F$56,3, FALSE)</f>
        <v>Dans le cas d'un congé autre que CLM, CLD, CGM et CITIS, l'indicateur de requalification doit être à non et les impacts spécifiques à la requalification ne doivent pas être mobilisés ou l'impact rémunération est vide.</v>
      </c>
      <c r="BR31" s="13"/>
      <c r="BS31" s="15"/>
      <c r="BT31" s="13"/>
      <c r="BU31" s="13"/>
    </row>
    <row r="32" spans="1:73" ht="150" x14ac:dyDescent="0.25">
      <c r="A32" s="13" t="s">
        <v>74</v>
      </c>
      <c r="B32" s="13" t="s">
        <v>75</v>
      </c>
      <c r="C32" s="14">
        <v>44704.386111111111</v>
      </c>
      <c r="D32" s="13" t="s">
        <v>76</v>
      </c>
      <c r="E32" s="15" t="s">
        <v>77</v>
      </c>
      <c r="F32" s="13" t="s">
        <v>78</v>
      </c>
      <c r="G32" s="15" t="s">
        <v>79</v>
      </c>
      <c r="H32" s="13" t="s">
        <v>80</v>
      </c>
      <c r="I32" s="15" t="s">
        <v>79</v>
      </c>
      <c r="J32" s="15" t="s">
        <v>81</v>
      </c>
      <c r="K32" s="15" t="s">
        <v>82</v>
      </c>
      <c r="L32" s="13" t="s">
        <v>92</v>
      </c>
      <c r="M32" s="15" t="s">
        <v>93</v>
      </c>
      <c r="N32" s="13" t="s">
        <v>85</v>
      </c>
      <c r="O32" s="15" t="s">
        <v>94</v>
      </c>
      <c r="P32" s="15" t="s">
        <v>95</v>
      </c>
      <c r="Q32" s="15" t="s">
        <v>203</v>
      </c>
      <c r="R32" s="13" t="s">
        <v>204</v>
      </c>
      <c r="S32" s="13" t="s">
        <v>111</v>
      </c>
      <c r="T32" s="13" t="s">
        <v>112</v>
      </c>
      <c r="U32" s="14">
        <v>44192</v>
      </c>
      <c r="V32" s="14"/>
      <c r="W32" s="15" t="s">
        <v>208</v>
      </c>
      <c r="X32" s="13" t="s">
        <v>157</v>
      </c>
      <c r="Y32" s="15" t="str">
        <f>VLOOKUP(X32,'Axe 2 Règles de gestion'!$D$2:$F$56,3, FALSE)</f>
        <v>Un certificat doit être établi par un médecin des armées.</v>
      </c>
      <c r="Z32" s="13" t="s">
        <v>159</v>
      </c>
      <c r="AA32" s="15" t="str">
        <f>VLOOKUP(Z32,'Axe 2 Règles de gestion'!$D$2:$F$56,3, FALSE)</f>
        <v>L'agent peut exercer des activités de réadaptation, de réinsertion sociale et professionnelle.</v>
      </c>
      <c r="AB32" s="13" t="s">
        <v>161</v>
      </c>
      <c r="AC32" s="15" t="str">
        <f>VLOOKUP(AB32,'Axe 2 Règles de gestion'!$D$2:$F$56,3, FALSE)</f>
        <v>L'agent peut également bénéficier des dispositifs de reconversion.</v>
      </c>
      <c r="AD32" s="13"/>
      <c r="AE32" s="15"/>
      <c r="AF32" s="13"/>
      <c r="AG32" s="15"/>
      <c r="AH32" s="13"/>
      <c r="AI32" s="15"/>
      <c r="AJ32" s="13" t="s">
        <v>114</v>
      </c>
      <c r="AK32" s="15" t="str">
        <f>VLOOKUP(AJ32,'Axe 2 Règles de gestion'!$D$2:$F$56,3, FALSE)</f>
        <v>La durée réelle du congé est de 6 mois maximum par période.</v>
      </c>
      <c r="AL32" s="13" t="s">
        <v>116</v>
      </c>
      <c r="AM32" s="15" t="str">
        <f>VLOOKUP(AL32,'Axe 2 Règles de gestion'!$D$2:$F$56,3, FALSE)</f>
        <v>La durée prévisionnelle du congé est de 6 mois maximum par période.</v>
      </c>
      <c r="AN32" s="13" t="s">
        <v>163</v>
      </c>
      <c r="AO32" s="15" t="str">
        <f>VLOOKUP(AN32,'Axe 2 Règles de gestion'!$D$2:$F$56,3, FALSE)</f>
        <v>La durée maximale du congé est de 18 mois pour chaque participation à une même opération (hors opération de guerre).</v>
      </c>
      <c r="AP32" s="13" t="s">
        <v>120</v>
      </c>
      <c r="AQ32" s="15" t="str">
        <f>VLOOKUP(AP32,'Axe 2 Règles de gestion'!$D$2:$F$56,3, FALSE)</f>
        <v>L'agent doit avoir épuisé ses droits à congé de maladie ordinaire.</v>
      </c>
      <c r="AR32" s="13" t="s">
        <v>166</v>
      </c>
      <c r="AS32" s="15" t="str">
        <f>VLOOKUP(AR32,'Axe 2 Règles de gestion'!$D$2:$F$56,3, FALSE)</f>
        <v>Le point de départ d'un renouvellement de ce congé est fixé au jour suivant la date d'expiration de la période précédente.</v>
      </c>
      <c r="AT32" s="13" t="s">
        <v>128</v>
      </c>
      <c r="AU32" s="15" t="str">
        <f>VLOOKUP(AT32,'Axe 2 Règles de gestion'!$D$2:$F$56,3, FALSE)</f>
        <v>L'agent doit être en activité.</v>
      </c>
      <c r="AV32" s="13"/>
      <c r="AW32" s="15"/>
      <c r="AX32" s="13"/>
      <c r="AY32" s="15"/>
      <c r="AZ32" s="13" t="s">
        <v>130</v>
      </c>
      <c r="BA32" s="15" t="str">
        <f>VLOOKUP(AZ32,'Axe 2 Règles de gestion'!$D$2:$F$56,3, FALSE)</f>
        <v>La date de début du congé/absence doit être postérieure ou égale à la date de recrutement dans la FPE ou dans la carrière militaire.</v>
      </c>
      <c r="BB32" s="13" t="s">
        <v>134</v>
      </c>
      <c r="BC32" s="15" t="str">
        <f>VLOOKUP(BB32,'Axe 2 Règles de gestion'!$D$2:$F$56,3, FALSE)</f>
        <v>La date de début du congé/absence doit être antérieure ou égale à la date de fin réelle du congé/absence.</v>
      </c>
      <c r="BD32" s="13" t="s">
        <v>136</v>
      </c>
      <c r="BE32" s="15" t="str">
        <f>VLOOKUP(BD32,'Axe 2 Règles de gestion'!$D$2:$F$56,3, FALSE)</f>
        <v>La date de début du congé/absence doit être antérieure ou égale à la date de fin prévisionnelle du congé/absence.</v>
      </c>
      <c r="BF32" s="13" t="s">
        <v>138</v>
      </c>
      <c r="BG32" s="15" t="str">
        <f>VLOOKUP(BF32,'Axe 2 Règles de gestion'!$D$2:$F$56,3, FALSE)</f>
        <v>La date de fin réelle du congé/absence doit être antérieure à la date limite de départ à la retraite.</v>
      </c>
      <c r="BH32" s="13" t="s">
        <v>140</v>
      </c>
      <c r="BI32" s="15" t="str">
        <f>VLOOKUP(BH32,'Axe 2 Règles de gestion'!$D$2:$F$56,3, FALSE)</f>
        <v>La date de fin prévisionnelle du congé/absence doit être antérieure à la date limite de départ à la retraite.</v>
      </c>
      <c r="BJ32" s="13" t="s">
        <v>142</v>
      </c>
      <c r="BK32" s="15" t="str">
        <f>VLOOKUP(BJ32,'Axe 2 Règles de gestion'!$D$2:$F$56,3, FALSE)</f>
        <v>La date de fin réelle ou la date de fin prévisionnelle du congé/absence doit être saisie.</v>
      </c>
      <c r="BL32" s="13" t="s">
        <v>144</v>
      </c>
      <c r="BM32" s="15" t="str">
        <f>VLOOKUP(BL32,'Axe 2 Règles de gestion'!$D$2:$F$56,3, FALSE)</f>
        <v>Si l'absence ne commence pas par une demi-journée et si l'absence précédente ne finit pas par une demi journée, la date de début de l'absence saisie est postérieure à la date de fin réelle de l'absence précédente.</v>
      </c>
      <c r="BN32" s="13" t="s">
        <v>146</v>
      </c>
      <c r="BO32" s="15" t="str">
        <f>VLOOKUP(BN32,'Axe 2 Règles de gestion'!$D$2:$F$56,3, FALSE)</f>
        <v>Si l'absence ne commence pas par une demi-journée et si l'absence précédente ne finit pas par une demi journée, la date de début de l'absence saisie est postérieure à la date de fin prévisionnelle de l'absence précédente.</v>
      </c>
      <c r="BP32" s="13" t="s">
        <v>148</v>
      </c>
      <c r="BQ32" s="15" t="str">
        <f>VLOOKUP(BP32,'Axe 2 Règles de gestion'!$D$2:$F$56,3, FALSE)</f>
        <v>Dans le cas d'un congé autre que CLM, CLD, CGM et CITIS, l'indicateur de requalification doit être à non et les impacts spécifiques à la requalification ne doivent pas être mobilisés ou l'impact rémunération est vide.</v>
      </c>
      <c r="BR32" s="13"/>
      <c r="BS32" s="15"/>
      <c r="BT32" s="13"/>
      <c r="BU32" s="13"/>
    </row>
    <row r="33" spans="1:73" ht="150" x14ac:dyDescent="0.25">
      <c r="A33" s="13" t="s">
        <v>74</v>
      </c>
      <c r="B33" s="13" t="s">
        <v>75</v>
      </c>
      <c r="C33" s="14">
        <v>44704.384722222225</v>
      </c>
      <c r="D33" s="13" t="s">
        <v>76</v>
      </c>
      <c r="E33" s="15" t="s">
        <v>77</v>
      </c>
      <c r="F33" s="13" t="s">
        <v>78</v>
      </c>
      <c r="G33" s="15" t="s">
        <v>79</v>
      </c>
      <c r="H33" s="13" t="s">
        <v>80</v>
      </c>
      <c r="I33" s="15" t="s">
        <v>79</v>
      </c>
      <c r="J33" s="15" t="s">
        <v>81</v>
      </c>
      <c r="K33" s="15" t="s">
        <v>82</v>
      </c>
      <c r="L33" s="13" t="s">
        <v>96</v>
      </c>
      <c r="M33" s="15" t="s">
        <v>97</v>
      </c>
      <c r="N33" s="13" t="s">
        <v>98</v>
      </c>
      <c r="O33" s="15" t="s">
        <v>99</v>
      </c>
      <c r="P33" s="15" t="s">
        <v>100</v>
      </c>
      <c r="Q33" s="15" t="s">
        <v>203</v>
      </c>
      <c r="R33" s="13" t="s">
        <v>204</v>
      </c>
      <c r="S33" s="13" t="s">
        <v>111</v>
      </c>
      <c r="T33" s="13" t="s">
        <v>112</v>
      </c>
      <c r="U33" s="14">
        <v>43831</v>
      </c>
      <c r="V33" s="14">
        <v>44191</v>
      </c>
      <c r="W33" s="15" t="s">
        <v>209</v>
      </c>
      <c r="X33" s="13"/>
      <c r="Y33" s="15"/>
      <c r="Z33" s="13"/>
      <c r="AA33" s="15"/>
      <c r="AB33" s="13"/>
      <c r="AC33" s="15"/>
      <c r="AD33" s="13"/>
      <c r="AE33" s="15"/>
      <c r="AF33" s="13"/>
      <c r="AG33" s="15"/>
      <c r="AH33" s="13"/>
      <c r="AI33" s="15"/>
      <c r="AJ33" s="13" t="s">
        <v>114</v>
      </c>
      <c r="AK33" s="15" t="str">
        <f>VLOOKUP(AJ33,'Axe 2 Règles de gestion'!$D$2:$F$56,3, FALSE)</f>
        <v>La durée réelle du congé est de 6 mois maximum par période.</v>
      </c>
      <c r="AL33" s="13" t="s">
        <v>116</v>
      </c>
      <c r="AM33" s="15" t="str">
        <f>VLOOKUP(AL33,'Axe 2 Règles de gestion'!$D$2:$F$56,3, FALSE)</f>
        <v>La durée prévisionnelle du congé est de 6 mois maximum par période.</v>
      </c>
      <c r="AN33" s="13" t="s">
        <v>118</v>
      </c>
      <c r="AO33" s="15" t="str">
        <f>VLOOKUP(AN33,'Axe 2 Règles de gestion'!$D$2:$F$56,3, FALSE)</f>
        <v>La durée maximale du congé est de 18 mois.</v>
      </c>
      <c r="AP33" s="13" t="s">
        <v>126</v>
      </c>
      <c r="AQ33" s="15" t="str">
        <f>VLOOKUP(AP33,'Axe 2 Règles de gestion'!$D$2:$F$56,3, FALSE)</f>
        <v>La date de départ de la première période est fixée au jour qui suit la date d'expiration des droits à congé de maladie.</v>
      </c>
      <c r="AR33" s="13" t="s">
        <v>166</v>
      </c>
      <c r="AS33" s="15" t="str">
        <f>VLOOKUP(AR33,'Axe 2 Règles de gestion'!$D$2:$F$56,3, FALSE)</f>
        <v>Le point de départ d'un renouvellement de ce congé est fixé au jour suivant la date d'expiration de la période précédente.</v>
      </c>
      <c r="AT33" s="13" t="s">
        <v>128</v>
      </c>
      <c r="AU33" s="15" t="str">
        <f>VLOOKUP(AT33,'Axe 2 Règles de gestion'!$D$2:$F$56,3, FALSE)</f>
        <v>L'agent doit être en activité.</v>
      </c>
      <c r="AV33" s="13"/>
      <c r="AW33" s="15"/>
      <c r="AX33" s="13"/>
      <c r="AY33" s="15"/>
      <c r="AZ33" s="13" t="s">
        <v>134</v>
      </c>
      <c r="BA33" s="15" t="str">
        <f>VLOOKUP(AZ33,'Axe 2 Règles de gestion'!$D$2:$F$56,3, FALSE)</f>
        <v>La date de début du congé/absence doit être antérieure ou égale à la date de fin réelle du congé/absence.</v>
      </c>
      <c r="BB33" s="13" t="s">
        <v>136</v>
      </c>
      <c r="BC33" s="15" t="str">
        <f>VLOOKUP(BB33,'Axe 2 Règles de gestion'!$D$2:$F$56,3, FALSE)</f>
        <v>La date de début du congé/absence doit être antérieure ou égale à la date de fin prévisionnelle du congé/absence.</v>
      </c>
      <c r="BD33" s="13" t="s">
        <v>138</v>
      </c>
      <c r="BE33" s="15" t="str">
        <f>VLOOKUP(BD33,'Axe 2 Règles de gestion'!$D$2:$F$56,3, FALSE)</f>
        <v>La date de fin réelle du congé/absence doit être antérieure à la date limite de départ à la retraite.</v>
      </c>
      <c r="BF33" s="13" t="s">
        <v>140</v>
      </c>
      <c r="BG33" s="15" t="str">
        <f>VLOOKUP(BF33,'Axe 2 Règles de gestion'!$D$2:$F$56,3, FALSE)</f>
        <v>La date de fin prévisionnelle du congé/absence doit être antérieure à la date limite de départ à la retraite.</v>
      </c>
      <c r="BH33" s="13" t="s">
        <v>142</v>
      </c>
      <c r="BI33" s="15" t="str">
        <f>VLOOKUP(BH33,'Axe 2 Règles de gestion'!$D$2:$F$56,3, FALSE)</f>
        <v>La date de fin réelle ou la date de fin prévisionnelle du congé/absence doit être saisie.</v>
      </c>
      <c r="BJ33" s="13" t="s">
        <v>148</v>
      </c>
      <c r="BK33" s="15" t="str">
        <f>VLOOKUP(BJ33,'Axe 2 Règles de gestion'!$D$2:$F$56,3, FALSE)</f>
        <v>Dans le cas d'un congé autre que CLM, CLD, CGM et CITIS, l'indicateur de requalification doit être à non et les impacts spécifiques à la requalification ne doivent pas être mobilisés ou l'impact rémunération est vide.</v>
      </c>
      <c r="BL33" s="13"/>
      <c r="BM33" s="15"/>
      <c r="BN33" s="13"/>
      <c r="BO33" s="15"/>
      <c r="BP33" s="13"/>
      <c r="BQ33" s="15"/>
      <c r="BR33" s="13"/>
      <c r="BS33" s="15"/>
      <c r="BT33" s="13"/>
      <c r="BU33" s="13"/>
    </row>
    <row r="34" spans="1:73" ht="150" x14ac:dyDescent="0.25">
      <c r="A34" s="13" t="s">
        <v>74</v>
      </c>
      <c r="B34" s="13" t="s">
        <v>75</v>
      </c>
      <c r="C34" s="14">
        <v>44704.384722222225</v>
      </c>
      <c r="D34" s="13" t="s">
        <v>76</v>
      </c>
      <c r="E34" s="15" t="s">
        <v>77</v>
      </c>
      <c r="F34" s="13" t="s">
        <v>78</v>
      </c>
      <c r="G34" s="15" t="s">
        <v>79</v>
      </c>
      <c r="H34" s="13" t="s">
        <v>80</v>
      </c>
      <c r="I34" s="15" t="s">
        <v>79</v>
      </c>
      <c r="J34" s="15" t="s">
        <v>81</v>
      </c>
      <c r="K34" s="15" t="s">
        <v>82</v>
      </c>
      <c r="L34" s="13" t="s">
        <v>96</v>
      </c>
      <c r="M34" s="15" t="s">
        <v>97</v>
      </c>
      <c r="N34" s="13" t="s">
        <v>98</v>
      </c>
      <c r="O34" s="15" t="s">
        <v>99</v>
      </c>
      <c r="P34" s="15" t="s">
        <v>100</v>
      </c>
      <c r="Q34" s="15" t="s">
        <v>203</v>
      </c>
      <c r="R34" s="13" t="s">
        <v>204</v>
      </c>
      <c r="S34" s="13" t="s">
        <v>111</v>
      </c>
      <c r="T34" s="13" t="s">
        <v>112</v>
      </c>
      <c r="U34" s="14">
        <v>44192</v>
      </c>
      <c r="V34" s="14"/>
      <c r="W34" s="15" t="s">
        <v>210</v>
      </c>
      <c r="X34" s="13" t="s">
        <v>171</v>
      </c>
      <c r="Y34" s="15" t="str">
        <f>VLOOKUP(X34,'Axe 2 Règles de gestion'!$D$2:$F$56,3, FALSE)</f>
        <v>L'agent ne peut reprendre le service, à l'expiration ou au cours de cette période de congé, que s'il est reconnu apte à la suite d'un examen médical pratiqué par un médecin des armées.</v>
      </c>
      <c r="Z34" s="13" t="s">
        <v>173</v>
      </c>
      <c r="AA34" s="15" t="str">
        <f>VLOOKUP(Z34,'Axe 2 Règles de gestion'!$D$2:$F$56,3, FALSE)</f>
        <v>Si le congé prend fin par la reconnaissance de l'aptitude médicale ou s'il est suivi d'un congé de longue maladie ou de longue durée, l'agent, qui s'est engagé dans un dispositif de reconversion, peut demander à le terminer.</v>
      </c>
      <c r="AB34" s="13"/>
      <c r="AC34" s="15"/>
      <c r="AD34" s="13"/>
      <c r="AE34" s="15"/>
      <c r="AF34" s="13"/>
      <c r="AG34" s="15"/>
      <c r="AH34" s="13"/>
      <c r="AI34" s="15"/>
      <c r="AJ34" s="13" t="s">
        <v>114</v>
      </c>
      <c r="AK34" s="15" t="str">
        <f>VLOOKUP(AJ34,'Axe 2 Règles de gestion'!$D$2:$F$56,3, FALSE)</f>
        <v>La durée réelle du congé est de 6 mois maximum par période.</v>
      </c>
      <c r="AL34" s="13" t="s">
        <v>116</v>
      </c>
      <c r="AM34" s="15" t="str">
        <f>VLOOKUP(AL34,'Axe 2 Règles de gestion'!$D$2:$F$56,3, FALSE)</f>
        <v>La durée prévisionnelle du congé est de 6 mois maximum par période.</v>
      </c>
      <c r="AN34" s="13" t="s">
        <v>163</v>
      </c>
      <c r="AO34" s="15" t="str">
        <f>VLOOKUP(AN34,'Axe 2 Règles de gestion'!$D$2:$F$56,3, FALSE)</f>
        <v>La durée maximale du congé est de 18 mois pour chaque participation à une même opération (hors opération de guerre).</v>
      </c>
      <c r="AP34" s="13" t="s">
        <v>126</v>
      </c>
      <c r="AQ34" s="15" t="str">
        <f>VLOOKUP(AP34,'Axe 2 Règles de gestion'!$D$2:$F$56,3, FALSE)</f>
        <v>La date de départ de la première période est fixée au jour qui suit la date d'expiration des droits à congé de maladie.</v>
      </c>
      <c r="AR34" s="13" t="s">
        <v>166</v>
      </c>
      <c r="AS34" s="15" t="str">
        <f>VLOOKUP(AR34,'Axe 2 Règles de gestion'!$D$2:$F$56,3, FALSE)</f>
        <v>Le point de départ d'un renouvellement de ce congé est fixé au jour suivant la date d'expiration de la période précédente.</v>
      </c>
      <c r="AT34" s="13" t="s">
        <v>128</v>
      </c>
      <c r="AU34" s="15" t="str">
        <f>VLOOKUP(AT34,'Axe 2 Règles de gestion'!$D$2:$F$56,3, FALSE)</f>
        <v>L'agent doit être en activité.</v>
      </c>
      <c r="AV34" s="13"/>
      <c r="AW34" s="15"/>
      <c r="AX34" s="13"/>
      <c r="AY34" s="15"/>
      <c r="AZ34" s="13" t="s">
        <v>134</v>
      </c>
      <c r="BA34" s="15" t="str">
        <f>VLOOKUP(AZ34,'Axe 2 Règles de gestion'!$D$2:$F$56,3, FALSE)</f>
        <v>La date de début du congé/absence doit être antérieure ou égale à la date de fin réelle du congé/absence.</v>
      </c>
      <c r="BB34" s="13" t="s">
        <v>136</v>
      </c>
      <c r="BC34" s="15" t="str">
        <f>VLOOKUP(BB34,'Axe 2 Règles de gestion'!$D$2:$F$56,3, FALSE)</f>
        <v>La date de début du congé/absence doit être antérieure ou égale à la date de fin prévisionnelle du congé/absence.</v>
      </c>
      <c r="BD34" s="13" t="s">
        <v>138</v>
      </c>
      <c r="BE34" s="15" t="str">
        <f>VLOOKUP(BD34,'Axe 2 Règles de gestion'!$D$2:$F$56,3, FALSE)</f>
        <v>La date de fin réelle du congé/absence doit être antérieure à la date limite de départ à la retraite.</v>
      </c>
      <c r="BF34" s="13" t="s">
        <v>140</v>
      </c>
      <c r="BG34" s="15" t="str">
        <f>VLOOKUP(BF34,'Axe 2 Règles de gestion'!$D$2:$F$56,3, FALSE)</f>
        <v>La date de fin prévisionnelle du congé/absence doit être antérieure à la date limite de départ à la retraite.</v>
      </c>
      <c r="BH34" s="13" t="s">
        <v>142</v>
      </c>
      <c r="BI34" s="15" t="str">
        <f>VLOOKUP(BH34,'Axe 2 Règles de gestion'!$D$2:$F$56,3, FALSE)</f>
        <v>La date de fin réelle ou la date de fin prévisionnelle du congé/absence doit être saisie.</v>
      </c>
      <c r="BJ34" s="13" t="s">
        <v>148</v>
      </c>
      <c r="BK34" s="15" t="str">
        <f>VLOOKUP(BJ34,'Axe 2 Règles de gestion'!$D$2:$F$56,3, FALSE)</f>
        <v>Dans le cas d'un congé autre que CLM, CLD, CGM et CITIS, l'indicateur de requalification doit être à non et les impacts spécifiques à la requalification ne doivent pas être mobilisés ou l'impact rémunération est vide.</v>
      </c>
      <c r="BL34" s="13"/>
      <c r="BM34" s="15"/>
      <c r="BN34" s="13"/>
      <c r="BO34" s="15"/>
      <c r="BP34" s="13"/>
      <c r="BQ34" s="15"/>
      <c r="BR34" s="13"/>
      <c r="BS34" s="15"/>
      <c r="BT34" s="13"/>
      <c r="BU34" s="13"/>
    </row>
    <row r="35" spans="1:73" x14ac:dyDescent="0.25">
      <c r="B35" s="16"/>
      <c r="C35" s="17"/>
      <c r="L35" s="16"/>
      <c r="N35" s="16"/>
      <c r="U35" s="18"/>
      <c r="V35" s="18"/>
    </row>
    <row r="36" spans="1:73" x14ac:dyDescent="0.25">
      <c r="B36" s="16"/>
      <c r="C36" s="17"/>
      <c r="L36" s="16"/>
      <c r="N36" s="16"/>
      <c r="U36" s="18"/>
      <c r="V36" s="18"/>
    </row>
    <row r="37" spans="1:73" x14ac:dyDescent="0.25">
      <c r="B37" s="16"/>
      <c r="C37" s="17"/>
      <c r="L37" s="16"/>
      <c r="N37" s="16"/>
      <c r="U37" s="18"/>
      <c r="V37" s="18"/>
    </row>
    <row r="38" spans="1:73" x14ac:dyDescent="0.25">
      <c r="B38" s="16"/>
      <c r="C38" s="17"/>
      <c r="L38" s="16"/>
      <c r="N38" s="16"/>
      <c r="U38" s="18"/>
      <c r="V38" s="18"/>
    </row>
    <row r="39" spans="1:73" x14ac:dyDescent="0.25">
      <c r="B39" s="16"/>
      <c r="C39" s="17"/>
      <c r="L39" s="16"/>
      <c r="N39" s="16"/>
      <c r="U39" s="18"/>
      <c r="V39" s="18"/>
    </row>
    <row r="40" spans="1:73" x14ac:dyDescent="0.25">
      <c r="B40" s="16"/>
      <c r="C40" s="17"/>
      <c r="L40" s="16"/>
      <c r="N40" s="16"/>
      <c r="U40" s="18"/>
      <c r="V40" s="18"/>
    </row>
    <row r="41" spans="1:73" x14ac:dyDescent="0.25">
      <c r="B41" s="16"/>
      <c r="C41" s="17"/>
      <c r="L41" s="16"/>
      <c r="N41" s="16"/>
      <c r="U41" s="18"/>
      <c r="V41" s="18"/>
    </row>
    <row r="42" spans="1:73" x14ac:dyDescent="0.25">
      <c r="B42" s="16"/>
      <c r="C42" s="17"/>
      <c r="L42" s="16"/>
      <c r="N42" s="16"/>
      <c r="U42" s="18"/>
      <c r="V42" s="18"/>
    </row>
    <row r="43" spans="1:73" x14ac:dyDescent="0.25">
      <c r="B43" s="16"/>
      <c r="C43" s="17"/>
      <c r="L43" s="16"/>
      <c r="N43" s="16"/>
      <c r="U43" s="18"/>
      <c r="V43" s="18"/>
    </row>
    <row r="44" spans="1:73" x14ac:dyDescent="0.25">
      <c r="B44" s="16"/>
      <c r="C44" s="17"/>
      <c r="L44" s="16"/>
      <c r="N44" s="16"/>
      <c r="U44" s="18"/>
      <c r="V44" s="18"/>
    </row>
    <row r="45" spans="1:73" x14ac:dyDescent="0.25">
      <c r="B45" s="16"/>
      <c r="C45" s="17"/>
      <c r="L45" s="16"/>
      <c r="N45" s="16"/>
      <c r="U45" s="18"/>
      <c r="V45" s="18"/>
    </row>
    <row r="46" spans="1:73" x14ac:dyDescent="0.25">
      <c r="B46" s="16"/>
      <c r="C46" s="17"/>
      <c r="L46" s="16"/>
      <c r="N46" s="16"/>
      <c r="U46" s="18"/>
      <c r="V46" s="18"/>
    </row>
    <row r="47" spans="1:73" x14ac:dyDescent="0.25">
      <c r="B47" s="16"/>
      <c r="C47" s="17"/>
      <c r="L47" s="16"/>
      <c r="N47" s="16"/>
      <c r="U47" s="18"/>
      <c r="V47" s="18"/>
    </row>
    <row r="48" spans="1:73"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sheetData>
  <autoFilter ref="A1:OJ1" xr:uid="{A49B1823-BFD6-4D35-B884-B527F3C810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4F5C8-D6A3-4194-A671-4FE12C3479A1}">
  <dimension ref="A1:AI19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9.7109375" style="19" customWidth="1"/>
    <col min="35" max="35" width="15.7109375" style="16" customWidth="1"/>
    <col min="36" max="16384" width="11.42578125" style="12"/>
  </cols>
  <sheetData>
    <row r="1" spans="1:3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211</v>
      </c>
      <c r="X1" s="10" t="s">
        <v>212</v>
      </c>
      <c r="Y1" s="10" t="s">
        <v>213</v>
      </c>
      <c r="Z1" s="10" t="s">
        <v>214</v>
      </c>
      <c r="AA1" s="10" t="s">
        <v>215</v>
      </c>
      <c r="AB1" s="10" t="s">
        <v>216</v>
      </c>
      <c r="AC1" s="10" t="s">
        <v>217</v>
      </c>
      <c r="AD1" s="10" t="s">
        <v>218</v>
      </c>
      <c r="AE1" s="10" t="s">
        <v>219</v>
      </c>
      <c r="AF1" s="10" t="s">
        <v>220</v>
      </c>
      <c r="AG1" s="10" t="s">
        <v>221</v>
      </c>
      <c r="AH1" s="10" t="s">
        <v>72</v>
      </c>
      <c r="AI1" s="10" t="s">
        <v>73</v>
      </c>
    </row>
    <row r="2" spans="1:35" ht="60" x14ac:dyDescent="0.25">
      <c r="A2" s="13" t="s">
        <v>74</v>
      </c>
      <c r="B2" s="13" t="s">
        <v>75</v>
      </c>
      <c r="C2" s="14">
        <v>44712.356249999997</v>
      </c>
      <c r="D2" s="13" t="s">
        <v>76</v>
      </c>
      <c r="E2" s="15" t="s">
        <v>77</v>
      </c>
      <c r="F2" s="13" t="s">
        <v>78</v>
      </c>
      <c r="G2" s="15" t="s">
        <v>79</v>
      </c>
      <c r="H2" s="13" t="s">
        <v>80</v>
      </c>
      <c r="I2" s="15" t="s">
        <v>79</v>
      </c>
      <c r="J2" s="15" t="s">
        <v>81</v>
      </c>
      <c r="K2" s="15" t="s">
        <v>82</v>
      </c>
      <c r="L2" s="13" t="s">
        <v>83</v>
      </c>
      <c r="M2" s="15" t="s">
        <v>84</v>
      </c>
      <c r="N2" s="13" t="s">
        <v>85</v>
      </c>
      <c r="O2" s="15" t="s">
        <v>86</v>
      </c>
      <c r="P2" s="15" t="s">
        <v>87</v>
      </c>
      <c r="Q2" s="15" t="s">
        <v>88</v>
      </c>
      <c r="R2" s="13" t="s">
        <v>89</v>
      </c>
      <c r="S2" s="13" t="s">
        <v>90</v>
      </c>
      <c r="T2" s="13" t="s">
        <v>91</v>
      </c>
      <c r="U2" s="14">
        <v>43831</v>
      </c>
      <c r="V2" s="14"/>
      <c r="W2" s="15"/>
      <c r="X2" s="13"/>
      <c r="Y2" s="15"/>
      <c r="Z2" s="13"/>
      <c r="AA2" s="15"/>
      <c r="AB2" s="13"/>
      <c r="AC2" s="15"/>
      <c r="AD2" s="13"/>
      <c r="AE2" s="15"/>
      <c r="AF2" s="13"/>
      <c r="AG2" s="15"/>
      <c r="AH2" s="13"/>
      <c r="AI2" s="15"/>
    </row>
    <row r="3" spans="1:35" ht="60" x14ac:dyDescent="0.25">
      <c r="A3" s="13" t="s">
        <v>74</v>
      </c>
      <c r="B3" s="13" t="s">
        <v>75</v>
      </c>
      <c r="C3" s="14">
        <v>44712.356944444444</v>
      </c>
      <c r="D3" s="13" t="s">
        <v>76</v>
      </c>
      <c r="E3" s="15" t="s">
        <v>77</v>
      </c>
      <c r="F3" s="13" t="s">
        <v>78</v>
      </c>
      <c r="G3" s="15" t="s">
        <v>79</v>
      </c>
      <c r="H3" s="13" t="s">
        <v>80</v>
      </c>
      <c r="I3" s="15" t="s">
        <v>79</v>
      </c>
      <c r="J3" s="15" t="s">
        <v>81</v>
      </c>
      <c r="K3" s="15" t="s">
        <v>82</v>
      </c>
      <c r="L3" s="13" t="s">
        <v>92</v>
      </c>
      <c r="M3" s="15" t="s">
        <v>93</v>
      </c>
      <c r="N3" s="13" t="s">
        <v>85</v>
      </c>
      <c r="O3" s="15" t="s">
        <v>94</v>
      </c>
      <c r="P3" s="15" t="s">
        <v>95</v>
      </c>
      <c r="Q3" s="15" t="s">
        <v>88</v>
      </c>
      <c r="R3" s="13" t="s">
        <v>89</v>
      </c>
      <c r="S3" s="13" t="s">
        <v>90</v>
      </c>
      <c r="T3" s="13" t="s">
        <v>91</v>
      </c>
      <c r="U3" s="14">
        <v>43831</v>
      </c>
      <c r="V3" s="14"/>
      <c r="W3" s="15"/>
      <c r="X3" s="13"/>
      <c r="Y3" s="15"/>
      <c r="Z3" s="13"/>
      <c r="AA3" s="15"/>
      <c r="AB3" s="13"/>
      <c r="AC3" s="15"/>
      <c r="AD3" s="13"/>
      <c r="AE3" s="15"/>
      <c r="AF3" s="13"/>
      <c r="AG3" s="15"/>
      <c r="AH3" s="13"/>
      <c r="AI3" s="15"/>
    </row>
    <row r="4" spans="1:35" ht="45" x14ac:dyDescent="0.25">
      <c r="A4" s="13" t="s">
        <v>74</v>
      </c>
      <c r="B4" s="13" t="s">
        <v>75</v>
      </c>
      <c r="C4" s="14">
        <v>44712.356944444444</v>
      </c>
      <c r="D4" s="13" t="s">
        <v>76</v>
      </c>
      <c r="E4" s="15" t="s">
        <v>77</v>
      </c>
      <c r="F4" s="13" t="s">
        <v>78</v>
      </c>
      <c r="G4" s="15" t="s">
        <v>79</v>
      </c>
      <c r="H4" s="13" t="s">
        <v>80</v>
      </c>
      <c r="I4" s="15" t="s">
        <v>79</v>
      </c>
      <c r="J4" s="15" t="s">
        <v>81</v>
      </c>
      <c r="K4" s="15" t="s">
        <v>82</v>
      </c>
      <c r="L4" s="13" t="s">
        <v>96</v>
      </c>
      <c r="M4" s="15" t="s">
        <v>97</v>
      </c>
      <c r="N4" s="13" t="s">
        <v>98</v>
      </c>
      <c r="O4" s="15" t="s">
        <v>99</v>
      </c>
      <c r="P4" s="15" t="s">
        <v>100</v>
      </c>
      <c r="Q4" s="15" t="s">
        <v>88</v>
      </c>
      <c r="R4" s="13" t="s">
        <v>89</v>
      </c>
      <c r="S4" s="13" t="s">
        <v>90</v>
      </c>
      <c r="T4" s="13" t="s">
        <v>91</v>
      </c>
      <c r="U4" s="14">
        <v>43831</v>
      </c>
      <c r="V4" s="14"/>
      <c r="W4" s="15"/>
      <c r="X4" s="13"/>
      <c r="Y4" s="15"/>
      <c r="Z4" s="13"/>
      <c r="AA4" s="15"/>
      <c r="AB4" s="13"/>
      <c r="AC4" s="15"/>
      <c r="AD4" s="13"/>
      <c r="AE4" s="15"/>
      <c r="AF4" s="13"/>
      <c r="AG4" s="15"/>
      <c r="AH4" s="13"/>
      <c r="AI4" s="15"/>
    </row>
    <row r="5" spans="1:35" ht="60" x14ac:dyDescent="0.25">
      <c r="A5" s="13" t="s">
        <v>74</v>
      </c>
      <c r="B5" s="13" t="s">
        <v>75</v>
      </c>
      <c r="C5" s="14">
        <v>44701.686111111114</v>
      </c>
      <c r="D5" s="13" t="s">
        <v>76</v>
      </c>
      <c r="E5" s="15" t="s">
        <v>77</v>
      </c>
      <c r="F5" s="13" t="s">
        <v>78</v>
      </c>
      <c r="G5" s="15" t="s">
        <v>79</v>
      </c>
      <c r="H5" s="13" t="s">
        <v>80</v>
      </c>
      <c r="I5" s="15" t="s">
        <v>79</v>
      </c>
      <c r="J5" s="15" t="s">
        <v>81</v>
      </c>
      <c r="K5" s="15" t="s">
        <v>82</v>
      </c>
      <c r="L5" s="13" t="s">
        <v>83</v>
      </c>
      <c r="M5" s="15" t="s">
        <v>84</v>
      </c>
      <c r="N5" s="13" t="s">
        <v>85</v>
      </c>
      <c r="O5" s="15" t="s">
        <v>86</v>
      </c>
      <c r="P5" s="15" t="s">
        <v>87</v>
      </c>
      <c r="Q5" s="15" t="s">
        <v>101</v>
      </c>
      <c r="R5" s="13" t="s">
        <v>102</v>
      </c>
      <c r="S5" s="13" t="s">
        <v>90</v>
      </c>
      <c r="T5" s="13" t="s">
        <v>91</v>
      </c>
      <c r="U5" s="14">
        <v>43831</v>
      </c>
      <c r="V5" s="14"/>
      <c r="W5" s="15"/>
      <c r="X5" s="13"/>
      <c r="Y5" s="15"/>
      <c r="Z5" s="13"/>
      <c r="AA5" s="15"/>
      <c r="AB5" s="13"/>
      <c r="AC5" s="15"/>
      <c r="AD5" s="13"/>
      <c r="AE5" s="15"/>
      <c r="AF5" s="13"/>
      <c r="AG5" s="15"/>
      <c r="AH5" s="13"/>
      <c r="AI5" s="15"/>
    </row>
    <row r="6" spans="1:35" ht="60" x14ac:dyDescent="0.25">
      <c r="A6" s="13" t="s">
        <v>74</v>
      </c>
      <c r="B6" s="13" t="s">
        <v>75</v>
      </c>
      <c r="C6" s="14">
        <v>44701.686805555553</v>
      </c>
      <c r="D6" s="13" t="s">
        <v>76</v>
      </c>
      <c r="E6" s="15" t="s">
        <v>77</v>
      </c>
      <c r="F6" s="13" t="s">
        <v>78</v>
      </c>
      <c r="G6" s="15" t="s">
        <v>79</v>
      </c>
      <c r="H6" s="13" t="s">
        <v>80</v>
      </c>
      <c r="I6" s="15" t="s">
        <v>79</v>
      </c>
      <c r="J6" s="15" t="s">
        <v>81</v>
      </c>
      <c r="K6" s="15" t="s">
        <v>82</v>
      </c>
      <c r="L6" s="13" t="s">
        <v>92</v>
      </c>
      <c r="M6" s="15" t="s">
        <v>93</v>
      </c>
      <c r="N6" s="13" t="s">
        <v>85</v>
      </c>
      <c r="O6" s="15" t="s">
        <v>94</v>
      </c>
      <c r="P6" s="15" t="s">
        <v>95</v>
      </c>
      <c r="Q6" s="15" t="s">
        <v>101</v>
      </c>
      <c r="R6" s="13" t="s">
        <v>102</v>
      </c>
      <c r="S6" s="13" t="s">
        <v>90</v>
      </c>
      <c r="T6" s="13" t="s">
        <v>91</v>
      </c>
      <c r="U6" s="14">
        <v>43831</v>
      </c>
      <c r="V6" s="14"/>
      <c r="W6" s="15"/>
      <c r="X6" s="13"/>
      <c r="Y6" s="15"/>
      <c r="Z6" s="13"/>
      <c r="AA6" s="15"/>
      <c r="AB6" s="13"/>
      <c r="AC6" s="15"/>
      <c r="AD6" s="13"/>
      <c r="AE6" s="15"/>
      <c r="AF6" s="13"/>
      <c r="AG6" s="15"/>
      <c r="AH6" s="13"/>
      <c r="AI6" s="15"/>
    </row>
    <row r="7" spans="1:35" ht="45" x14ac:dyDescent="0.25">
      <c r="A7" s="13" t="s">
        <v>74</v>
      </c>
      <c r="B7" s="13" t="s">
        <v>75</v>
      </c>
      <c r="C7" s="14">
        <v>44701.69027777778</v>
      </c>
      <c r="D7" s="13" t="s">
        <v>76</v>
      </c>
      <c r="E7" s="15" t="s">
        <v>77</v>
      </c>
      <c r="F7" s="13" t="s">
        <v>78</v>
      </c>
      <c r="G7" s="15" t="s">
        <v>79</v>
      </c>
      <c r="H7" s="13" t="s">
        <v>80</v>
      </c>
      <c r="I7" s="15" t="s">
        <v>79</v>
      </c>
      <c r="J7" s="15" t="s">
        <v>81</v>
      </c>
      <c r="K7" s="15" t="s">
        <v>82</v>
      </c>
      <c r="L7" s="13" t="s">
        <v>96</v>
      </c>
      <c r="M7" s="15" t="s">
        <v>97</v>
      </c>
      <c r="N7" s="13" t="s">
        <v>98</v>
      </c>
      <c r="O7" s="15" t="s">
        <v>99</v>
      </c>
      <c r="P7" s="15" t="s">
        <v>100</v>
      </c>
      <c r="Q7" s="15" t="s">
        <v>101</v>
      </c>
      <c r="R7" s="13" t="s">
        <v>102</v>
      </c>
      <c r="S7" s="13" t="s">
        <v>90</v>
      </c>
      <c r="T7" s="13" t="s">
        <v>91</v>
      </c>
      <c r="U7" s="14">
        <v>43831</v>
      </c>
      <c r="V7" s="14"/>
      <c r="W7" s="15"/>
      <c r="X7" s="13"/>
      <c r="Y7" s="15"/>
      <c r="Z7" s="13"/>
      <c r="AA7" s="15"/>
      <c r="AB7" s="13"/>
      <c r="AC7" s="15"/>
      <c r="AD7" s="13"/>
      <c r="AE7" s="15"/>
      <c r="AF7" s="13"/>
      <c r="AG7" s="15"/>
      <c r="AH7" s="13"/>
      <c r="AI7" s="15"/>
    </row>
    <row r="8" spans="1:35" ht="60" x14ac:dyDescent="0.25">
      <c r="A8" s="13" t="s">
        <v>74</v>
      </c>
      <c r="B8" s="13" t="s">
        <v>75</v>
      </c>
      <c r="C8" s="14">
        <v>44701.686111111114</v>
      </c>
      <c r="D8" s="13" t="s">
        <v>76</v>
      </c>
      <c r="E8" s="15" t="s">
        <v>77</v>
      </c>
      <c r="F8" s="13" t="s">
        <v>78</v>
      </c>
      <c r="G8" s="15" t="s">
        <v>79</v>
      </c>
      <c r="H8" s="13" t="s">
        <v>80</v>
      </c>
      <c r="I8" s="15" t="s">
        <v>79</v>
      </c>
      <c r="J8" s="15" t="s">
        <v>81</v>
      </c>
      <c r="K8" s="15" t="s">
        <v>82</v>
      </c>
      <c r="L8" s="13" t="s">
        <v>83</v>
      </c>
      <c r="M8" s="15" t="s">
        <v>84</v>
      </c>
      <c r="N8" s="13" t="s">
        <v>85</v>
      </c>
      <c r="O8" s="15" t="s">
        <v>86</v>
      </c>
      <c r="P8" s="15" t="s">
        <v>87</v>
      </c>
      <c r="Q8" s="15" t="s">
        <v>103</v>
      </c>
      <c r="R8" s="13" t="s">
        <v>104</v>
      </c>
      <c r="S8" s="13" t="s">
        <v>90</v>
      </c>
      <c r="T8" s="13" t="s">
        <v>91</v>
      </c>
      <c r="U8" s="14">
        <v>43831</v>
      </c>
      <c r="V8" s="14"/>
      <c r="W8" s="15"/>
      <c r="X8" s="13"/>
      <c r="Y8" s="15"/>
      <c r="Z8" s="13"/>
      <c r="AA8" s="15"/>
      <c r="AB8" s="13"/>
      <c r="AC8" s="15"/>
      <c r="AD8" s="13"/>
      <c r="AE8" s="15"/>
      <c r="AF8" s="13"/>
      <c r="AG8" s="15"/>
      <c r="AH8" s="13"/>
      <c r="AI8" s="15"/>
    </row>
    <row r="9" spans="1:35" ht="60" x14ac:dyDescent="0.25">
      <c r="A9" s="13" t="s">
        <v>74</v>
      </c>
      <c r="B9" s="13" t="s">
        <v>75</v>
      </c>
      <c r="C9" s="14">
        <v>44701.686805555553</v>
      </c>
      <c r="D9" s="13" t="s">
        <v>76</v>
      </c>
      <c r="E9" s="15" t="s">
        <v>77</v>
      </c>
      <c r="F9" s="13" t="s">
        <v>78</v>
      </c>
      <c r="G9" s="15" t="s">
        <v>79</v>
      </c>
      <c r="H9" s="13" t="s">
        <v>80</v>
      </c>
      <c r="I9" s="15" t="s">
        <v>79</v>
      </c>
      <c r="J9" s="15" t="s">
        <v>81</v>
      </c>
      <c r="K9" s="15" t="s">
        <v>82</v>
      </c>
      <c r="L9" s="13" t="s">
        <v>92</v>
      </c>
      <c r="M9" s="15" t="s">
        <v>93</v>
      </c>
      <c r="N9" s="13" t="s">
        <v>85</v>
      </c>
      <c r="O9" s="15" t="s">
        <v>94</v>
      </c>
      <c r="P9" s="15" t="s">
        <v>95</v>
      </c>
      <c r="Q9" s="15" t="s">
        <v>103</v>
      </c>
      <c r="R9" s="13" t="s">
        <v>104</v>
      </c>
      <c r="S9" s="13" t="s">
        <v>90</v>
      </c>
      <c r="T9" s="13" t="s">
        <v>91</v>
      </c>
      <c r="U9" s="14">
        <v>43831</v>
      </c>
      <c r="V9" s="14"/>
      <c r="W9" s="15"/>
      <c r="X9" s="13"/>
      <c r="Y9" s="15"/>
      <c r="Z9" s="13"/>
      <c r="AA9" s="15"/>
      <c r="AB9" s="13"/>
      <c r="AC9" s="15"/>
      <c r="AD9" s="13"/>
      <c r="AE9" s="15"/>
      <c r="AF9" s="13"/>
      <c r="AG9" s="15"/>
      <c r="AH9" s="13"/>
      <c r="AI9" s="15"/>
    </row>
    <row r="10" spans="1:35" ht="45" x14ac:dyDescent="0.25">
      <c r="A10" s="13" t="s">
        <v>74</v>
      </c>
      <c r="B10" s="13" t="s">
        <v>75</v>
      </c>
      <c r="C10" s="14">
        <v>44701.69027777778</v>
      </c>
      <c r="D10" s="13" t="s">
        <v>76</v>
      </c>
      <c r="E10" s="15" t="s">
        <v>77</v>
      </c>
      <c r="F10" s="13" t="s">
        <v>78</v>
      </c>
      <c r="G10" s="15" t="s">
        <v>79</v>
      </c>
      <c r="H10" s="13" t="s">
        <v>80</v>
      </c>
      <c r="I10" s="15" t="s">
        <v>79</v>
      </c>
      <c r="J10" s="15" t="s">
        <v>81</v>
      </c>
      <c r="K10" s="15" t="s">
        <v>82</v>
      </c>
      <c r="L10" s="13" t="s">
        <v>96</v>
      </c>
      <c r="M10" s="15" t="s">
        <v>97</v>
      </c>
      <c r="N10" s="13" t="s">
        <v>98</v>
      </c>
      <c r="O10" s="15" t="s">
        <v>99</v>
      </c>
      <c r="P10" s="15" t="s">
        <v>100</v>
      </c>
      <c r="Q10" s="15" t="s">
        <v>103</v>
      </c>
      <c r="R10" s="13" t="s">
        <v>104</v>
      </c>
      <c r="S10" s="13" t="s">
        <v>90</v>
      </c>
      <c r="T10" s="13" t="s">
        <v>91</v>
      </c>
      <c r="U10" s="14">
        <v>43831</v>
      </c>
      <c r="V10" s="14"/>
      <c r="W10" s="15"/>
      <c r="X10" s="13"/>
      <c r="Y10" s="15"/>
      <c r="Z10" s="13"/>
      <c r="AA10" s="15"/>
      <c r="AB10" s="13"/>
      <c r="AC10" s="15"/>
      <c r="AD10" s="13"/>
      <c r="AE10" s="15"/>
      <c r="AF10" s="13"/>
      <c r="AG10" s="15"/>
      <c r="AH10" s="13"/>
      <c r="AI10" s="15"/>
    </row>
    <row r="11" spans="1:35" ht="60" x14ac:dyDescent="0.25">
      <c r="A11" s="13" t="s">
        <v>74</v>
      </c>
      <c r="B11" s="13" t="s">
        <v>75</v>
      </c>
      <c r="C11" s="14">
        <v>44701.686111111114</v>
      </c>
      <c r="D11" s="13" t="s">
        <v>76</v>
      </c>
      <c r="E11" s="15" t="s">
        <v>77</v>
      </c>
      <c r="F11" s="13" t="s">
        <v>78</v>
      </c>
      <c r="G11" s="15" t="s">
        <v>79</v>
      </c>
      <c r="H11" s="13" t="s">
        <v>80</v>
      </c>
      <c r="I11" s="15" t="s">
        <v>79</v>
      </c>
      <c r="J11" s="15" t="s">
        <v>81</v>
      </c>
      <c r="K11" s="15" t="s">
        <v>82</v>
      </c>
      <c r="L11" s="13" t="s">
        <v>83</v>
      </c>
      <c r="M11" s="15" t="s">
        <v>84</v>
      </c>
      <c r="N11" s="13" t="s">
        <v>85</v>
      </c>
      <c r="O11" s="15" t="s">
        <v>86</v>
      </c>
      <c r="P11" s="15" t="s">
        <v>87</v>
      </c>
      <c r="Q11" s="15" t="s">
        <v>105</v>
      </c>
      <c r="R11" s="13" t="s">
        <v>106</v>
      </c>
      <c r="S11" s="13" t="s">
        <v>90</v>
      </c>
      <c r="T11" s="13" t="s">
        <v>91</v>
      </c>
      <c r="U11" s="14">
        <v>43831</v>
      </c>
      <c r="V11" s="14"/>
      <c r="W11" s="15"/>
      <c r="X11" s="13"/>
      <c r="Y11" s="15"/>
      <c r="Z11" s="13"/>
      <c r="AA11" s="15"/>
      <c r="AB11" s="13"/>
      <c r="AC11" s="15"/>
      <c r="AD11" s="13"/>
      <c r="AE11" s="15"/>
      <c r="AF11" s="13"/>
      <c r="AG11" s="15"/>
      <c r="AH11" s="13"/>
      <c r="AI11" s="15"/>
    </row>
    <row r="12" spans="1:35" ht="60" x14ac:dyDescent="0.25">
      <c r="A12" s="13" t="s">
        <v>74</v>
      </c>
      <c r="B12" s="13" t="s">
        <v>75</v>
      </c>
      <c r="C12" s="14">
        <v>44701.686805555553</v>
      </c>
      <c r="D12" s="13" t="s">
        <v>76</v>
      </c>
      <c r="E12" s="15" t="s">
        <v>77</v>
      </c>
      <c r="F12" s="13" t="s">
        <v>78</v>
      </c>
      <c r="G12" s="15" t="s">
        <v>79</v>
      </c>
      <c r="H12" s="13" t="s">
        <v>80</v>
      </c>
      <c r="I12" s="15" t="s">
        <v>79</v>
      </c>
      <c r="J12" s="15" t="s">
        <v>81</v>
      </c>
      <c r="K12" s="15" t="s">
        <v>82</v>
      </c>
      <c r="L12" s="13" t="s">
        <v>92</v>
      </c>
      <c r="M12" s="15" t="s">
        <v>93</v>
      </c>
      <c r="N12" s="13" t="s">
        <v>85</v>
      </c>
      <c r="O12" s="15" t="s">
        <v>94</v>
      </c>
      <c r="P12" s="15" t="s">
        <v>95</v>
      </c>
      <c r="Q12" s="15" t="s">
        <v>105</v>
      </c>
      <c r="R12" s="13" t="s">
        <v>106</v>
      </c>
      <c r="S12" s="13" t="s">
        <v>90</v>
      </c>
      <c r="T12" s="13" t="s">
        <v>91</v>
      </c>
      <c r="U12" s="14">
        <v>43831</v>
      </c>
      <c r="V12" s="14"/>
      <c r="W12" s="15"/>
      <c r="X12" s="13"/>
      <c r="Y12" s="15"/>
      <c r="Z12" s="13"/>
      <c r="AA12" s="15"/>
      <c r="AB12" s="13"/>
      <c r="AC12" s="15"/>
      <c r="AD12" s="13"/>
      <c r="AE12" s="15"/>
      <c r="AF12" s="13"/>
      <c r="AG12" s="15"/>
      <c r="AH12" s="13"/>
      <c r="AI12" s="15"/>
    </row>
    <row r="13" spans="1:35" ht="45" x14ac:dyDescent="0.25">
      <c r="A13" s="13" t="s">
        <v>74</v>
      </c>
      <c r="B13" s="13" t="s">
        <v>75</v>
      </c>
      <c r="C13" s="14">
        <v>44701.69027777778</v>
      </c>
      <c r="D13" s="13" t="s">
        <v>76</v>
      </c>
      <c r="E13" s="15" t="s">
        <v>77</v>
      </c>
      <c r="F13" s="13" t="s">
        <v>78</v>
      </c>
      <c r="G13" s="15" t="s">
        <v>79</v>
      </c>
      <c r="H13" s="13" t="s">
        <v>80</v>
      </c>
      <c r="I13" s="15" t="s">
        <v>79</v>
      </c>
      <c r="J13" s="15" t="s">
        <v>81</v>
      </c>
      <c r="K13" s="15" t="s">
        <v>82</v>
      </c>
      <c r="L13" s="13" t="s">
        <v>96</v>
      </c>
      <c r="M13" s="15" t="s">
        <v>97</v>
      </c>
      <c r="N13" s="13" t="s">
        <v>98</v>
      </c>
      <c r="O13" s="15" t="s">
        <v>99</v>
      </c>
      <c r="P13" s="15" t="s">
        <v>100</v>
      </c>
      <c r="Q13" s="15" t="s">
        <v>105</v>
      </c>
      <c r="R13" s="13" t="s">
        <v>106</v>
      </c>
      <c r="S13" s="13" t="s">
        <v>90</v>
      </c>
      <c r="T13" s="13" t="s">
        <v>91</v>
      </c>
      <c r="U13" s="14">
        <v>43831</v>
      </c>
      <c r="V13" s="14"/>
      <c r="W13" s="15"/>
      <c r="X13" s="13"/>
      <c r="Y13" s="15"/>
      <c r="Z13" s="13"/>
      <c r="AA13" s="15"/>
      <c r="AB13" s="13"/>
      <c r="AC13" s="15"/>
      <c r="AD13" s="13"/>
      <c r="AE13" s="15"/>
      <c r="AF13" s="13"/>
      <c r="AG13" s="15"/>
      <c r="AH13" s="13"/>
      <c r="AI13" s="15"/>
    </row>
    <row r="14" spans="1:35" ht="60" x14ac:dyDescent="0.25">
      <c r="A14" s="13" t="s">
        <v>74</v>
      </c>
      <c r="B14" s="13" t="s">
        <v>75</v>
      </c>
      <c r="C14" s="14">
        <v>44701.686111111114</v>
      </c>
      <c r="D14" s="13" t="s">
        <v>76</v>
      </c>
      <c r="E14" s="15" t="s">
        <v>77</v>
      </c>
      <c r="F14" s="13" t="s">
        <v>78</v>
      </c>
      <c r="G14" s="15" t="s">
        <v>79</v>
      </c>
      <c r="H14" s="13" t="s">
        <v>80</v>
      </c>
      <c r="I14" s="15" t="s">
        <v>79</v>
      </c>
      <c r="J14" s="15" t="s">
        <v>81</v>
      </c>
      <c r="K14" s="15" t="s">
        <v>82</v>
      </c>
      <c r="L14" s="13" t="s">
        <v>83</v>
      </c>
      <c r="M14" s="15" t="s">
        <v>84</v>
      </c>
      <c r="N14" s="13" t="s">
        <v>85</v>
      </c>
      <c r="O14" s="15" t="s">
        <v>86</v>
      </c>
      <c r="P14" s="15" t="s">
        <v>87</v>
      </c>
      <c r="Q14" s="15" t="s">
        <v>107</v>
      </c>
      <c r="R14" s="13" t="s">
        <v>108</v>
      </c>
      <c r="S14" s="13" t="s">
        <v>90</v>
      </c>
      <c r="T14" s="13" t="s">
        <v>91</v>
      </c>
      <c r="U14" s="14">
        <v>43831</v>
      </c>
      <c r="V14" s="14"/>
      <c r="W14" s="15"/>
      <c r="X14" s="13"/>
      <c r="Y14" s="15"/>
      <c r="Z14" s="13"/>
      <c r="AA14" s="15"/>
      <c r="AB14" s="13"/>
      <c r="AC14" s="15"/>
      <c r="AD14" s="13"/>
      <c r="AE14" s="15"/>
      <c r="AF14" s="13"/>
      <c r="AG14" s="15"/>
      <c r="AH14" s="13"/>
      <c r="AI14" s="15"/>
    </row>
    <row r="15" spans="1:35" ht="60" x14ac:dyDescent="0.25">
      <c r="A15" s="13" t="s">
        <v>74</v>
      </c>
      <c r="B15" s="13" t="s">
        <v>75</v>
      </c>
      <c r="C15" s="14">
        <v>44701.686805555553</v>
      </c>
      <c r="D15" s="13" t="s">
        <v>76</v>
      </c>
      <c r="E15" s="15" t="s">
        <v>77</v>
      </c>
      <c r="F15" s="13" t="s">
        <v>78</v>
      </c>
      <c r="G15" s="15" t="s">
        <v>79</v>
      </c>
      <c r="H15" s="13" t="s">
        <v>80</v>
      </c>
      <c r="I15" s="15" t="s">
        <v>79</v>
      </c>
      <c r="J15" s="15" t="s">
        <v>81</v>
      </c>
      <c r="K15" s="15" t="s">
        <v>82</v>
      </c>
      <c r="L15" s="13" t="s">
        <v>92</v>
      </c>
      <c r="M15" s="15" t="s">
        <v>93</v>
      </c>
      <c r="N15" s="13" t="s">
        <v>85</v>
      </c>
      <c r="O15" s="15" t="s">
        <v>94</v>
      </c>
      <c r="P15" s="15" t="s">
        <v>95</v>
      </c>
      <c r="Q15" s="15" t="s">
        <v>107</v>
      </c>
      <c r="R15" s="13" t="s">
        <v>108</v>
      </c>
      <c r="S15" s="13" t="s">
        <v>90</v>
      </c>
      <c r="T15" s="13" t="s">
        <v>91</v>
      </c>
      <c r="U15" s="14">
        <v>43831</v>
      </c>
      <c r="V15" s="14"/>
      <c r="W15" s="15"/>
      <c r="X15" s="13"/>
      <c r="Y15" s="15"/>
      <c r="Z15" s="13"/>
      <c r="AA15" s="15"/>
      <c r="AB15" s="13"/>
      <c r="AC15" s="15"/>
      <c r="AD15" s="13"/>
      <c r="AE15" s="15"/>
      <c r="AF15" s="13"/>
      <c r="AG15" s="15"/>
      <c r="AH15" s="13"/>
      <c r="AI15" s="15"/>
    </row>
    <row r="16" spans="1:35" ht="45" x14ac:dyDescent="0.25">
      <c r="A16" s="13" t="s">
        <v>74</v>
      </c>
      <c r="B16" s="13" t="s">
        <v>75</v>
      </c>
      <c r="C16" s="14">
        <v>44711.414583333331</v>
      </c>
      <c r="D16" s="13" t="s">
        <v>76</v>
      </c>
      <c r="E16" s="15" t="s">
        <v>77</v>
      </c>
      <c r="F16" s="13" t="s">
        <v>78</v>
      </c>
      <c r="G16" s="15" t="s">
        <v>79</v>
      </c>
      <c r="H16" s="13" t="s">
        <v>80</v>
      </c>
      <c r="I16" s="15" t="s">
        <v>79</v>
      </c>
      <c r="J16" s="15" t="s">
        <v>81</v>
      </c>
      <c r="K16" s="15" t="s">
        <v>82</v>
      </c>
      <c r="L16" s="13" t="s">
        <v>96</v>
      </c>
      <c r="M16" s="15" t="s">
        <v>97</v>
      </c>
      <c r="N16" s="13" t="s">
        <v>98</v>
      </c>
      <c r="O16" s="15" t="s">
        <v>99</v>
      </c>
      <c r="P16" s="15" t="s">
        <v>100</v>
      </c>
      <c r="Q16" s="15" t="s">
        <v>107</v>
      </c>
      <c r="R16" s="13" t="s">
        <v>108</v>
      </c>
      <c r="S16" s="13" t="s">
        <v>90</v>
      </c>
      <c r="T16" s="13" t="s">
        <v>91</v>
      </c>
      <c r="U16" s="14">
        <v>43831</v>
      </c>
      <c r="V16" s="14"/>
      <c r="W16" s="15"/>
      <c r="X16" s="13"/>
      <c r="Y16" s="15"/>
      <c r="Z16" s="13"/>
      <c r="AA16" s="15"/>
      <c r="AB16" s="13"/>
      <c r="AC16" s="15"/>
      <c r="AD16" s="13"/>
      <c r="AE16" s="15"/>
      <c r="AF16" s="13"/>
      <c r="AG16" s="15"/>
      <c r="AH16" s="13"/>
      <c r="AI16" s="15"/>
    </row>
    <row r="17" spans="1:35" ht="60" x14ac:dyDescent="0.25">
      <c r="A17" s="13" t="s">
        <v>74</v>
      </c>
      <c r="B17" s="13" t="s">
        <v>75</v>
      </c>
      <c r="C17" s="14">
        <v>44701.692361111112</v>
      </c>
      <c r="D17" s="13" t="s">
        <v>76</v>
      </c>
      <c r="E17" s="15" t="s">
        <v>77</v>
      </c>
      <c r="F17" s="13" t="s">
        <v>78</v>
      </c>
      <c r="G17" s="15" t="s">
        <v>79</v>
      </c>
      <c r="H17" s="13" t="s">
        <v>80</v>
      </c>
      <c r="I17" s="15" t="s">
        <v>79</v>
      </c>
      <c r="J17" s="15" t="s">
        <v>81</v>
      </c>
      <c r="K17" s="15" t="s">
        <v>82</v>
      </c>
      <c r="L17" s="13" t="s">
        <v>83</v>
      </c>
      <c r="M17" s="15" t="s">
        <v>84</v>
      </c>
      <c r="N17" s="13" t="s">
        <v>85</v>
      </c>
      <c r="O17" s="15" t="s">
        <v>86</v>
      </c>
      <c r="P17" s="15" t="s">
        <v>87</v>
      </c>
      <c r="Q17" s="15" t="s">
        <v>109</v>
      </c>
      <c r="R17" s="13" t="s">
        <v>110</v>
      </c>
      <c r="S17" s="13" t="s">
        <v>111</v>
      </c>
      <c r="T17" s="13" t="s">
        <v>112</v>
      </c>
      <c r="U17" s="14">
        <v>43831</v>
      </c>
      <c r="V17" s="14">
        <v>44191</v>
      </c>
      <c r="W17" s="15"/>
      <c r="X17" s="13"/>
      <c r="Y17" s="15"/>
      <c r="Z17" s="13"/>
      <c r="AA17" s="15"/>
      <c r="AB17" s="13"/>
      <c r="AC17" s="15"/>
      <c r="AD17" s="13"/>
      <c r="AE17" s="15"/>
      <c r="AF17" s="13"/>
      <c r="AG17" s="15"/>
      <c r="AH17" s="13"/>
      <c r="AI17" s="15"/>
    </row>
    <row r="18" spans="1:35" ht="135" x14ac:dyDescent="0.25">
      <c r="A18" s="13" t="s">
        <v>74</v>
      </c>
      <c r="B18" s="13" t="s">
        <v>75</v>
      </c>
      <c r="C18" s="14">
        <v>44704.385416666664</v>
      </c>
      <c r="D18" s="13" t="s">
        <v>76</v>
      </c>
      <c r="E18" s="15" t="s">
        <v>77</v>
      </c>
      <c r="F18" s="13" t="s">
        <v>78</v>
      </c>
      <c r="G18" s="15" t="s">
        <v>79</v>
      </c>
      <c r="H18" s="13" t="s">
        <v>80</v>
      </c>
      <c r="I18" s="15" t="s">
        <v>79</v>
      </c>
      <c r="J18" s="15" t="s">
        <v>81</v>
      </c>
      <c r="K18" s="15" t="s">
        <v>82</v>
      </c>
      <c r="L18" s="13" t="s">
        <v>83</v>
      </c>
      <c r="M18" s="15" t="s">
        <v>84</v>
      </c>
      <c r="N18" s="13" t="s">
        <v>85</v>
      </c>
      <c r="O18" s="15" t="s">
        <v>86</v>
      </c>
      <c r="P18" s="15" t="s">
        <v>87</v>
      </c>
      <c r="Q18" s="15" t="s">
        <v>109</v>
      </c>
      <c r="R18" s="13" t="s">
        <v>110</v>
      </c>
      <c r="S18" s="13" t="s">
        <v>111</v>
      </c>
      <c r="T18" s="13" t="s">
        <v>112</v>
      </c>
      <c r="U18" s="14">
        <v>44192</v>
      </c>
      <c r="V18" s="14"/>
      <c r="W18" s="15" t="s">
        <v>222</v>
      </c>
      <c r="X18" s="13" t="s">
        <v>223</v>
      </c>
      <c r="Y18" s="15" t="str">
        <f>VLOOKUP(X18,'Axe 2 Règles de gestion'!$D$2:$F$56,3, FALSE)</f>
        <v>Rémunération : L'agent perçoit l'intégralité de sa rémunération.</v>
      </c>
      <c r="Z18" s="13" t="s">
        <v>225</v>
      </c>
      <c r="AA18" s="15" t="str">
        <f>VLOOKUP(Z18,'Axe 2 Règles de gestion'!$D$2:$F$56,3, FALSE)</f>
        <v>Rémunération - Suspension : Le refus dûment constaté de se soumettre aux examens nécessaires à l'établissement du certificat médical entraîne la suspension du versement de la rémunération.</v>
      </c>
      <c r="AB18" s="13" t="s">
        <v>227</v>
      </c>
      <c r="AC18" s="15" t="str">
        <f>VLOOKUP(AB18,'Axe 2 Règles de gestion'!$D$2:$F$56,3, FALSE)</f>
        <v>Carrière : La durée du congé est assimilée à une période de service effectif.</v>
      </c>
      <c r="AD18" s="13" t="s">
        <v>229</v>
      </c>
      <c r="AE18" s="15" t="str">
        <f>VLOOKUP(AD18,'Axe 2 Règles de gestion'!$D$2:$F$56,3, FALSE)</f>
        <v>Congés annuels : L'agent conserve son droit à congé annuel.</v>
      </c>
      <c r="AF18" s="13" t="s">
        <v>231</v>
      </c>
      <c r="AG18" s="15" t="str">
        <f>VLOOKUP(AF18,'Axe 2 Règles de gestion'!$D$2:$F$56,3, FALSE)</f>
        <v>Retraite : La durée du congé est assimilée à une période de service effectif.</v>
      </c>
      <c r="AH18" s="13"/>
      <c r="AI18" s="15"/>
    </row>
    <row r="19" spans="1:35" ht="60" x14ac:dyDescent="0.25">
      <c r="A19" s="13" t="s">
        <v>74</v>
      </c>
      <c r="B19" s="13" t="s">
        <v>75</v>
      </c>
      <c r="C19" s="14">
        <v>44704.383333333331</v>
      </c>
      <c r="D19" s="13" t="s">
        <v>76</v>
      </c>
      <c r="E19" s="15" t="s">
        <v>77</v>
      </c>
      <c r="F19" s="13" t="s">
        <v>78</v>
      </c>
      <c r="G19" s="15" t="s">
        <v>79</v>
      </c>
      <c r="H19" s="13" t="s">
        <v>80</v>
      </c>
      <c r="I19" s="15" t="s">
        <v>79</v>
      </c>
      <c r="J19" s="15" t="s">
        <v>81</v>
      </c>
      <c r="K19" s="15" t="s">
        <v>82</v>
      </c>
      <c r="L19" s="13" t="s">
        <v>92</v>
      </c>
      <c r="M19" s="15" t="s">
        <v>93</v>
      </c>
      <c r="N19" s="13" t="s">
        <v>85</v>
      </c>
      <c r="O19" s="15" t="s">
        <v>94</v>
      </c>
      <c r="P19" s="15" t="s">
        <v>95</v>
      </c>
      <c r="Q19" s="15" t="s">
        <v>109</v>
      </c>
      <c r="R19" s="13" t="s">
        <v>110</v>
      </c>
      <c r="S19" s="13" t="s">
        <v>111</v>
      </c>
      <c r="T19" s="13" t="s">
        <v>112</v>
      </c>
      <c r="U19" s="14">
        <v>43831</v>
      </c>
      <c r="V19" s="14">
        <v>44191</v>
      </c>
      <c r="W19" s="15"/>
      <c r="X19" s="13"/>
      <c r="Y19" s="15"/>
      <c r="Z19" s="13"/>
      <c r="AA19" s="15"/>
      <c r="AB19" s="13"/>
      <c r="AC19" s="15"/>
      <c r="AD19" s="13"/>
      <c r="AE19" s="15"/>
      <c r="AF19" s="13"/>
      <c r="AG19" s="15"/>
      <c r="AH19" s="13"/>
      <c r="AI19" s="15"/>
    </row>
    <row r="20" spans="1:35" ht="135" x14ac:dyDescent="0.25">
      <c r="A20" s="13" t="s">
        <v>74</v>
      </c>
      <c r="B20" s="13" t="s">
        <v>75</v>
      </c>
      <c r="C20" s="14">
        <v>44704.386111111111</v>
      </c>
      <c r="D20" s="13" t="s">
        <v>76</v>
      </c>
      <c r="E20" s="15" t="s">
        <v>77</v>
      </c>
      <c r="F20" s="13" t="s">
        <v>78</v>
      </c>
      <c r="G20" s="15" t="s">
        <v>79</v>
      </c>
      <c r="H20" s="13" t="s">
        <v>80</v>
      </c>
      <c r="I20" s="15" t="s">
        <v>79</v>
      </c>
      <c r="J20" s="15" t="s">
        <v>81</v>
      </c>
      <c r="K20" s="15" t="s">
        <v>82</v>
      </c>
      <c r="L20" s="13" t="s">
        <v>92</v>
      </c>
      <c r="M20" s="15" t="s">
        <v>93</v>
      </c>
      <c r="N20" s="13" t="s">
        <v>85</v>
      </c>
      <c r="O20" s="15" t="s">
        <v>94</v>
      </c>
      <c r="P20" s="15" t="s">
        <v>95</v>
      </c>
      <c r="Q20" s="15" t="s">
        <v>109</v>
      </c>
      <c r="R20" s="13" t="s">
        <v>110</v>
      </c>
      <c r="S20" s="13" t="s">
        <v>111</v>
      </c>
      <c r="T20" s="13" t="s">
        <v>112</v>
      </c>
      <c r="U20" s="14">
        <v>44192</v>
      </c>
      <c r="V20" s="14"/>
      <c r="W20" s="15" t="s">
        <v>222</v>
      </c>
      <c r="X20" s="13" t="s">
        <v>223</v>
      </c>
      <c r="Y20" s="15" t="str">
        <f>VLOOKUP(X20,'Axe 2 Règles de gestion'!$D$2:$F$56,3, FALSE)</f>
        <v>Rémunération : L'agent perçoit l'intégralité de sa rémunération.</v>
      </c>
      <c r="Z20" s="13" t="s">
        <v>225</v>
      </c>
      <c r="AA20" s="15" t="str">
        <f>VLOOKUP(Z20,'Axe 2 Règles de gestion'!$D$2:$F$56,3, FALSE)</f>
        <v>Rémunération - Suspension : Le refus dûment constaté de se soumettre aux examens nécessaires à l'établissement du certificat médical entraîne la suspension du versement de la rémunération.</v>
      </c>
      <c r="AB20" s="13" t="s">
        <v>227</v>
      </c>
      <c r="AC20" s="15" t="str">
        <f>VLOOKUP(AB20,'Axe 2 Règles de gestion'!$D$2:$F$56,3, FALSE)</f>
        <v>Carrière : La durée du congé est assimilée à une période de service effectif.</v>
      </c>
      <c r="AD20" s="13" t="s">
        <v>229</v>
      </c>
      <c r="AE20" s="15" t="str">
        <f>VLOOKUP(AD20,'Axe 2 Règles de gestion'!$D$2:$F$56,3, FALSE)</f>
        <v>Congés annuels : L'agent conserve son droit à congé annuel.</v>
      </c>
      <c r="AF20" s="13" t="s">
        <v>231</v>
      </c>
      <c r="AG20" s="15" t="str">
        <f>VLOOKUP(AF20,'Axe 2 Règles de gestion'!$D$2:$F$56,3, FALSE)</f>
        <v>Retraite : La durée du congé est assimilée à une période de service effectif.</v>
      </c>
      <c r="AH20" s="13"/>
      <c r="AI20" s="15"/>
    </row>
    <row r="21" spans="1:35" ht="45" x14ac:dyDescent="0.25">
      <c r="A21" s="13" t="s">
        <v>74</v>
      </c>
      <c r="B21" s="13" t="s">
        <v>75</v>
      </c>
      <c r="C21" s="14">
        <v>44704.384722222225</v>
      </c>
      <c r="D21" s="13" t="s">
        <v>76</v>
      </c>
      <c r="E21" s="15" t="s">
        <v>77</v>
      </c>
      <c r="F21" s="13" t="s">
        <v>78</v>
      </c>
      <c r="G21" s="15" t="s">
        <v>79</v>
      </c>
      <c r="H21" s="13" t="s">
        <v>80</v>
      </c>
      <c r="I21" s="15" t="s">
        <v>79</v>
      </c>
      <c r="J21" s="15" t="s">
        <v>81</v>
      </c>
      <c r="K21" s="15" t="s">
        <v>82</v>
      </c>
      <c r="L21" s="13" t="s">
        <v>96</v>
      </c>
      <c r="M21" s="15" t="s">
        <v>97</v>
      </c>
      <c r="N21" s="13" t="s">
        <v>98</v>
      </c>
      <c r="O21" s="15" t="s">
        <v>99</v>
      </c>
      <c r="P21" s="15" t="s">
        <v>100</v>
      </c>
      <c r="Q21" s="15" t="s">
        <v>109</v>
      </c>
      <c r="R21" s="13" t="s">
        <v>110</v>
      </c>
      <c r="S21" s="13" t="s">
        <v>111</v>
      </c>
      <c r="T21" s="13" t="s">
        <v>112</v>
      </c>
      <c r="U21" s="14">
        <v>43831</v>
      </c>
      <c r="V21" s="14">
        <v>44191</v>
      </c>
      <c r="W21" s="15"/>
      <c r="X21" s="13"/>
      <c r="Y21" s="15"/>
      <c r="Z21" s="13"/>
      <c r="AA21" s="15"/>
      <c r="AB21" s="13"/>
      <c r="AC21" s="15"/>
      <c r="AD21" s="13"/>
      <c r="AE21" s="15"/>
      <c r="AF21" s="13"/>
      <c r="AG21" s="15"/>
      <c r="AH21" s="13"/>
      <c r="AI21" s="15"/>
    </row>
    <row r="22" spans="1:35" ht="45" x14ac:dyDescent="0.25">
      <c r="A22" s="13" t="s">
        <v>74</v>
      </c>
      <c r="B22" s="13" t="s">
        <v>75</v>
      </c>
      <c r="C22" s="14">
        <v>44704.384722222225</v>
      </c>
      <c r="D22" s="13" t="s">
        <v>76</v>
      </c>
      <c r="E22" s="15" t="s">
        <v>77</v>
      </c>
      <c r="F22" s="13" t="s">
        <v>78</v>
      </c>
      <c r="G22" s="15" t="s">
        <v>79</v>
      </c>
      <c r="H22" s="13" t="s">
        <v>80</v>
      </c>
      <c r="I22" s="15" t="s">
        <v>79</v>
      </c>
      <c r="J22" s="15" t="s">
        <v>81</v>
      </c>
      <c r="K22" s="15" t="s">
        <v>82</v>
      </c>
      <c r="L22" s="13" t="s">
        <v>96</v>
      </c>
      <c r="M22" s="15" t="s">
        <v>97</v>
      </c>
      <c r="N22" s="13" t="s">
        <v>98</v>
      </c>
      <c r="O22" s="15" t="s">
        <v>99</v>
      </c>
      <c r="P22" s="15" t="s">
        <v>100</v>
      </c>
      <c r="Q22" s="15" t="s">
        <v>109</v>
      </c>
      <c r="R22" s="13" t="s">
        <v>110</v>
      </c>
      <c r="S22" s="13" t="s">
        <v>111</v>
      </c>
      <c r="T22" s="13" t="s">
        <v>112</v>
      </c>
      <c r="U22" s="14">
        <v>44192</v>
      </c>
      <c r="V22" s="14"/>
      <c r="W22" s="15"/>
      <c r="X22" s="13"/>
      <c r="Y22" s="15"/>
      <c r="Z22" s="13"/>
      <c r="AA22" s="15"/>
      <c r="AB22" s="13"/>
      <c r="AC22" s="15"/>
      <c r="AD22" s="13"/>
      <c r="AE22" s="15"/>
      <c r="AF22" s="13"/>
      <c r="AG22" s="15"/>
      <c r="AH22" s="13"/>
      <c r="AI22" s="15"/>
    </row>
    <row r="23" spans="1:35" ht="60" x14ac:dyDescent="0.25">
      <c r="A23" s="13" t="s">
        <v>74</v>
      </c>
      <c r="B23" s="13" t="s">
        <v>75</v>
      </c>
      <c r="C23" s="14">
        <v>44701.693055555559</v>
      </c>
      <c r="D23" s="13" t="s">
        <v>76</v>
      </c>
      <c r="E23" s="15" t="s">
        <v>77</v>
      </c>
      <c r="F23" s="13" t="s">
        <v>78</v>
      </c>
      <c r="G23" s="15" t="s">
        <v>79</v>
      </c>
      <c r="H23" s="13" t="s">
        <v>80</v>
      </c>
      <c r="I23" s="15" t="s">
        <v>79</v>
      </c>
      <c r="J23" s="15" t="s">
        <v>81</v>
      </c>
      <c r="K23" s="15" t="s">
        <v>82</v>
      </c>
      <c r="L23" s="13" t="s">
        <v>83</v>
      </c>
      <c r="M23" s="15" t="s">
        <v>84</v>
      </c>
      <c r="N23" s="13" t="s">
        <v>85</v>
      </c>
      <c r="O23" s="15" t="s">
        <v>86</v>
      </c>
      <c r="P23" s="15" t="s">
        <v>87</v>
      </c>
      <c r="Q23" s="15" t="s">
        <v>175</v>
      </c>
      <c r="R23" s="13" t="s">
        <v>176</v>
      </c>
      <c r="S23" s="13" t="s">
        <v>111</v>
      </c>
      <c r="T23" s="13" t="s">
        <v>112</v>
      </c>
      <c r="U23" s="14">
        <v>43831</v>
      </c>
      <c r="V23" s="14">
        <v>44191</v>
      </c>
      <c r="W23" s="15"/>
      <c r="X23" s="13"/>
      <c r="Y23" s="15"/>
      <c r="Z23" s="13"/>
      <c r="AA23" s="15"/>
      <c r="AB23" s="13"/>
      <c r="AC23" s="15"/>
      <c r="AD23" s="13"/>
      <c r="AE23" s="15"/>
      <c r="AF23" s="13"/>
      <c r="AG23" s="15"/>
      <c r="AH23" s="13"/>
      <c r="AI23" s="15"/>
    </row>
    <row r="24" spans="1:35" ht="135" x14ac:dyDescent="0.25">
      <c r="A24" s="13" t="s">
        <v>74</v>
      </c>
      <c r="B24" s="13" t="s">
        <v>75</v>
      </c>
      <c r="C24" s="14">
        <v>44704.385416666664</v>
      </c>
      <c r="D24" s="13" t="s">
        <v>76</v>
      </c>
      <c r="E24" s="15" t="s">
        <v>77</v>
      </c>
      <c r="F24" s="13" t="s">
        <v>78</v>
      </c>
      <c r="G24" s="15" t="s">
        <v>79</v>
      </c>
      <c r="H24" s="13" t="s">
        <v>80</v>
      </c>
      <c r="I24" s="15" t="s">
        <v>79</v>
      </c>
      <c r="J24" s="15" t="s">
        <v>81</v>
      </c>
      <c r="K24" s="15" t="s">
        <v>82</v>
      </c>
      <c r="L24" s="13" t="s">
        <v>83</v>
      </c>
      <c r="M24" s="15" t="s">
        <v>84</v>
      </c>
      <c r="N24" s="13" t="s">
        <v>85</v>
      </c>
      <c r="O24" s="15" t="s">
        <v>86</v>
      </c>
      <c r="P24" s="15" t="s">
        <v>87</v>
      </c>
      <c r="Q24" s="15" t="s">
        <v>175</v>
      </c>
      <c r="R24" s="13" t="s">
        <v>176</v>
      </c>
      <c r="S24" s="13" t="s">
        <v>111</v>
      </c>
      <c r="T24" s="13" t="s">
        <v>112</v>
      </c>
      <c r="U24" s="14">
        <v>44192</v>
      </c>
      <c r="V24" s="14"/>
      <c r="W24" s="15" t="s">
        <v>233</v>
      </c>
      <c r="X24" s="13" t="s">
        <v>234</v>
      </c>
      <c r="Y24" s="15" t="str">
        <f>VLOOKUP(X24,'Axe 2 Règles de gestion'!$D$2:$F$56,3, FALSE)</f>
        <v>Rémunération : L'agent perçoit l'intégralité de sa rémunération.</v>
      </c>
      <c r="Z24" s="13" t="s">
        <v>235</v>
      </c>
      <c r="AA24" s="15" t="str">
        <f>VLOOKUP(Z24,'Axe 2 Règles de gestion'!$D$2:$F$56,3, FALSE)</f>
        <v>Rémunération - Suspension : Le refus dûment constaté de se soumettre aux examens nécessaires à l'établissement du certificat médical entraîne la suspension du versement de la rémunération.</v>
      </c>
      <c r="AB24" s="13" t="s">
        <v>236</v>
      </c>
      <c r="AC24" s="15" t="str">
        <f>VLOOKUP(AB24,'Axe 2 Règles de gestion'!$D$2:$F$56,3, FALSE)</f>
        <v>Carrière : La durée du congé est assimilée à une période de service effectif.</v>
      </c>
      <c r="AD24" s="13" t="s">
        <v>237</v>
      </c>
      <c r="AE24" s="15" t="str">
        <f>VLOOKUP(AD24,'Axe 2 Règles de gestion'!$D$2:$F$56,3, FALSE)</f>
        <v>Congés annuels : L'agent conserve son droit à congé annuel.</v>
      </c>
      <c r="AF24" s="13" t="s">
        <v>238</v>
      </c>
      <c r="AG24" s="15" t="str">
        <f>VLOOKUP(AF24,'Axe 2 Règles de gestion'!$D$2:$F$56,3, FALSE)</f>
        <v>Retraite : La durée du congé est assimilée à une période de service effectif.</v>
      </c>
      <c r="AH24" s="13"/>
      <c r="AI24" s="15"/>
    </row>
    <row r="25" spans="1:35" ht="60" x14ac:dyDescent="0.25">
      <c r="A25" s="13" t="s">
        <v>74</v>
      </c>
      <c r="B25" s="13" t="s">
        <v>75</v>
      </c>
      <c r="C25" s="14">
        <v>44704.383333333331</v>
      </c>
      <c r="D25" s="13" t="s">
        <v>76</v>
      </c>
      <c r="E25" s="15" t="s">
        <v>77</v>
      </c>
      <c r="F25" s="13" t="s">
        <v>78</v>
      </c>
      <c r="G25" s="15" t="s">
        <v>79</v>
      </c>
      <c r="H25" s="13" t="s">
        <v>80</v>
      </c>
      <c r="I25" s="15" t="s">
        <v>79</v>
      </c>
      <c r="J25" s="15" t="s">
        <v>81</v>
      </c>
      <c r="K25" s="15" t="s">
        <v>82</v>
      </c>
      <c r="L25" s="13" t="s">
        <v>92</v>
      </c>
      <c r="M25" s="15" t="s">
        <v>93</v>
      </c>
      <c r="N25" s="13" t="s">
        <v>85</v>
      </c>
      <c r="O25" s="15" t="s">
        <v>94</v>
      </c>
      <c r="P25" s="15" t="s">
        <v>95</v>
      </c>
      <c r="Q25" s="15" t="s">
        <v>175</v>
      </c>
      <c r="R25" s="13" t="s">
        <v>176</v>
      </c>
      <c r="S25" s="13" t="s">
        <v>111</v>
      </c>
      <c r="T25" s="13" t="s">
        <v>112</v>
      </c>
      <c r="U25" s="14">
        <v>43831</v>
      </c>
      <c r="V25" s="14">
        <v>44191</v>
      </c>
      <c r="W25" s="15"/>
      <c r="X25" s="13"/>
      <c r="Y25" s="15"/>
      <c r="Z25" s="13"/>
      <c r="AA25" s="15"/>
      <c r="AB25" s="13"/>
      <c r="AC25" s="15"/>
      <c r="AD25" s="13"/>
      <c r="AE25" s="15"/>
      <c r="AF25" s="13"/>
      <c r="AG25" s="15"/>
      <c r="AH25" s="13"/>
      <c r="AI25" s="15"/>
    </row>
    <row r="26" spans="1:35" ht="135" x14ac:dyDescent="0.25">
      <c r="A26" s="13" t="s">
        <v>74</v>
      </c>
      <c r="B26" s="13" t="s">
        <v>75</v>
      </c>
      <c r="C26" s="14">
        <v>44704.386111111111</v>
      </c>
      <c r="D26" s="13" t="s">
        <v>76</v>
      </c>
      <c r="E26" s="15" t="s">
        <v>77</v>
      </c>
      <c r="F26" s="13" t="s">
        <v>78</v>
      </c>
      <c r="G26" s="15" t="s">
        <v>79</v>
      </c>
      <c r="H26" s="13" t="s">
        <v>80</v>
      </c>
      <c r="I26" s="15" t="s">
        <v>79</v>
      </c>
      <c r="J26" s="15" t="s">
        <v>81</v>
      </c>
      <c r="K26" s="15" t="s">
        <v>82</v>
      </c>
      <c r="L26" s="13" t="s">
        <v>92</v>
      </c>
      <c r="M26" s="15" t="s">
        <v>93</v>
      </c>
      <c r="N26" s="13" t="s">
        <v>85</v>
      </c>
      <c r="O26" s="15" t="s">
        <v>94</v>
      </c>
      <c r="P26" s="15" t="s">
        <v>95</v>
      </c>
      <c r="Q26" s="15" t="s">
        <v>175</v>
      </c>
      <c r="R26" s="13" t="s">
        <v>176</v>
      </c>
      <c r="S26" s="13" t="s">
        <v>111</v>
      </c>
      <c r="T26" s="13" t="s">
        <v>112</v>
      </c>
      <c r="U26" s="14">
        <v>44192</v>
      </c>
      <c r="V26" s="14"/>
      <c r="W26" s="15" t="s">
        <v>233</v>
      </c>
      <c r="X26" s="13" t="s">
        <v>234</v>
      </c>
      <c r="Y26" s="15" t="str">
        <f>VLOOKUP(X26,'Axe 2 Règles de gestion'!$D$2:$F$56,3, FALSE)</f>
        <v>Rémunération : L'agent perçoit l'intégralité de sa rémunération.</v>
      </c>
      <c r="Z26" s="13" t="s">
        <v>235</v>
      </c>
      <c r="AA26" s="15" t="str">
        <f>VLOOKUP(Z26,'Axe 2 Règles de gestion'!$D$2:$F$56,3, FALSE)</f>
        <v>Rémunération - Suspension : Le refus dûment constaté de se soumettre aux examens nécessaires à l'établissement du certificat médical entraîne la suspension du versement de la rémunération.</v>
      </c>
      <c r="AB26" s="13" t="s">
        <v>236</v>
      </c>
      <c r="AC26" s="15" t="str">
        <f>VLOOKUP(AB26,'Axe 2 Règles de gestion'!$D$2:$F$56,3, FALSE)</f>
        <v>Carrière : La durée du congé est assimilée à une période de service effectif.</v>
      </c>
      <c r="AD26" s="13" t="s">
        <v>237</v>
      </c>
      <c r="AE26" s="15" t="str">
        <f>VLOOKUP(AD26,'Axe 2 Règles de gestion'!$D$2:$F$56,3, FALSE)</f>
        <v>Congés annuels : L'agent conserve son droit à congé annuel.</v>
      </c>
      <c r="AF26" s="13" t="s">
        <v>238</v>
      </c>
      <c r="AG26" s="15" t="str">
        <f>VLOOKUP(AF26,'Axe 2 Règles de gestion'!$D$2:$F$56,3, FALSE)</f>
        <v>Retraite : La durée du congé est assimilée à une période de service effectif.</v>
      </c>
      <c r="AH26" s="13"/>
      <c r="AI26" s="15"/>
    </row>
    <row r="27" spans="1:35" ht="45" x14ac:dyDescent="0.25">
      <c r="A27" s="13" t="s">
        <v>74</v>
      </c>
      <c r="B27" s="13" t="s">
        <v>75</v>
      </c>
      <c r="C27" s="14">
        <v>44704.384722222225</v>
      </c>
      <c r="D27" s="13" t="s">
        <v>76</v>
      </c>
      <c r="E27" s="15" t="s">
        <v>77</v>
      </c>
      <c r="F27" s="13" t="s">
        <v>78</v>
      </c>
      <c r="G27" s="15" t="s">
        <v>79</v>
      </c>
      <c r="H27" s="13" t="s">
        <v>80</v>
      </c>
      <c r="I27" s="15" t="s">
        <v>79</v>
      </c>
      <c r="J27" s="15" t="s">
        <v>81</v>
      </c>
      <c r="K27" s="15" t="s">
        <v>82</v>
      </c>
      <c r="L27" s="13" t="s">
        <v>96</v>
      </c>
      <c r="M27" s="15" t="s">
        <v>97</v>
      </c>
      <c r="N27" s="13" t="s">
        <v>98</v>
      </c>
      <c r="O27" s="15" t="s">
        <v>99</v>
      </c>
      <c r="P27" s="15" t="s">
        <v>100</v>
      </c>
      <c r="Q27" s="15" t="s">
        <v>175</v>
      </c>
      <c r="R27" s="13" t="s">
        <v>176</v>
      </c>
      <c r="S27" s="13" t="s">
        <v>111</v>
      </c>
      <c r="T27" s="13" t="s">
        <v>112</v>
      </c>
      <c r="U27" s="14">
        <v>43831</v>
      </c>
      <c r="V27" s="14">
        <v>44191</v>
      </c>
      <c r="W27" s="15"/>
      <c r="X27" s="13"/>
      <c r="Y27" s="15"/>
      <c r="Z27" s="13"/>
      <c r="AA27" s="15"/>
      <c r="AB27" s="13"/>
      <c r="AC27" s="15"/>
      <c r="AD27" s="13"/>
      <c r="AE27" s="15"/>
      <c r="AF27" s="13"/>
      <c r="AG27" s="15"/>
      <c r="AH27" s="13"/>
      <c r="AI27" s="15"/>
    </row>
    <row r="28" spans="1:35" ht="45" x14ac:dyDescent="0.25">
      <c r="A28" s="13" t="s">
        <v>74</v>
      </c>
      <c r="B28" s="13" t="s">
        <v>75</v>
      </c>
      <c r="C28" s="14">
        <v>44704.384722222225</v>
      </c>
      <c r="D28" s="13" t="s">
        <v>76</v>
      </c>
      <c r="E28" s="15" t="s">
        <v>77</v>
      </c>
      <c r="F28" s="13" t="s">
        <v>78</v>
      </c>
      <c r="G28" s="15" t="s">
        <v>79</v>
      </c>
      <c r="H28" s="13" t="s">
        <v>80</v>
      </c>
      <c r="I28" s="15" t="s">
        <v>79</v>
      </c>
      <c r="J28" s="15" t="s">
        <v>81</v>
      </c>
      <c r="K28" s="15" t="s">
        <v>82</v>
      </c>
      <c r="L28" s="13" t="s">
        <v>96</v>
      </c>
      <c r="M28" s="15" t="s">
        <v>97</v>
      </c>
      <c r="N28" s="13" t="s">
        <v>98</v>
      </c>
      <c r="O28" s="15" t="s">
        <v>99</v>
      </c>
      <c r="P28" s="15" t="s">
        <v>100</v>
      </c>
      <c r="Q28" s="15" t="s">
        <v>175</v>
      </c>
      <c r="R28" s="13" t="s">
        <v>176</v>
      </c>
      <c r="S28" s="13" t="s">
        <v>111</v>
      </c>
      <c r="T28" s="13" t="s">
        <v>112</v>
      </c>
      <c r="U28" s="14">
        <v>44192</v>
      </c>
      <c r="V28" s="14"/>
      <c r="W28" s="15"/>
      <c r="X28" s="13"/>
      <c r="Y28" s="15"/>
      <c r="Z28" s="13"/>
      <c r="AA28" s="15"/>
      <c r="AB28" s="13"/>
      <c r="AC28" s="15"/>
      <c r="AD28" s="13"/>
      <c r="AE28" s="15"/>
      <c r="AF28" s="13"/>
      <c r="AG28" s="15"/>
      <c r="AH28" s="13"/>
      <c r="AI28" s="15"/>
    </row>
    <row r="29" spans="1:35" ht="60" x14ac:dyDescent="0.25">
      <c r="A29" s="13" t="s">
        <v>74</v>
      </c>
      <c r="B29" s="13" t="s">
        <v>75</v>
      </c>
      <c r="C29" s="14">
        <v>44701.697916666664</v>
      </c>
      <c r="D29" s="13" t="s">
        <v>76</v>
      </c>
      <c r="E29" s="15" t="s">
        <v>77</v>
      </c>
      <c r="F29" s="13" t="s">
        <v>78</v>
      </c>
      <c r="G29" s="15" t="s">
        <v>79</v>
      </c>
      <c r="H29" s="13" t="s">
        <v>80</v>
      </c>
      <c r="I29" s="15" t="s">
        <v>79</v>
      </c>
      <c r="J29" s="15" t="s">
        <v>81</v>
      </c>
      <c r="K29" s="15" t="s">
        <v>82</v>
      </c>
      <c r="L29" s="13" t="s">
        <v>83</v>
      </c>
      <c r="M29" s="15" t="s">
        <v>84</v>
      </c>
      <c r="N29" s="13" t="s">
        <v>85</v>
      </c>
      <c r="O29" s="15" t="s">
        <v>86</v>
      </c>
      <c r="P29" s="15" t="s">
        <v>87</v>
      </c>
      <c r="Q29" s="15" t="s">
        <v>203</v>
      </c>
      <c r="R29" s="13" t="s">
        <v>204</v>
      </c>
      <c r="S29" s="13" t="s">
        <v>111</v>
      </c>
      <c r="T29" s="13" t="s">
        <v>112</v>
      </c>
      <c r="U29" s="14">
        <v>43831</v>
      </c>
      <c r="V29" s="14">
        <v>44191</v>
      </c>
      <c r="W29" s="15"/>
      <c r="X29" s="13"/>
      <c r="Y29" s="15"/>
      <c r="Z29" s="13"/>
      <c r="AA29" s="15"/>
      <c r="AB29" s="13"/>
      <c r="AC29" s="15"/>
      <c r="AD29" s="13"/>
      <c r="AE29" s="15"/>
      <c r="AF29" s="13"/>
      <c r="AG29" s="15"/>
      <c r="AH29" s="13"/>
      <c r="AI29" s="15"/>
    </row>
    <row r="30" spans="1:35" ht="135" x14ac:dyDescent="0.25">
      <c r="A30" s="13" t="s">
        <v>74</v>
      </c>
      <c r="B30" s="13" t="s">
        <v>75</v>
      </c>
      <c r="C30" s="14">
        <v>44704.385416666664</v>
      </c>
      <c r="D30" s="13" t="s">
        <v>76</v>
      </c>
      <c r="E30" s="15" t="s">
        <v>77</v>
      </c>
      <c r="F30" s="13" t="s">
        <v>78</v>
      </c>
      <c r="G30" s="15" t="s">
        <v>79</v>
      </c>
      <c r="H30" s="13" t="s">
        <v>80</v>
      </c>
      <c r="I30" s="15" t="s">
        <v>79</v>
      </c>
      <c r="J30" s="15" t="s">
        <v>81</v>
      </c>
      <c r="K30" s="15" t="s">
        <v>82</v>
      </c>
      <c r="L30" s="13" t="s">
        <v>83</v>
      </c>
      <c r="M30" s="15" t="s">
        <v>84</v>
      </c>
      <c r="N30" s="13" t="s">
        <v>85</v>
      </c>
      <c r="O30" s="15" t="s">
        <v>86</v>
      </c>
      <c r="P30" s="15" t="s">
        <v>87</v>
      </c>
      <c r="Q30" s="15" t="s">
        <v>203</v>
      </c>
      <c r="R30" s="13" t="s">
        <v>204</v>
      </c>
      <c r="S30" s="13" t="s">
        <v>111</v>
      </c>
      <c r="T30" s="13" t="s">
        <v>112</v>
      </c>
      <c r="U30" s="14">
        <v>44192</v>
      </c>
      <c r="V30" s="14"/>
      <c r="W30" s="15" t="s">
        <v>222</v>
      </c>
      <c r="X30" s="13" t="s">
        <v>223</v>
      </c>
      <c r="Y30" s="15" t="str">
        <f>VLOOKUP(X30,'Axe 2 Règles de gestion'!$D$2:$F$56,3, FALSE)</f>
        <v>Rémunération : L'agent perçoit l'intégralité de sa rémunération.</v>
      </c>
      <c r="Z30" s="13" t="s">
        <v>225</v>
      </c>
      <c r="AA30" s="15" t="str">
        <f>VLOOKUP(Z30,'Axe 2 Règles de gestion'!$D$2:$F$56,3, FALSE)</f>
        <v>Rémunération - Suspension : Le refus dûment constaté de se soumettre aux examens nécessaires à l'établissement du certificat médical entraîne la suspension du versement de la rémunération.</v>
      </c>
      <c r="AB30" s="13" t="s">
        <v>227</v>
      </c>
      <c r="AC30" s="15" t="str">
        <f>VLOOKUP(AB30,'Axe 2 Règles de gestion'!$D$2:$F$56,3, FALSE)</f>
        <v>Carrière : La durée du congé est assimilée à une période de service effectif.</v>
      </c>
      <c r="AD30" s="13" t="s">
        <v>229</v>
      </c>
      <c r="AE30" s="15" t="str">
        <f>VLOOKUP(AD30,'Axe 2 Règles de gestion'!$D$2:$F$56,3, FALSE)</f>
        <v>Congés annuels : L'agent conserve son droit à congé annuel.</v>
      </c>
      <c r="AF30" s="13" t="s">
        <v>231</v>
      </c>
      <c r="AG30" s="15" t="str">
        <f>VLOOKUP(AF30,'Axe 2 Règles de gestion'!$D$2:$F$56,3, FALSE)</f>
        <v>Retraite : La durée du congé est assimilée à une période de service effectif.</v>
      </c>
      <c r="AH30" s="13"/>
      <c r="AI30" s="15"/>
    </row>
    <row r="31" spans="1:35" ht="60" x14ac:dyDescent="0.25">
      <c r="A31" s="13" t="s">
        <v>74</v>
      </c>
      <c r="B31" s="13" t="s">
        <v>75</v>
      </c>
      <c r="C31" s="14">
        <v>44704.383333333331</v>
      </c>
      <c r="D31" s="13" t="s">
        <v>76</v>
      </c>
      <c r="E31" s="15" t="s">
        <v>77</v>
      </c>
      <c r="F31" s="13" t="s">
        <v>78</v>
      </c>
      <c r="G31" s="15" t="s">
        <v>79</v>
      </c>
      <c r="H31" s="13" t="s">
        <v>80</v>
      </c>
      <c r="I31" s="15" t="s">
        <v>79</v>
      </c>
      <c r="J31" s="15" t="s">
        <v>81</v>
      </c>
      <c r="K31" s="15" t="s">
        <v>82</v>
      </c>
      <c r="L31" s="13" t="s">
        <v>92</v>
      </c>
      <c r="M31" s="15" t="s">
        <v>93</v>
      </c>
      <c r="N31" s="13" t="s">
        <v>85</v>
      </c>
      <c r="O31" s="15" t="s">
        <v>94</v>
      </c>
      <c r="P31" s="15" t="s">
        <v>95</v>
      </c>
      <c r="Q31" s="15" t="s">
        <v>203</v>
      </c>
      <c r="R31" s="13" t="s">
        <v>204</v>
      </c>
      <c r="S31" s="13" t="s">
        <v>111</v>
      </c>
      <c r="T31" s="13" t="s">
        <v>112</v>
      </c>
      <c r="U31" s="14">
        <v>43831</v>
      </c>
      <c r="V31" s="14">
        <v>44191</v>
      </c>
      <c r="W31" s="15"/>
      <c r="X31" s="13"/>
      <c r="Y31" s="15"/>
      <c r="Z31" s="13"/>
      <c r="AA31" s="15"/>
      <c r="AB31" s="13"/>
      <c r="AC31" s="15"/>
      <c r="AD31" s="13"/>
      <c r="AE31" s="15"/>
      <c r="AF31" s="13"/>
      <c r="AG31" s="15"/>
      <c r="AH31" s="13"/>
      <c r="AI31" s="15"/>
    </row>
    <row r="32" spans="1:35" ht="135" x14ac:dyDescent="0.25">
      <c r="A32" s="13" t="s">
        <v>74</v>
      </c>
      <c r="B32" s="13" t="s">
        <v>75</v>
      </c>
      <c r="C32" s="14">
        <v>44704.386111111111</v>
      </c>
      <c r="D32" s="13" t="s">
        <v>76</v>
      </c>
      <c r="E32" s="15" t="s">
        <v>77</v>
      </c>
      <c r="F32" s="13" t="s">
        <v>78</v>
      </c>
      <c r="G32" s="15" t="s">
        <v>79</v>
      </c>
      <c r="H32" s="13" t="s">
        <v>80</v>
      </c>
      <c r="I32" s="15" t="s">
        <v>79</v>
      </c>
      <c r="J32" s="15" t="s">
        <v>81</v>
      </c>
      <c r="K32" s="15" t="s">
        <v>82</v>
      </c>
      <c r="L32" s="13" t="s">
        <v>92</v>
      </c>
      <c r="M32" s="15" t="s">
        <v>93</v>
      </c>
      <c r="N32" s="13" t="s">
        <v>85</v>
      </c>
      <c r="O32" s="15" t="s">
        <v>94</v>
      </c>
      <c r="P32" s="15" t="s">
        <v>95</v>
      </c>
      <c r="Q32" s="15" t="s">
        <v>203</v>
      </c>
      <c r="R32" s="13" t="s">
        <v>204</v>
      </c>
      <c r="S32" s="13" t="s">
        <v>111</v>
      </c>
      <c r="T32" s="13" t="s">
        <v>112</v>
      </c>
      <c r="U32" s="14">
        <v>44192</v>
      </c>
      <c r="V32" s="14"/>
      <c r="W32" s="15" t="s">
        <v>222</v>
      </c>
      <c r="X32" s="13" t="s">
        <v>223</v>
      </c>
      <c r="Y32" s="15" t="str">
        <f>VLOOKUP(X32,'Axe 2 Règles de gestion'!$D$2:$F$56,3, FALSE)</f>
        <v>Rémunération : L'agent perçoit l'intégralité de sa rémunération.</v>
      </c>
      <c r="Z32" s="13" t="s">
        <v>225</v>
      </c>
      <c r="AA32" s="15" t="str">
        <f>VLOOKUP(Z32,'Axe 2 Règles de gestion'!$D$2:$F$56,3, FALSE)</f>
        <v>Rémunération - Suspension : Le refus dûment constaté de se soumettre aux examens nécessaires à l'établissement du certificat médical entraîne la suspension du versement de la rémunération.</v>
      </c>
      <c r="AB32" s="13" t="s">
        <v>227</v>
      </c>
      <c r="AC32" s="15" t="str">
        <f>VLOOKUP(AB32,'Axe 2 Règles de gestion'!$D$2:$F$56,3, FALSE)</f>
        <v>Carrière : La durée du congé est assimilée à une période de service effectif.</v>
      </c>
      <c r="AD32" s="13" t="s">
        <v>229</v>
      </c>
      <c r="AE32" s="15" t="str">
        <f>VLOOKUP(AD32,'Axe 2 Règles de gestion'!$D$2:$F$56,3, FALSE)</f>
        <v>Congés annuels : L'agent conserve son droit à congé annuel.</v>
      </c>
      <c r="AF32" s="13" t="s">
        <v>231</v>
      </c>
      <c r="AG32" s="15" t="str">
        <f>VLOOKUP(AF32,'Axe 2 Règles de gestion'!$D$2:$F$56,3, FALSE)</f>
        <v>Retraite : La durée du congé est assimilée à une période de service effectif.</v>
      </c>
      <c r="AH32" s="13"/>
      <c r="AI32" s="15"/>
    </row>
    <row r="33" spans="1:35" ht="45" x14ac:dyDescent="0.25">
      <c r="A33" s="13" t="s">
        <v>74</v>
      </c>
      <c r="B33" s="13" t="s">
        <v>75</v>
      </c>
      <c r="C33" s="14">
        <v>44704.384722222225</v>
      </c>
      <c r="D33" s="13" t="s">
        <v>76</v>
      </c>
      <c r="E33" s="15" t="s">
        <v>77</v>
      </c>
      <c r="F33" s="13" t="s">
        <v>78</v>
      </c>
      <c r="G33" s="15" t="s">
        <v>79</v>
      </c>
      <c r="H33" s="13" t="s">
        <v>80</v>
      </c>
      <c r="I33" s="15" t="s">
        <v>79</v>
      </c>
      <c r="J33" s="15" t="s">
        <v>81</v>
      </c>
      <c r="K33" s="15" t="s">
        <v>82</v>
      </c>
      <c r="L33" s="13" t="s">
        <v>96</v>
      </c>
      <c r="M33" s="15" t="s">
        <v>97</v>
      </c>
      <c r="N33" s="13" t="s">
        <v>98</v>
      </c>
      <c r="O33" s="15" t="s">
        <v>99</v>
      </c>
      <c r="P33" s="15" t="s">
        <v>100</v>
      </c>
      <c r="Q33" s="15" t="s">
        <v>203</v>
      </c>
      <c r="R33" s="13" t="s">
        <v>204</v>
      </c>
      <c r="S33" s="13" t="s">
        <v>111</v>
      </c>
      <c r="T33" s="13" t="s">
        <v>112</v>
      </c>
      <c r="U33" s="14">
        <v>43831</v>
      </c>
      <c r="V33" s="14">
        <v>44191</v>
      </c>
      <c r="W33" s="15"/>
      <c r="X33" s="13"/>
      <c r="Y33" s="15"/>
      <c r="Z33" s="13"/>
      <c r="AA33" s="15"/>
      <c r="AB33" s="13"/>
      <c r="AC33" s="15"/>
      <c r="AD33" s="13"/>
      <c r="AE33" s="15"/>
      <c r="AF33" s="13"/>
      <c r="AG33" s="15"/>
      <c r="AH33" s="13"/>
      <c r="AI33" s="15"/>
    </row>
    <row r="34" spans="1:35" ht="45" x14ac:dyDescent="0.25">
      <c r="A34" s="13" t="s">
        <v>74</v>
      </c>
      <c r="B34" s="13" t="s">
        <v>75</v>
      </c>
      <c r="C34" s="14">
        <v>44704.384722222225</v>
      </c>
      <c r="D34" s="13" t="s">
        <v>76</v>
      </c>
      <c r="E34" s="15" t="s">
        <v>77</v>
      </c>
      <c r="F34" s="13" t="s">
        <v>78</v>
      </c>
      <c r="G34" s="15" t="s">
        <v>79</v>
      </c>
      <c r="H34" s="13" t="s">
        <v>80</v>
      </c>
      <c r="I34" s="15" t="s">
        <v>79</v>
      </c>
      <c r="J34" s="15" t="s">
        <v>81</v>
      </c>
      <c r="K34" s="15" t="s">
        <v>82</v>
      </c>
      <c r="L34" s="13" t="s">
        <v>96</v>
      </c>
      <c r="M34" s="15" t="s">
        <v>97</v>
      </c>
      <c r="N34" s="13" t="s">
        <v>98</v>
      </c>
      <c r="O34" s="15" t="s">
        <v>99</v>
      </c>
      <c r="P34" s="15" t="s">
        <v>100</v>
      </c>
      <c r="Q34" s="15" t="s">
        <v>203</v>
      </c>
      <c r="R34" s="13" t="s">
        <v>204</v>
      </c>
      <c r="S34" s="13" t="s">
        <v>111</v>
      </c>
      <c r="T34" s="13" t="s">
        <v>112</v>
      </c>
      <c r="U34" s="14">
        <v>44192</v>
      </c>
      <c r="V34" s="14"/>
      <c r="W34" s="15"/>
      <c r="X34" s="13"/>
      <c r="Y34" s="15"/>
      <c r="Z34" s="13"/>
      <c r="AA34" s="15"/>
      <c r="AB34" s="13"/>
      <c r="AC34" s="15"/>
      <c r="AD34" s="13"/>
      <c r="AE34" s="15"/>
      <c r="AF34" s="13"/>
      <c r="AG34" s="15"/>
      <c r="AH34" s="13"/>
      <c r="AI34" s="15"/>
    </row>
    <row r="35" spans="1:35" x14ac:dyDescent="0.25">
      <c r="B35" s="16"/>
      <c r="C35" s="17"/>
      <c r="L35" s="16"/>
      <c r="N35" s="16"/>
      <c r="U35" s="18"/>
      <c r="V35" s="18"/>
    </row>
    <row r="36" spans="1:35" x14ac:dyDescent="0.25">
      <c r="B36" s="16"/>
      <c r="C36" s="17"/>
      <c r="L36" s="16"/>
      <c r="N36" s="16"/>
      <c r="U36" s="18"/>
      <c r="V36" s="18"/>
    </row>
    <row r="37" spans="1:35" x14ac:dyDescent="0.25">
      <c r="B37" s="16"/>
      <c r="C37" s="17"/>
      <c r="L37" s="16"/>
      <c r="N37" s="16"/>
      <c r="U37" s="18"/>
      <c r="V37" s="18"/>
    </row>
    <row r="38" spans="1:35" x14ac:dyDescent="0.25">
      <c r="B38" s="16"/>
      <c r="C38" s="17"/>
      <c r="L38" s="16"/>
      <c r="N38" s="16"/>
      <c r="U38" s="18"/>
      <c r="V38" s="18"/>
    </row>
    <row r="39" spans="1:35" x14ac:dyDescent="0.25">
      <c r="B39" s="16"/>
      <c r="C39" s="17"/>
      <c r="L39" s="16"/>
      <c r="N39" s="16"/>
      <c r="U39" s="18"/>
      <c r="V39" s="18"/>
    </row>
    <row r="40" spans="1:35" x14ac:dyDescent="0.25">
      <c r="B40" s="16"/>
      <c r="C40" s="17"/>
      <c r="L40" s="16"/>
      <c r="N40" s="16"/>
      <c r="U40" s="18"/>
      <c r="V40" s="18"/>
    </row>
    <row r="41" spans="1:35" x14ac:dyDescent="0.25">
      <c r="B41" s="16"/>
      <c r="C41" s="17"/>
      <c r="L41" s="16"/>
      <c r="N41" s="16"/>
      <c r="U41" s="18"/>
      <c r="V41" s="18"/>
    </row>
    <row r="42" spans="1:35" x14ac:dyDescent="0.25">
      <c r="B42" s="16"/>
      <c r="C42" s="17"/>
      <c r="L42" s="16"/>
      <c r="N42" s="16"/>
      <c r="U42" s="18"/>
      <c r="V42" s="18"/>
    </row>
    <row r="43" spans="1:35" x14ac:dyDescent="0.25">
      <c r="B43" s="16"/>
      <c r="C43" s="17"/>
      <c r="L43" s="16"/>
      <c r="N43" s="16"/>
      <c r="U43" s="18"/>
      <c r="V43" s="18"/>
    </row>
    <row r="44" spans="1:35" x14ac:dyDescent="0.25">
      <c r="B44" s="16"/>
      <c r="C44" s="17"/>
      <c r="L44" s="16"/>
      <c r="N44" s="16"/>
      <c r="U44" s="18"/>
      <c r="V44" s="18"/>
    </row>
    <row r="45" spans="1:35" x14ac:dyDescent="0.25">
      <c r="B45" s="16"/>
      <c r="C45" s="17"/>
      <c r="L45" s="16"/>
      <c r="N45" s="16"/>
      <c r="U45" s="18"/>
      <c r="V45" s="18"/>
    </row>
    <row r="46" spans="1:35" x14ac:dyDescent="0.25">
      <c r="B46" s="16"/>
      <c r="C46" s="17"/>
      <c r="L46" s="16"/>
      <c r="N46" s="16"/>
      <c r="U46" s="18"/>
      <c r="V46" s="18"/>
    </row>
    <row r="47" spans="1:35" x14ac:dyDescent="0.25">
      <c r="B47" s="16"/>
      <c r="C47" s="17"/>
      <c r="L47" s="16"/>
      <c r="N47" s="16"/>
      <c r="U47" s="18"/>
      <c r="V47" s="18"/>
    </row>
    <row r="48" spans="1:35"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row r="176" spans="2:22" x14ac:dyDescent="0.25">
      <c r="B176" s="16"/>
      <c r="C176" s="17"/>
      <c r="L176" s="16"/>
      <c r="N176" s="16"/>
      <c r="U176" s="18"/>
      <c r="V176" s="18"/>
    </row>
    <row r="177" spans="2:22" x14ac:dyDescent="0.25">
      <c r="B177" s="16"/>
      <c r="C177" s="17"/>
      <c r="L177" s="16"/>
      <c r="N177" s="16"/>
      <c r="U177" s="18"/>
      <c r="V177" s="18"/>
    </row>
    <row r="178" spans="2:22" x14ac:dyDescent="0.25">
      <c r="B178" s="16"/>
      <c r="C178" s="17"/>
      <c r="L178" s="16"/>
      <c r="N178" s="16"/>
      <c r="U178" s="18"/>
      <c r="V178" s="18"/>
    </row>
    <row r="179" spans="2:22" x14ac:dyDescent="0.25">
      <c r="B179" s="16"/>
      <c r="C179" s="17"/>
      <c r="L179" s="16"/>
      <c r="N179" s="16"/>
      <c r="U179" s="18"/>
      <c r="V179" s="18"/>
    </row>
    <row r="180" spans="2:22" x14ac:dyDescent="0.25">
      <c r="B180" s="16"/>
      <c r="C180" s="17"/>
      <c r="L180" s="16"/>
      <c r="N180" s="16"/>
      <c r="U180" s="18"/>
      <c r="V180" s="18"/>
    </row>
    <row r="181" spans="2:22" x14ac:dyDescent="0.25">
      <c r="B181" s="16"/>
      <c r="C181" s="17"/>
      <c r="L181" s="16"/>
      <c r="N181" s="16"/>
      <c r="U181" s="18"/>
      <c r="V181" s="18"/>
    </row>
    <row r="182" spans="2:22" x14ac:dyDescent="0.25">
      <c r="B182" s="16"/>
      <c r="C182" s="17"/>
      <c r="L182" s="16"/>
      <c r="N182" s="16"/>
      <c r="U182" s="18"/>
      <c r="V182" s="18"/>
    </row>
    <row r="183" spans="2:22" x14ac:dyDescent="0.25">
      <c r="B183" s="16"/>
      <c r="C183" s="17"/>
      <c r="L183" s="16"/>
      <c r="N183" s="16"/>
      <c r="U183" s="18"/>
      <c r="V183" s="18"/>
    </row>
    <row r="184" spans="2:22" x14ac:dyDescent="0.25">
      <c r="B184" s="16"/>
      <c r="C184" s="17"/>
      <c r="L184" s="16"/>
      <c r="N184" s="16"/>
      <c r="U184" s="18"/>
      <c r="V184" s="18"/>
    </row>
    <row r="185" spans="2:22" x14ac:dyDescent="0.25">
      <c r="B185" s="16"/>
      <c r="C185" s="17"/>
      <c r="L185" s="16"/>
      <c r="N185" s="16"/>
      <c r="U185" s="18"/>
      <c r="V185" s="18"/>
    </row>
    <row r="186" spans="2:22" x14ac:dyDescent="0.25">
      <c r="B186" s="16"/>
      <c r="C186" s="17"/>
      <c r="L186" s="16"/>
      <c r="N186" s="16"/>
      <c r="U186" s="18"/>
      <c r="V186" s="18"/>
    </row>
    <row r="187" spans="2:22" x14ac:dyDescent="0.25">
      <c r="B187" s="16"/>
      <c r="C187" s="17"/>
      <c r="L187" s="16"/>
      <c r="N187" s="16"/>
      <c r="U187" s="18"/>
      <c r="V187" s="18"/>
    </row>
    <row r="188" spans="2:22" x14ac:dyDescent="0.25">
      <c r="B188" s="16"/>
      <c r="C188" s="17"/>
      <c r="L188" s="16"/>
      <c r="N188" s="16"/>
      <c r="U188" s="18"/>
      <c r="V188" s="18"/>
    </row>
    <row r="189" spans="2:22" x14ac:dyDescent="0.25">
      <c r="B189" s="16"/>
      <c r="C189" s="17"/>
      <c r="L189" s="16"/>
      <c r="N189" s="16"/>
      <c r="U189" s="18"/>
      <c r="V189" s="18"/>
    </row>
    <row r="190" spans="2:22" x14ac:dyDescent="0.25">
      <c r="B190" s="16"/>
      <c r="C190" s="17"/>
      <c r="L190" s="16"/>
      <c r="N190" s="16"/>
      <c r="U190" s="18"/>
      <c r="V190" s="18"/>
    </row>
    <row r="191" spans="2:22" x14ac:dyDescent="0.25">
      <c r="B191" s="16"/>
      <c r="C191" s="17"/>
      <c r="L191" s="16"/>
      <c r="N191" s="16"/>
      <c r="U191" s="18"/>
      <c r="V191" s="18"/>
    </row>
    <row r="192" spans="2:22" x14ac:dyDescent="0.25">
      <c r="B192" s="16"/>
      <c r="C192" s="17"/>
      <c r="L192" s="16"/>
      <c r="N192" s="16"/>
      <c r="U192" s="18"/>
      <c r="V192" s="18"/>
    </row>
    <row r="193" spans="2:22" x14ac:dyDescent="0.25">
      <c r="B193" s="16"/>
      <c r="C193" s="17"/>
      <c r="L193" s="16"/>
      <c r="N193" s="16"/>
      <c r="U193" s="18"/>
      <c r="V193" s="18"/>
    </row>
    <row r="194" spans="2:22" x14ac:dyDescent="0.25">
      <c r="B194" s="16"/>
      <c r="C194" s="17"/>
      <c r="L194" s="16"/>
      <c r="N194" s="16"/>
      <c r="U194" s="18"/>
      <c r="V194" s="18"/>
    </row>
    <row r="195" spans="2:22" x14ac:dyDescent="0.25">
      <c r="B195" s="16"/>
      <c r="C195" s="17"/>
      <c r="L195" s="16"/>
      <c r="N195" s="16"/>
      <c r="U195" s="18"/>
      <c r="V195" s="18"/>
    </row>
    <row r="196" spans="2:22" x14ac:dyDescent="0.25">
      <c r="B196" s="16"/>
      <c r="C196" s="17"/>
      <c r="L196" s="16"/>
      <c r="N196" s="16"/>
      <c r="U196" s="18"/>
      <c r="V196" s="18"/>
    </row>
    <row r="197" spans="2:22" x14ac:dyDescent="0.25">
      <c r="B197" s="16"/>
      <c r="C197" s="17"/>
      <c r="L197" s="16"/>
      <c r="N197" s="16"/>
      <c r="U197" s="18"/>
      <c r="V197" s="18"/>
    </row>
  </sheetData>
  <autoFilter ref="A1:OJ1" xr:uid="{41C4F5C8-D6A3-4194-A671-4FE12C3479A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A62E-205B-42DB-AB61-4EAAA73E689E}">
  <dimension ref="A1:AO3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239</v>
      </c>
      <c r="X1" s="10" t="s">
        <v>240</v>
      </c>
      <c r="Y1" s="10" t="s">
        <v>241</v>
      </c>
      <c r="Z1" s="10" t="s">
        <v>242</v>
      </c>
      <c r="AA1" s="10" t="s">
        <v>243</v>
      </c>
      <c r="AB1" s="10" t="s">
        <v>244</v>
      </c>
      <c r="AC1" s="10" t="s">
        <v>245</v>
      </c>
      <c r="AD1" s="10" t="s">
        <v>246</v>
      </c>
      <c r="AE1" s="10" t="s">
        <v>247</v>
      </c>
      <c r="AF1" s="10" t="s">
        <v>248</v>
      </c>
      <c r="AG1" s="10" t="s">
        <v>249</v>
      </c>
      <c r="AH1" s="10" t="s">
        <v>250</v>
      </c>
      <c r="AI1" s="10" t="s">
        <v>251</v>
      </c>
      <c r="AJ1" s="10" t="s">
        <v>252</v>
      </c>
      <c r="AK1" s="10" t="s">
        <v>253</v>
      </c>
      <c r="AL1" s="10" t="s">
        <v>254</v>
      </c>
      <c r="AM1" s="10" t="s">
        <v>255</v>
      </c>
      <c r="AN1" s="10" t="s">
        <v>72</v>
      </c>
      <c r="AO1" s="10" t="s">
        <v>73</v>
      </c>
    </row>
    <row r="2" spans="1:41" ht="60" x14ac:dyDescent="0.25">
      <c r="A2" s="13" t="s">
        <v>74</v>
      </c>
      <c r="B2" s="13" t="s">
        <v>75</v>
      </c>
      <c r="C2" s="14">
        <v>44712.356249999997</v>
      </c>
      <c r="D2" s="13" t="s">
        <v>76</v>
      </c>
      <c r="E2" s="15" t="s">
        <v>77</v>
      </c>
      <c r="F2" s="13" t="s">
        <v>78</v>
      </c>
      <c r="G2" s="15" t="s">
        <v>79</v>
      </c>
      <c r="H2" s="13" t="s">
        <v>80</v>
      </c>
      <c r="I2" s="15" t="s">
        <v>79</v>
      </c>
      <c r="J2" s="15" t="s">
        <v>81</v>
      </c>
      <c r="K2" s="15" t="s">
        <v>82</v>
      </c>
      <c r="L2" s="13" t="s">
        <v>83</v>
      </c>
      <c r="M2" s="15" t="s">
        <v>84</v>
      </c>
      <c r="N2" s="13" t="s">
        <v>85</v>
      </c>
      <c r="O2" s="15" t="s">
        <v>86</v>
      </c>
      <c r="P2" s="15" t="s">
        <v>87</v>
      </c>
      <c r="Q2" s="15" t="s">
        <v>88</v>
      </c>
      <c r="R2" s="13" t="s">
        <v>89</v>
      </c>
      <c r="S2" s="13" t="s">
        <v>90</v>
      </c>
      <c r="T2" s="13" t="s">
        <v>91</v>
      </c>
      <c r="U2" s="14">
        <v>43831</v>
      </c>
      <c r="V2" s="14"/>
      <c r="W2" s="15"/>
      <c r="X2" s="15"/>
      <c r="Y2" s="13"/>
      <c r="Z2" s="15"/>
      <c r="AA2" s="15"/>
      <c r="AB2" s="15"/>
      <c r="AC2" s="13"/>
      <c r="AD2" s="15"/>
      <c r="AE2" s="15"/>
      <c r="AF2" s="15"/>
      <c r="AG2" s="13"/>
      <c r="AH2" s="15"/>
      <c r="AI2" s="15"/>
      <c r="AJ2" s="15"/>
      <c r="AK2" s="13"/>
      <c r="AL2" s="15"/>
      <c r="AM2" s="15"/>
      <c r="AN2" s="13"/>
      <c r="AO2" s="13"/>
    </row>
    <row r="3" spans="1:41" ht="60" x14ac:dyDescent="0.25">
      <c r="A3" s="13" t="s">
        <v>74</v>
      </c>
      <c r="B3" s="13" t="s">
        <v>75</v>
      </c>
      <c r="C3" s="14">
        <v>44712.356944444444</v>
      </c>
      <c r="D3" s="13" t="s">
        <v>76</v>
      </c>
      <c r="E3" s="15" t="s">
        <v>77</v>
      </c>
      <c r="F3" s="13" t="s">
        <v>78</v>
      </c>
      <c r="G3" s="15" t="s">
        <v>79</v>
      </c>
      <c r="H3" s="13" t="s">
        <v>80</v>
      </c>
      <c r="I3" s="15" t="s">
        <v>79</v>
      </c>
      <c r="J3" s="15" t="s">
        <v>81</v>
      </c>
      <c r="K3" s="15" t="s">
        <v>82</v>
      </c>
      <c r="L3" s="13" t="s">
        <v>92</v>
      </c>
      <c r="M3" s="15" t="s">
        <v>93</v>
      </c>
      <c r="N3" s="13" t="s">
        <v>85</v>
      </c>
      <c r="O3" s="15" t="s">
        <v>94</v>
      </c>
      <c r="P3" s="15" t="s">
        <v>95</v>
      </c>
      <c r="Q3" s="15" t="s">
        <v>88</v>
      </c>
      <c r="R3" s="13" t="s">
        <v>89</v>
      </c>
      <c r="S3" s="13" t="s">
        <v>90</v>
      </c>
      <c r="T3" s="13" t="s">
        <v>91</v>
      </c>
      <c r="U3" s="14">
        <v>43831</v>
      </c>
      <c r="V3" s="14"/>
      <c r="W3" s="15"/>
      <c r="X3" s="15"/>
      <c r="Y3" s="13"/>
      <c r="Z3" s="15"/>
      <c r="AA3" s="15"/>
      <c r="AB3" s="15"/>
      <c r="AC3" s="13"/>
      <c r="AD3" s="15"/>
      <c r="AE3" s="15"/>
      <c r="AF3" s="15"/>
      <c r="AG3" s="13"/>
      <c r="AH3" s="15"/>
      <c r="AI3" s="15"/>
      <c r="AJ3" s="15"/>
      <c r="AK3" s="13"/>
      <c r="AL3" s="15"/>
      <c r="AM3" s="15"/>
      <c r="AN3" s="13"/>
      <c r="AO3" s="13"/>
    </row>
    <row r="4" spans="1:41" ht="45" x14ac:dyDescent="0.25">
      <c r="A4" s="13" t="s">
        <v>74</v>
      </c>
      <c r="B4" s="13" t="s">
        <v>75</v>
      </c>
      <c r="C4" s="14">
        <v>44712.356944444444</v>
      </c>
      <c r="D4" s="13" t="s">
        <v>76</v>
      </c>
      <c r="E4" s="15" t="s">
        <v>77</v>
      </c>
      <c r="F4" s="13" t="s">
        <v>78</v>
      </c>
      <c r="G4" s="15" t="s">
        <v>79</v>
      </c>
      <c r="H4" s="13" t="s">
        <v>80</v>
      </c>
      <c r="I4" s="15" t="s">
        <v>79</v>
      </c>
      <c r="J4" s="15" t="s">
        <v>81</v>
      </c>
      <c r="K4" s="15" t="s">
        <v>82</v>
      </c>
      <c r="L4" s="13" t="s">
        <v>96</v>
      </c>
      <c r="M4" s="15" t="s">
        <v>97</v>
      </c>
      <c r="N4" s="13" t="s">
        <v>98</v>
      </c>
      <c r="O4" s="15" t="s">
        <v>99</v>
      </c>
      <c r="P4" s="15" t="s">
        <v>100</v>
      </c>
      <c r="Q4" s="15" t="s">
        <v>88</v>
      </c>
      <c r="R4" s="13" t="s">
        <v>89</v>
      </c>
      <c r="S4" s="13" t="s">
        <v>90</v>
      </c>
      <c r="T4" s="13" t="s">
        <v>91</v>
      </c>
      <c r="U4" s="14">
        <v>43831</v>
      </c>
      <c r="V4" s="14"/>
      <c r="W4" s="15"/>
      <c r="X4" s="15"/>
      <c r="Y4" s="13"/>
      <c r="Z4" s="15"/>
      <c r="AA4" s="15"/>
      <c r="AB4" s="15"/>
      <c r="AC4" s="13"/>
      <c r="AD4" s="15"/>
      <c r="AE4" s="15"/>
      <c r="AF4" s="15"/>
      <c r="AG4" s="13"/>
      <c r="AH4" s="15"/>
      <c r="AI4" s="15"/>
      <c r="AJ4" s="15"/>
      <c r="AK4" s="13"/>
      <c r="AL4" s="15"/>
      <c r="AM4" s="15"/>
      <c r="AN4" s="13"/>
      <c r="AO4" s="13"/>
    </row>
    <row r="5" spans="1:41" ht="60" x14ac:dyDescent="0.25">
      <c r="A5" s="13" t="s">
        <v>74</v>
      </c>
      <c r="B5" s="13" t="s">
        <v>75</v>
      </c>
      <c r="C5" s="14">
        <v>44701.686111111114</v>
      </c>
      <c r="D5" s="13" t="s">
        <v>76</v>
      </c>
      <c r="E5" s="15" t="s">
        <v>77</v>
      </c>
      <c r="F5" s="13" t="s">
        <v>78</v>
      </c>
      <c r="G5" s="15" t="s">
        <v>79</v>
      </c>
      <c r="H5" s="13" t="s">
        <v>80</v>
      </c>
      <c r="I5" s="15" t="s">
        <v>79</v>
      </c>
      <c r="J5" s="15" t="s">
        <v>81</v>
      </c>
      <c r="K5" s="15" t="s">
        <v>82</v>
      </c>
      <c r="L5" s="13" t="s">
        <v>83</v>
      </c>
      <c r="M5" s="15" t="s">
        <v>84</v>
      </c>
      <c r="N5" s="13" t="s">
        <v>85</v>
      </c>
      <c r="O5" s="15" t="s">
        <v>86</v>
      </c>
      <c r="P5" s="15" t="s">
        <v>87</v>
      </c>
      <c r="Q5" s="15" t="s">
        <v>101</v>
      </c>
      <c r="R5" s="13" t="s">
        <v>102</v>
      </c>
      <c r="S5" s="13" t="s">
        <v>90</v>
      </c>
      <c r="T5" s="13" t="s">
        <v>91</v>
      </c>
      <c r="U5" s="14">
        <v>43831</v>
      </c>
      <c r="V5" s="14"/>
      <c r="W5" s="15"/>
      <c r="X5" s="15"/>
      <c r="Y5" s="13"/>
      <c r="Z5" s="15"/>
      <c r="AA5" s="15"/>
      <c r="AB5" s="15"/>
      <c r="AC5" s="13"/>
      <c r="AD5" s="15"/>
      <c r="AE5" s="15"/>
      <c r="AF5" s="15"/>
      <c r="AG5" s="13"/>
      <c r="AH5" s="15"/>
      <c r="AI5" s="15"/>
      <c r="AJ5" s="15"/>
      <c r="AK5" s="13"/>
      <c r="AL5" s="15"/>
      <c r="AM5" s="15"/>
      <c r="AN5" s="13"/>
      <c r="AO5" s="13"/>
    </row>
    <row r="6" spans="1:41" ht="60" x14ac:dyDescent="0.25">
      <c r="A6" s="13" t="s">
        <v>74</v>
      </c>
      <c r="B6" s="13" t="s">
        <v>75</v>
      </c>
      <c r="C6" s="14">
        <v>44701.686805555553</v>
      </c>
      <c r="D6" s="13" t="s">
        <v>76</v>
      </c>
      <c r="E6" s="15" t="s">
        <v>77</v>
      </c>
      <c r="F6" s="13" t="s">
        <v>78</v>
      </c>
      <c r="G6" s="15" t="s">
        <v>79</v>
      </c>
      <c r="H6" s="13" t="s">
        <v>80</v>
      </c>
      <c r="I6" s="15" t="s">
        <v>79</v>
      </c>
      <c r="J6" s="15" t="s">
        <v>81</v>
      </c>
      <c r="K6" s="15" t="s">
        <v>82</v>
      </c>
      <c r="L6" s="13" t="s">
        <v>92</v>
      </c>
      <c r="M6" s="15" t="s">
        <v>93</v>
      </c>
      <c r="N6" s="13" t="s">
        <v>85</v>
      </c>
      <c r="O6" s="15" t="s">
        <v>94</v>
      </c>
      <c r="P6" s="15" t="s">
        <v>95</v>
      </c>
      <c r="Q6" s="15" t="s">
        <v>101</v>
      </c>
      <c r="R6" s="13" t="s">
        <v>102</v>
      </c>
      <c r="S6" s="13" t="s">
        <v>90</v>
      </c>
      <c r="T6" s="13" t="s">
        <v>91</v>
      </c>
      <c r="U6" s="14">
        <v>43831</v>
      </c>
      <c r="V6" s="14"/>
      <c r="W6" s="15"/>
      <c r="X6" s="15"/>
      <c r="Y6" s="13"/>
      <c r="Z6" s="15"/>
      <c r="AA6" s="15"/>
      <c r="AB6" s="15"/>
      <c r="AC6" s="13"/>
      <c r="AD6" s="15"/>
      <c r="AE6" s="15"/>
      <c r="AF6" s="15"/>
      <c r="AG6" s="13"/>
      <c r="AH6" s="15"/>
      <c r="AI6" s="15"/>
      <c r="AJ6" s="15"/>
      <c r="AK6" s="13"/>
      <c r="AL6" s="15"/>
      <c r="AM6" s="15"/>
      <c r="AN6" s="13"/>
      <c r="AO6" s="13"/>
    </row>
    <row r="7" spans="1:41" ht="45" x14ac:dyDescent="0.25">
      <c r="A7" s="13" t="s">
        <v>74</v>
      </c>
      <c r="B7" s="13" t="s">
        <v>75</v>
      </c>
      <c r="C7" s="14">
        <v>44701.69027777778</v>
      </c>
      <c r="D7" s="13" t="s">
        <v>76</v>
      </c>
      <c r="E7" s="15" t="s">
        <v>77</v>
      </c>
      <c r="F7" s="13" t="s">
        <v>78</v>
      </c>
      <c r="G7" s="15" t="s">
        <v>79</v>
      </c>
      <c r="H7" s="13" t="s">
        <v>80</v>
      </c>
      <c r="I7" s="15" t="s">
        <v>79</v>
      </c>
      <c r="J7" s="15" t="s">
        <v>81</v>
      </c>
      <c r="K7" s="15" t="s">
        <v>82</v>
      </c>
      <c r="L7" s="13" t="s">
        <v>96</v>
      </c>
      <c r="M7" s="15" t="s">
        <v>97</v>
      </c>
      <c r="N7" s="13" t="s">
        <v>98</v>
      </c>
      <c r="O7" s="15" t="s">
        <v>99</v>
      </c>
      <c r="P7" s="15" t="s">
        <v>100</v>
      </c>
      <c r="Q7" s="15" t="s">
        <v>101</v>
      </c>
      <c r="R7" s="13" t="s">
        <v>102</v>
      </c>
      <c r="S7" s="13" t="s">
        <v>90</v>
      </c>
      <c r="T7" s="13" t="s">
        <v>91</v>
      </c>
      <c r="U7" s="14">
        <v>43831</v>
      </c>
      <c r="V7" s="14"/>
      <c r="W7" s="15"/>
      <c r="X7" s="15"/>
      <c r="Y7" s="13"/>
      <c r="Z7" s="15"/>
      <c r="AA7" s="15"/>
      <c r="AB7" s="15"/>
      <c r="AC7" s="13"/>
      <c r="AD7" s="15"/>
      <c r="AE7" s="15"/>
      <c r="AF7" s="15"/>
      <c r="AG7" s="13"/>
      <c r="AH7" s="15"/>
      <c r="AI7" s="15"/>
      <c r="AJ7" s="15"/>
      <c r="AK7" s="13"/>
      <c r="AL7" s="15"/>
      <c r="AM7" s="15"/>
      <c r="AN7" s="13"/>
      <c r="AO7" s="13"/>
    </row>
    <row r="8" spans="1:41" ht="60" x14ac:dyDescent="0.25">
      <c r="A8" s="13" t="s">
        <v>74</v>
      </c>
      <c r="B8" s="13" t="s">
        <v>75</v>
      </c>
      <c r="C8" s="14">
        <v>44701.686111111114</v>
      </c>
      <c r="D8" s="13" t="s">
        <v>76</v>
      </c>
      <c r="E8" s="15" t="s">
        <v>77</v>
      </c>
      <c r="F8" s="13" t="s">
        <v>78</v>
      </c>
      <c r="G8" s="15" t="s">
        <v>79</v>
      </c>
      <c r="H8" s="13" t="s">
        <v>80</v>
      </c>
      <c r="I8" s="15" t="s">
        <v>79</v>
      </c>
      <c r="J8" s="15" t="s">
        <v>81</v>
      </c>
      <c r="K8" s="15" t="s">
        <v>82</v>
      </c>
      <c r="L8" s="13" t="s">
        <v>83</v>
      </c>
      <c r="M8" s="15" t="s">
        <v>84</v>
      </c>
      <c r="N8" s="13" t="s">
        <v>85</v>
      </c>
      <c r="O8" s="15" t="s">
        <v>86</v>
      </c>
      <c r="P8" s="15" t="s">
        <v>87</v>
      </c>
      <c r="Q8" s="15" t="s">
        <v>103</v>
      </c>
      <c r="R8" s="13" t="s">
        <v>104</v>
      </c>
      <c r="S8" s="13" t="s">
        <v>90</v>
      </c>
      <c r="T8" s="13" t="s">
        <v>91</v>
      </c>
      <c r="U8" s="14">
        <v>43831</v>
      </c>
      <c r="V8" s="14"/>
      <c r="W8" s="15"/>
      <c r="X8" s="15"/>
      <c r="Y8" s="13"/>
      <c r="Z8" s="15"/>
      <c r="AA8" s="15"/>
      <c r="AB8" s="15"/>
      <c r="AC8" s="13"/>
      <c r="AD8" s="15"/>
      <c r="AE8" s="15"/>
      <c r="AF8" s="15"/>
      <c r="AG8" s="13"/>
      <c r="AH8" s="15"/>
      <c r="AI8" s="15"/>
      <c r="AJ8" s="15"/>
      <c r="AK8" s="13"/>
      <c r="AL8" s="15"/>
      <c r="AM8" s="15"/>
      <c r="AN8" s="13"/>
      <c r="AO8" s="13"/>
    </row>
    <row r="9" spans="1:41" ht="60" x14ac:dyDescent="0.25">
      <c r="A9" s="13" t="s">
        <v>74</v>
      </c>
      <c r="B9" s="13" t="s">
        <v>75</v>
      </c>
      <c r="C9" s="14">
        <v>44701.686805555553</v>
      </c>
      <c r="D9" s="13" t="s">
        <v>76</v>
      </c>
      <c r="E9" s="15" t="s">
        <v>77</v>
      </c>
      <c r="F9" s="13" t="s">
        <v>78</v>
      </c>
      <c r="G9" s="15" t="s">
        <v>79</v>
      </c>
      <c r="H9" s="13" t="s">
        <v>80</v>
      </c>
      <c r="I9" s="15" t="s">
        <v>79</v>
      </c>
      <c r="J9" s="15" t="s">
        <v>81</v>
      </c>
      <c r="K9" s="15" t="s">
        <v>82</v>
      </c>
      <c r="L9" s="13" t="s">
        <v>92</v>
      </c>
      <c r="M9" s="15" t="s">
        <v>93</v>
      </c>
      <c r="N9" s="13" t="s">
        <v>85</v>
      </c>
      <c r="O9" s="15" t="s">
        <v>94</v>
      </c>
      <c r="P9" s="15" t="s">
        <v>95</v>
      </c>
      <c r="Q9" s="15" t="s">
        <v>103</v>
      </c>
      <c r="R9" s="13" t="s">
        <v>104</v>
      </c>
      <c r="S9" s="13" t="s">
        <v>90</v>
      </c>
      <c r="T9" s="13" t="s">
        <v>91</v>
      </c>
      <c r="U9" s="14">
        <v>43831</v>
      </c>
      <c r="V9" s="14"/>
      <c r="W9" s="15"/>
      <c r="X9" s="15"/>
      <c r="Y9" s="13"/>
      <c r="Z9" s="15"/>
      <c r="AA9" s="15"/>
      <c r="AB9" s="15"/>
      <c r="AC9" s="13"/>
      <c r="AD9" s="15"/>
      <c r="AE9" s="15"/>
      <c r="AF9" s="15"/>
      <c r="AG9" s="13"/>
      <c r="AH9" s="15"/>
      <c r="AI9" s="15"/>
      <c r="AJ9" s="15"/>
      <c r="AK9" s="13"/>
      <c r="AL9" s="15"/>
      <c r="AM9" s="15"/>
      <c r="AN9" s="13"/>
      <c r="AO9" s="13"/>
    </row>
    <row r="10" spans="1:41" ht="45" x14ac:dyDescent="0.25">
      <c r="A10" s="13" t="s">
        <v>74</v>
      </c>
      <c r="B10" s="13" t="s">
        <v>75</v>
      </c>
      <c r="C10" s="14">
        <v>44701.69027777778</v>
      </c>
      <c r="D10" s="13" t="s">
        <v>76</v>
      </c>
      <c r="E10" s="15" t="s">
        <v>77</v>
      </c>
      <c r="F10" s="13" t="s">
        <v>78</v>
      </c>
      <c r="G10" s="15" t="s">
        <v>79</v>
      </c>
      <c r="H10" s="13" t="s">
        <v>80</v>
      </c>
      <c r="I10" s="15" t="s">
        <v>79</v>
      </c>
      <c r="J10" s="15" t="s">
        <v>81</v>
      </c>
      <c r="K10" s="15" t="s">
        <v>82</v>
      </c>
      <c r="L10" s="13" t="s">
        <v>96</v>
      </c>
      <c r="M10" s="15" t="s">
        <v>97</v>
      </c>
      <c r="N10" s="13" t="s">
        <v>98</v>
      </c>
      <c r="O10" s="15" t="s">
        <v>99</v>
      </c>
      <c r="P10" s="15" t="s">
        <v>100</v>
      </c>
      <c r="Q10" s="15" t="s">
        <v>103</v>
      </c>
      <c r="R10" s="13" t="s">
        <v>104</v>
      </c>
      <c r="S10" s="13" t="s">
        <v>90</v>
      </c>
      <c r="T10" s="13" t="s">
        <v>91</v>
      </c>
      <c r="U10" s="14">
        <v>43831</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74</v>
      </c>
      <c r="B11" s="13" t="s">
        <v>75</v>
      </c>
      <c r="C11" s="14">
        <v>44701.686111111114</v>
      </c>
      <c r="D11" s="13" t="s">
        <v>76</v>
      </c>
      <c r="E11" s="15" t="s">
        <v>77</v>
      </c>
      <c r="F11" s="13" t="s">
        <v>78</v>
      </c>
      <c r="G11" s="15" t="s">
        <v>79</v>
      </c>
      <c r="H11" s="13" t="s">
        <v>80</v>
      </c>
      <c r="I11" s="15" t="s">
        <v>79</v>
      </c>
      <c r="J11" s="15" t="s">
        <v>81</v>
      </c>
      <c r="K11" s="15" t="s">
        <v>82</v>
      </c>
      <c r="L11" s="13" t="s">
        <v>83</v>
      </c>
      <c r="M11" s="15" t="s">
        <v>84</v>
      </c>
      <c r="N11" s="13" t="s">
        <v>85</v>
      </c>
      <c r="O11" s="15" t="s">
        <v>86</v>
      </c>
      <c r="P11" s="15" t="s">
        <v>87</v>
      </c>
      <c r="Q11" s="15" t="s">
        <v>105</v>
      </c>
      <c r="R11" s="13" t="s">
        <v>106</v>
      </c>
      <c r="S11" s="13" t="s">
        <v>90</v>
      </c>
      <c r="T11" s="13" t="s">
        <v>91</v>
      </c>
      <c r="U11" s="14">
        <v>43831</v>
      </c>
      <c r="V11" s="14"/>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74</v>
      </c>
      <c r="B12" s="13" t="s">
        <v>75</v>
      </c>
      <c r="C12" s="14">
        <v>44701.686805555553</v>
      </c>
      <c r="D12" s="13" t="s">
        <v>76</v>
      </c>
      <c r="E12" s="15" t="s">
        <v>77</v>
      </c>
      <c r="F12" s="13" t="s">
        <v>78</v>
      </c>
      <c r="G12" s="15" t="s">
        <v>79</v>
      </c>
      <c r="H12" s="13" t="s">
        <v>80</v>
      </c>
      <c r="I12" s="15" t="s">
        <v>79</v>
      </c>
      <c r="J12" s="15" t="s">
        <v>81</v>
      </c>
      <c r="K12" s="15" t="s">
        <v>82</v>
      </c>
      <c r="L12" s="13" t="s">
        <v>92</v>
      </c>
      <c r="M12" s="15" t="s">
        <v>93</v>
      </c>
      <c r="N12" s="13" t="s">
        <v>85</v>
      </c>
      <c r="O12" s="15" t="s">
        <v>94</v>
      </c>
      <c r="P12" s="15" t="s">
        <v>95</v>
      </c>
      <c r="Q12" s="15" t="s">
        <v>105</v>
      </c>
      <c r="R12" s="13" t="s">
        <v>106</v>
      </c>
      <c r="S12" s="13" t="s">
        <v>90</v>
      </c>
      <c r="T12" s="13" t="s">
        <v>91</v>
      </c>
      <c r="U12" s="14">
        <v>43831</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74</v>
      </c>
      <c r="B13" s="13" t="s">
        <v>75</v>
      </c>
      <c r="C13" s="14">
        <v>44701.69027777778</v>
      </c>
      <c r="D13" s="13" t="s">
        <v>76</v>
      </c>
      <c r="E13" s="15" t="s">
        <v>77</v>
      </c>
      <c r="F13" s="13" t="s">
        <v>78</v>
      </c>
      <c r="G13" s="15" t="s">
        <v>79</v>
      </c>
      <c r="H13" s="13" t="s">
        <v>80</v>
      </c>
      <c r="I13" s="15" t="s">
        <v>79</v>
      </c>
      <c r="J13" s="15" t="s">
        <v>81</v>
      </c>
      <c r="K13" s="15" t="s">
        <v>82</v>
      </c>
      <c r="L13" s="13" t="s">
        <v>96</v>
      </c>
      <c r="M13" s="15" t="s">
        <v>97</v>
      </c>
      <c r="N13" s="13" t="s">
        <v>98</v>
      </c>
      <c r="O13" s="15" t="s">
        <v>99</v>
      </c>
      <c r="P13" s="15" t="s">
        <v>100</v>
      </c>
      <c r="Q13" s="15" t="s">
        <v>105</v>
      </c>
      <c r="R13" s="13" t="s">
        <v>106</v>
      </c>
      <c r="S13" s="13" t="s">
        <v>90</v>
      </c>
      <c r="T13" s="13" t="s">
        <v>91</v>
      </c>
      <c r="U13" s="14">
        <v>43831</v>
      </c>
      <c r="V13" s="14"/>
      <c r="W13" s="15"/>
      <c r="X13" s="15"/>
      <c r="Y13" s="13"/>
      <c r="Z13" s="15"/>
      <c r="AA13" s="15"/>
      <c r="AB13" s="15"/>
      <c r="AC13" s="13"/>
      <c r="AD13" s="15"/>
      <c r="AE13" s="15"/>
      <c r="AF13" s="15"/>
      <c r="AG13" s="13"/>
      <c r="AH13" s="15"/>
      <c r="AI13" s="15"/>
      <c r="AJ13" s="15"/>
      <c r="AK13" s="13"/>
      <c r="AL13" s="15"/>
      <c r="AM13" s="15"/>
      <c r="AN13" s="13"/>
      <c r="AO13" s="13"/>
    </row>
    <row r="14" spans="1:41" ht="60" x14ac:dyDescent="0.25">
      <c r="A14" s="13" t="s">
        <v>74</v>
      </c>
      <c r="B14" s="13" t="s">
        <v>75</v>
      </c>
      <c r="C14" s="14">
        <v>44701.686111111114</v>
      </c>
      <c r="D14" s="13" t="s">
        <v>76</v>
      </c>
      <c r="E14" s="15" t="s">
        <v>77</v>
      </c>
      <c r="F14" s="13" t="s">
        <v>78</v>
      </c>
      <c r="G14" s="15" t="s">
        <v>79</v>
      </c>
      <c r="H14" s="13" t="s">
        <v>80</v>
      </c>
      <c r="I14" s="15" t="s">
        <v>79</v>
      </c>
      <c r="J14" s="15" t="s">
        <v>81</v>
      </c>
      <c r="K14" s="15" t="s">
        <v>82</v>
      </c>
      <c r="L14" s="13" t="s">
        <v>83</v>
      </c>
      <c r="M14" s="15" t="s">
        <v>84</v>
      </c>
      <c r="N14" s="13" t="s">
        <v>85</v>
      </c>
      <c r="O14" s="15" t="s">
        <v>86</v>
      </c>
      <c r="P14" s="15" t="s">
        <v>87</v>
      </c>
      <c r="Q14" s="15" t="s">
        <v>107</v>
      </c>
      <c r="R14" s="13" t="s">
        <v>108</v>
      </c>
      <c r="S14" s="13" t="s">
        <v>90</v>
      </c>
      <c r="T14" s="13" t="s">
        <v>91</v>
      </c>
      <c r="U14" s="14">
        <v>43831</v>
      </c>
      <c r="V14" s="14"/>
      <c r="W14" s="15"/>
      <c r="X14" s="15"/>
      <c r="Y14" s="13"/>
      <c r="Z14" s="15"/>
      <c r="AA14" s="15"/>
      <c r="AB14" s="15"/>
      <c r="AC14" s="13"/>
      <c r="AD14" s="15"/>
      <c r="AE14" s="15"/>
      <c r="AF14" s="15"/>
      <c r="AG14" s="13"/>
      <c r="AH14" s="15"/>
      <c r="AI14" s="15"/>
      <c r="AJ14" s="15"/>
      <c r="AK14" s="13"/>
      <c r="AL14" s="15"/>
      <c r="AM14" s="15"/>
      <c r="AN14" s="13"/>
      <c r="AO14" s="13"/>
    </row>
    <row r="15" spans="1:41" ht="60" x14ac:dyDescent="0.25">
      <c r="A15" s="13" t="s">
        <v>74</v>
      </c>
      <c r="B15" s="13" t="s">
        <v>75</v>
      </c>
      <c r="C15" s="14">
        <v>44701.686805555553</v>
      </c>
      <c r="D15" s="13" t="s">
        <v>76</v>
      </c>
      <c r="E15" s="15" t="s">
        <v>77</v>
      </c>
      <c r="F15" s="13" t="s">
        <v>78</v>
      </c>
      <c r="G15" s="15" t="s">
        <v>79</v>
      </c>
      <c r="H15" s="13" t="s">
        <v>80</v>
      </c>
      <c r="I15" s="15" t="s">
        <v>79</v>
      </c>
      <c r="J15" s="15" t="s">
        <v>81</v>
      </c>
      <c r="K15" s="15" t="s">
        <v>82</v>
      </c>
      <c r="L15" s="13" t="s">
        <v>92</v>
      </c>
      <c r="M15" s="15" t="s">
        <v>93</v>
      </c>
      <c r="N15" s="13" t="s">
        <v>85</v>
      </c>
      <c r="O15" s="15" t="s">
        <v>94</v>
      </c>
      <c r="P15" s="15" t="s">
        <v>95</v>
      </c>
      <c r="Q15" s="15" t="s">
        <v>107</v>
      </c>
      <c r="R15" s="13" t="s">
        <v>108</v>
      </c>
      <c r="S15" s="13" t="s">
        <v>90</v>
      </c>
      <c r="T15" s="13" t="s">
        <v>91</v>
      </c>
      <c r="U15" s="14">
        <v>43831</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74</v>
      </c>
      <c r="B16" s="13" t="s">
        <v>75</v>
      </c>
      <c r="C16" s="14">
        <v>44711.414583333331</v>
      </c>
      <c r="D16" s="13" t="s">
        <v>76</v>
      </c>
      <c r="E16" s="15" t="s">
        <v>77</v>
      </c>
      <c r="F16" s="13" t="s">
        <v>78</v>
      </c>
      <c r="G16" s="15" t="s">
        <v>79</v>
      </c>
      <c r="H16" s="13" t="s">
        <v>80</v>
      </c>
      <c r="I16" s="15" t="s">
        <v>79</v>
      </c>
      <c r="J16" s="15" t="s">
        <v>81</v>
      </c>
      <c r="K16" s="15" t="s">
        <v>82</v>
      </c>
      <c r="L16" s="13" t="s">
        <v>96</v>
      </c>
      <c r="M16" s="15" t="s">
        <v>97</v>
      </c>
      <c r="N16" s="13" t="s">
        <v>98</v>
      </c>
      <c r="O16" s="15" t="s">
        <v>99</v>
      </c>
      <c r="P16" s="15" t="s">
        <v>100</v>
      </c>
      <c r="Q16" s="15" t="s">
        <v>107</v>
      </c>
      <c r="R16" s="13" t="s">
        <v>108</v>
      </c>
      <c r="S16" s="13" t="s">
        <v>90</v>
      </c>
      <c r="T16" s="13" t="s">
        <v>91</v>
      </c>
      <c r="U16" s="14">
        <v>43831</v>
      </c>
      <c r="V16" s="14"/>
      <c r="W16" s="15"/>
      <c r="X16" s="15"/>
      <c r="Y16" s="13"/>
      <c r="Z16" s="15"/>
      <c r="AA16" s="15"/>
      <c r="AB16" s="15"/>
      <c r="AC16" s="13"/>
      <c r="AD16" s="15"/>
      <c r="AE16" s="15"/>
      <c r="AF16" s="15"/>
      <c r="AG16" s="13"/>
      <c r="AH16" s="15"/>
      <c r="AI16" s="15"/>
      <c r="AJ16" s="15"/>
      <c r="AK16" s="13"/>
      <c r="AL16" s="15"/>
      <c r="AM16" s="15"/>
      <c r="AN16" s="13"/>
      <c r="AO16" s="13"/>
    </row>
    <row r="17" spans="1:41" ht="60" x14ac:dyDescent="0.25">
      <c r="A17" s="13" t="s">
        <v>74</v>
      </c>
      <c r="B17" s="13" t="s">
        <v>75</v>
      </c>
      <c r="C17" s="14">
        <v>44701.692361111112</v>
      </c>
      <c r="D17" s="13" t="s">
        <v>76</v>
      </c>
      <c r="E17" s="15" t="s">
        <v>77</v>
      </c>
      <c r="F17" s="13" t="s">
        <v>78</v>
      </c>
      <c r="G17" s="15" t="s">
        <v>79</v>
      </c>
      <c r="H17" s="13" t="s">
        <v>80</v>
      </c>
      <c r="I17" s="15" t="s">
        <v>79</v>
      </c>
      <c r="J17" s="15" t="s">
        <v>81</v>
      </c>
      <c r="K17" s="15" t="s">
        <v>82</v>
      </c>
      <c r="L17" s="13" t="s">
        <v>83</v>
      </c>
      <c r="M17" s="15" t="s">
        <v>84</v>
      </c>
      <c r="N17" s="13" t="s">
        <v>85</v>
      </c>
      <c r="O17" s="15" t="s">
        <v>86</v>
      </c>
      <c r="P17" s="15" t="s">
        <v>87</v>
      </c>
      <c r="Q17" s="15" t="s">
        <v>109</v>
      </c>
      <c r="R17" s="13" t="s">
        <v>110</v>
      </c>
      <c r="S17" s="13" t="s">
        <v>111</v>
      </c>
      <c r="T17" s="13" t="s">
        <v>112</v>
      </c>
      <c r="U17" s="14">
        <v>43831</v>
      </c>
      <c r="V17" s="14">
        <v>44191</v>
      </c>
      <c r="W17" s="15"/>
      <c r="X17" s="15"/>
      <c r="Y17" s="13"/>
      <c r="Z17" s="15"/>
      <c r="AA17" s="15"/>
      <c r="AB17" s="15"/>
      <c r="AC17" s="13"/>
      <c r="AD17" s="15"/>
      <c r="AE17" s="15"/>
      <c r="AF17" s="15"/>
      <c r="AG17" s="13"/>
      <c r="AH17" s="15"/>
      <c r="AI17" s="15"/>
      <c r="AJ17" s="15"/>
      <c r="AK17" s="13"/>
      <c r="AL17" s="15"/>
      <c r="AM17" s="15"/>
      <c r="AN17" s="13"/>
      <c r="AO17" s="13"/>
    </row>
    <row r="18" spans="1:41" ht="60" x14ac:dyDescent="0.25">
      <c r="A18" s="13" t="s">
        <v>74</v>
      </c>
      <c r="B18" s="13" t="s">
        <v>75</v>
      </c>
      <c r="C18" s="14">
        <v>44704.385416666664</v>
      </c>
      <c r="D18" s="13" t="s">
        <v>76</v>
      </c>
      <c r="E18" s="15" t="s">
        <v>77</v>
      </c>
      <c r="F18" s="13" t="s">
        <v>78</v>
      </c>
      <c r="G18" s="15" t="s">
        <v>79</v>
      </c>
      <c r="H18" s="13" t="s">
        <v>80</v>
      </c>
      <c r="I18" s="15" t="s">
        <v>79</v>
      </c>
      <c r="J18" s="15" t="s">
        <v>81</v>
      </c>
      <c r="K18" s="15" t="s">
        <v>82</v>
      </c>
      <c r="L18" s="13" t="s">
        <v>83</v>
      </c>
      <c r="M18" s="15" t="s">
        <v>84</v>
      </c>
      <c r="N18" s="13" t="s">
        <v>85</v>
      </c>
      <c r="O18" s="15" t="s">
        <v>86</v>
      </c>
      <c r="P18" s="15" t="s">
        <v>87</v>
      </c>
      <c r="Q18" s="15" t="s">
        <v>109</v>
      </c>
      <c r="R18" s="13" t="s">
        <v>110</v>
      </c>
      <c r="S18" s="13" t="s">
        <v>111</v>
      </c>
      <c r="T18" s="13" t="s">
        <v>112</v>
      </c>
      <c r="U18" s="14">
        <v>44192</v>
      </c>
      <c r="V18" s="14"/>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74</v>
      </c>
      <c r="B19" s="13" t="s">
        <v>75</v>
      </c>
      <c r="C19" s="14">
        <v>44704.383333333331</v>
      </c>
      <c r="D19" s="13" t="s">
        <v>76</v>
      </c>
      <c r="E19" s="15" t="s">
        <v>77</v>
      </c>
      <c r="F19" s="13" t="s">
        <v>78</v>
      </c>
      <c r="G19" s="15" t="s">
        <v>79</v>
      </c>
      <c r="H19" s="13" t="s">
        <v>80</v>
      </c>
      <c r="I19" s="15" t="s">
        <v>79</v>
      </c>
      <c r="J19" s="15" t="s">
        <v>81</v>
      </c>
      <c r="K19" s="15" t="s">
        <v>82</v>
      </c>
      <c r="L19" s="13" t="s">
        <v>92</v>
      </c>
      <c r="M19" s="15" t="s">
        <v>93</v>
      </c>
      <c r="N19" s="13" t="s">
        <v>85</v>
      </c>
      <c r="O19" s="15" t="s">
        <v>94</v>
      </c>
      <c r="P19" s="15" t="s">
        <v>95</v>
      </c>
      <c r="Q19" s="15" t="s">
        <v>109</v>
      </c>
      <c r="R19" s="13" t="s">
        <v>110</v>
      </c>
      <c r="S19" s="13" t="s">
        <v>111</v>
      </c>
      <c r="T19" s="13" t="s">
        <v>112</v>
      </c>
      <c r="U19" s="14">
        <v>43831</v>
      </c>
      <c r="V19" s="14">
        <v>44191</v>
      </c>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74</v>
      </c>
      <c r="B20" s="13" t="s">
        <v>75</v>
      </c>
      <c r="C20" s="14">
        <v>44704.386111111111</v>
      </c>
      <c r="D20" s="13" t="s">
        <v>76</v>
      </c>
      <c r="E20" s="15" t="s">
        <v>77</v>
      </c>
      <c r="F20" s="13" t="s">
        <v>78</v>
      </c>
      <c r="G20" s="15" t="s">
        <v>79</v>
      </c>
      <c r="H20" s="13" t="s">
        <v>80</v>
      </c>
      <c r="I20" s="15" t="s">
        <v>79</v>
      </c>
      <c r="J20" s="15" t="s">
        <v>81</v>
      </c>
      <c r="K20" s="15" t="s">
        <v>82</v>
      </c>
      <c r="L20" s="13" t="s">
        <v>92</v>
      </c>
      <c r="M20" s="15" t="s">
        <v>93</v>
      </c>
      <c r="N20" s="13" t="s">
        <v>85</v>
      </c>
      <c r="O20" s="15" t="s">
        <v>94</v>
      </c>
      <c r="P20" s="15" t="s">
        <v>95</v>
      </c>
      <c r="Q20" s="15" t="s">
        <v>109</v>
      </c>
      <c r="R20" s="13" t="s">
        <v>110</v>
      </c>
      <c r="S20" s="13" t="s">
        <v>111</v>
      </c>
      <c r="T20" s="13" t="s">
        <v>112</v>
      </c>
      <c r="U20" s="14">
        <v>44192</v>
      </c>
      <c r="V20" s="14"/>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74</v>
      </c>
      <c r="B21" s="13" t="s">
        <v>75</v>
      </c>
      <c r="C21" s="14">
        <v>44704.384722222225</v>
      </c>
      <c r="D21" s="13" t="s">
        <v>76</v>
      </c>
      <c r="E21" s="15" t="s">
        <v>77</v>
      </c>
      <c r="F21" s="13" t="s">
        <v>78</v>
      </c>
      <c r="G21" s="15" t="s">
        <v>79</v>
      </c>
      <c r="H21" s="13" t="s">
        <v>80</v>
      </c>
      <c r="I21" s="15" t="s">
        <v>79</v>
      </c>
      <c r="J21" s="15" t="s">
        <v>81</v>
      </c>
      <c r="K21" s="15" t="s">
        <v>82</v>
      </c>
      <c r="L21" s="13" t="s">
        <v>96</v>
      </c>
      <c r="M21" s="15" t="s">
        <v>97</v>
      </c>
      <c r="N21" s="13" t="s">
        <v>98</v>
      </c>
      <c r="O21" s="15" t="s">
        <v>99</v>
      </c>
      <c r="P21" s="15" t="s">
        <v>100</v>
      </c>
      <c r="Q21" s="15" t="s">
        <v>109</v>
      </c>
      <c r="R21" s="13" t="s">
        <v>110</v>
      </c>
      <c r="S21" s="13" t="s">
        <v>111</v>
      </c>
      <c r="T21" s="13" t="s">
        <v>112</v>
      </c>
      <c r="U21" s="14">
        <v>43831</v>
      </c>
      <c r="V21" s="14">
        <v>44191</v>
      </c>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74</v>
      </c>
      <c r="B22" s="13" t="s">
        <v>75</v>
      </c>
      <c r="C22" s="14">
        <v>44704.384722222225</v>
      </c>
      <c r="D22" s="13" t="s">
        <v>76</v>
      </c>
      <c r="E22" s="15" t="s">
        <v>77</v>
      </c>
      <c r="F22" s="13" t="s">
        <v>78</v>
      </c>
      <c r="G22" s="15" t="s">
        <v>79</v>
      </c>
      <c r="H22" s="13" t="s">
        <v>80</v>
      </c>
      <c r="I22" s="15" t="s">
        <v>79</v>
      </c>
      <c r="J22" s="15" t="s">
        <v>81</v>
      </c>
      <c r="K22" s="15" t="s">
        <v>82</v>
      </c>
      <c r="L22" s="13" t="s">
        <v>96</v>
      </c>
      <c r="M22" s="15" t="s">
        <v>97</v>
      </c>
      <c r="N22" s="13" t="s">
        <v>98</v>
      </c>
      <c r="O22" s="15" t="s">
        <v>99</v>
      </c>
      <c r="P22" s="15" t="s">
        <v>100</v>
      </c>
      <c r="Q22" s="15" t="s">
        <v>109</v>
      </c>
      <c r="R22" s="13" t="s">
        <v>110</v>
      </c>
      <c r="S22" s="13" t="s">
        <v>111</v>
      </c>
      <c r="T22" s="13" t="s">
        <v>112</v>
      </c>
      <c r="U22" s="14">
        <v>44192</v>
      </c>
      <c r="V22" s="14"/>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74</v>
      </c>
      <c r="B23" s="13" t="s">
        <v>75</v>
      </c>
      <c r="C23" s="14">
        <v>44701.693055555559</v>
      </c>
      <c r="D23" s="13" t="s">
        <v>76</v>
      </c>
      <c r="E23" s="15" t="s">
        <v>77</v>
      </c>
      <c r="F23" s="13" t="s">
        <v>78</v>
      </c>
      <c r="G23" s="15" t="s">
        <v>79</v>
      </c>
      <c r="H23" s="13" t="s">
        <v>80</v>
      </c>
      <c r="I23" s="15" t="s">
        <v>79</v>
      </c>
      <c r="J23" s="15" t="s">
        <v>81</v>
      </c>
      <c r="K23" s="15" t="s">
        <v>82</v>
      </c>
      <c r="L23" s="13" t="s">
        <v>83</v>
      </c>
      <c r="M23" s="15" t="s">
        <v>84</v>
      </c>
      <c r="N23" s="13" t="s">
        <v>85</v>
      </c>
      <c r="O23" s="15" t="s">
        <v>86</v>
      </c>
      <c r="P23" s="15" t="s">
        <v>87</v>
      </c>
      <c r="Q23" s="15" t="s">
        <v>175</v>
      </c>
      <c r="R23" s="13" t="s">
        <v>176</v>
      </c>
      <c r="S23" s="13" t="s">
        <v>111</v>
      </c>
      <c r="T23" s="13" t="s">
        <v>112</v>
      </c>
      <c r="U23" s="14">
        <v>43831</v>
      </c>
      <c r="V23" s="14">
        <v>44191</v>
      </c>
      <c r="W23" s="15"/>
      <c r="X23" s="15"/>
      <c r="Y23" s="13"/>
      <c r="Z23" s="15"/>
      <c r="AA23" s="15"/>
      <c r="AB23" s="15"/>
      <c r="AC23" s="13"/>
      <c r="AD23" s="15"/>
      <c r="AE23" s="15"/>
      <c r="AF23" s="15"/>
      <c r="AG23" s="13"/>
      <c r="AH23" s="15"/>
      <c r="AI23" s="15"/>
      <c r="AJ23" s="15"/>
      <c r="AK23" s="13"/>
      <c r="AL23" s="15"/>
      <c r="AM23" s="15"/>
      <c r="AN23" s="13"/>
      <c r="AO23" s="13"/>
    </row>
    <row r="24" spans="1:41" ht="60" x14ac:dyDescent="0.25">
      <c r="A24" s="13" t="s">
        <v>74</v>
      </c>
      <c r="B24" s="13" t="s">
        <v>75</v>
      </c>
      <c r="C24" s="14">
        <v>44704.385416666664</v>
      </c>
      <c r="D24" s="13" t="s">
        <v>76</v>
      </c>
      <c r="E24" s="15" t="s">
        <v>77</v>
      </c>
      <c r="F24" s="13" t="s">
        <v>78</v>
      </c>
      <c r="G24" s="15" t="s">
        <v>79</v>
      </c>
      <c r="H24" s="13" t="s">
        <v>80</v>
      </c>
      <c r="I24" s="15" t="s">
        <v>79</v>
      </c>
      <c r="J24" s="15" t="s">
        <v>81</v>
      </c>
      <c r="K24" s="15" t="s">
        <v>82</v>
      </c>
      <c r="L24" s="13" t="s">
        <v>83</v>
      </c>
      <c r="M24" s="15" t="s">
        <v>84</v>
      </c>
      <c r="N24" s="13" t="s">
        <v>85</v>
      </c>
      <c r="O24" s="15" t="s">
        <v>86</v>
      </c>
      <c r="P24" s="15" t="s">
        <v>87</v>
      </c>
      <c r="Q24" s="15" t="s">
        <v>175</v>
      </c>
      <c r="R24" s="13" t="s">
        <v>176</v>
      </c>
      <c r="S24" s="13" t="s">
        <v>111</v>
      </c>
      <c r="T24" s="13" t="s">
        <v>112</v>
      </c>
      <c r="U24" s="14">
        <v>44192</v>
      </c>
      <c r="V24" s="14"/>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74</v>
      </c>
      <c r="B25" s="13" t="s">
        <v>75</v>
      </c>
      <c r="C25" s="14">
        <v>44704.383333333331</v>
      </c>
      <c r="D25" s="13" t="s">
        <v>76</v>
      </c>
      <c r="E25" s="15" t="s">
        <v>77</v>
      </c>
      <c r="F25" s="13" t="s">
        <v>78</v>
      </c>
      <c r="G25" s="15" t="s">
        <v>79</v>
      </c>
      <c r="H25" s="13" t="s">
        <v>80</v>
      </c>
      <c r="I25" s="15" t="s">
        <v>79</v>
      </c>
      <c r="J25" s="15" t="s">
        <v>81</v>
      </c>
      <c r="K25" s="15" t="s">
        <v>82</v>
      </c>
      <c r="L25" s="13" t="s">
        <v>92</v>
      </c>
      <c r="M25" s="15" t="s">
        <v>93</v>
      </c>
      <c r="N25" s="13" t="s">
        <v>85</v>
      </c>
      <c r="O25" s="15" t="s">
        <v>94</v>
      </c>
      <c r="P25" s="15" t="s">
        <v>95</v>
      </c>
      <c r="Q25" s="15" t="s">
        <v>175</v>
      </c>
      <c r="R25" s="13" t="s">
        <v>176</v>
      </c>
      <c r="S25" s="13" t="s">
        <v>111</v>
      </c>
      <c r="T25" s="13" t="s">
        <v>112</v>
      </c>
      <c r="U25" s="14">
        <v>43831</v>
      </c>
      <c r="V25" s="14">
        <v>44191</v>
      </c>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74</v>
      </c>
      <c r="B26" s="13" t="s">
        <v>75</v>
      </c>
      <c r="C26" s="14">
        <v>44704.386111111111</v>
      </c>
      <c r="D26" s="13" t="s">
        <v>76</v>
      </c>
      <c r="E26" s="15" t="s">
        <v>77</v>
      </c>
      <c r="F26" s="13" t="s">
        <v>78</v>
      </c>
      <c r="G26" s="15" t="s">
        <v>79</v>
      </c>
      <c r="H26" s="13" t="s">
        <v>80</v>
      </c>
      <c r="I26" s="15" t="s">
        <v>79</v>
      </c>
      <c r="J26" s="15" t="s">
        <v>81</v>
      </c>
      <c r="K26" s="15" t="s">
        <v>82</v>
      </c>
      <c r="L26" s="13" t="s">
        <v>92</v>
      </c>
      <c r="M26" s="15" t="s">
        <v>93</v>
      </c>
      <c r="N26" s="13" t="s">
        <v>85</v>
      </c>
      <c r="O26" s="15" t="s">
        <v>94</v>
      </c>
      <c r="P26" s="15" t="s">
        <v>95</v>
      </c>
      <c r="Q26" s="15" t="s">
        <v>175</v>
      </c>
      <c r="R26" s="13" t="s">
        <v>176</v>
      </c>
      <c r="S26" s="13" t="s">
        <v>111</v>
      </c>
      <c r="T26" s="13" t="s">
        <v>112</v>
      </c>
      <c r="U26" s="14">
        <v>44192</v>
      </c>
      <c r="V26" s="14"/>
      <c r="W26" s="15"/>
      <c r="X26" s="15"/>
      <c r="Y26" s="13"/>
      <c r="Z26" s="15"/>
      <c r="AA26" s="15"/>
      <c r="AB26" s="15"/>
      <c r="AC26" s="13"/>
      <c r="AD26" s="15"/>
      <c r="AE26" s="15"/>
      <c r="AF26" s="15"/>
      <c r="AG26" s="13"/>
      <c r="AH26" s="15"/>
      <c r="AI26" s="15"/>
      <c r="AJ26" s="15"/>
      <c r="AK26" s="13"/>
      <c r="AL26" s="15"/>
      <c r="AM26" s="15"/>
      <c r="AN26" s="13"/>
      <c r="AO26" s="13"/>
    </row>
    <row r="27" spans="1:41" ht="45" x14ac:dyDescent="0.25">
      <c r="A27" s="13" t="s">
        <v>74</v>
      </c>
      <c r="B27" s="13" t="s">
        <v>75</v>
      </c>
      <c r="C27" s="14">
        <v>44704.384722222225</v>
      </c>
      <c r="D27" s="13" t="s">
        <v>76</v>
      </c>
      <c r="E27" s="15" t="s">
        <v>77</v>
      </c>
      <c r="F27" s="13" t="s">
        <v>78</v>
      </c>
      <c r="G27" s="15" t="s">
        <v>79</v>
      </c>
      <c r="H27" s="13" t="s">
        <v>80</v>
      </c>
      <c r="I27" s="15" t="s">
        <v>79</v>
      </c>
      <c r="J27" s="15" t="s">
        <v>81</v>
      </c>
      <c r="K27" s="15" t="s">
        <v>82</v>
      </c>
      <c r="L27" s="13" t="s">
        <v>96</v>
      </c>
      <c r="M27" s="15" t="s">
        <v>97</v>
      </c>
      <c r="N27" s="13" t="s">
        <v>98</v>
      </c>
      <c r="O27" s="15" t="s">
        <v>99</v>
      </c>
      <c r="P27" s="15" t="s">
        <v>100</v>
      </c>
      <c r="Q27" s="15" t="s">
        <v>175</v>
      </c>
      <c r="R27" s="13" t="s">
        <v>176</v>
      </c>
      <c r="S27" s="13" t="s">
        <v>111</v>
      </c>
      <c r="T27" s="13" t="s">
        <v>112</v>
      </c>
      <c r="U27" s="14">
        <v>43831</v>
      </c>
      <c r="V27" s="14">
        <v>44191</v>
      </c>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74</v>
      </c>
      <c r="B28" s="13" t="s">
        <v>75</v>
      </c>
      <c r="C28" s="14">
        <v>44704.384722222225</v>
      </c>
      <c r="D28" s="13" t="s">
        <v>76</v>
      </c>
      <c r="E28" s="15" t="s">
        <v>77</v>
      </c>
      <c r="F28" s="13" t="s">
        <v>78</v>
      </c>
      <c r="G28" s="15" t="s">
        <v>79</v>
      </c>
      <c r="H28" s="13" t="s">
        <v>80</v>
      </c>
      <c r="I28" s="15" t="s">
        <v>79</v>
      </c>
      <c r="J28" s="15" t="s">
        <v>81</v>
      </c>
      <c r="K28" s="15" t="s">
        <v>82</v>
      </c>
      <c r="L28" s="13" t="s">
        <v>96</v>
      </c>
      <c r="M28" s="15" t="s">
        <v>97</v>
      </c>
      <c r="N28" s="13" t="s">
        <v>98</v>
      </c>
      <c r="O28" s="15" t="s">
        <v>99</v>
      </c>
      <c r="P28" s="15" t="s">
        <v>100</v>
      </c>
      <c r="Q28" s="15" t="s">
        <v>175</v>
      </c>
      <c r="R28" s="13" t="s">
        <v>176</v>
      </c>
      <c r="S28" s="13" t="s">
        <v>111</v>
      </c>
      <c r="T28" s="13" t="s">
        <v>112</v>
      </c>
      <c r="U28" s="14">
        <v>44192</v>
      </c>
      <c r="V28" s="14"/>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74</v>
      </c>
      <c r="B29" s="13" t="s">
        <v>75</v>
      </c>
      <c r="C29" s="14">
        <v>44701.697916666664</v>
      </c>
      <c r="D29" s="13" t="s">
        <v>76</v>
      </c>
      <c r="E29" s="15" t="s">
        <v>77</v>
      </c>
      <c r="F29" s="13" t="s">
        <v>78</v>
      </c>
      <c r="G29" s="15" t="s">
        <v>79</v>
      </c>
      <c r="H29" s="13" t="s">
        <v>80</v>
      </c>
      <c r="I29" s="15" t="s">
        <v>79</v>
      </c>
      <c r="J29" s="15" t="s">
        <v>81</v>
      </c>
      <c r="K29" s="15" t="s">
        <v>82</v>
      </c>
      <c r="L29" s="13" t="s">
        <v>83</v>
      </c>
      <c r="M29" s="15" t="s">
        <v>84</v>
      </c>
      <c r="N29" s="13" t="s">
        <v>85</v>
      </c>
      <c r="O29" s="15" t="s">
        <v>86</v>
      </c>
      <c r="P29" s="15" t="s">
        <v>87</v>
      </c>
      <c r="Q29" s="15" t="s">
        <v>203</v>
      </c>
      <c r="R29" s="13" t="s">
        <v>204</v>
      </c>
      <c r="S29" s="13" t="s">
        <v>111</v>
      </c>
      <c r="T29" s="13" t="s">
        <v>112</v>
      </c>
      <c r="U29" s="14">
        <v>43831</v>
      </c>
      <c r="V29" s="14">
        <v>44191</v>
      </c>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74</v>
      </c>
      <c r="B30" s="13" t="s">
        <v>75</v>
      </c>
      <c r="C30" s="14">
        <v>44704.385416666664</v>
      </c>
      <c r="D30" s="13" t="s">
        <v>76</v>
      </c>
      <c r="E30" s="15" t="s">
        <v>77</v>
      </c>
      <c r="F30" s="13" t="s">
        <v>78</v>
      </c>
      <c r="G30" s="15" t="s">
        <v>79</v>
      </c>
      <c r="H30" s="13" t="s">
        <v>80</v>
      </c>
      <c r="I30" s="15" t="s">
        <v>79</v>
      </c>
      <c r="J30" s="15" t="s">
        <v>81</v>
      </c>
      <c r="K30" s="15" t="s">
        <v>82</v>
      </c>
      <c r="L30" s="13" t="s">
        <v>83</v>
      </c>
      <c r="M30" s="15" t="s">
        <v>84</v>
      </c>
      <c r="N30" s="13" t="s">
        <v>85</v>
      </c>
      <c r="O30" s="15" t="s">
        <v>86</v>
      </c>
      <c r="P30" s="15" t="s">
        <v>87</v>
      </c>
      <c r="Q30" s="15" t="s">
        <v>203</v>
      </c>
      <c r="R30" s="13" t="s">
        <v>204</v>
      </c>
      <c r="S30" s="13" t="s">
        <v>111</v>
      </c>
      <c r="T30" s="13" t="s">
        <v>112</v>
      </c>
      <c r="U30" s="14">
        <v>44192</v>
      </c>
      <c r="V30" s="14"/>
      <c r="W30" s="15"/>
      <c r="X30" s="15"/>
      <c r="Y30" s="13"/>
      <c r="Z30" s="15"/>
      <c r="AA30" s="15"/>
      <c r="AB30" s="15"/>
      <c r="AC30" s="13"/>
      <c r="AD30" s="15"/>
      <c r="AE30" s="15"/>
      <c r="AF30" s="15"/>
      <c r="AG30" s="13"/>
      <c r="AH30" s="15"/>
      <c r="AI30" s="15"/>
      <c r="AJ30" s="15"/>
      <c r="AK30" s="13"/>
      <c r="AL30" s="15"/>
      <c r="AM30" s="15"/>
      <c r="AN30" s="13"/>
      <c r="AO30" s="13"/>
    </row>
    <row r="31" spans="1:41" ht="60" x14ac:dyDescent="0.25">
      <c r="A31" s="13" t="s">
        <v>74</v>
      </c>
      <c r="B31" s="13" t="s">
        <v>75</v>
      </c>
      <c r="C31" s="14">
        <v>44704.383333333331</v>
      </c>
      <c r="D31" s="13" t="s">
        <v>76</v>
      </c>
      <c r="E31" s="15" t="s">
        <v>77</v>
      </c>
      <c r="F31" s="13" t="s">
        <v>78</v>
      </c>
      <c r="G31" s="15" t="s">
        <v>79</v>
      </c>
      <c r="H31" s="13" t="s">
        <v>80</v>
      </c>
      <c r="I31" s="15" t="s">
        <v>79</v>
      </c>
      <c r="J31" s="15" t="s">
        <v>81</v>
      </c>
      <c r="K31" s="15" t="s">
        <v>82</v>
      </c>
      <c r="L31" s="13" t="s">
        <v>92</v>
      </c>
      <c r="M31" s="15" t="s">
        <v>93</v>
      </c>
      <c r="N31" s="13" t="s">
        <v>85</v>
      </c>
      <c r="O31" s="15" t="s">
        <v>94</v>
      </c>
      <c r="P31" s="15" t="s">
        <v>95</v>
      </c>
      <c r="Q31" s="15" t="s">
        <v>203</v>
      </c>
      <c r="R31" s="13" t="s">
        <v>204</v>
      </c>
      <c r="S31" s="13" t="s">
        <v>111</v>
      </c>
      <c r="T31" s="13" t="s">
        <v>112</v>
      </c>
      <c r="U31" s="14">
        <v>43831</v>
      </c>
      <c r="V31" s="14">
        <v>44191</v>
      </c>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74</v>
      </c>
      <c r="B32" s="13" t="s">
        <v>75</v>
      </c>
      <c r="C32" s="14">
        <v>44704.386111111111</v>
      </c>
      <c r="D32" s="13" t="s">
        <v>76</v>
      </c>
      <c r="E32" s="15" t="s">
        <v>77</v>
      </c>
      <c r="F32" s="13" t="s">
        <v>78</v>
      </c>
      <c r="G32" s="15" t="s">
        <v>79</v>
      </c>
      <c r="H32" s="13" t="s">
        <v>80</v>
      </c>
      <c r="I32" s="15" t="s">
        <v>79</v>
      </c>
      <c r="J32" s="15" t="s">
        <v>81</v>
      </c>
      <c r="K32" s="15" t="s">
        <v>82</v>
      </c>
      <c r="L32" s="13" t="s">
        <v>92</v>
      </c>
      <c r="M32" s="15" t="s">
        <v>93</v>
      </c>
      <c r="N32" s="13" t="s">
        <v>85</v>
      </c>
      <c r="O32" s="15" t="s">
        <v>94</v>
      </c>
      <c r="P32" s="15" t="s">
        <v>95</v>
      </c>
      <c r="Q32" s="15" t="s">
        <v>203</v>
      </c>
      <c r="R32" s="13" t="s">
        <v>204</v>
      </c>
      <c r="S32" s="13" t="s">
        <v>111</v>
      </c>
      <c r="T32" s="13" t="s">
        <v>112</v>
      </c>
      <c r="U32" s="14">
        <v>44192</v>
      </c>
      <c r="V32" s="14"/>
      <c r="W32" s="15"/>
      <c r="X32" s="15"/>
      <c r="Y32" s="13"/>
      <c r="Z32" s="15"/>
      <c r="AA32" s="15"/>
      <c r="AB32" s="15"/>
      <c r="AC32" s="13"/>
      <c r="AD32" s="15"/>
      <c r="AE32" s="15"/>
      <c r="AF32" s="15"/>
      <c r="AG32" s="13"/>
      <c r="AH32" s="15"/>
      <c r="AI32" s="15"/>
      <c r="AJ32" s="15"/>
      <c r="AK32" s="13"/>
      <c r="AL32" s="15"/>
      <c r="AM32" s="15"/>
      <c r="AN32" s="13"/>
      <c r="AO32" s="13"/>
    </row>
    <row r="33" spans="1:41" ht="45" x14ac:dyDescent="0.25">
      <c r="A33" s="13" t="s">
        <v>74</v>
      </c>
      <c r="B33" s="13" t="s">
        <v>75</v>
      </c>
      <c r="C33" s="14">
        <v>44704.384722222225</v>
      </c>
      <c r="D33" s="13" t="s">
        <v>76</v>
      </c>
      <c r="E33" s="15" t="s">
        <v>77</v>
      </c>
      <c r="F33" s="13" t="s">
        <v>78</v>
      </c>
      <c r="G33" s="15" t="s">
        <v>79</v>
      </c>
      <c r="H33" s="13" t="s">
        <v>80</v>
      </c>
      <c r="I33" s="15" t="s">
        <v>79</v>
      </c>
      <c r="J33" s="15" t="s">
        <v>81</v>
      </c>
      <c r="K33" s="15" t="s">
        <v>82</v>
      </c>
      <c r="L33" s="13" t="s">
        <v>96</v>
      </c>
      <c r="M33" s="15" t="s">
        <v>97</v>
      </c>
      <c r="N33" s="13" t="s">
        <v>98</v>
      </c>
      <c r="O33" s="15" t="s">
        <v>99</v>
      </c>
      <c r="P33" s="15" t="s">
        <v>100</v>
      </c>
      <c r="Q33" s="15" t="s">
        <v>203</v>
      </c>
      <c r="R33" s="13" t="s">
        <v>204</v>
      </c>
      <c r="S33" s="13" t="s">
        <v>111</v>
      </c>
      <c r="T33" s="13" t="s">
        <v>112</v>
      </c>
      <c r="U33" s="14">
        <v>43831</v>
      </c>
      <c r="V33" s="14">
        <v>44191</v>
      </c>
      <c r="W33" s="15"/>
      <c r="X33" s="15"/>
      <c r="Y33" s="13"/>
      <c r="Z33" s="15"/>
      <c r="AA33" s="15"/>
      <c r="AB33" s="15"/>
      <c r="AC33" s="13"/>
      <c r="AD33" s="15"/>
      <c r="AE33" s="15"/>
      <c r="AF33" s="15"/>
      <c r="AG33" s="13"/>
      <c r="AH33" s="15"/>
      <c r="AI33" s="15"/>
      <c r="AJ33" s="15"/>
      <c r="AK33" s="13"/>
      <c r="AL33" s="15"/>
      <c r="AM33" s="15"/>
      <c r="AN33" s="13"/>
      <c r="AO33" s="13"/>
    </row>
    <row r="34" spans="1:41" ht="45" x14ac:dyDescent="0.25">
      <c r="A34" s="13" t="s">
        <v>74</v>
      </c>
      <c r="B34" s="13" t="s">
        <v>75</v>
      </c>
      <c r="C34" s="14">
        <v>44704.384722222225</v>
      </c>
      <c r="D34" s="13" t="s">
        <v>76</v>
      </c>
      <c r="E34" s="15" t="s">
        <v>77</v>
      </c>
      <c r="F34" s="13" t="s">
        <v>78</v>
      </c>
      <c r="G34" s="15" t="s">
        <v>79</v>
      </c>
      <c r="H34" s="13" t="s">
        <v>80</v>
      </c>
      <c r="I34" s="15" t="s">
        <v>79</v>
      </c>
      <c r="J34" s="15" t="s">
        <v>81</v>
      </c>
      <c r="K34" s="15" t="s">
        <v>82</v>
      </c>
      <c r="L34" s="13" t="s">
        <v>96</v>
      </c>
      <c r="M34" s="15" t="s">
        <v>97</v>
      </c>
      <c r="N34" s="13" t="s">
        <v>98</v>
      </c>
      <c r="O34" s="15" t="s">
        <v>99</v>
      </c>
      <c r="P34" s="15" t="s">
        <v>100</v>
      </c>
      <c r="Q34" s="15" t="s">
        <v>203</v>
      </c>
      <c r="R34" s="13" t="s">
        <v>204</v>
      </c>
      <c r="S34" s="13" t="s">
        <v>111</v>
      </c>
      <c r="T34" s="13" t="s">
        <v>112</v>
      </c>
      <c r="U34" s="14">
        <v>44192</v>
      </c>
      <c r="V34" s="14"/>
      <c r="W34" s="15"/>
      <c r="X34" s="15"/>
      <c r="Y34" s="13"/>
      <c r="Z34" s="15"/>
      <c r="AA34" s="15"/>
      <c r="AB34" s="15"/>
      <c r="AC34" s="13"/>
      <c r="AD34" s="15"/>
      <c r="AE34" s="15"/>
      <c r="AF34" s="15"/>
      <c r="AG34" s="13"/>
      <c r="AH34" s="15"/>
      <c r="AI34" s="15"/>
      <c r="AJ34" s="15"/>
      <c r="AK34" s="13"/>
      <c r="AL34" s="15"/>
      <c r="AM34" s="15"/>
      <c r="AN34" s="13"/>
      <c r="AO34" s="13"/>
    </row>
  </sheetData>
  <autoFilter ref="A1:AS1" xr:uid="{1964A62E-205B-42DB-AB61-4EAAA73E689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F4027-CDF9-4117-97FE-4FB7B5231F22}">
  <dimension ref="A1:U56"/>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256</v>
      </c>
      <c r="E1" s="10" t="s">
        <v>257</v>
      </c>
      <c r="F1" s="10" t="s">
        <v>258</v>
      </c>
      <c r="G1" s="10" t="s">
        <v>259</v>
      </c>
      <c r="H1" s="11" t="s">
        <v>21</v>
      </c>
      <c r="I1" s="11" t="s">
        <v>22</v>
      </c>
      <c r="J1" s="10" t="s">
        <v>260</v>
      </c>
      <c r="K1" s="10" t="s">
        <v>261</v>
      </c>
      <c r="L1" s="10" t="s">
        <v>262</v>
      </c>
      <c r="M1" s="10" t="s">
        <v>255</v>
      </c>
      <c r="N1" s="10" t="s">
        <v>263</v>
      </c>
      <c r="O1" s="10" t="s">
        <v>264</v>
      </c>
      <c r="P1" s="10" t="s">
        <v>265</v>
      </c>
      <c r="Q1" s="10" t="s">
        <v>266</v>
      </c>
      <c r="R1" s="10" t="s">
        <v>72</v>
      </c>
      <c r="S1" s="10" t="s">
        <v>73</v>
      </c>
      <c r="T1" s="10" t="s">
        <v>267</v>
      </c>
      <c r="U1" s="10" t="s">
        <v>268</v>
      </c>
    </row>
    <row r="2" spans="1:21" ht="30" x14ac:dyDescent="0.25">
      <c r="A2" s="13" t="s">
        <v>74</v>
      </c>
      <c r="B2" s="13" t="s">
        <v>75</v>
      </c>
      <c r="C2" s="14">
        <v>44701.444444444445</v>
      </c>
      <c r="D2" s="13" t="s">
        <v>118</v>
      </c>
      <c r="E2" s="13" t="s">
        <v>260</v>
      </c>
      <c r="F2" s="15" t="s">
        <v>119</v>
      </c>
      <c r="G2" s="13" t="s">
        <v>269</v>
      </c>
      <c r="H2" s="14">
        <v>43831</v>
      </c>
      <c r="I2" s="14">
        <v>44191</v>
      </c>
      <c r="J2" s="15"/>
      <c r="K2" s="15" t="s">
        <v>270</v>
      </c>
      <c r="L2" s="13" t="s">
        <v>271</v>
      </c>
      <c r="M2" s="15"/>
      <c r="N2" s="13" t="s">
        <v>272</v>
      </c>
      <c r="O2" s="13"/>
      <c r="P2" s="13"/>
      <c r="Q2" s="13"/>
      <c r="R2" s="13"/>
      <c r="S2" s="13"/>
      <c r="T2" s="13"/>
      <c r="U2" s="15"/>
    </row>
    <row r="3" spans="1:21" ht="45" x14ac:dyDescent="0.25">
      <c r="A3" s="13" t="s">
        <v>74</v>
      </c>
      <c r="B3" s="13" t="s">
        <v>75</v>
      </c>
      <c r="C3" s="14">
        <v>44711.376388888886</v>
      </c>
      <c r="D3" s="13" t="s">
        <v>163</v>
      </c>
      <c r="E3" s="13" t="s">
        <v>260</v>
      </c>
      <c r="F3" s="15" t="s">
        <v>164</v>
      </c>
      <c r="G3" s="13" t="s">
        <v>273</v>
      </c>
      <c r="H3" s="14">
        <v>44192</v>
      </c>
      <c r="I3" s="14"/>
      <c r="J3" s="15"/>
      <c r="K3" s="15" t="s">
        <v>270</v>
      </c>
      <c r="L3" s="13" t="s">
        <v>271</v>
      </c>
      <c r="M3" s="15"/>
      <c r="N3" s="13" t="s">
        <v>274</v>
      </c>
      <c r="O3" s="13"/>
      <c r="P3" s="13"/>
      <c r="Q3" s="13"/>
      <c r="R3" s="13"/>
      <c r="S3" s="13"/>
      <c r="T3" s="13" t="s">
        <v>275</v>
      </c>
      <c r="U3" s="15" t="s">
        <v>196</v>
      </c>
    </row>
    <row r="4" spans="1:21" ht="30" x14ac:dyDescent="0.25">
      <c r="A4" s="13" t="s">
        <v>74</v>
      </c>
      <c r="B4" s="13" t="s">
        <v>75</v>
      </c>
      <c r="C4" s="14">
        <v>44711.376388888886</v>
      </c>
      <c r="D4" s="13" t="s">
        <v>180</v>
      </c>
      <c r="E4" s="13" t="s">
        <v>260</v>
      </c>
      <c r="F4" s="15" t="s">
        <v>181</v>
      </c>
      <c r="G4" s="13" t="s">
        <v>276</v>
      </c>
      <c r="H4" s="14">
        <v>43831</v>
      </c>
      <c r="I4" s="14">
        <v>44191</v>
      </c>
      <c r="J4" s="15"/>
      <c r="K4" s="15" t="s">
        <v>270</v>
      </c>
      <c r="L4" s="13" t="s">
        <v>271</v>
      </c>
      <c r="M4" s="15"/>
      <c r="N4" s="13" t="s">
        <v>277</v>
      </c>
      <c r="O4" s="13"/>
      <c r="P4" s="13"/>
      <c r="Q4" s="13"/>
      <c r="R4" s="13"/>
      <c r="S4" s="13"/>
      <c r="T4" s="13"/>
      <c r="U4" s="15"/>
    </row>
    <row r="5" spans="1:21" ht="45" x14ac:dyDescent="0.25">
      <c r="A5" s="13" t="s">
        <v>74</v>
      </c>
      <c r="B5" s="13" t="s">
        <v>75</v>
      </c>
      <c r="C5" s="14">
        <v>44701.586111111108</v>
      </c>
      <c r="D5" s="13" t="s">
        <v>195</v>
      </c>
      <c r="E5" s="13" t="s">
        <v>260</v>
      </c>
      <c r="F5" s="15" t="s">
        <v>196</v>
      </c>
      <c r="G5" s="13" t="s">
        <v>278</v>
      </c>
      <c r="H5" s="14">
        <v>44192</v>
      </c>
      <c r="I5" s="14"/>
      <c r="J5" s="15"/>
      <c r="K5" s="15" t="s">
        <v>270</v>
      </c>
      <c r="L5" s="13" t="s">
        <v>271</v>
      </c>
      <c r="M5" s="15"/>
      <c r="N5" s="13" t="s">
        <v>279</v>
      </c>
      <c r="O5" s="13"/>
      <c r="P5" s="13"/>
      <c r="Q5" s="13"/>
      <c r="R5" s="13"/>
      <c r="S5" s="13"/>
      <c r="T5" s="13" t="s">
        <v>275</v>
      </c>
      <c r="U5" s="15" t="s">
        <v>196</v>
      </c>
    </row>
    <row r="6" spans="1:21" ht="90" x14ac:dyDescent="0.25">
      <c r="A6" s="13" t="s">
        <v>74</v>
      </c>
      <c r="B6" s="13" t="s">
        <v>75</v>
      </c>
      <c r="C6" s="14">
        <v>44701.586111111108</v>
      </c>
      <c r="D6" s="13" t="s">
        <v>120</v>
      </c>
      <c r="E6" s="13" t="s">
        <v>260</v>
      </c>
      <c r="F6" s="15" t="s">
        <v>121</v>
      </c>
      <c r="G6" s="13" t="s">
        <v>280</v>
      </c>
      <c r="H6" s="14">
        <v>43831</v>
      </c>
      <c r="I6" s="14"/>
      <c r="J6" s="15"/>
      <c r="K6" s="15" t="s">
        <v>281</v>
      </c>
      <c r="L6" s="13" t="s">
        <v>282</v>
      </c>
      <c r="M6" s="15" t="s">
        <v>283</v>
      </c>
      <c r="N6" s="13" t="s">
        <v>284</v>
      </c>
      <c r="O6" s="13"/>
      <c r="P6" s="13"/>
      <c r="Q6" s="13"/>
      <c r="R6" s="13"/>
      <c r="S6" s="13"/>
      <c r="T6" s="13" t="s">
        <v>275</v>
      </c>
      <c r="U6" s="15" t="s">
        <v>121</v>
      </c>
    </row>
    <row r="7" spans="1:21" ht="90" x14ac:dyDescent="0.25">
      <c r="A7" s="13" t="s">
        <v>74</v>
      </c>
      <c r="B7" s="13" t="s">
        <v>75</v>
      </c>
      <c r="C7" s="14">
        <v>44701.586111111108</v>
      </c>
      <c r="D7" s="13" t="s">
        <v>182</v>
      </c>
      <c r="E7" s="13" t="s">
        <v>260</v>
      </c>
      <c r="F7" s="15" t="s">
        <v>121</v>
      </c>
      <c r="G7" s="13" t="s">
        <v>285</v>
      </c>
      <c r="H7" s="14">
        <v>43831</v>
      </c>
      <c r="I7" s="14"/>
      <c r="J7" s="15"/>
      <c r="K7" s="15" t="s">
        <v>281</v>
      </c>
      <c r="L7" s="13" t="s">
        <v>282</v>
      </c>
      <c r="M7" s="15" t="s">
        <v>283</v>
      </c>
      <c r="N7" s="13" t="s">
        <v>286</v>
      </c>
      <c r="O7" s="13"/>
      <c r="P7" s="13"/>
      <c r="Q7" s="13"/>
      <c r="R7" s="13"/>
      <c r="S7" s="13"/>
      <c r="T7" s="13" t="s">
        <v>275</v>
      </c>
      <c r="U7" s="15" t="s">
        <v>121</v>
      </c>
    </row>
    <row r="8" spans="1:21" ht="90" x14ac:dyDescent="0.25">
      <c r="A8" s="13" t="s">
        <v>74</v>
      </c>
      <c r="B8" s="13" t="s">
        <v>75</v>
      </c>
      <c r="C8" s="14">
        <v>44701.586111111108</v>
      </c>
      <c r="D8" s="13" t="s">
        <v>128</v>
      </c>
      <c r="E8" s="13" t="s">
        <v>260</v>
      </c>
      <c r="F8" s="15" t="s">
        <v>129</v>
      </c>
      <c r="G8" s="13" t="s">
        <v>287</v>
      </c>
      <c r="H8" s="14">
        <v>43831</v>
      </c>
      <c r="I8" s="14"/>
      <c r="J8" s="15"/>
      <c r="K8" s="15" t="s">
        <v>288</v>
      </c>
      <c r="L8" s="13" t="s">
        <v>271</v>
      </c>
      <c r="M8" s="15"/>
      <c r="N8" s="13" t="s">
        <v>289</v>
      </c>
      <c r="O8" s="13"/>
      <c r="P8" s="13"/>
      <c r="Q8" s="13"/>
      <c r="R8" s="13"/>
      <c r="S8" s="13"/>
      <c r="T8" s="13" t="s">
        <v>275</v>
      </c>
      <c r="U8" s="15" t="s">
        <v>129</v>
      </c>
    </row>
    <row r="9" spans="1:21" ht="90" x14ac:dyDescent="0.25">
      <c r="A9" s="13" t="s">
        <v>74</v>
      </c>
      <c r="B9" s="13" t="s">
        <v>75</v>
      </c>
      <c r="C9" s="14">
        <v>44701.586111111108</v>
      </c>
      <c r="D9" s="13" t="s">
        <v>186</v>
      </c>
      <c r="E9" s="13" t="s">
        <v>260</v>
      </c>
      <c r="F9" s="15" t="s">
        <v>129</v>
      </c>
      <c r="G9" s="13" t="s">
        <v>290</v>
      </c>
      <c r="H9" s="14">
        <v>43831</v>
      </c>
      <c r="I9" s="14"/>
      <c r="J9" s="15"/>
      <c r="K9" s="15" t="s">
        <v>288</v>
      </c>
      <c r="L9" s="13" t="s">
        <v>271</v>
      </c>
      <c r="M9" s="15"/>
      <c r="N9" s="13" t="s">
        <v>291</v>
      </c>
      <c r="O9" s="13"/>
      <c r="P9" s="13"/>
      <c r="Q9" s="13"/>
      <c r="R9" s="13"/>
      <c r="S9" s="13"/>
      <c r="T9" s="13" t="s">
        <v>275</v>
      </c>
      <c r="U9" s="15" t="s">
        <v>129</v>
      </c>
    </row>
    <row r="10" spans="1:21" ht="90" x14ac:dyDescent="0.25">
      <c r="A10" s="13" t="s">
        <v>74</v>
      </c>
      <c r="B10" s="13" t="s">
        <v>75</v>
      </c>
      <c r="C10" s="14">
        <v>44701.586111111108</v>
      </c>
      <c r="D10" s="13" t="s">
        <v>122</v>
      </c>
      <c r="E10" s="13" t="s">
        <v>260</v>
      </c>
      <c r="F10" s="15" t="s">
        <v>123</v>
      </c>
      <c r="G10" s="13" t="s">
        <v>287</v>
      </c>
      <c r="H10" s="14">
        <v>43831</v>
      </c>
      <c r="I10" s="14"/>
      <c r="J10" s="15" t="s">
        <v>292</v>
      </c>
      <c r="K10" s="15" t="s">
        <v>293</v>
      </c>
      <c r="L10" s="13" t="s">
        <v>271</v>
      </c>
      <c r="M10" s="15"/>
      <c r="N10" s="13" t="s">
        <v>294</v>
      </c>
      <c r="O10" s="13"/>
      <c r="P10" s="13"/>
      <c r="Q10" s="13"/>
      <c r="R10" s="13"/>
      <c r="S10" s="13"/>
      <c r="T10" s="13" t="s">
        <v>275</v>
      </c>
      <c r="U10" s="15" t="s">
        <v>295</v>
      </c>
    </row>
    <row r="11" spans="1:21" ht="90" x14ac:dyDescent="0.25">
      <c r="A11" s="13" t="s">
        <v>74</v>
      </c>
      <c r="B11" s="13" t="s">
        <v>75</v>
      </c>
      <c r="C11" s="14">
        <v>44701.586111111108</v>
      </c>
      <c r="D11" s="13" t="s">
        <v>124</v>
      </c>
      <c r="E11" s="13" t="s">
        <v>260</v>
      </c>
      <c r="F11" s="15" t="s">
        <v>125</v>
      </c>
      <c r="G11" s="13" t="s">
        <v>287</v>
      </c>
      <c r="H11" s="14">
        <v>43831</v>
      </c>
      <c r="I11" s="14"/>
      <c r="J11" s="15" t="s">
        <v>296</v>
      </c>
      <c r="K11" s="15" t="s">
        <v>297</v>
      </c>
      <c r="L11" s="13" t="s">
        <v>271</v>
      </c>
      <c r="M11" s="15"/>
      <c r="N11" s="13" t="s">
        <v>298</v>
      </c>
      <c r="O11" s="13"/>
      <c r="P11" s="13"/>
      <c r="Q11" s="13"/>
      <c r="R11" s="13"/>
      <c r="S11" s="13"/>
      <c r="T11" s="13"/>
      <c r="U11" s="15"/>
    </row>
    <row r="12" spans="1:21" ht="45" x14ac:dyDescent="0.25">
      <c r="A12" s="13" t="s">
        <v>74</v>
      </c>
      <c r="B12" s="13" t="s">
        <v>75</v>
      </c>
      <c r="C12" s="14">
        <v>44701.586111111108</v>
      </c>
      <c r="D12" s="13" t="s">
        <v>114</v>
      </c>
      <c r="E12" s="13" t="s">
        <v>260</v>
      </c>
      <c r="F12" s="15" t="s">
        <v>115</v>
      </c>
      <c r="G12" s="13" t="s">
        <v>299</v>
      </c>
      <c r="H12" s="14">
        <v>43831</v>
      </c>
      <c r="I12" s="14"/>
      <c r="J12" s="15" t="s">
        <v>300</v>
      </c>
      <c r="K12" s="15" t="s">
        <v>301</v>
      </c>
      <c r="L12" s="13" t="s">
        <v>271</v>
      </c>
      <c r="M12" s="15"/>
      <c r="N12" s="13" t="s">
        <v>302</v>
      </c>
      <c r="O12" s="13"/>
      <c r="P12" s="13"/>
      <c r="Q12" s="13"/>
      <c r="R12" s="13"/>
      <c r="S12" s="13"/>
      <c r="T12" s="13" t="s">
        <v>275</v>
      </c>
      <c r="U12" s="15" t="s">
        <v>303</v>
      </c>
    </row>
    <row r="13" spans="1:21" ht="45" x14ac:dyDescent="0.25">
      <c r="A13" s="13" t="s">
        <v>74</v>
      </c>
      <c r="B13" s="13" t="s">
        <v>75</v>
      </c>
      <c r="C13" s="14">
        <v>44701.586111111108</v>
      </c>
      <c r="D13" s="13" t="s">
        <v>116</v>
      </c>
      <c r="E13" s="13" t="s">
        <v>260</v>
      </c>
      <c r="F13" s="15" t="s">
        <v>117</v>
      </c>
      <c r="G13" s="13" t="s">
        <v>299</v>
      </c>
      <c r="H13" s="14">
        <v>43831</v>
      </c>
      <c r="I13" s="14"/>
      <c r="J13" s="15" t="s">
        <v>304</v>
      </c>
      <c r="K13" s="15" t="s">
        <v>305</v>
      </c>
      <c r="L13" s="13" t="s">
        <v>271</v>
      </c>
      <c r="M13" s="15"/>
      <c r="N13" s="13" t="s">
        <v>306</v>
      </c>
      <c r="O13" s="13"/>
      <c r="P13" s="13"/>
      <c r="Q13" s="13"/>
      <c r="R13" s="13"/>
      <c r="S13" s="13"/>
      <c r="T13" s="13"/>
      <c r="U13" s="15"/>
    </row>
    <row r="14" spans="1:21" ht="30" x14ac:dyDescent="0.25">
      <c r="A14" s="13" t="s">
        <v>74</v>
      </c>
      <c r="B14" s="13" t="s">
        <v>75</v>
      </c>
      <c r="C14" s="14">
        <v>44701.586111111108</v>
      </c>
      <c r="D14" s="13" t="s">
        <v>178</v>
      </c>
      <c r="E14" s="13" t="s">
        <v>260</v>
      </c>
      <c r="F14" s="15" t="s">
        <v>115</v>
      </c>
      <c r="G14" s="13" t="s">
        <v>307</v>
      </c>
      <c r="H14" s="14">
        <v>43831</v>
      </c>
      <c r="I14" s="14"/>
      <c r="J14" s="15" t="s">
        <v>300</v>
      </c>
      <c r="K14" s="15" t="s">
        <v>301</v>
      </c>
      <c r="L14" s="13" t="s">
        <v>271</v>
      </c>
      <c r="M14" s="15"/>
      <c r="N14" s="13" t="s">
        <v>308</v>
      </c>
      <c r="O14" s="13"/>
      <c r="P14" s="13"/>
      <c r="Q14" s="13"/>
      <c r="R14" s="13"/>
      <c r="S14" s="13"/>
      <c r="T14" s="13" t="s">
        <v>275</v>
      </c>
      <c r="U14" s="15" t="s">
        <v>303</v>
      </c>
    </row>
    <row r="15" spans="1:21" ht="45" x14ac:dyDescent="0.25">
      <c r="A15" s="13" t="s">
        <v>74</v>
      </c>
      <c r="B15" s="13" t="s">
        <v>75</v>
      </c>
      <c r="C15" s="14">
        <v>44701.586111111108</v>
      </c>
      <c r="D15" s="13" t="s">
        <v>179</v>
      </c>
      <c r="E15" s="13" t="s">
        <v>260</v>
      </c>
      <c r="F15" s="15" t="s">
        <v>117</v>
      </c>
      <c r="G15" s="13" t="s">
        <v>307</v>
      </c>
      <c r="H15" s="14">
        <v>43831</v>
      </c>
      <c r="I15" s="14"/>
      <c r="J15" s="15" t="s">
        <v>304</v>
      </c>
      <c r="K15" s="15" t="s">
        <v>305</v>
      </c>
      <c r="L15" s="13" t="s">
        <v>271</v>
      </c>
      <c r="M15" s="15"/>
      <c r="N15" s="13" t="s">
        <v>309</v>
      </c>
      <c r="O15" s="13"/>
      <c r="P15" s="13"/>
      <c r="Q15" s="13"/>
      <c r="R15" s="13"/>
      <c r="S15" s="13"/>
      <c r="T15" s="13"/>
      <c r="U15" s="15"/>
    </row>
    <row r="16" spans="1:21" ht="90" x14ac:dyDescent="0.25">
      <c r="A16" s="13" t="s">
        <v>74</v>
      </c>
      <c r="B16" s="13" t="s">
        <v>75</v>
      </c>
      <c r="C16" s="14">
        <v>44701.586111111108</v>
      </c>
      <c r="D16" s="13" t="s">
        <v>126</v>
      </c>
      <c r="E16" s="13" t="s">
        <v>260</v>
      </c>
      <c r="F16" s="15" t="s">
        <v>127</v>
      </c>
      <c r="G16" s="13" t="s">
        <v>310</v>
      </c>
      <c r="H16" s="14">
        <v>43831</v>
      </c>
      <c r="I16" s="14"/>
      <c r="J16" s="15" t="s">
        <v>311</v>
      </c>
      <c r="K16" s="15" t="s">
        <v>312</v>
      </c>
      <c r="L16" s="13" t="s">
        <v>282</v>
      </c>
      <c r="M16" s="15" t="s">
        <v>283</v>
      </c>
      <c r="N16" s="13" t="s">
        <v>313</v>
      </c>
      <c r="O16" s="13"/>
      <c r="P16" s="13"/>
      <c r="Q16" s="13"/>
      <c r="R16" s="13"/>
      <c r="S16" s="13"/>
      <c r="T16" s="13" t="s">
        <v>275</v>
      </c>
      <c r="U16" s="15" t="s">
        <v>127</v>
      </c>
    </row>
    <row r="17" spans="1:21" ht="90" x14ac:dyDescent="0.25">
      <c r="A17" s="13" t="s">
        <v>74</v>
      </c>
      <c r="B17" s="13" t="s">
        <v>75</v>
      </c>
      <c r="C17" s="14">
        <v>44701.586111111108</v>
      </c>
      <c r="D17" s="13" t="s">
        <v>185</v>
      </c>
      <c r="E17" s="13" t="s">
        <v>260</v>
      </c>
      <c r="F17" s="15" t="s">
        <v>127</v>
      </c>
      <c r="G17" s="13" t="s">
        <v>314</v>
      </c>
      <c r="H17" s="14">
        <v>43831</v>
      </c>
      <c r="I17" s="14"/>
      <c r="J17" s="15" t="s">
        <v>311</v>
      </c>
      <c r="K17" s="15" t="s">
        <v>312</v>
      </c>
      <c r="L17" s="13" t="s">
        <v>282</v>
      </c>
      <c r="M17" s="15" t="s">
        <v>283</v>
      </c>
      <c r="N17" s="13" t="s">
        <v>315</v>
      </c>
      <c r="O17" s="13"/>
      <c r="P17" s="13"/>
      <c r="Q17" s="13"/>
      <c r="R17" s="13"/>
      <c r="S17" s="13"/>
      <c r="T17" s="13" t="s">
        <v>275</v>
      </c>
      <c r="U17" s="15" t="s">
        <v>127</v>
      </c>
    </row>
    <row r="18" spans="1:21" ht="60" x14ac:dyDescent="0.25">
      <c r="A18" s="13" t="s">
        <v>74</v>
      </c>
      <c r="B18" s="13" t="s">
        <v>75</v>
      </c>
      <c r="C18" s="14">
        <v>44701.586111111108</v>
      </c>
      <c r="D18" s="13" t="s">
        <v>166</v>
      </c>
      <c r="E18" s="13" t="s">
        <v>260</v>
      </c>
      <c r="F18" s="15" t="s">
        <v>167</v>
      </c>
      <c r="G18" s="13" t="s">
        <v>310</v>
      </c>
      <c r="H18" s="14">
        <v>43831</v>
      </c>
      <c r="I18" s="14"/>
      <c r="J18" s="15" t="s">
        <v>316</v>
      </c>
      <c r="K18" s="15" t="s">
        <v>317</v>
      </c>
      <c r="L18" s="13" t="s">
        <v>282</v>
      </c>
      <c r="M18" s="15" t="s">
        <v>318</v>
      </c>
      <c r="N18" s="13" t="s">
        <v>319</v>
      </c>
      <c r="O18" s="13"/>
      <c r="P18" s="13"/>
      <c r="Q18" s="13"/>
      <c r="R18" s="13"/>
      <c r="S18" s="13"/>
      <c r="T18" s="13" t="s">
        <v>275</v>
      </c>
      <c r="U18" s="15" t="s">
        <v>167</v>
      </c>
    </row>
    <row r="19" spans="1:21" ht="60" x14ac:dyDescent="0.25">
      <c r="A19" s="13" t="s">
        <v>74</v>
      </c>
      <c r="B19" s="13" t="s">
        <v>75</v>
      </c>
      <c r="C19" s="14">
        <v>44701.586111111108</v>
      </c>
      <c r="D19" s="13" t="s">
        <v>198</v>
      </c>
      <c r="E19" s="13" t="s">
        <v>260</v>
      </c>
      <c r="F19" s="15" t="s">
        <v>167</v>
      </c>
      <c r="G19" s="13" t="s">
        <v>314</v>
      </c>
      <c r="H19" s="14">
        <v>43831</v>
      </c>
      <c r="I19" s="14"/>
      <c r="J19" s="15" t="s">
        <v>316</v>
      </c>
      <c r="K19" s="15" t="s">
        <v>317</v>
      </c>
      <c r="L19" s="13" t="s">
        <v>282</v>
      </c>
      <c r="M19" s="15" t="s">
        <v>318</v>
      </c>
      <c r="N19" s="13" t="s">
        <v>320</v>
      </c>
      <c r="O19" s="13"/>
      <c r="P19" s="13"/>
      <c r="Q19" s="13"/>
      <c r="R19" s="13"/>
      <c r="S19" s="13"/>
      <c r="T19" s="13" t="s">
        <v>275</v>
      </c>
      <c r="U19" s="15" t="s">
        <v>167</v>
      </c>
    </row>
    <row r="20" spans="1:21" ht="90" x14ac:dyDescent="0.25">
      <c r="A20" s="13" t="s">
        <v>74</v>
      </c>
      <c r="B20" s="13" t="s">
        <v>75</v>
      </c>
      <c r="C20" s="14">
        <v>44701.586111111108</v>
      </c>
      <c r="D20" s="13" t="s">
        <v>183</v>
      </c>
      <c r="E20" s="13" t="s">
        <v>260</v>
      </c>
      <c r="F20" s="15" t="s">
        <v>123</v>
      </c>
      <c r="G20" s="13" t="s">
        <v>290</v>
      </c>
      <c r="H20" s="14">
        <v>43831</v>
      </c>
      <c r="I20" s="14"/>
      <c r="J20" s="15" t="s">
        <v>292</v>
      </c>
      <c r="K20" s="15" t="s">
        <v>293</v>
      </c>
      <c r="L20" s="13" t="s">
        <v>271</v>
      </c>
      <c r="M20" s="15"/>
      <c r="N20" s="13" t="s">
        <v>321</v>
      </c>
      <c r="O20" s="13"/>
      <c r="P20" s="13"/>
      <c r="Q20" s="13"/>
      <c r="R20" s="13"/>
      <c r="S20" s="13"/>
      <c r="T20" s="13" t="s">
        <v>275</v>
      </c>
      <c r="U20" s="15" t="s">
        <v>295</v>
      </c>
    </row>
    <row r="21" spans="1:21" ht="90" x14ac:dyDescent="0.25">
      <c r="A21" s="13" t="s">
        <v>74</v>
      </c>
      <c r="B21" s="13" t="s">
        <v>75</v>
      </c>
      <c r="C21" s="14">
        <v>44701.586111111108</v>
      </c>
      <c r="D21" s="13" t="s">
        <v>184</v>
      </c>
      <c r="E21" s="13" t="s">
        <v>260</v>
      </c>
      <c r="F21" s="15" t="s">
        <v>125</v>
      </c>
      <c r="G21" s="13" t="s">
        <v>290</v>
      </c>
      <c r="H21" s="14">
        <v>43831</v>
      </c>
      <c r="I21" s="14"/>
      <c r="J21" s="15" t="s">
        <v>296</v>
      </c>
      <c r="K21" s="15" t="s">
        <v>297</v>
      </c>
      <c r="L21" s="13" t="s">
        <v>271</v>
      </c>
      <c r="M21" s="15"/>
      <c r="N21" s="13" t="s">
        <v>322</v>
      </c>
      <c r="O21" s="13"/>
      <c r="P21" s="13"/>
      <c r="Q21" s="13"/>
      <c r="R21" s="13"/>
      <c r="S21" s="13"/>
      <c r="T21" s="13"/>
      <c r="U21" s="15"/>
    </row>
    <row r="22" spans="1:21" ht="60" x14ac:dyDescent="0.25">
      <c r="A22" s="13" t="s">
        <v>323</v>
      </c>
      <c r="B22" s="13" t="s">
        <v>75</v>
      </c>
      <c r="C22" s="14">
        <v>43152.5</v>
      </c>
      <c r="D22" s="13" t="s">
        <v>130</v>
      </c>
      <c r="E22" s="13" t="s">
        <v>324</v>
      </c>
      <c r="F22" s="15" t="s">
        <v>131</v>
      </c>
      <c r="G22" s="13"/>
      <c r="H22" s="14">
        <v>40725</v>
      </c>
      <c r="I22" s="14"/>
      <c r="J22" s="15"/>
      <c r="K22" s="15" t="s">
        <v>325</v>
      </c>
      <c r="L22" s="13" t="s">
        <v>271</v>
      </c>
      <c r="M22" s="15"/>
      <c r="N22" s="13"/>
      <c r="O22" s="13"/>
      <c r="P22" s="13"/>
      <c r="Q22" s="13"/>
      <c r="R22" s="13"/>
      <c r="S22" s="13"/>
      <c r="T22" s="13"/>
      <c r="U22" s="15"/>
    </row>
    <row r="23" spans="1:21" ht="45" x14ac:dyDescent="0.25">
      <c r="A23" s="13" t="s">
        <v>323</v>
      </c>
      <c r="B23" s="13" t="s">
        <v>75</v>
      </c>
      <c r="C23" s="14">
        <v>43152.5</v>
      </c>
      <c r="D23" s="13" t="s">
        <v>134</v>
      </c>
      <c r="E23" s="13" t="s">
        <v>324</v>
      </c>
      <c r="F23" s="15" t="s">
        <v>135</v>
      </c>
      <c r="G23" s="13"/>
      <c r="H23" s="14">
        <v>40725</v>
      </c>
      <c r="I23" s="14"/>
      <c r="J23" s="15" t="s">
        <v>300</v>
      </c>
      <c r="K23" s="15" t="s">
        <v>326</v>
      </c>
      <c r="L23" s="13" t="s">
        <v>271</v>
      </c>
      <c r="M23" s="15"/>
      <c r="N23" s="13"/>
      <c r="O23" s="13"/>
      <c r="P23" s="13"/>
      <c r="Q23" s="13"/>
      <c r="R23" s="13"/>
      <c r="S23" s="13"/>
      <c r="T23" s="13"/>
      <c r="U23" s="15"/>
    </row>
    <row r="24" spans="1:21" ht="45" x14ac:dyDescent="0.25">
      <c r="A24" s="13" t="s">
        <v>323</v>
      </c>
      <c r="B24" s="13" t="s">
        <v>75</v>
      </c>
      <c r="C24" s="14">
        <v>43152.5</v>
      </c>
      <c r="D24" s="13" t="s">
        <v>136</v>
      </c>
      <c r="E24" s="13" t="s">
        <v>324</v>
      </c>
      <c r="F24" s="15" t="s">
        <v>137</v>
      </c>
      <c r="G24" s="13"/>
      <c r="H24" s="14">
        <v>40725</v>
      </c>
      <c r="I24" s="14"/>
      <c r="J24" s="15" t="s">
        <v>327</v>
      </c>
      <c r="K24" s="15" t="s">
        <v>328</v>
      </c>
      <c r="L24" s="13" t="s">
        <v>271</v>
      </c>
      <c r="M24" s="15"/>
      <c r="N24" s="13"/>
      <c r="O24" s="13"/>
      <c r="P24" s="13"/>
      <c r="Q24" s="13"/>
      <c r="R24" s="13"/>
      <c r="S24" s="13"/>
      <c r="T24" s="13"/>
      <c r="U24" s="15"/>
    </row>
    <row r="25" spans="1:21" ht="45" x14ac:dyDescent="0.25">
      <c r="A25" s="13" t="s">
        <v>323</v>
      </c>
      <c r="B25" s="13" t="s">
        <v>75</v>
      </c>
      <c r="C25" s="14">
        <v>43152.5</v>
      </c>
      <c r="D25" s="13" t="s">
        <v>138</v>
      </c>
      <c r="E25" s="13" t="s">
        <v>324</v>
      </c>
      <c r="F25" s="15" t="s">
        <v>139</v>
      </c>
      <c r="G25" s="13"/>
      <c r="H25" s="14">
        <v>40725</v>
      </c>
      <c r="I25" s="14"/>
      <c r="J25" s="15" t="s">
        <v>300</v>
      </c>
      <c r="K25" s="15" t="s">
        <v>329</v>
      </c>
      <c r="L25" s="13" t="s">
        <v>282</v>
      </c>
      <c r="M25" s="15"/>
      <c r="N25" s="13"/>
      <c r="O25" s="13"/>
      <c r="P25" s="13"/>
      <c r="Q25" s="13"/>
      <c r="R25" s="13"/>
      <c r="S25" s="13"/>
      <c r="T25" s="13"/>
      <c r="U25" s="15"/>
    </row>
    <row r="26" spans="1:21" ht="45" x14ac:dyDescent="0.25">
      <c r="A26" s="13" t="s">
        <v>323</v>
      </c>
      <c r="B26" s="13" t="s">
        <v>75</v>
      </c>
      <c r="C26" s="14">
        <v>43152.5</v>
      </c>
      <c r="D26" s="13" t="s">
        <v>140</v>
      </c>
      <c r="E26" s="13" t="s">
        <v>324</v>
      </c>
      <c r="F26" s="15" t="s">
        <v>141</v>
      </c>
      <c r="G26" s="13"/>
      <c r="H26" s="14">
        <v>40725</v>
      </c>
      <c r="I26" s="14"/>
      <c r="J26" s="15" t="s">
        <v>327</v>
      </c>
      <c r="K26" s="15" t="s">
        <v>330</v>
      </c>
      <c r="L26" s="13" t="s">
        <v>282</v>
      </c>
      <c r="M26" s="15"/>
      <c r="N26" s="13"/>
      <c r="O26" s="13"/>
      <c r="P26" s="13"/>
      <c r="Q26" s="13"/>
      <c r="R26" s="13"/>
      <c r="S26" s="13"/>
      <c r="T26" s="13"/>
      <c r="U26" s="15"/>
    </row>
    <row r="27" spans="1:21" ht="45" x14ac:dyDescent="0.25">
      <c r="A27" s="13" t="s">
        <v>323</v>
      </c>
      <c r="B27" s="13" t="s">
        <v>75</v>
      </c>
      <c r="C27" s="14">
        <v>43152.5</v>
      </c>
      <c r="D27" s="13" t="s">
        <v>142</v>
      </c>
      <c r="E27" s="13" t="s">
        <v>324</v>
      </c>
      <c r="F27" s="15" t="s">
        <v>143</v>
      </c>
      <c r="G27" s="13"/>
      <c r="H27" s="14">
        <v>40725</v>
      </c>
      <c r="I27" s="14"/>
      <c r="J27" s="15"/>
      <c r="K27" s="15" t="s">
        <v>331</v>
      </c>
      <c r="L27" s="13" t="s">
        <v>271</v>
      </c>
      <c r="M27" s="15"/>
      <c r="N27" s="13"/>
      <c r="O27" s="13"/>
      <c r="P27" s="13"/>
      <c r="Q27" s="13"/>
      <c r="R27" s="13"/>
      <c r="S27" s="13"/>
      <c r="T27" s="13"/>
      <c r="U27" s="15"/>
    </row>
    <row r="28" spans="1:21" ht="75" x14ac:dyDescent="0.25">
      <c r="A28" s="13" t="s">
        <v>323</v>
      </c>
      <c r="B28" s="13" t="s">
        <v>75</v>
      </c>
      <c r="C28" s="14">
        <v>44932.46875</v>
      </c>
      <c r="D28" s="13" t="s">
        <v>144</v>
      </c>
      <c r="E28" s="13" t="s">
        <v>324</v>
      </c>
      <c r="F28" s="15" t="s">
        <v>145</v>
      </c>
      <c r="G28" s="13"/>
      <c r="H28" s="14">
        <v>40725</v>
      </c>
      <c r="I28" s="14"/>
      <c r="J28" s="15" t="s">
        <v>332</v>
      </c>
      <c r="K28" s="15" t="s">
        <v>333</v>
      </c>
      <c r="L28" s="13" t="s">
        <v>271</v>
      </c>
      <c r="M28" s="15" t="s">
        <v>334</v>
      </c>
      <c r="N28" s="13"/>
      <c r="O28" s="13"/>
      <c r="P28" s="13"/>
      <c r="Q28" s="13"/>
      <c r="R28" s="13"/>
      <c r="S28" s="13"/>
      <c r="T28" s="13"/>
      <c r="U28" s="15"/>
    </row>
    <row r="29" spans="1:21" ht="90" x14ac:dyDescent="0.25">
      <c r="A29" s="13" t="s">
        <v>323</v>
      </c>
      <c r="B29" s="13" t="s">
        <v>75</v>
      </c>
      <c r="C29" s="14">
        <v>44932.470833333333</v>
      </c>
      <c r="D29" s="13" t="s">
        <v>146</v>
      </c>
      <c r="E29" s="13" t="s">
        <v>324</v>
      </c>
      <c r="F29" s="15" t="s">
        <v>147</v>
      </c>
      <c r="G29" s="13"/>
      <c r="H29" s="14">
        <v>40725</v>
      </c>
      <c r="I29" s="14"/>
      <c r="J29" s="15" t="s">
        <v>335</v>
      </c>
      <c r="K29" s="15" t="s">
        <v>336</v>
      </c>
      <c r="L29" s="13" t="s">
        <v>271</v>
      </c>
      <c r="M29" s="15" t="s">
        <v>334</v>
      </c>
      <c r="N29" s="13"/>
      <c r="O29" s="13"/>
      <c r="P29" s="13"/>
      <c r="Q29" s="13"/>
      <c r="R29" s="13"/>
      <c r="S29" s="13"/>
      <c r="T29" s="13"/>
      <c r="U29" s="15"/>
    </row>
    <row r="30" spans="1:21" ht="90" x14ac:dyDescent="0.25">
      <c r="A30" s="13" t="s">
        <v>337</v>
      </c>
      <c r="B30" s="13" t="s">
        <v>338</v>
      </c>
      <c r="C30" s="14">
        <v>43669.656944444447</v>
      </c>
      <c r="D30" s="13" t="s">
        <v>148</v>
      </c>
      <c r="E30" s="13" t="s">
        <v>324</v>
      </c>
      <c r="F30" s="15" t="s">
        <v>149</v>
      </c>
      <c r="G30" s="13"/>
      <c r="H30" s="14">
        <v>40725</v>
      </c>
      <c r="I30" s="14"/>
      <c r="J30" s="15"/>
      <c r="K30" s="15" t="s">
        <v>339</v>
      </c>
      <c r="L30" s="13" t="s">
        <v>271</v>
      </c>
      <c r="M30" s="15"/>
      <c r="N30" s="13"/>
      <c r="O30" s="13"/>
      <c r="P30" s="13"/>
      <c r="Q30" s="13"/>
      <c r="R30" s="13"/>
      <c r="S30" s="13"/>
      <c r="T30" s="13"/>
      <c r="U30" s="15"/>
    </row>
    <row r="31" spans="1:21" ht="60" x14ac:dyDescent="0.25">
      <c r="A31" s="13" t="s">
        <v>340</v>
      </c>
      <c r="B31" s="13" t="s">
        <v>75</v>
      </c>
      <c r="C31" s="14">
        <v>44369.655555555553</v>
      </c>
      <c r="D31" s="13" t="s">
        <v>132</v>
      </c>
      <c r="E31" s="13" t="s">
        <v>324</v>
      </c>
      <c r="F31" s="15" t="s">
        <v>133</v>
      </c>
      <c r="G31" s="13"/>
      <c r="H31" s="14">
        <v>40725</v>
      </c>
      <c r="I31" s="14"/>
      <c r="J31" s="15" t="s">
        <v>341</v>
      </c>
      <c r="K31" s="15" t="s">
        <v>342</v>
      </c>
      <c r="L31" s="13" t="s">
        <v>271</v>
      </c>
      <c r="M31" s="15"/>
      <c r="N31" s="13"/>
      <c r="O31" s="13"/>
      <c r="P31" s="13"/>
      <c r="Q31" s="13"/>
      <c r="R31" s="13"/>
      <c r="S31" s="13"/>
      <c r="T31" s="13"/>
      <c r="U31" s="15"/>
    </row>
    <row r="32" spans="1:21" ht="75" x14ac:dyDescent="0.25">
      <c r="A32" s="13" t="s">
        <v>74</v>
      </c>
      <c r="B32" s="13" t="s">
        <v>75</v>
      </c>
      <c r="C32" s="14">
        <v>44711.369444444441</v>
      </c>
      <c r="D32" s="13" t="s">
        <v>151</v>
      </c>
      <c r="E32" s="13" t="s">
        <v>343</v>
      </c>
      <c r="F32" s="15" t="s">
        <v>152</v>
      </c>
      <c r="G32" s="13" t="s">
        <v>269</v>
      </c>
      <c r="H32" s="14">
        <v>43831</v>
      </c>
      <c r="I32" s="14"/>
      <c r="J32" s="15"/>
      <c r="K32" s="15"/>
      <c r="L32" s="13" t="s">
        <v>282</v>
      </c>
      <c r="M32" s="15"/>
      <c r="N32" s="13"/>
      <c r="O32" s="13"/>
      <c r="P32" s="13" t="s">
        <v>344</v>
      </c>
      <c r="Q32" s="13"/>
      <c r="R32" s="13"/>
      <c r="S32" s="13"/>
      <c r="T32" s="13" t="s">
        <v>275</v>
      </c>
      <c r="U32" s="15" t="s">
        <v>152</v>
      </c>
    </row>
    <row r="33" spans="1:21" ht="75" x14ac:dyDescent="0.25">
      <c r="A33" s="13" t="s">
        <v>74</v>
      </c>
      <c r="B33" s="13" t="s">
        <v>75</v>
      </c>
      <c r="C33" s="14">
        <v>44701.678472222222</v>
      </c>
      <c r="D33" s="13" t="s">
        <v>190</v>
      </c>
      <c r="E33" s="13" t="s">
        <v>343</v>
      </c>
      <c r="F33" s="15" t="s">
        <v>152</v>
      </c>
      <c r="G33" s="13" t="s">
        <v>276</v>
      </c>
      <c r="H33" s="14">
        <v>43831</v>
      </c>
      <c r="I33" s="14"/>
      <c r="J33" s="15"/>
      <c r="K33" s="15"/>
      <c r="L33" s="13" t="s">
        <v>282</v>
      </c>
      <c r="M33" s="15"/>
      <c r="N33" s="13"/>
      <c r="O33" s="13"/>
      <c r="P33" s="13" t="s">
        <v>308</v>
      </c>
      <c r="Q33" s="13"/>
      <c r="R33" s="13"/>
      <c r="S33" s="13"/>
      <c r="T33" s="13" t="s">
        <v>275</v>
      </c>
      <c r="U33" s="15" t="s">
        <v>152</v>
      </c>
    </row>
    <row r="34" spans="1:21" ht="30" x14ac:dyDescent="0.25">
      <c r="A34" s="13" t="s">
        <v>74</v>
      </c>
      <c r="B34" s="13" t="s">
        <v>75</v>
      </c>
      <c r="C34" s="14">
        <v>44701.680555555555</v>
      </c>
      <c r="D34" s="13" t="s">
        <v>153</v>
      </c>
      <c r="E34" s="13" t="s">
        <v>343</v>
      </c>
      <c r="F34" s="15" t="s">
        <v>154</v>
      </c>
      <c r="G34" s="13" t="s">
        <v>269</v>
      </c>
      <c r="H34" s="14">
        <v>43831</v>
      </c>
      <c r="I34" s="14"/>
      <c r="J34" s="15"/>
      <c r="K34" s="15"/>
      <c r="L34" s="13" t="s">
        <v>282</v>
      </c>
      <c r="M34" s="15"/>
      <c r="N34" s="13"/>
      <c r="O34" s="13"/>
      <c r="P34" s="13" t="s">
        <v>345</v>
      </c>
      <c r="Q34" s="13"/>
      <c r="R34" s="13"/>
      <c r="S34" s="13"/>
      <c r="T34" s="13" t="s">
        <v>275</v>
      </c>
      <c r="U34" s="15" t="s">
        <v>154</v>
      </c>
    </row>
    <row r="35" spans="1:21" ht="30" x14ac:dyDescent="0.25">
      <c r="A35" s="13" t="s">
        <v>74</v>
      </c>
      <c r="B35" s="13" t="s">
        <v>75</v>
      </c>
      <c r="C35" s="14">
        <v>44701.680555555555</v>
      </c>
      <c r="D35" s="13" t="s">
        <v>191</v>
      </c>
      <c r="E35" s="13" t="s">
        <v>343</v>
      </c>
      <c r="F35" s="15" t="s">
        <v>154</v>
      </c>
      <c r="G35" s="13" t="s">
        <v>276</v>
      </c>
      <c r="H35" s="14">
        <v>43831</v>
      </c>
      <c r="I35" s="14"/>
      <c r="J35" s="15"/>
      <c r="K35" s="15"/>
      <c r="L35" s="13" t="s">
        <v>282</v>
      </c>
      <c r="M35" s="15"/>
      <c r="N35" s="13"/>
      <c r="O35" s="13"/>
      <c r="P35" s="13" t="s">
        <v>346</v>
      </c>
      <c r="Q35" s="13"/>
      <c r="R35" s="13"/>
      <c r="S35" s="13"/>
      <c r="T35" s="13" t="s">
        <v>275</v>
      </c>
      <c r="U35" s="15" t="s">
        <v>154</v>
      </c>
    </row>
    <row r="36" spans="1:21" ht="60" x14ac:dyDescent="0.25">
      <c r="A36" s="13" t="s">
        <v>347</v>
      </c>
      <c r="B36" s="13" t="s">
        <v>338</v>
      </c>
      <c r="C36" s="14">
        <v>44882.491666666669</v>
      </c>
      <c r="D36" s="13" t="s">
        <v>188</v>
      </c>
      <c r="E36" s="13" t="s">
        <v>343</v>
      </c>
      <c r="F36" s="15" t="s">
        <v>189</v>
      </c>
      <c r="G36" s="13" t="s">
        <v>348</v>
      </c>
      <c r="H36" s="14">
        <v>43831</v>
      </c>
      <c r="I36" s="14"/>
      <c r="J36" s="15"/>
      <c r="K36" s="15"/>
      <c r="L36" s="13" t="s">
        <v>282</v>
      </c>
      <c r="M36" s="15"/>
      <c r="N36" s="13"/>
      <c r="O36" s="13"/>
      <c r="P36" s="13" t="s">
        <v>349</v>
      </c>
      <c r="Q36" s="13"/>
      <c r="R36" s="13"/>
      <c r="S36" s="13"/>
      <c r="T36" s="13" t="s">
        <v>275</v>
      </c>
      <c r="U36" s="15" t="s">
        <v>189</v>
      </c>
    </row>
    <row r="37" spans="1:21" ht="30" x14ac:dyDescent="0.25">
      <c r="A37" s="13" t="s">
        <v>74</v>
      </c>
      <c r="B37" s="13" t="s">
        <v>75</v>
      </c>
      <c r="C37" s="14">
        <v>44711.370138888888</v>
      </c>
      <c r="D37" s="13" t="s">
        <v>155</v>
      </c>
      <c r="E37" s="13" t="s">
        <v>343</v>
      </c>
      <c r="F37" s="15" t="s">
        <v>156</v>
      </c>
      <c r="G37" s="13" t="s">
        <v>299</v>
      </c>
      <c r="H37" s="14">
        <v>43831</v>
      </c>
      <c r="I37" s="14"/>
      <c r="J37" s="15"/>
      <c r="K37" s="15"/>
      <c r="L37" s="13" t="s">
        <v>282</v>
      </c>
      <c r="M37" s="15"/>
      <c r="N37" s="13"/>
      <c r="O37" s="13"/>
      <c r="P37" s="13" t="s">
        <v>350</v>
      </c>
      <c r="Q37" s="13"/>
      <c r="R37" s="13"/>
      <c r="S37" s="13"/>
      <c r="T37" s="13" t="s">
        <v>275</v>
      </c>
      <c r="U37" s="15" t="s">
        <v>156</v>
      </c>
    </row>
    <row r="38" spans="1:21" ht="30" x14ac:dyDescent="0.25">
      <c r="A38" s="13" t="s">
        <v>74</v>
      </c>
      <c r="B38" s="13" t="s">
        <v>75</v>
      </c>
      <c r="C38" s="14">
        <v>44701.680555555555</v>
      </c>
      <c r="D38" s="13" t="s">
        <v>192</v>
      </c>
      <c r="E38" s="13" t="s">
        <v>343</v>
      </c>
      <c r="F38" s="15" t="s">
        <v>156</v>
      </c>
      <c r="G38" s="13" t="s">
        <v>307</v>
      </c>
      <c r="H38" s="14">
        <v>43831</v>
      </c>
      <c r="I38" s="14"/>
      <c r="J38" s="15"/>
      <c r="K38" s="15"/>
      <c r="L38" s="13" t="s">
        <v>282</v>
      </c>
      <c r="M38" s="15"/>
      <c r="N38" s="13"/>
      <c r="O38" s="13"/>
      <c r="P38" s="13" t="s">
        <v>351</v>
      </c>
      <c r="Q38" s="13"/>
      <c r="R38" s="13"/>
      <c r="S38" s="13"/>
      <c r="T38" s="13" t="s">
        <v>275</v>
      </c>
      <c r="U38" s="15" t="s">
        <v>156</v>
      </c>
    </row>
    <row r="39" spans="1:21" ht="30" x14ac:dyDescent="0.25">
      <c r="A39" s="13" t="s">
        <v>74</v>
      </c>
      <c r="B39" s="13" t="s">
        <v>75</v>
      </c>
      <c r="C39" s="14">
        <v>44701.681944444441</v>
      </c>
      <c r="D39" s="13" t="s">
        <v>157</v>
      </c>
      <c r="E39" s="13" t="s">
        <v>343</v>
      </c>
      <c r="F39" s="15" t="s">
        <v>158</v>
      </c>
      <c r="G39" s="13" t="s">
        <v>299</v>
      </c>
      <c r="H39" s="14">
        <v>43831</v>
      </c>
      <c r="I39" s="14"/>
      <c r="J39" s="15"/>
      <c r="K39" s="15"/>
      <c r="L39" s="13" t="s">
        <v>282</v>
      </c>
      <c r="M39" s="15"/>
      <c r="N39" s="13"/>
      <c r="O39" s="13"/>
      <c r="P39" s="13" t="s">
        <v>352</v>
      </c>
      <c r="Q39" s="13"/>
      <c r="R39" s="13"/>
      <c r="S39" s="13"/>
      <c r="T39" s="13" t="s">
        <v>275</v>
      </c>
      <c r="U39" s="15" t="s">
        <v>158</v>
      </c>
    </row>
    <row r="40" spans="1:21" ht="30" x14ac:dyDescent="0.25">
      <c r="A40" s="13" t="s">
        <v>74</v>
      </c>
      <c r="B40" s="13" t="s">
        <v>75</v>
      </c>
      <c r="C40" s="14">
        <v>44701.681944444441</v>
      </c>
      <c r="D40" s="13" t="s">
        <v>193</v>
      </c>
      <c r="E40" s="13" t="s">
        <v>343</v>
      </c>
      <c r="F40" s="15" t="s">
        <v>158</v>
      </c>
      <c r="G40" s="13" t="s">
        <v>307</v>
      </c>
      <c r="H40" s="14">
        <v>43831</v>
      </c>
      <c r="I40" s="14"/>
      <c r="J40" s="15"/>
      <c r="K40" s="15"/>
      <c r="L40" s="13" t="s">
        <v>282</v>
      </c>
      <c r="M40" s="15"/>
      <c r="N40" s="13"/>
      <c r="O40" s="13"/>
      <c r="P40" s="13" t="s">
        <v>353</v>
      </c>
      <c r="Q40" s="13"/>
      <c r="R40" s="13"/>
      <c r="S40" s="13"/>
      <c r="T40" s="13" t="s">
        <v>275</v>
      </c>
      <c r="U40" s="15" t="s">
        <v>158</v>
      </c>
    </row>
    <row r="41" spans="1:21" ht="75" x14ac:dyDescent="0.25">
      <c r="A41" s="13" t="s">
        <v>74</v>
      </c>
      <c r="B41" s="13" t="s">
        <v>75</v>
      </c>
      <c r="C41" s="14">
        <v>44701.681944444441</v>
      </c>
      <c r="D41" s="13" t="s">
        <v>171</v>
      </c>
      <c r="E41" s="13" t="s">
        <v>343</v>
      </c>
      <c r="F41" s="15" t="s">
        <v>172</v>
      </c>
      <c r="G41" s="13" t="s">
        <v>310</v>
      </c>
      <c r="H41" s="14">
        <v>43831</v>
      </c>
      <c r="I41" s="14"/>
      <c r="J41" s="15"/>
      <c r="K41" s="15"/>
      <c r="L41" s="13" t="s">
        <v>282</v>
      </c>
      <c r="M41" s="15"/>
      <c r="N41" s="13"/>
      <c r="O41" s="13"/>
      <c r="P41" s="13" t="s">
        <v>354</v>
      </c>
      <c r="Q41" s="13"/>
      <c r="R41" s="13"/>
      <c r="S41" s="13"/>
      <c r="T41" s="13" t="s">
        <v>275</v>
      </c>
      <c r="U41" s="15" t="s">
        <v>172</v>
      </c>
    </row>
    <row r="42" spans="1:21" ht="45" x14ac:dyDescent="0.25">
      <c r="A42" s="13" t="s">
        <v>74</v>
      </c>
      <c r="B42" s="13" t="s">
        <v>75</v>
      </c>
      <c r="C42" s="14">
        <v>44701.681944444441</v>
      </c>
      <c r="D42" s="13" t="s">
        <v>159</v>
      </c>
      <c r="E42" s="13" t="s">
        <v>343</v>
      </c>
      <c r="F42" s="15" t="s">
        <v>160</v>
      </c>
      <c r="G42" s="13" t="s">
        <v>355</v>
      </c>
      <c r="H42" s="14">
        <v>44192</v>
      </c>
      <c r="I42" s="14"/>
      <c r="J42" s="15"/>
      <c r="K42" s="15"/>
      <c r="L42" s="13" t="s">
        <v>282</v>
      </c>
      <c r="M42" s="15"/>
      <c r="N42" s="13"/>
      <c r="O42" s="13"/>
      <c r="P42" s="13" t="s">
        <v>356</v>
      </c>
      <c r="Q42" s="13"/>
      <c r="R42" s="13"/>
      <c r="S42" s="13"/>
      <c r="T42" s="13" t="s">
        <v>275</v>
      </c>
      <c r="U42" s="15" t="s">
        <v>160</v>
      </c>
    </row>
    <row r="43" spans="1:21" ht="45" x14ac:dyDescent="0.25">
      <c r="A43" s="13" t="s">
        <v>74</v>
      </c>
      <c r="B43" s="13" t="s">
        <v>75</v>
      </c>
      <c r="C43" s="14">
        <v>44701.681944444441</v>
      </c>
      <c r="D43" s="13" t="s">
        <v>194</v>
      </c>
      <c r="E43" s="13" t="s">
        <v>343</v>
      </c>
      <c r="F43" s="15" t="s">
        <v>160</v>
      </c>
      <c r="G43" s="13" t="s">
        <v>357</v>
      </c>
      <c r="H43" s="14">
        <v>44192</v>
      </c>
      <c r="I43" s="14"/>
      <c r="J43" s="15"/>
      <c r="K43" s="15"/>
      <c r="L43" s="13" t="s">
        <v>282</v>
      </c>
      <c r="M43" s="15"/>
      <c r="N43" s="13"/>
      <c r="O43" s="13"/>
      <c r="P43" s="13" t="s">
        <v>308</v>
      </c>
      <c r="Q43" s="13"/>
      <c r="R43" s="13"/>
      <c r="S43" s="13"/>
      <c r="T43" s="13" t="s">
        <v>275</v>
      </c>
      <c r="U43" s="15" t="s">
        <v>160</v>
      </c>
    </row>
    <row r="44" spans="1:21" ht="45" x14ac:dyDescent="0.25">
      <c r="A44" s="13" t="s">
        <v>74</v>
      </c>
      <c r="B44" s="13" t="s">
        <v>75</v>
      </c>
      <c r="C44" s="14">
        <v>44701.681944444441</v>
      </c>
      <c r="D44" s="13" t="s">
        <v>161</v>
      </c>
      <c r="E44" s="13" t="s">
        <v>343</v>
      </c>
      <c r="F44" s="15" t="s">
        <v>162</v>
      </c>
      <c r="G44" s="13" t="s">
        <v>358</v>
      </c>
      <c r="H44" s="14">
        <v>44192</v>
      </c>
      <c r="I44" s="14"/>
      <c r="J44" s="15"/>
      <c r="K44" s="15"/>
      <c r="L44" s="13" t="s">
        <v>282</v>
      </c>
      <c r="M44" s="15"/>
      <c r="N44" s="13"/>
      <c r="O44" s="13"/>
      <c r="P44" s="13" t="s">
        <v>359</v>
      </c>
      <c r="Q44" s="13"/>
      <c r="R44" s="13"/>
      <c r="S44" s="13"/>
      <c r="T44" s="13" t="s">
        <v>275</v>
      </c>
      <c r="U44" s="15" t="s">
        <v>162</v>
      </c>
    </row>
    <row r="45" spans="1:21" ht="90" x14ac:dyDescent="0.25">
      <c r="A45" s="13" t="s">
        <v>74</v>
      </c>
      <c r="B45" s="13" t="s">
        <v>75</v>
      </c>
      <c r="C45" s="14">
        <v>44711.370138888888</v>
      </c>
      <c r="D45" s="13" t="s">
        <v>173</v>
      </c>
      <c r="E45" s="13" t="s">
        <v>343</v>
      </c>
      <c r="F45" s="15" t="s">
        <v>174</v>
      </c>
      <c r="G45" s="13" t="s">
        <v>360</v>
      </c>
      <c r="H45" s="14">
        <v>44192</v>
      </c>
      <c r="I45" s="14"/>
      <c r="J45" s="15"/>
      <c r="K45" s="15"/>
      <c r="L45" s="13" t="s">
        <v>282</v>
      </c>
      <c r="M45" s="15"/>
      <c r="N45" s="13"/>
      <c r="O45" s="13"/>
      <c r="P45" s="13" t="s">
        <v>356</v>
      </c>
      <c r="Q45" s="13"/>
      <c r="R45" s="13"/>
      <c r="S45" s="13"/>
      <c r="T45" s="13" t="s">
        <v>275</v>
      </c>
      <c r="U45" s="15" t="s">
        <v>174</v>
      </c>
    </row>
    <row r="46" spans="1:21" ht="75" x14ac:dyDescent="0.25">
      <c r="A46" s="13" t="s">
        <v>74</v>
      </c>
      <c r="B46" s="13" t="s">
        <v>75</v>
      </c>
      <c r="C46" s="14">
        <v>44701.681944444441</v>
      </c>
      <c r="D46" s="13" t="s">
        <v>202</v>
      </c>
      <c r="E46" s="13" t="s">
        <v>343</v>
      </c>
      <c r="F46" s="15" t="s">
        <v>172</v>
      </c>
      <c r="G46" s="13" t="s">
        <v>314</v>
      </c>
      <c r="H46" s="14">
        <v>43831</v>
      </c>
      <c r="I46" s="14"/>
      <c r="J46" s="15"/>
      <c r="K46" s="15"/>
      <c r="L46" s="13" t="s">
        <v>282</v>
      </c>
      <c r="M46" s="15"/>
      <c r="N46" s="13"/>
      <c r="O46" s="13"/>
      <c r="P46" s="13" t="s">
        <v>361</v>
      </c>
      <c r="Q46" s="13"/>
      <c r="R46" s="13"/>
      <c r="S46" s="13"/>
      <c r="T46" s="13" t="s">
        <v>275</v>
      </c>
      <c r="U46" s="15" t="s">
        <v>172</v>
      </c>
    </row>
    <row r="47" spans="1:21" ht="30" x14ac:dyDescent="0.25">
      <c r="A47" s="13" t="s">
        <v>74</v>
      </c>
      <c r="B47" s="13" t="s">
        <v>75</v>
      </c>
      <c r="C47" s="14">
        <v>44701.646527777775</v>
      </c>
      <c r="D47" s="13" t="s">
        <v>223</v>
      </c>
      <c r="E47" s="13" t="s">
        <v>362</v>
      </c>
      <c r="F47" s="15" t="s">
        <v>224</v>
      </c>
      <c r="G47" s="13" t="s">
        <v>287</v>
      </c>
      <c r="H47" s="14">
        <v>43831</v>
      </c>
      <c r="I47" s="14"/>
      <c r="J47" s="15"/>
      <c r="K47" s="15"/>
      <c r="L47" s="13" t="s">
        <v>282</v>
      </c>
      <c r="M47" s="15"/>
      <c r="N47" s="13"/>
      <c r="O47" s="13"/>
      <c r="P47" s="13"/>
      <c r="Q47" s="13" t="s">
        <v>363</v>
      </c>
      <c r="R47" s="13"/>
      <c r="S47" s="13"/>
      <c r="T47" s="13" t="s">
        <v>275</v>
      </c>
      <c r="U47" s="15" t="s">
        <v>224</v>
      </c>
    </row>
    <row r="48" spans="1:21" ht="75" x14ac:dyDescent="0.25">
      <c r="A48" s="13" t="s">
        <v>74</v>
      </c>
      <c r="B48" s="13" t="s">
        <v>75</v>
      </c>
      <c r="C48" s="14">
        <v>44711.367361111108</v>
      </c>
      <c r="D48" s="13" t="s">
        <v>225</v>
      </c>
      <c r="E48" s="13" t="s">
        <v>362</v>
      </c>
      <c r="F48" s="15" t="s">
        <v>226</v>
      </c>
      <c r="G48" s="13" t="s">
        <v>364</v>
      </c>
      <c r="H48" s="14">
        <v>43831</v>
      </c>
      <c r="I48" s="14"/>
      <c r="J48" s="15"/>
      <c r="K48" s="15"/>
      <c r="L48" s="13" t="s">
        <v>282</v>
      </c>
      <c r="M48" s="15"/>
      <c r="N48" s="13"/>
      <c r="O48" s="13"/>
      <c r="P48" s="13"/>
      <c r="Q48" s="13" t="s">
        <v>365</v>
      </c>
      <c r="R48" s="13"/>
      <c r="S48" s="13"/>
      <c r="T48" s="13" t="s">
        <v>275</v>
      </c>
      <c r="U48" s="15" t="s">
        <v>226</v>
      </c>
    </row>
    <row r="49" spans="1:21" ht="30" x14ac:dyDescent="0.25">
      <c r="A49" s="13" t="s">
        <v>74</v>
      </c>
      <c r="B49" s="13" t="s">
        <v>75</v>
      </c>
      <c r="C49" s="14">
        <v>44701.646527777775</v>
      </c>
      <c r="D49" s="13" t="s">
        <v>227</v>
      </c>
      <c r="E49" s="13" t="s">
        <v>362</v>
      </c>
      <c r="F49" s="15" t="s">
        <v>228</v>
      </c>
      <c r="G49" s="13" t="s">
        <v>287</v>
      </c>
      <c r="H49" s="14">
        <v>43831</v>
      </c>
      <c r="I49" s="14"/>
      <c r="J49" s="15"/>
      <c r="K49" s="15"/>
      <c r="L49" s="13" t="s">
        <v>282</v>
      </c>
      <c r="M49" s="15"/>
      <c r="N49" s="13"/>
      <c r="O49" s="13"/>
      <c r="P49" s="13"/>
      <c r="Q49" s="13" t="s">
        <v>366</v>
      </c>
      <c r="R49" s="13"/>
      <c r="S49" s="13"/>
      <c r="T49" s="13" t="s">
        <v>275</v>
      </c>
      <c r="U49" s="15" t="s">
        <v>228</v>
      </c>
    </row>
    <row r="50" spans="1:21" ht="30" x14ac:dyDescent="0.25">
      <c r="A50" s="13" t="s">
        <v>74</v>
      </c>
      <c r="B50" s="13" t="s">
        <v>75</v>
      </c>
      <c r="C50" s="14">
        <v>44701.646527777775</v>
      </c>
      <c r="D50" s="13" t="s">
        <v>229</v>
      </c>
      <c r="E50" s="13" t="s">
        <v>362</v>
      </c>
      <c r="F50" s="15" t="s">
        <v>230</v>
      </c>
      <c r="G50" s="13" t="s">
        <v>287</v>
      </c>
      <c r="H50" s="14">
        <v>43831</v>
      </c>
      <c r="I50" s="14"/>
      <c r="J50" s="15"/>
      <c r="K50" s="15"/>
      <c r="L50" s="13" t="s">
        <v>282</v>
      </c>
      <c r="M50" s="15"/>
      <c r="N50" s="13"/>
      <c r="O50" s="13"/>
      <c r="P50" s="13"/>
      <c r="Q50" s="13" t="s">
        <v>367</v>
      </c>
      <c r="R50" s="13"/>
      <c r="S50" s="13"/>
      <c r="T50" s="13" t="s">
        <v>275</v>
      </c>
      <c r="U50" s="15" t="s">
        <v>230</v>
      </c>
    </row>
    <row r="51" spans="1:21" ht="30" x14ac:dyDescent="0.25">
      <c r="A51" s="13" t="s">
        <v>74</v>
      </c>
      <c r="B51" s="13" t="s">
        <v>75</v>
      </c>
      <c r="C51" s="14">
        <v>44701.646527777775</v>
      </c>
      <c r="D51" s="13" t="s">
        <v>231</v>
      </c>
      <c r="E51" s="13" t="s">
        <v>362</v>
      </c>
      <c r="F51" s="15" t="s">
        <v>232</v>
      </c>
      <c r="G51" s="13" t="s">
        <v>287</v>
      </c>
      <c r="H51" s="14">
        <v>43831</v>
      </c>
      <c r="I51" s="14"/>
      <c r="J51" s="15"/>
      <c r="K51" s="15"/>
      <c r="L51" s="13" t="s">
        <v>282</v>
      </c>
      <c r="M51" s="15"/>
      <c r="N51" s="13"/>
      <c r="O51" s="13"/>
      <c r="P51" s="13"/>
      <c r="Q51" s="13" t="s">
        <v>368</v>
      </c>
      <c r="R51" s="13"/>
      <c r="S51" s="13"/>
      <c r="T51" s="13" t="s">
        <v>275</v>
      </c>
      <c r="U51" s="15" t="s">
        <v>232</v>
      </c>
    </row>
    <row r="52" spans="1:21" ht="30" x14ac:dyDescent="0.25">
      <c r="A52" s="13" t="s">
        <v>74</v>
      </c>
      <c r="B52" s="13" t="s">
        <v>75</v>
      </c>
      <c r="C52" s="14">
        <v>44701.646527777775</v>
      </c>
      <c r="D52" s="13" t="s">
        <v>234</v>
      </c>
      <c r="E52" s="13" t="s">
        <v>362</v>
      </c>
      <c r="F52" s="15" t="s">
        <v>224</v>
      </c>
      <c r="G52" s="13" t="s">
        <v>290</v>
      </c>
      <c r="H52" s="14">
        <v>43831</v>
      </c>
      <c r="I52" s="14"/>
      <c r="J52" s="15"/>
      <c r="K52" s="15"/>
      <c r="L52" s="13" t="s">
        <v>282</v>
      </c>
      <c r="M52" s="15"/>
      <c r="N52" s="13"/>
      <c r="O52" s="13"/>
      <c r="P52" s="13"/>
      <c r="Q52" s="13" t="s">
        <v>369</v>
      </c>
      <c r="R52" s="13"/>
      <c r="S52" s="13"/>
      <c r="T52" s="13" t="s">
        <v>275</v>
      </c>
      <c r="U52" s="15" t="s">
        <v>224</v>
      </c>
    </row>
    <row r="53" spans="1:21" ht="75" x14ac:dyDescent="0.25">
      <c r="A53" s="13" t="s">
        <v>74</v>
      </c>
      <c r="B53" s="13" t="s">
        <v>75</v>
      </c>
      <c r="C53" s="14">
        <v>44701.646527777775</v>
      </c>
      <c r="D53" s="13" t="s">
        <v>235</v>
      </c>
      <c r="E53" s="13" t="s">
        <v>362</v>
      </c>
      <c r="F53" s="15" t="s">
        <v>226</v>
      </c>
      <c r="G53" s="13" t="s">
        <v>370</v>
      </c>
      <c r="H53" s="14">
        <v>43831</v>
      </c>
      <c r="I53" s="14"/>
      <c r="J53" s="15"/>
      <c r="K53" s="15"/>
      <c r="L53" s="13" t="s">
        <v>282</v>
      </c>
      <c r="M53" s="15"/>
      <c r="N53" s="13"/>
      <c r="O53" s="13"/>
      <c r="P53" s="13"/>
      <c r="Q53" s="13" t="s">
        <v>369</v>
      </c>
      <c r="R53" s="13"/>
      <c r="S53" s="13"/>
      <c r="T53" s="13" t="s">
        <v>275</v>
      </c>
      <c r="U53" s="15" t="s">
        <v>226</v>
      </c>
    </row>
    <row r="54" spans="1:21" ht="30" x14ac:dyDescent="0.25">
      <c r="A54" s="13" t="s">
        <v>74</v>
      </c>
      <c r="B54" s="13" t="s">
        <v>75</v>
      </c>
      <c r="C54" s="14">
        <v>44701.646527777775</v>
      </c>
      <c r="D54" s="13" t="s">
        <v>236</v>
      </c>
      <c r="E54" s="13" t="s">
        <v>362</v>
      </c>
      <c r="F54" s="15" t="s">
        <v>228</v>
      </c>
      <c r="G54" s="13" t="s">
        <v>290</v>
      </c>
      <c r="H54" s="14">
        <v>43831</v>
      </c>
      <c r="I54" s="14"/>
      <c r="J54" s="15"/>
      <c r="K54" s="15"/>
      <c r="L54" s="13" t="s">
        <v>282</v>
      </c>
      <c r="M54" s="15"/>
      <c r="N54" s="13"/>
      <c r="O54" s="13"/>
      <c r="P54" s="13"/>
      <c r="Q54" s="13"/>
      <c r="R54" s="13"/>
      <c r="S54" s="13"/>
      <c r="T54" s="13" t="s">
        <v>275</v>
      </c>
      <c r="U54" s="15" t="s">
        <v>228</v>
      </c>
    </row>
    <row r="55" spans="1:21" ht="30" x14ac:dyDescent="0.25">
      <c r="A55" s="13" t="s">
        <v>74</v>
      </c>
      <c r="B55" s="13" t="s">
        <v>75</v>
      </c>
      <c r="C55" s="14">
        <v>44701.646527777775</v>
      </c>
      <c r="D55" s="13" t="s">
        <v>237</v>
      </c>
      <c r="E55" s="13" t="s">
        <v>362</v>
      </c>
      <c r="F55" s="15" t="s">
        <v>230</v>
      </c>
      <c r="G55" s="13" t="s">
        <v>290</v>
      </c>
      <c r="H55" s="14">
        <v>43831</v>
      </c>
      <c r="I55" s="14"/>
      <c r="J55" s="15"/>
      <c r="K55" s="15"/>
      <c r="L55" s="13" t="s">
        <v>282</v>
      </c>
      <c r="M55" s="15"/>
      <c r="N55" s="13"/>
      <c r="O55" s="13"/>
      <c r="P55" s="13"/>
      <c r="Q55" s="13" t="s">
        <v>371</v>
      </c>
      <c r="R55" s="13"/>
      <c r="S55" s="13"/>
      <c r="T55" s="13" t="s">
        <v>275</v>
      </c>
      <c r="U55" s="15" t="s">
        <v>230</v>
      </c>
    </row>
    <row r="56" spans="1:21" ht="30" x14ac:dyDescent="0.25">
      <c r="A56" s="13" t="s">
        <v>74</v>
      </c>
      <c r="B56" s="13" t="s">
        <v>75</v>
      </c>
      <c r="C56" s="14">
        <v>44701.646527777775</v>
      </c>
      <c r="D56" s="13" t="s">
        <v>238</v>
      </c>
      <c r="E56" s="13" t="s">
        <v>362</v>
      </c>
      <c r="F56" s="15" t="s">
        <v>232</v>
      </c>
      <c r="G56" s="13" t="s">
        <v>290</v>
      </c>
      <c r="H56" s="14">
        <v>43831</v>
      </c>
      <c r="I56" s="14"/>
      <c r="J56" s="15"/>
      <c r="K56" s="15"/>
      <c r="L56" s="13" t="s">
        <v>282</v>
      </c>
      <c r="M56" s="15"/>
      <c r="N56" s="13"/>
      <c r="O56" s="13"/>
      <c r="P56" s="13"/>
      <c r="Q56" s="13" t="s">
        <v>372</v>
      </c>
      <c r="R56" s="13"/>
      <c r="S56" s="13"/>
      <c r="T56" s="13" t="s">
        <v>275</v>
      </c>
      <c r="U56" s="15" t="s">
        <v>232</v>
      </c>
    </row>
  </sheetData>
  <autoFilter ref="A1:Z1" xr:uid="{1A5F4027-CDF9-4117-97FE-4FB7B5231F2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2025-06-04T11:51:16Z</dcterms:created>
  <dcterms:modified xsi:type="dcterms:W3CDTF">2025-06-04T11:51:18Z</dcterms:modified>
</cp:coreProperties>
</file>