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5CBCC9A1-671F-4B88-984B-81551D93E23E}" xr6:coauthVersionLast="47" xr6:coauthVersionMax="47" xr10:uidLastSave="{00000000-0000-0000-0000-000000000000}"/>
  <bookViews>
    <workbookView xWindow="-120" yWindow="-120" windowWidth="20730" windowHeight="11040" xr2:uid="{F59012E2-9AD9-4BA5-A830-6FE78414478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6" i="4" l="1"/>
  <c r="AA14" i="4"/>
  <c r="AA12" i="4"/>
  <c r="Y16" i="4"/>
  <c r="Y14" i="4"/>
  <c r="Y12" i="4"/>
  <c r="BW14" i="5"/>
  <c r="BW12" i="5"/>
  <c r="BU16" i="5"/>
  <c r="BU14" i="5"/>
  <c r="BU12" i="5"/>
  <c r="BS16" i="5"/>
  <c r="BS14" i="5"/>
  <c r="BS12" i="5"/>
  <c r="BQ16" i="5"/>
  <c r="BQ14" i="5"/>
  <c r="BQ12" i="5"/>
  <c r="BO17" i="5"/>
  <c r="BO16" i="5"/>
  <c r="BO15" i="5"/>
  <c r="BO14" i="5"/>
  <c r="BO13" i="5"/>
  <c r="BO12" i="5"/>
  <c r="BM17" i="5"/>
  <c r="BM16" i="5"/>
  <c r="BM15" i="5"/>
  <c r="BM14" i="5"/>
  <c r="BM13" i="5"/>
  <c r="BM12" i="5"/>
  <c r="BK17" i="5"/>
  <c r="BK16" i="5"/>
  <c r="BK15" i="5"/>
  <c r="BK14" i="5"/>
  <c r="BK13" i="5"/>
  <c r="BK12" i="5"/>
  <c r="BI17" i="5"/>
  <c r="BI16" i="5"/>
  <c r="BI15" i="5"/>
  <c r="BI14" i="5"/>
  <c r="BI13" i="5"/>
  <c r="BI12" i="5"/>
  <c r="BG17" i="5"/>
  <c r="BG16" i="5"/>
  <c r="BG15" i="5"/>
  <c r="BG14" i="5"/>
  <c r="BG13" i="5"/>
  <c r="BG12" i="5"/>
  <c r="BE17" i="5"/>
  <c r="BE16" i="5"/>
  <c r="BE15" i="5"/>
  <c r="BE14" i="5"/>
  <c r="BE13" i="5"/>
  <c r="BE12" i="5"/>
  <c r="BC12" i="5"/>
  <c r="BA13" i="5"/>
  <c r="BA12" i="5"/>
  <c r="AY13" i="5"/>
  <c r="AY12" i="5"/>
  <c r="AW14" i="5"/>
  <c r="AW13" i="5"/>
  <c r="AW12" i="5"/>
  <c r="AU15" i="5"/>
  <c r="AU14" i="5"/>
  <c r="AU13" i="5"/>
  <c r="AU12" i="5"/>
  <c r="AS16" i="5"/>
  <c r="AS15" i="5"/>
  <c r="AS14" i="5"/>
  <c r="AS13" i="5"/>
  <c r="AS12" i="5"/>
  <c r="AQ17" i="5"/>
  <c r="AQ16" i="5"/>
  <c r="AQ15" i="5"/>
  <c r="AQ14" i="5"/>
  <c r="AQ13" i="5"/>
  <c r="AQ12" i="5"/>
  <c r="AO12" i="5"/>
  <c r="AM16" i="5"/>
  <c r="AM14" i="5"/>
  <c r="AM12" i="5"/>
  <c r="AK16" i="5"/>
  <c r="AK14" i="5"/>
  <c r="AK12" i="5"/>
  <c r="AI16" i="5"/>
  <c r="AI14" i="5"/>
  <c r="AI12" i="5"/>
  <c r="AG16" i="5"/>
  <c r="AG14" i="5"/>
  <c r="AG12" i="5"/>
  <c r="AE17" i="5"/>
  <c r="AE16" i="5"/>
  <c r="AE15" i="5"/>
  <c r="AE14" i="5"/>
  <c r="AE13" i="5"/>
  <c r="AE12" i="5"/>
  <c r="AC17" i="5"/>
  <c r="AC16" i="5"/>
  <c r="AC15" i="5"/>
  <c r="AC14" i="5"/>
  <c r="AC13" i="5"/>
  <c r="AC12" i="5"/>
  <c r="AA17" i="5"/>
  <c r="AA16" i="5"/>
  <c r="AA15" i="5"/>
  <c r="AA14" i="5"/>
  <c r="AA13" i="5"/>
  <c r="AA12" i="5"/>
  <c r="Y17" i="5"/>
  <c r="Y16" i="5"/>
  <c r="Y15" i="5"/>
  <c r="Y14" i="5"/>
  <c r="Y13" i="5"/>
  <c r="Y12" i="5"/>
</calcChain>
</file>

<file path=xl/sharedStrings.xml><?xml version="1.0" encoding="utf-8"?>
<sst xmlns="http://schemas.openxmlformats.org/spreadsheetml/2006/main" count="1433" uniqueCount="293">
  <si>
    <t>MODE OPERATOIRE</t>
  </si>
  <si>
    <t>La transaction s'effectue au niveau de la rubrique "Congés/absences", elle inclut l'ensemble des sous-rubriques listées ci-dessous :
- Congés/absences
- Complément pour congé / absence : impact rémunération
- Compteurs de périodes de congés.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</si>
  <si>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</si>
  <si>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</si>
  <si>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</si>
  <si>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</si>
  <si>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</si>
  <si>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</si>
  <si>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</si>
  <si>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</si>
  <si>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</si>
  <si>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</si>
  <si>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</si>
  <si>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</si>
  <si>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</si>
  <si>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</si>
  <si>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</si>
  <si>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</si>
  <si>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</si>
  <si>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</si>
  <si>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</si>
  <si>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</si>
  <si>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</si>
  <si>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</si>
  <si>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</si>
  <si>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</si>
  <si>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</si>
  <si>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</si>
  <si>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</si>
  <si>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</si>
  <si>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</si>
  <si>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</si>
  <si>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</si>
  <si>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</si>
  <si>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</si>
  <si>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</si>
  <si>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</si>
  <si>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</si>
  <si>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</si>
  <si>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</si>
  <si>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</si>
  <si>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</si>
  <si>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</si>
  <si>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</si>
  <si>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</si>
  <si>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</si>
  <si>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</si>
  <si>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</si>
  <si>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</si>
  <si>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</si>
  <si>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</si>
  <si>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</si>
  <si>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</si>
  <si>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</si>
  <si>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</si>
  <si>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</si>
  <si>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</si>
  <si>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</si>
  <si>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</si>
  <si>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</si>
  <si>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</si>
  <si>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</si>
  <si>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</si>
  <si>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</si>
  <si>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</si>
  <si>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</si>
  <si>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</si>
  <si>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</si>
  <si>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</si>
  <si>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</si>
  <si>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</si>
  <si>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</si>
  <si>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</si>
  <si>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</si>
  <si>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</si>
  <si>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</si>
  <si>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</si>
  <si>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</si>
  <si>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24.00.00</t>
  </si>
  <si>
    <t>A</t>
  </si>
  <si>
    <t>D0007</t>
  </si>
  <si>
    <t>Congés/Absence</t>
  </si>
  <si>
    <t>S0168</t>
  </si>
  <si>
    <t>Permission de longue durée</t>
  </si>
  <si>
    <t>E0951</t>
  </si>
  <si>
    <t>Le Type de congé/absence est 'Permissions de longue durée'</t>
  </si>
  <si>
    <t>A_COA_TYCOAB [Saisi] = 'CP009'</t>
  </si>
  <si>
    <t>T2296</t>
  </si>
  <si>
    <t>Permission de longue durée - Demande</t>
  </si>
  <si>
    <t>Création</t>
  </si>
  <si>
    <t>Titulaire ou magistrat</t>
  </si>
  <si>
    <t>P0001</t>
  </si>
  <si>
    <t>Général</t>
  </si>
  <si>
    <t>Exclu</t>
  </si>
  <si>
    <t>T2297</t>
  </si>
  <si>
    <t>Permission de longue durée - Fin</t>
  </si>
  <si>
    <t>Modification</t>
  </si>
  <si>
    <t>Militaire</t>
  </si>
  <si>
    <t>P0002</t>
  </si>
  <si>
    <t>Contractuel</t>
  </si>
  <si>
    <t>P0003</t>
  </si>
  <si>
    <t>Stagiaire ou auditeur ou élève</t>
  </si>
  <si>
    <t>P0004</t>
  </si>
  <si>
    <t>Ouvrier d'état</t>
  </si>
  <si>
    <t>P0005</t>
  </si>
  <si>
    <t>Militaire sous contrat</t>
  </si>
  <si>
    <t>P0145</t>
  </si>
  <si>
    <t>Particulier</t>
  </si>
  <si>
    <t>Passant</t>
  </si>
  <si>
    <t>PLD_I_005 ET PLD_I_011 ET PLD_I_016 ET PLD_I_014 ET PLD_I_022 ET PLD_I_018 ET PLD_I_020 ET PLD_I_009 ET PLD_I_013 ET PLD_D_007 ET PLD_D_009 ET PLD_D_010 ET PLD_D_011 ET PLD_D_003 ET PLD_D_004 ET PLD_D_001 ET ABS_C_001 ET ABS_C_045 ET ABS_C_003 ET ABS_C_004 ET ABS_C_007 ET ABS_C_008 ET ABS_C_009 ET ABS_C_019 ET ABS_C_020 ET ABS_C_026</t>
  </si>
  <si>
    <t>PLD_I_005</t>
  </si>
  <si>
    <t>La détermination de la date de départ et de la durée de la permission tiennent compte des nécessités de service.</t>
  </si>
  <si>
    <t>PLD_I_011</t>
  </si>
  <si>
    <t>En cas de participation à des opérations militaires, la permission est accordée par le commandant de la formation administrative conformément aux conditions fixées par le ministre de la défense.</t>
  </si>
  <si>
    <t>PLD_I_016</t>
  </si>
  <si>
    <t>Le militaire peut prendre ses permissions par demi-journée.</t>
  </si>
  <si>
    <t>PLD_I_014</t>
  </si>
  <si>
    <t>Le militaire doit prendre ses permissions du 1er janvier de l'année considérée au 15 mars de l'année suivante, excepté pour celles attribuées au titre d'un séjour ouvrant droit au congé de fin de campagne.</t>
  </si>
  <si>
    <t>PLD_I_022</t>
  </si>
  <si>
    <t>La date de résiliation ou de dénonciation de contrat hors motif disciplinaire doit permettre au militaire de bénéficier du reliquat de ses droits à permission. S'il souhaite partir avant cette date il doit signer une renonciation aux droits restants.</t>
  </si>
  <si>
    <t>PLD_I_018</t>
  </si>
  <si>
    <t>Le militaire peut bénéficier d'un cumul des droits à permissions sur une période maximale de 3 années consécutives avec jouissance différée dans la limite de 5 ans sous certaines conditions.</t>
  </si>
  <si>
    <t>PLD_I_020</t>
  </si>
  <si>
    <t>La durée du cumul des droits à permission ne peut excéder 6 mois.</t>
  </si>
  <si>
    <t>PLD_I_009</t>
  </si>
  <si>
    <t>Les permissions dues pour une année civile ne peuvent pas se reporter sur l'année suivante, à moins qu'elles n'aient pu être prises pour raisons de service.</t>
  </si>
  <si>
    <t>PLD_I_013</t>
  </si>
  <si>
    <t>Le militaire qui rejoint son affectation en cours d'année, après une période de formation initiale ou un séjour en école, ne peut prétendre dans sa nouvelle affectation qu'aux droits à permissions correspondant à la fraction d'année restant à courir.</t>
  </si>
  <si>
    <t>PLD_D_007</t>
  </si>
  <si>
    <t>Le militaire a droit à 45 jours de permissions par année civile entière de service. Pour les fractions d'année, il a droit à 4 jours de permissions par mois entamé.</t>
  </si>
  <si>
    <t>PLD_D_009</t>
  </si>
  <si>
    <t>Le militaire servant à titre étranger bénéficie, lors de la première année de service, de 20 jours de permissions.</t>
  </si>
  <si>
    <t>PLD_D_010</t>
  </si>
  <si>
    <t>Le volontaire bénéficie de 25 jours de permissions pendant les 12 premiers mois du volontariat. En cas de fractionnement du volontariat, les permissions sont déterminées au prorata du nombre de jours d'activité.</t>
  </si>
  <si>
    <t>PLD_D_011</t>
  </si>
  <si>
    <t>Le volontaire stagiaire du service militaire adapté bénéficie de 25 jours de permissions par an pendant toute la durée du volontariat.</t>
  </si>
  <si>
    <t>PLD_D_003</t>
  </si>
  <si>
    <t>La date de fin réelle de la permission doit être antérieure ou égale à la date limite de fin réelle ou prévisionnelle du lien juridique. Le militaire ne voit pas son contrat prorogé jusqu'à la date de la permission.</t>
  </si>
  <si>
    <t>PLD_D_004</t>
  </si>
  <si>
    <t>La date de fin prévisionnelle de la permission doit être antérieure ou égale à la date limite de fin réelle ou prévisionnelle du lien juridique. Le militaire ne voit pas son contrat prorogé jusqu'à la date de la permission.</t>
  </si>
  <si>
    <t>PLD_D_001</t>
  </si>
  <si>
    <t>Le militaire est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</si>
  <si>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</si>
  <si>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</si>
  <si>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</si>
  <si>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</si>
  <si>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</si>
  <si>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</si>
  <si>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</si>
  <si>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</si>
  <si>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</si>
  <si>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</si>
  <si>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</si>
  <si>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</si>
  <si>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</si>
  <si>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</si>
  <si>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</si>
  <si>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</si>
  <si>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</si>
  <si>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</si>
  <si>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</si>
  <si>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</si>
  <si>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PLD_I_009 ET PLD_I_003 ET PLD_I_007 ET PLD_I_001 ET PLD_D_007 ET PLD_D_009 ET PLD_D_010 ET PLD_D_011 ET PLD_D_003 ET PLD_D_004 ET ABS_C_003 ET ABS_C_004 ET ABS_C_007 ET ABS_C_008 ET ABS_C_009 ET ABS_C_026</t>
  </si>
  <si>
    <t>PLD_I_003</t>
  </si>
  <si>
    <t>Le militaire peut être rappelé immédiatement lorsque les circonstances l'exigent.</t>
  </si>
  <si>
    <t>PLD_I_007</t>
  </si>
  <si>
    <t>Lorsque les nécessités de service l'exigent, le ministre compétent ou l'autorité militaire peut rappeler le militaire en permission, le droit au bénéfice de la fraction restant étant maintenu.</t>
  </si>
  <si>
    <t>PLD_I_001</t>
  </si>
  <si>
    <t>Les permissions non prises pour raison de service peuvent faire partie du congé de fin de campagne dans la limite de 6 mois.</t>
  </si>
  <si>
    <t>Militaire de réserve</t>
  </si>
  <si>
    <t>P0146</t>
  </si>
  <si>
    <t>PLD_I_002 ET PLD_I_005 ET PLD_I_011 ET PLD_I_016 ET PLD_I_014 ET PLD_I_022 ET PLD_I_020 ET PLD_I_009 ET PLD_D_008 ET PLD_D_003 ET PLD_D_004 ET PLD_D_001 ET ABS_C_001 ET ABS_C_045 ET ABS_C_003 ET ABS_C_004 ET ABS_C_007 ET ABS_C_008 ET ABS_C_009 ET ABS_C_019 ET ABS_C_020 ET ABS_C_026</t>
  </si>
  <si>
    <t>PLD_I_002</t>
  </si>
  <si>
    <t>Le militaire doit exercer une activité au titre d'un engagement à servir dans la réserve opérationnelle ou au titre de la disponibilité.</t>
  </si>
  <si>
    <t>PLD_D_008</t>
  </si>
  <si>
    <t>Le réserviste a droit, dans la limite de 4 jours par mois, à 1 jour de permission par semaine de service si la durée de ses services effectifs est égale ou supérieure à 14 jours consécutifs.</t>
  </si>
  <si>
    <t>PLD_I_009 ET PLD_I_003 ET PLD_I_007 ET PLD_I_001 ET PLD_D_008 ET PLD_D_003 ET PLD_D_004 ET ABS_C_003 ET ABS_C_004 ET ABS_C_007 ET ABS_C_008 ET ABS_C_009 ET ABS_C_026</t>
  </si>
  <si>
    <t>Militaire de carrière</t>
  </si>
  <si>
    <t>P0189</t>
  </si>
  <si>
    <t>PLD_I_005 ET PLD_I_011 ET PLD_I_016 ET PLD_I_014 ET PLD_I_018 ET PLD_I_020 ET PLD_I_009 ET PLD_I_013 ET PLD_D_007 ET PLD_D_001 ET ABS_C_001 ET ABS_C_003 ET ABS_C_004 ET ABS_C_007 ET ABS_C_008 ET ABS_C_009 ET ABS_C_019 ET ABS_C_020 ET ABS_C_026</t>
  </si>
  <si>
    <t>PLD_I_001 ET PLD_I_003 ET PLD_I_007 ET PLD_I_009 ET PLD_D_007 ET ABS_C_003 ET ABS_C_004 ET ABS_C_007 ET ABS_C_008 ET ABS_C_009 ET ABS_C_026</t>
  </si>
  <si>
    <t>Impacts</t>
  </si>
  <si>
    <t>Identifiant Impacts  1</t>
  </si>
  <si>
    <t>Libellé Impacts  1</t>
  </si>
  <si>
    <t>Identifiant Impacts 2</t>
  </si>
  <si>
    <t>Libellé Impacts 2</t>
  </si>
  <si>
    <t>PLD_P_001 ET PLD_P_003</t>
  </si>
  <si>
    <t>PLD_P_001</t>
  </si>
  <si>
    <t>Rémunération : Le militaire conserve sa rémunération.</t>
  </si>
  <si>
    <t>PLD_P_003</t>
  </si>
  <si>
    <t>Carrière : La permission est assimilée à une période de service effectif.</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</si>
  <si>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</si>
  <si>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</si>
  <si>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</si>
  <si>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</si>
  <si>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</si>
  <si>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</si>
  <si>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</si>
  <si>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</si>
  <si>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</si>
  <si>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</si>
  <si>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</si>
  <si>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</si>
  <si>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</si>
  <si>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</si>
  <si>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</si>
  <si>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</si>
  <si>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</si>
  <si>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</si>
  <si>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</si>
  <si>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</si>
  <si>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</si>
  <si>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</si>
  <si>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</si>
  <si>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</si>
  <si>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</si>
  <si>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</si>
  <si>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</si>
  <si>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</si>
  <si>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</si>
  <si>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</si>
  <si>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 | L4111-2</t>
  </si>
  <si>
    <t>A_POS_POSIAD [Occurrence précédente] = POSITION_SITUATION.R_FOR_IDEN05 ET (POSITION_SITUATION.R_REL_PSSAG2 DANS ('ACI','HCA','MAD','DEL','MDE','MLD') OU POSITION_SITUATION.R_REL_PSSAG1 DANS ('DEE00', 'DES00'))</t>
  </si>
  <si>
    <t>Bloquant</t>
  </si>
  <si>
    <t>P0145 / P0146 / P0189 - E0951 - Demande</t>
  </si>
  <si>
    <t>x</t>
  </si>
  <si>
    <t>SI A_CAR_TYPCOT [Dossier] = 'TC01' ET A_COA_DFRECA [Saisi] &lt;&gt; Vide</t>
  </si>
  <si>
    <t>A_COA_DFRECA [Saisi] &lt;= [Date limite de fin réelle ou prévisionnelle du lien juridique]</t>
  </si>
  <si>
    <t>P0145 / P0146 - E0951 - Demande / Fin</t>
  </si>
  <si>
    <t>Le militaire ne voit pas son contrat prorogé jusqu'à la date de fin de la permission.</t>
  </si>
  <si>
    <t>SI A_CAR_TYPCOT [Dossier] = 'TC01' ET A_COA_DFRECA [Saisi] = Vide ET A_COA_DAFIPR [Saisi] &lt;&gt; Vide</t>
  </si>
  <si>
    <t>A_COA_DAFIPR [Saisi] &lt;= [Date limite de fin réelle ou prévisionnelle du lien juridique]</t>
  </si>
  <si>
    <t>Code de la défense R4138-19 / Instruction 201187 A1</t>
  </si>
  <si>
    <t>SI A_CAR_STAAGE [Dossier] PAS DANS ('MIL25','MIL24')</t>
  </si>
  <si>
    <t>A_COA_TYPCOF [Saisi] = 'CP006' ET A_COA_DTOCOF [Saisi] &lt;= 00/00/45 OUVRE</t>
  </si>
  <si>
    <t>Non Bloquant</t>
  </si>
  <si>
    <t>Ce contrôle est non bloquant car sous certaines conditions il est possible pour le militaire de cumuler ses droits.</t>
  </si>
  <si>
    <t>P0145 / P0189 - E0951 - Demande / Fin</t>
  </si>
  <si>
    <t>Code de la défense L4111-2 | R4138-19 / Instruction 201187 A2</t>
  </si>
  <si>
    <t>SI A_CAR_STAAGE [Dossier] DANS ('MIL28', 'MIL29')</t>
  </si>
  <si>
    <t>P0146 - E0951 - Demande / Fin</t>
  </si>
  <si>
    <t>Code de la défense R4138-20 / Instruction 201187 A2</t>
  </si>
  <si>
    <t>SI A_CAR_STAAGE [Dossier] = 'MIL26'</t>
  </si>
  <si>
    <t>A_COA_TYPCOF [Saisi] = 'CP006' ET A_COA_DTOCOF [Saisi] &lt;= 00/00/20 OUVRE</t>
  </si>
  <si>
    <t>Ce contrôle est non bloquant à compter de la 2ème année de service le militaire a le droit à 45 jours.</t>
  </si>
  <si>
    <t>P0145 - E0951 - Demande / Fin</t>
  </si>
  <si>
    <t>Code de la défense R4138-21 / Instruction 201187 A2</t>
  </si>
  <si>
    <t>SI A_CAR_STAAGE [Dossier] = 'MIL24'</t>
  </si>
  <si>
    <t>A_COA_TYPCOF [Saisi] = 'CP006' ET A_COA_DTOCOF [Saisi] &lt;= 00/00/25 OUVRE</t>
  </si>
  <si>
    <t>Volontariat ne dépasse pas 1 an.</t>
  </si>
  <si>
    <t>SI A_CAR_STAAGE [Dossier] = 'MIL25'</t>
  </si>
  <si>
    <t>17.10.00</t>
  </si>
  <si>
    <t>Contrôle</t>
  </si>
  <si>
    <t>A_COA_DADBCA [Saisi] &gt;= A_SAP_DENFPE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</si>
  <si>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</si>
  <si>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</si>
  <si>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</si>
  <si>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</si>
  <si>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</si>
  <si>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</si>
  <si>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</si>
  <si>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</si>
  <si>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</si>
  <si>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</si>
  <si>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</si>
  <si>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</si>
  <si>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</si>
  <si>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</si>
  <si>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</si>
  <si>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</si>
  <si>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</si>
  <si>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</si>
  <si>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</si>
  <si>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Code de la défense L4138-5 | L4111-2 R4138-19 | R4138-27</t>
  </si>
  <si>
    <t>P0145 / P0146 / P0189 - E0951 - Fin</t>
  </si>
  <si>
    <t>Code de la défense L4111-2</t>
  </si>
  <si>
    <t>P0146 - E0951</t>
  </si>
  <si>
    <t>Code de la défense L4138-5 | L4111-2</t>
  </si>
  <si>
    <t>Code de la défense L4111-2 | R4138-17 / Instruction 201187 A8</t>
  </si>
  <si>
    <t>Code de la défense L4111-2 | R4138-17 / Instruction 201187 A5</t>
  </si>
  <si>
    <t>Code de la défense L4111-2 | R4138-19 / Instruction 201187 A13</t>
  </si>
  <si>
    <t>P0145 / P0146 / P0189 - E0951 - Demande / Fin</t>
  </si>
  <si>
    <t>Code de la défense L4111-2 | R4138-18</t>
  </si>
  <si>
    <t>Instruction 201187 A3</t>
  </si>
  <si>
    <t>P0189 / P0145 - E0951 - Demande</t>
  </si>
  <si>
    <t>Code de la défense L4111-2 / Instruction 201187 A9</t>
  </si>
  <si>
    <t>P0189 / P0145 / P0146 - E0951 - Demande</t>
  </si>
  <si>
    <t>Instruction 201187 A10</t>
  </si>
  <si>
    <t>P0145 / P0189 - E0951 - Demande</t>
  </si>
  <si>
    <t>Code de la défense L4111-2 / Instruction 201187 A10</t>
  </si>
  <si>
    <t>Code de la défense L4111-2 / Instruction 201187 A11</t>
  </si>
  <si>
    <t>P0146 / P0145 - E0951 - Demande</t>
  </si>
  <si>
    <t>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</si>
</sst>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014D7-A834-4841-A8D8-685B78775336}">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6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D0A7E-2792-4004-A486-FDDAFB4C2EAD}">
  <dimension ref="A1:BY17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15.7109375" style="19" customWidth="1"/>
    <col min="67" max="67" width="25.7109375" style="16" customWidth="1"/>
    <col min="68" max="68" width="15.7109375" style="19" customWidth="1"/>
    <col min="69" max="69" width="25.7109375" style="16" customWidth="1"/>
    <col min="70" max="70" width="15.7109375" style="19" customWidth="1"/>
    <col min="71" max="71" width="25.7109375" style="16" customWidth="1"/>
    <col min="72" max="72" width="15.7109375" style="19" customWidth="1"/>
    <col min="73" max="73" width="25.7109375" style="16" customWidth="1"/>
    <col min="74" max="74" width="15.7109375" style="19" customWidth="1"/>
    <col min="75" max="75" width="25.7109375" style="16" customWidth="1"/>
    <col min="76" max="76" width="9.7109375" style="19" customWidth="1"/>
    <col min="77" max="77" width="15.7109375" style="12" customWidth="1"/>
    <col min="78" max="16384" width="11.42578125" style="12"/>
  </cols>
  <sheetData>
    <row r="1" spans="1:7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row>
    <row r="2" spans="1:77" ht="45" x14ac:dyDescent="0.25">
      <c r="A2" s="13" t="s">
        <v>78</v>
      </c>
      <c r="B2" s="13" t="s">
        <v>79</v>
      </c>
      <c r="C2" s="14">
        <v>45414.603472222225</v>
      </c>
      <c r="D2" s="13" t="s">
        <v>80</v>
      </c>
      <c r="E2" s="15" t="s">
        <v>81</v>
      </c>
      <c r="F2" s="13" t="s">
        <v>82</v>
      </c>
      <c r="G2" s="15" t="s">
        <v>83</v>
      </c>
      <c r="H2" s="13" t="s">
        <v>84</v>
      </c>
      <c r="I2" s="15" t="s">
        <v>83</v>
      </c>
      <c r="J2" s="15" t="s">
        <v>85</v>
      </c>
      <c r="K2" s="15" t="s">
        <v>86</v>
      </c>
      <c r="L2" s="13" t="s">
        <v>87</v>
      </c>
      <c r="M2" s="15" t="s">
        <v>88</v>
      </c>
      <c r="N2" s="13" t="s">
        <v>89</v>
      </c>
      <c r="O2" s="15"/>
      <c r="P2" s="15"/>
      <c r="Q2" s="15" t="s">
        <v>90</v>
      </c>
      <c r="R2" s="13" t="s">
        <v>91</v>
      </c>
      <c r="S2" s="13" t="s">
        <v>92</v>
      </c>
      <c r="T2" s="13" t="s">
        <v>93</v>
      </c>
      <c r="U2" s="14">
        <v>44927</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c r="BT2" s="13"/>
      <c r="BU2" s="15"/>
      <c r="BV2" s="13"/>
      <c r="BW2" s="15"/>
      <c r="BX2" s="13"/>
      <c r="BY2" s="13"/>
    </row>
    <row r="3" spans="1:77" ht="45" x14ac:dyDescent="0.25">
      <c r="A3" s="13" t="s">
        <v>78</v>
      </c>
      <c r="B3" s="13" t="s">
        <v>79</v>
      </c>
      <c r="C3" s="14">
        <v>45414.604166666664</v>
      </c>
      <c r="D3" s="13" t="s">
        <v>80</v>
      </c>
      <c r="E3" s="15" t="s">
        <v>81</v>
      </c>
      <c r="F3" s="13" t="s">
        <v>82</v>
      </c>
      <c r="G3" s="15" t="s">
        <v>83</v>
      </c>
      <c r="H3" s="13" t="s">
        <v>84</v>
      </c>
      <c r="I3" s="15" t="s">
        <v>83</v>
      </c>
      <c r="J3" s="15" t="s">
        <v>85</v>
      </c>
      <c r="K3" s="15" t="s">
        <v>86</v>
      </c>
      <c r="L3" s="13" t="s">
        <v>94</v>
      </c>
      <c r="M3" s="15" t="s">
        <v>95</v>
      </c>
      <c r="N3" s="13" t="s">
        <v>96</v>
      </c>
      <c r="O3" s="15"/>
      <c r="P3" s="15"/>
      <c r="Q3" s="15" t="s">
        <v>90</v>
      </c>
      <c r="R3" s="13" t="s">
        <v>91</v>
      </c>
      <c r="S3" s="13" t="s">
        <v>92</v>
      </c>
      <c r="T3" s="13" t="s">
        <v>93</v>
      </c>
      <c r="U3" s="14">
        <v>44927</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3"/>
    </row>
    <row r="4" spans="1:77" ht="45" x14ac:dyDescent="0.25">
      <c r="A4" s="13" t="s">
        <v>78</v>
      </c>
      <c r="B4" s="13" t="s">
        <v>79</v>
      </c>
      <c r="C4" s="14">
        <v>45414.604166666664</v>
      </c>
      <c r="D4" s="13" t="s">
        <v>80</v>
      </c>
      <c r="E4" s="15" t="s">
        <v>81</v>
      </c>
      <c r="F4" s="13" t="s">
        <v>82</v>
      </c>
      <c r="G4" s="15" t="s">
        <v>83</v>
      </c>
      <c r="H4" s="13" t="s">
        <v>84</v>
      </c>
      <c r="I4" s="15" t="s">
        <v>83</v>
      </c>
      <c r="J4" s="15" t="s">
        <v>85</v>
      </c>
      <c r="K4" s="15" t="s">
        <v>86</v>
      </c>
      <c r="L4" s="13" t="s">
        <v>87</v>
      </c>
      <c r="M4" s="15" t="s">
        <v>88</v>
      </c>
      <c r="N4" s="13" t="s">
        <v>89</v>
      </c>
      <c r="O4" s="15"/>
      <c r="P4" s="15"/>
      <c r="Q4" s="15" t="s">
        <v>97</v>
      </c>
      <c r="R4" s="13" t="s">
        <v>98</v>
      </c>
      <c r="S4" s="13" t="s">
        <v>92</v>
      </c>
      <c r="T4" s="13" t="s">
        <v>93</v>
      </c>
      <c r="U4" s="14">
        <v>44927</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c r="BY4" s="13"/>
    </row>
    <row r="5" spans="1:77" ht="45" x14ac:dyDescent="0.25">
      <c r="A5" s="13" t="s">
        <v>78</v>
      </c>
      <c r="B5" s="13" t="s">
        <v>79</v>
      </c>
      <c r="C5" s="14">
        <v>45419.342361111114</v>
      </c>
      <c r="D5" s="13" t="s">
        <v>80</v>
      </c>
      <c r="E5" s="15" t="s">
        <v>81</v>
      </c>
      <c r="F5" s="13" t="s">
        <v>82</v>
      </c>
      <c r="G5" s="15" t="s">
        <v>83</v>
      </c>
      <c r="H5" s="13" t="s">
        <v>84</v>
      </c>
      <c r="I5" s="15" t="s">
        <v>83</v>
      </c>
      <c r="J5" s="15" t="s">
        <v>85</v>
      </c>
      <c r="K5" s="15" t="s">
        <v>86</v>
      </c>
      <c r="L5" s="13" t="s">
        <v>94</v>
      </c>
      <c r="M5" s="15" t="s">
        <v>95</v>
      </c>
      <c r="N5" s="13" t="s">
        <v>96</v>
      </c>
      <c r="O5" s="15"/>
      <c r="P5" s="15"/>
      <c r="Q5" s="15" t="s">
        <v>97</v>
      </c>
      <c r="R5" s="13" t="s">
        <v>98</v>
      </c>
      <c r="S5" s="13" t="s">
        <v>92</v>
      </c>
      <c r="T5" s="13" t="s">
        <v>93</v>
      </c>
      <c r="U5" s="14">
        <v>44927</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3"/>
    </row>
    <row r="6" spans="1:77" ht="45" x14ac:dyDescent="0.25">
      <c r="A6" s="13" t="s">
        <v>78</v>
      </c>
      <c r="B6" s="13" t="s">
        <v>79</v>
      </c>
      <c r="C6" s="14">
        <v>45414.603472222225</v>
      </c>
      <c r="D6" s="13" t="s">
        <v>80</v>
      </c>
      <c r="E6" s="15" t="s">
        <v>81</v>
      </c>
      <c r="F6" s="13" t="s">
        <v>82</v>
      </c>
      <c r="G6" s="15" t="s">
        <v>83</v>
      </c>
      <c r="H6" s="13" t="s">
        <v>84</v>
      </c>
      <c r="I6" s="15" t="s">
        <v>83</v>
      </c>
      <c r="J6" s="15" t="s">
        <v>85</v>
      </c>
      <c r="K6" s="15" t="s">
        <v>86</v>
      </c>
      <c r="L6" s="13" t="s">
        <v>87</v>
      </c>
      <c r="M6" s="15" t="s">
        <v>88</v>
      </c>
      <c r="N6" s="13" t="s">
        <v>89</v>
      </c>
      <c r="O6" s="15"/>
      <c r="P6" s="15"/>
      <c r="Q6" s="15" t="s">
        <v>99</v>
      </c>
      <c r="R6" s="13" t="s">
        <v>100</v>
      </c>
      <c r="S6" s="13" t="s">
        <v>92</v>
      </c>
      <c r="T6" s="13" t="s">
        <v>93</v>
      </c>
      <c r="U6" s="14">
        <v>44927</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3"/>
    </row>
    <row r="7" spans="1:77" ht="45" x14ac:dyDescent="0.25">
      <c r="A7" s="13" t="s">
        <v>78</v>
      </c>
      <c r="B7" s="13" t="s">
        <v>79</v>
      </c>
      <c r="C7" s="14">
        <v>45414.604861111111</v>
      </c>
      <c r="D7" s="13" t="s">
        <v>80</v>
      </c>
      <c r="E7" s="15" t="s">
        <v>81</v>
      </c>
      <c r="F7" s="13" t="s">
        <v>82</v>
      </c>
      <c r="G7" s="15" t="s">
        <v>83</v>
      </c>
      <c r="H7" s="13" t="s">
        <v>84</v>
      </c>
      <c r="I7" s="15" t="s">
        <v>83</v>
      </c>
      <c r="J7" s="15" t="s">
        <v>85</v>
      </c>
      <c r="K7" s="15" t="s">
        <v>86</v>
      </c>
      <c r="L7" s="13" t="s">
        <v>94</v>
      </c>
      <c r="M7" s="15" t="s">
        <v>95</v>
      </c>
      <c r="N7" s="13" t="s">
        <v>96</v>
      </c>
      <c r="O7" s="15"/>
      <c r="P7" s="15"/>
      <c r="Q7" s="15" t="s">
        <v>99</v>
      </c>
      <c r="R7" s="13" t="s">
        <v>100</v>
      </c>
      <c r="S7" s="13" t="s">
        <v>92</v>
      </c>
      <c r="T7" s="13" t="s">
        <v>93</v>
      </c>
      <c r="U7" s="14">
        <v>44927</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3"/>
    </row>
    <row r="8" spans="1:77" ht="45" x14ac:dyDescent="0.25">
      <c r="A8" s="13" t="s">
        <v>78</v>
      </c>
      <c r="B8" s="13" t="s">
        <v>79</v>
      </c>
      <c r="C8" s="14">
        <v>45414.603472222225</v>
      </c>
      <c r="D8" s="13" t="s">
        <v>80</v>
      </c>
      <c r="E8" s="15" t="s">
        <v>81</v>
      </c>
      <c r="F8" s="13" t="s">
        <v>82</v>
      </c>
      <c r="G8" s="15" t="s">
        <v>83</v>
      </c>
      <c r="H8" s="13" t="s">
        <v>84</v>
      </c>
      <c r="I8" s="15" t="s">
        <v>83</v>
      </c>
      <c r="J8" s="15" t="s">
        <v>85</v>
      </c>
      <c r="K8" s="15" t="s">
        <v>86</v>
      </c>
      <c r="L8" s="13" t="s">
        <v>87</v>
      </c>
      <c r="M8" s="15" t="s">
        <v>88</v>
      </c>
      <c r="N8" s="13" t="s">
        <v>89</v>
      </c>
      <c r="O8" s="15"/>
      <c r="P8" s="15"/>
      <c r="Q8" s="15" t="s">
        <v>101</v>
      </c>
      <c r="R8" s="13" t="s">
        <v>102</v>
      </c>
      <c r="S8" s="13" t="s">
        <v>92</v>
      </c>
      <c r="T8" s="13" t="s">
        <v>93</v>
      </c>
      <c r="U8" s="14">
        <v>44927</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3"/>
    </row>
    <row r="9" spans="1:77" ht="45" x14ac:dyDescent="0.25">
      <c r="A9" s="13" t="s">
        <v>78</v>
      </c>
      <c r="B9" s="13" t="s">
        <v>79</v>
      </c>
      <c r="C9" s="14">
        <v>45414.604166666664</v>
      </c>
      <c r="D9" s="13" t="s">
        <v>80</v>
      </c>
      <c r="E9" s="15" t="s">
        <v>81</v>
      </c>
      <c r="F9" s="13" t="s">
        <v>82</v>
      </c>
      <c r="G9" s="15" t="s">
        <v>83</v>
      </c>
      <c r="H9" s="13" t="s">
        <v>84</v>
      </c>
      <c r="I9" s="15" t="s">
        <v>83</v>
      </c>
      <c r="J9" s="15" t="s">
        <v>85</v>
      </c>
      <c r="K9" s="15" t="s">
        <v>86</v>
      </c>
      <c r="L9" s="13" t="s">
        <v>94</v>
      </c>
      <c r="M9" s="15" t="s">
        <v>95</v>
      </c>
      <c r="N9" s="13" t="s">
        <v>96</v>
      </c>
      <c r="O9" s="15"/>
      <c r="P9" s="15"/>
      <c r="Q9" s="15" t="s">
        <v>101</v>
      </c>
      <c r="R9" s="13" t="s">
        <v>102</v>
      </c>
      <c r="S9" s="13" t="s">
        <v>92</v>
      </c>
      <c r="T9" s="13" t="s">
        <v>93</v>
      </c>
      <c r="U9" s="14">
        <v>44927</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3"/>
    </row>
    <row r="10" spans="1:77" ht="45" x14ac:dyDescent="0.25">
      <c r="A10" s="13" t="s">
        <v>78</v>
      </c>
      <c r="B10" s="13" t="s">
        <v>79</v>
      </c>
      <c r="C10" s="14">
        <v>45414.603472222225</v>
      </c>
      <c r="D10" s="13" t="s">
        <v>80</v>
      </c>
      <c r="E10" s="15" t="s">
        <v>81</v>
      </c>
      <c r="F10" s="13" t="s">
        <v>82</v>
      </c>
      <c r="G10" s="15" t="s">
        <v>83</v>
      </c>
      <c r="H10" s="13" t="s">
        <v>84</v>
      </c>
      <c r="I10" s="15" t="s">
        <v>83</v>
      </c>
      <c r="J10" s="15" t="s">
        <v>85</v>
      </c>
      <c r="K10" s="15" t="s">
        <v>86</v>
      </c>
      <c r="L10" s="13" t="s">
        <v>87</v>
      </c>
      <c r="M10" s="15" t="s">
        <v>88</v>
      </c>
      <c r="N10" s="13" t="s">
        <v>89</v>
      </c>
      <c r="O10" s="15"/>
      <c r="P10" s="15"/>
      <c r="Q10" s="15" t="s">
        <v>103</v>
      </c>
      <c r="R10" s="13" t="s">
        <v>104</v>
      </c>
      <c r="S10" s="13" t="s">
        <v>92</v>
      </c>
      <c r="T10" s="13" t="s">
        <v>93</v>
      </c>
      <c r="U10" s="14">
        <v>44927</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3"/>
    </row>
    <row r="11" spans="1:77" ht="45" x14ac:dyDescent="0.25">
      <c r="A11" s="13" t="s">
        <v>78</v>
      </c>
      <c r="B11" s="13" t="s">
        <v>79</v>
      </c>
      <c r="C11" s="14">
        <v>45414.604861111111</v>
      </c>
      <c r="D11" s="13" t="s">
        <v>80</v>
      </c>
      <c r="E11" s="15" t="s">
        <v>81</v>
      </c>
      <c r="F11" s="13" t="s">
        <v>82</v>
      </c>
      <c r="G11" s="15" t="s">
        <v>83</v>
      </c>
      <c r="H11" s="13" t="s">
        <v>84</v>
      </c>
      <c r="I11" s="15" t="s">
        <v>83</v>
      </c>
      <c r="J11" s="15" t="s">
        <v>85</v>
      </c>
      <c r="K11" s="15" t="s">
        <v>86</v>
      </c>
      <c r="L11" s="13" t="s">
        <v>94</v>
      </c>
      <c r="M11" s="15" t="s">
        <v>95</v>
      </c>
      <c r="N11" s="13" t="s">
        <v>96</v>
      </c>
      <c r="O11" s="15"/>
      <c r="P11" s="15"/>
      <c r="Q11" s="15" t="s">
        <v>103</v>
      </c>
      <c r="R11" s="13" t="s">
        <v>104</v>
      </c>
      <c r="S11" s="13" t="s">
        <v>92</v>
      </c>
      <c r="T11" s="13" t="s">
        <v>93</v>
      </c>
      <c r="U11" s="14">
        <v>44927</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3"/>
    </row>
    <row r="12" spans="1:77" ht="150" x14ac:dyDescent="0.25">
      <c r="A12" s="13" t="s">
        <v>78</v>
      </c>
      <c r="B12" s="13" t="s">
        <v>79</v>
      </c>
      <c r="C12" s="14">
        <v>45414.606944444444</v>
      </c>
      <c r="D12" s="13" t="s">
        <v>80</v>
      </c>
      <c r="E12" s="15" t="s">
        <v>81</v>
      </c>
      <c r="F12" s="13" t="s">
        <v>82</v>
      </c>
      <c r="G12" s="15" t="s">
        <v>83</v>
      </c>
      <c r="H12" s="13" t="s">
        <v>84</v>
      </c>
      <c r="I12" s="15" t="s">
        <v>83</v>
      </c>
      <c r="J12" s="15" t="s">
        <v>85</v>
      </c>
      <c r="K12" s="15" t="s">
        <v>86</v>
      </c>
      <c r="L12" s="13" t="s">
        <v>87</v>
      </c>
      <c r="M12" s="15" t="s">
        <v>88</v>
      </c>
      <c r="N12" s="13" t="s">
        <v>89</v>
      </c>
      <c r="O12" s="15"/>
      <c r="P12" s="15"/>
      <c r="Q12" s="15" t="s">
        <v>105</v>
      </c>
      <c r="R12" s="13" t="s">
        <v>106</v>
      </c>
      <c r="S12" s="13" t="s">
        <v>107</v>
      </c>
      <c r="T12" s="13" t="s">
        <v>108</v>
      </c>
      <c r="U12" s="14">
        <v>44927</v>
      </c>
      <c r="V12" s="14"/>
      <c r="W12" s="15" t="s">
        <v>109</v>
      </c>
      <c r="X12" s="13" t="s">
        <v>110</v>
      </c>
      <c r="Y12" s="15" t="str">
        <f>VLOOKUP(X12,'Axe 2 Règles de gestion'!$D$2:$F$34,3, FALSE)</f>
        <v>La détermination de la date de départ et de la durée de la permission tiennent compte des nécessités de service.</v>
      </c>
      <c r="Z12" s="13" t="s">
        <v>112</v>
      </c>
      <c r="AA12" s="15" t="str">
        <f>VLOOKUP(Z12,'Axe 2 Règles de gestion'!$D$2:$F$34,3, FALSE)</f>
        <v>En cas de participation à des opérations militaires, la permission est accordée par le commandant de la formation administrative conformément aux conditions fixées par le ministre de la défense.</v>
      </c>
      <c r="AB12" s="13" t="s">
        <v>114</v>
      </c>
      <c r="AC12" s="15" t="str">
        <f>VLOOKUP(AB12,'Axe 2 Règles de gestion'!$D$2:$F$34,3, FALSE)</f>
        <v>Le militaire peut prendre ses permissions par demi-journée.</v>
      </c>
      <c r="AD12" s="13" t="s">
        <v>116</v>
      </c>
      <c r="AE12" s="15" t="str">
        <f>VLOOKUP(AD12,'Axe 2 Règles de gestion'!$D$2:$F$34,3, FALSE)</f>
        <v>Le militaire doit prendre ses permissions du 1er janvier de l'année considérée au 15 mars de l'année suivante, excepté pour celles attribuées au titre d'un séjour ouvrant droit au congé de fin de campagne.</v>
      </c>
      <c r="AF12" s="13" t="s">
        <v>118</v>
      </c>
      <c r="AG12" s="15" t="str">
        <f>VLOOKUP(AF12,'Axe 2 Règles de gestion'!$D$2:$F$34,3, FALSE)</f>
        <v>La date de résiliation ou de dénonciation de contrat hors motif disciplinaire doit permettre au militaire de bénéficier du reliquat de ses droits à permission. S'il souhaite partir avant cette date il doit signer une renonciation aux droits restants.</v>
      </c>
      <c r="AH12" s="13" t="s">
        <v>120</v>
      </c>
      <c r="AI12" s="15" t="str">
        <f>VLOOKUP(AH12,'Axe 2 Règles de gestion'!$D$2:$F$34,3, FALSE)</f>
        <v>Le militaire peut bénéficier d'un cumul des droits à permissions sur une période maximale de 3 années consécutives avec jouissance différée dans la limite de 5 ans sous certaines conditions.</v>
      </c>
      <c r="AJ12" s="13" t="s">
        <v>122</v>
      </c>
      <c r="AK12" s="15" t="str">
        <f>VLOOKUP(AJ12,'Axe 2 Règles de gestion'!$D$2:$F$34,3, FALSE)</f>
        <v>La durée du cumul des droits à permission ne peut excéder 6 mois.</v>
      </c>
      <c r="AL12" s="13" t="s">
        <v>124</v>
      </c>
      <c r="AM12" s="15" t="str">
        <f>VLOOKUP(AL12,'Axe 2 Règles de gestion'!$D$2:$F$34,3, FALSE)</f>
        <v>Les permissions dues pour une année civile ne peuvent pas se reporter sur l'année suivante, à moins qu'elles n'aient pu être prises pour raisons de service.</v>
      </c>
      <c r="AN12" s="13" t="s">
        <v>126</v>
      </c>
      <c r="AO12" s="15" t="str">
        <f>VLOOKUP(AN12,'Axe 2 Règles de gestion'!$D$2:$F$34,3, FALSE)</f>
        <v>Le militaire qui rejoint son affectation en cours d'année, après une période de formation initiale ou un séjour en école, ne peut prétendre dans sa nouvelle affectation qu'aux droits à permissions correspondant à la fraction d'année restant à courir.</v>
      </c>
      <c r="AP12" s="13" t="s">
        <v>128</v>
      </c>
      <c r="AQ12" s="15" t="str">
        <f>VLOOKUP(AP12,'Axe 2 Règles de gestion'!$D$2:$F$34,3, FALSE)</f>
        <v>Le militaire a droit à 45 jours de permissions par année civile entière de service. Pour les fractions d'année, il a droit à 4 jours de permissions par mois entamé.</v>
      </c>
      <c r="AR12" s="13" t="s">
        <v>130</v>
      </c>
      <c r="AS12" s="15" t="str">
        <f>VLOOKUP(AR12,'Axe 2 Règles de gestion'!$D$2:$F$34,3, FALSE)</f>
        <v>Le militaire servant à titre étranger bénéficie, lors de la première année de service, de 20 jours de permissions.</v>
      </c>
      <c r="AT12" s="13" t="s">
        <v>132</v>
      </c>
      <c r="AU12" s="15" t="str">
        <f>VLOOKUP(AT12,'Axe 2 Règles de gestion'!$D$2:$F$34,3, FALSE)</f>
        <v>Le volontaire bénéficie de 25 jours de permissions pendant les 12 premiers mois du volontariat. En cas de fractionnement du volontariat, les permissions sont déterminées au prorata du nombre de jours d'activité.</v>
      </c>
      <c r="AV12" s="13" t="s">
        <v>134</v>
      </c>
      <c r="AW12" s="15" t="str">
        <f>VLOOKUP(AV12,'Axe 2 Règles de gestion'!$D$2:$F$34,3, FALSE)</f>
        <v>Le volontaire stagiaire du service militaire adapté bénéficie de 25 jours de permissions par an pendant toute la durée du volontariat.</v>
      </c>
      <c r="AX12" s="13" t="s">
        <v>136</v>
      </c>
      <c r="AY12" s="15" t="str">
        <f>VLOOKUP(AX12,'Axe 2 Règles de gestion'!$D$2:$F$34,3, FALSE)</f>
        <v>La date de fin réelle de la permission doit être antérieure ou égale à la date limite de fin réelle ou prévisionnelle du lien juridique. Le militaire ne voit pas son contrat prorogé jusqu'à la date de la permission.</v>
      </c>
      <c r="AZ12" s="13" t="s">
        <v>138</v>
      </c>
      <c r="BA12" s="15" t="str">
        <f>VLOOKUP(AZ12,'Axe 2 Règles de gestion'!$D$2:$F$34,3, FALSE)</f>
        <v>La date de fin prévisionnelle de la permission doit être antérieure ou égale à la date limite de fin réelle ou prévisionnelle du lien juridique. Le militaire ne voit pas son contrat prorogé jusqu'à la date de la permission.</v>
      </c>
      <c r="BB12" s="13" t="s">
        <v>140</v>
      </c>
      <c r="BC12" s="15" t="str">
        <f>VLOOKUP(BB12,'Axe 2 Règles de gestion'!$D$2:$F$34,3, FALSE)</f>
        <v>Le militaire est en activité.</v>
      </c>
      <c r="BD12" s="13" t="s">
        <v>142</v>
      </c>
      <c r="BE12" s="15" t="str">
        <f>VLOOKUP(BD12,'Axe 2 Règles de gestion'!$D$2:$F$34,3, FALSE)</f>
        <v>La date de début du congé/absence doit être postérieure ou égale à la date de recrutement dans la FPE ou dans la carrière militaire.</v>
      </c>
      <c r="BF12" s="13" t="s">
        <v>144</v>
      </c>
      <c r="BG12" s="15" t="str">
        <f>VLOOKUP(BF12,'Axe 2 Règles de gestion'!$D$2:$F$34,3, FALSE)</f>
        <v>Pour les militaires sous contrat à durée déterminée, la date de début du congé/absence doit être postérieure ou égale à la date de début du lien juridique.</v>
      </c>
      <c r="BH12" s="13" t="s">
        <v>146</v>
      </c>
      <c r="BI12" s="15" t="str">
        <f>VLOOKUP(BH12,'Axe 2 Règles de gestion'!$D$2:$F$34,3, FALSE)</f>
        <v>La date de début du congé/absence doit être antérieure ou égale à la date de fin réelle du congé/absence.</v>
      </c>
      <c r="BJ12" s="13" t="s">
        <v>148</v>
      </c>
      <c r="BK12" s="15" t="str">
        <f>VLOOKUP(BJ12,'Axe 2 Règles de gestion'!$D$2:$F$34,3, FALSE)</f>
        <v>La date de début du congé/absence doit être antérieure ou égale à la date de fin prévisionnelle du congé/absence.</v>
      </c>
      <c r="BL12" s="13" t="s">
        <v>150</v>
      </c>
      <c r="BM12" s="15" t="str">
        <f>VLOOKUP(BL12,'Axe 2 Règles de gestion'!$D$2:$F$34,3, FALSE)</f>
        <v>La date de fin réelle du congé/absence doit être antérieure à la date limite de départ à la retraite.</v>
      </c>
      <c r="BN12" s="13" t="s">
        <v>152</v>
      </c>
      <c r="BO12" s="15" t="str">
        <f>VLOOKUP(BN12,'Axe 2 Règles de gestion'!$D$2:$F$34,3, FALSE)</f>
        <v>La date de fin prévisionnelle du congé/absence doit être antérieure à la date limite de départ à la retraite.</v>
      </c>
      <c r="BP12" s="13" t="s">
        <v>154</v>
      </c>
      <c r="BQ12" s="15" t="str">
        <f>VLOOKUP(BP12,'Axe 2 Règles de gestion'!$D$2:$F$34,3, FALSE)</f>
        <v>La date de fin réelle ou la date de fin prévisionnelle du congé/absence doit être saisie.</v>
      </c>
      <c r="BR12" s="13" t="s">
        <v>156</v>
      </c>
      <c r="BS12" s="15" t="str">
        <f>VLOOKUP(BR12,'Axe 2 Règles de gestion'!$D$2:$F$34,3, FALSE)</f>
        <v>Si l'absence ne commence pas par une demi-journée et si l'absence précédente ne finit pas par une demi journée, la date de début de l'absence saisie est postérieure à la date de fin réelle de l'absence précédente.</v>
      </c>
      <c r="BT12" s="13" t="s">
        <v>158</v>
      </c>
      <c r="BU12" s="15" t="str">
        <f>VLOOKUP(BT12,'Axe 2 Règles de gestion'!$D$2:$F$34,3, FALSE)</f>
        <v>Si l'absence ne commence pas par une demi-journée et si l'absence précédente ne finit pas par une demi journée, la date de début de l'absence saisie est postérieure à la date de fin prévisionnelle de l'absence précédente.</v>
      </c>
      <c r="BV12" s="13" t="s">
        <v>160</v>
      </c>
      <c r="BW12" s="15" t="str">
        <f>VLOOKUP(BV12,'Axe 2 Règles de gestion'!$D$2:$F$34,3, FALSE)</f>
        <v>Dans le cas d'un congé autre que CLM, CLD, CGM et CITIS, l'indicateur de requalification doit être à non et les impacts spécifiques à la requalification ne doivent pas être mobilisés ou l'impact rémunération est vide.</v>
      </c>
      <c r="BX12" s="13"/>
      <c r="BY12" s="13"/>
    </row>
    <row r="13" spans="1:77" ht="150" x14ac:dyDescent="0.25">
      <c r="A13" s="13" t="s">
        <v>78</v>
      </c>
      <c r="B13" s="13" t="s">
        <v>79</v>
      </c>
      <c r="C13" s="14">
        <v>45414.60833333333</v>
      </c>
      <c r="D13" s="13" t="s">
        <v>80</v>
      </c>
      <c r="E13" s="15" t="s">
        <v>81</v>
      </c>
      <c r="F13" s="13" t="s">
        <v>82</v>
      </c>
      <c r="G13" s="15" t="s">
        <v>83</v>
      </c>
      <c r="H13" s="13" t="s">
        <v>84</v>
      </c>
      <c r="I13" s="15" t="s">
        <v>83</v>
      </c>
      <c r="J13" s="15" t="s">
        <v>85</v>
      </c>
      <c r="K13" s="15" t="s">
        <v>86</v>
      </c>
      <c r="L13" s="13" t="s">
        <v>94</v>
      </c>
      <c r="M13" s="15" t="s">
        <v>95</v>
      </c>
      <c r="N13" s="13" t="s">
        <v>96</v>
      </c>
      <c r="O13" s="15"/>
      <c r="P13" s="15"/>
      <c r="Q13" s="15" t="s">
        <v>105</v>
      </c>
      <c r="R13" s="13" t="s">
        <v>106</v>
      </c>
      <c r="S13" s="13" t="s">
        <v>107</v>
      </c>
      <c r="T13" s="13" t="s">
        <v>108</v>
      </c>
      <c r="U13" s="14">
        <v>44927</v>
      </c>
      <c r="V13" s="14"/>
      <c r="W13" s="15" t="s">
        <v>162</v>
      </c>
      <c r="X13" s="13" t="s">
        <v>124</v>
      </c>
      <c r="Y13" s="15" t="str">
        <f>VLOOKUP(X13,'Axe 2 Règles de gestion'!$D$2:$F$34,3, FALSE)</f>
        <v>Les permissions dues pour une année civile ne peuvent pas se reporter sur l'année suivante, à moins qu'elles n'aient pu être prises pour raisons de service.</v>
      </c>
      <c r="Z13" s="13" t="s">
        <v>163</v>
      </c>
      <c r="AA13" s="15" t="str">
        <f>VLOOKUP(Z13,'Axe 2 Règles de gestion'!$D$2:$F$34,3, FALSE)</f>
        <v>Le militaire peut être rappelé immédiatement lorsque les circonstances l'exigent.</v>
      </c>
      <c r="AB13" s="13" t="s">
        <v>165</v>
      </c>
      <c r="AC13" s="15" t="str">
        <f>VLOOKUP(AB13,'Axe 2 Règles de gestion'!$D$2:$F$34,3, FALSE)</f>
        <v>Lorsque les nécessités de service l'exigent, le ministre compétent ou l'autorité militaire peut rappeler le militaire en permission, le droit au bénéfice de la fraction restant étant maintenu.</v>
      </c>
      <c r="AD13" s="13" t="s">
        <v>167</v>
      </c>
      <c r="AE13" s="15" t="str">
        <f>VLOOKUP(AD13,'Axe 2 Règles de gestion'!$D$2:$F$34,3, FALSE)</f>
        <v>Les permissions non prises pour raison de service peuvent faire partie du congé de fin de campagne dans la limite de 6 mois.</v>
      </c>
      <c r="AF13" s="13"/>
      <c r="AG13" s="15"/>
      <c r="AH13" s="13"/>
      <c r="AI13" s="15"/>
      <c r="AJ13" s="13"/>
      <c r="AK13" s="15"/>
      <c r="AL13" s="13"/>
      <c r="AM13" s="15"/>
      <c r="AN13" s="13"/>
      <c r="AO13" s="15"/>
      <c r="AP13" s="13" t="s">
        <v>128</v>
      </c>
      <c r="AQ13" s="15" t="str">
        <f>VLOOKUP(AP13,'Axe 2 Règles de gestion'!$D$2:$F$34,3, FALSE)</f>
        <v>Le militaire a droit à 45 jours de permissions par année civile entière de service. Pour les fractions d'année, il a droit à 4 jours de permissions par mois entamé.</v>
      </c>
      <c r="AR13" s="13" t="s">
        <v>130</v>
      </c>
      <c r="AS13" s="15" t="str">
        <f>VLOOKUP(AR13,'Axe 2 Règles de gestion'!$D$2:$F$34,3, FALSE)</f>
        <v>Le militaire servant à titre étranger bénéficie, lors de la première année de service, de 20 jours de permissions.</v>
      </c>
      <c r="AT13" s="13" t="s">
        <v>132</v>
      </c>
      <c r="AU13" s="15" t="str">
        <f>VLOOKUP(AT13,'Axe 2 Règles de gestion'!$D$2:$F$34,3, FALSE)</f>
        <v>Le volontaire bénéficie de 25 jours de permissions pendant les 12 premiers mois du volontariat. En cas de fractionnement du volontariat, les permissions sont déterminées au prorata du nombre de jours d'activité.</v>
      </c>
      <c r="AV13" s="13" t="s">
        <v>134</v>
      </c>
      <c r="AW13" s="15" t="str">
        <f>VLOOKUP(AV13,'Axe 2 Règles de gestion'!$D$2:$F$34,3, FALSE)</f>
        <v>Le volontaire stagiaire du service militaire adapté bénéficie de 25 jours de permissions par an pendant toute la durée du volontariat.</v>
      </c>
      <c r="AX13" s="13" t="s">
        <v>136</v>
      </c>
      <c r="AY13" s="15" t="str">
        <f>VLOOKUP(AX13,'Axe 2 Règles de gestion'!$D$2:$F$34,3, FALSE)</f>
        <v>La date de fin réelle de la permission doit être antérieure ou égale à la date limite de fin réelle ou prévisionnelle du lien juridique. Le militaire ne voit pas son contrat prorogé jusqu'à la date de la permission.</v>
      </c>
      <c r="AZ13" s="13" t="s">
        <v>138</v>
      </c>
      <c r="BA13" s="15" t="str">
        <f>VLOOKUP(AZ13,'Axe 2 Règles de gestion'!$D$2:$F$34,3, FALSE)</f>
        <v>La date de fin prévisionnelle de la permission doit être antérieure ou égale à la date limite de fin réelle ou prévisionnelle du lien juridique. Le militaire ne voit pas son contrat prorogé jusqu'à la date de la permission.</v>
      </c>
      <c r="BB13" s="13"/>
      <c r="BC13" s="15"/>
      <c r="BD13" s="13" t="s">
        <v>146</v>
      </c>
      <c r="BE13" s="15" t="str">
        <f>VLOOKUP(BD13,'Axe 2 Règles de gestion'!$D$2:$F$34,3, FALSE)</f>
        <v>La date de début du congé/absence doit être antérieure ou égale à la date de fin réelle du congé/absence.</v>
      </c>
      <c r="BF13" s="13" t="s">
        <v>148</v>
      </c>
      <c r="BG13" s="15" t="str">
        <f>VLOOKUP(BF13,'Axe 2 Règles de gestion'!$D$2:$F$34,3, FALSE)</f>
        <v>La date de début du congé/absence doit être antérieure ou égale à la date de fin prévisionnelle du congé/absence.</v>
      </c>
      <c r="BH13" s="13" t="s">
        <v>150</v>
      </c>
      <c r="BI13" s="15" t="str">
        <f>VLOOKUP(BH13,'Axe 2 Règles de gestion'!$D$2:$F$34,3, FALSE)</f>
        <v>La date de fin réelle du congé/absence doit être antérieure à la date limite de départ à la retraite.</v>
      </c>
      <c r="BJ13" s="13" t="s">
        <v>152</v>
      </c>
      <c r="BK13" s="15" t="str">
        <f>VLOOKUP(BJ13,'Axe 2 Règles de gestion'!$D$2:$F$34,3, FALSE)</f>
        <v>La date de fin prévisionnelle du congé/absence doit être antérieure à la date limite de départ à la retraite.</v>
      </c>
      <c r="BL13" s="13" t="s">
        <v>154</v>
      </c>
      <c r="BM13" s="15" t="str">
        <f>VLOOKUP(BL13,'Axe 2 Règles de gestion'!$D$2:$F$34,3, FALSE)</f>
        <v>La date de fin réelle ou la date de fin prévisionnelle du congé/absence doit être saisie.</v>
      </c>
      <c r="BN13" s="13" t="s">
        <v>160</v>
      </c>
      <c r="BO13" s="15" t="str">
        <f>VLOOKUP(BN13,'Axe 2 Règles de gestion'!$D$2:$F$34,3, FALSE)</f>
        <v>Dans le cas d'un congé autre que CLM, CLD, CGM et CITIS, l'indicateur de requalification doit être à non et les impacts spécifiques à la requalification ne doivent pas être mobilisés ou l'impact rémunération est vide.</v>
      </c>
      <c r="BP13" s="13"/>
      <c r="BQ13" s="15"/>
      <c r="BR13" s="13"/>
      <c r="BS13" s="15"/>
      <c r="BT13" s="13"/>
      <c r="BU13" s="15"/>
      <c r="BV13" s="13"/>
      <c r="BW13" s="15"/>
      <c r="BX13" s="13"/>
      <c r="BY13" s="13"/>
    </row>
    <row r="14" spans="1:77" ht="150" x14ac:dyDescent="0.25">
      <c r="A14" s="13" t="s">
        <v>78</v>
      </c>
      <c r="B14" s="13" t="s">
        <v>79</v>
      </c>
      <c r="C14" s="14">
        <v>45414.606944444444</v>
      </c>
      <c r="D14" s="13" t="s">
        <v>80</v>
      </c>
      <c r="E14" s="15" t="s">
        <v>81</v>
      </c>
      <c r="F14" s="13" t="s">
        <v>82</v>
      </c>
      <c r="G14" s="15" t="s">
        <v>83</v>
      </c>
      <c r="H14" s="13" t="s">
        <v>84</v>
      </c>
      <c r="I14" s="15" t="s">
        <v>83</v>
      </c>
      <c r="J14" s="15" t="s">
        <v>85</v>
      </c>
      <c r="K14" s="15" t="s">
        <v>86</v>
      </c>
      <c r="L14" s="13" t="s">
        <v>87</v>
      </c>
      <c r="M14" s="15" t="s">
        <v>88</v>
      </c>
      <c r="N14" s="13" t="s">
        <v>89</v>
      </c>
      <c r="O14" s="15"/>
      <c r="P14" s="15"/>
      <c r="Q14" s="15" t="s">
        <v>169</v>
      </c>
      <c r="R14" s="13" t="s">
        <v>170</v>
      </c>
      <c r="S14" s="13" t="s">
        <v>107</v>
      </c>
      <c r="T14" s="13" t="s">
        <v>108</v>
      </c>
      <c r="U14" s="14">
        <v>44927</v>
      </c>
      <c r="V14" s="14"/>
      <c r="W14" s="15" t="s">
        <v>171</v>
      </c>
      <c r="X14" s="13" t="s">
        <v>172</v>
      </c>
      <c r="Y14" s="15" t="str">
        <f>VLOOKUP(X14,'Axe 2 Règles de gestion'!$D$2:$F$34,3, FALSE)</f>
        <v>Le militaire doit exercer une activité au titre d'un engagement à servir dans la réserve opérationnelle ou au titre de la disponibilité.</v>
      </c>
      <c r="Z14" s="13" t="s">
        <v>110</v>
      </c>
      <c r="AA14" s="15" t="str">
        <f>VLOOKUP(Z14,'Axe 2 Règles de gestion'!$D$2:$F$34,3, FALSE)</f>
        <v>La détermination de la date de départ et de la durée de la permission tiennent compte des nécessités de service.</v>
      </c>
      <c r="AB14" s="13" t="s">
        <v>112</v>
      </c>
      <c r="AC14" s="15" t="str">
        <f>VLOOKUP(AB14,'Axe 2 Règles de gestion'!$D$2:$F$34,3, FALSE)</f>
        <v>En cas de participation à des opérations militaires, la permission est accordée par le commandant de la formation administrative conformément aux conditions fixées par le ministre de la défense.</v>
      </c>
      <c r="AD14" s="13" t="s">
        <v>114</v>
      </c>
      <c r="AE14" s="15" t="str">
        <f>VLOOKUP(AD14,'Axe 2 Règles de gestion'!$D$2:$F$34,3, FALSE)</f>
        <v>Le militaire peut prendre ses permissions par demi-journée.</v>
      </c>
      <c r="AF14" s="13" t="s">
        <v>116</v>
      </c>
      <c r="AG14" s="15" t="str">
        <f>VLOOKUP(AF14,'Axe 2 Règles de gestion'!$D$2:$F$34,3, FALSE)</f>
        <v>Le militaire doit prendre ses permissions du 1er janvier de l'année considérée au 15 mars de l'année suivante, excepté pour celles attribuées au titre d'un séjour ouvrant droit au congé de fin de campagne.</v>
      </c>
      <c r="AH14" s="13" t="s">
        <v>118</v>
      </c>
      <c r="AI14" s="15" t="str">
        <f>VLOOKUP(AH14,'Axe 2 Règles de gestion'!$D$2:$F$34,3, FALSE)</f>
        <v>La date de résiliation ou de dénonciation de contrat hors motif disciplinaire doit permettre au militaire de bénéficier du reliquat de ses droits à permission. S'il souhaite partir avant cette date il doit signer une renonciation aux droits restants.</v>
      </c>
      <c r="AJ14" s="13" t="s">
        <v>122</v>
      </c>
      <c r="AK14" s="15" t="str">
        <f>VLOOKUP(AJ14,'Axe 2 Règles de gestion'!$D$2:$F$34,3, FALSE)</f>
        <v>La durée du cumul des droits à permission ne peut excéder 6 mois.</v>
      </c>
      <c r="AL14" s="13" t="s">
        <v>124</v>
      </c>
      <c r="AM14" s="15" t="str">
        <f>VLOOKUP(AL14,'Axe 2 Règles de gestion'!$D$2:$F$34,3, FALSE)</f>
        <v>Les permissions dues pour une année civile ne peuvent pas se reporter sur l'année suivante, à moins qu'elles n'aient pu être prises pour raisons de service.</v>
      </c>
      <c r="AN14" s="13"/>
      <c r="AO14" s="15"/>
      <c r="AP14" s="13" t="s">
        <v>174</v>
      </c>
      <c r="AQ14" s="15" t="str">
        <f>VLOOKUP(AP14,'Axe 2 Règles de gestion'!$D$2:$F$34,3, FALSE)</f>
        <v>Le réserviste a droit, dans la limite de 4 jours par mois, à 1 jour de permission par semaine de service si la durée de ses services effectifs est égale ou supérieure à 14 jours consécutifs.</v>
      </c>
      <c r="AR14" s="13" t="s">
        <v>136</v>
      </c>
      <c r="AS14" s="15" t="str">
        <f>VLOOKUP(AR14,'Axe 2 Règles de gestion'!$D$2:$F$34,3, FALSE)</f>
        <v>La date de fin réelle de la permission doit être antérieure ou égale à la date limite de fin réelle ou prévisionnelle du lien juridique. Le militaire ne voit pas son contrat prorogé jusqu'à la date de la permission.</v>
      </c>
      <c r="AT14" s="13" t="s">
        <v>138</v>
      </c>
      <c r="AU14" s="15" t="str">
        <f>VLOOKUP(AT14,'Axe 2 Règles de gestion'!$D$2:$F$34,3, FALSE)</f>
        <v>La date de fin prévisionnelle de la permission doit être antérieure ou égale à la date limite de fin réelle ou prévisionnelle du lien juridique. Le militaire ne voit pas son contrat prorogé jusqu'à la date de la permission.</v>
      </c>
      <c r="AV14" s="13" t="s">
        <v>140</v>
      </c>
      <c r="AW14" s="15" t="str">
        <f>VLOOKUP(AV14,'Axe 2 Règles de gestion'!$D$2:$F$34,3, FALSE)</f>
        <v>Le militaire est en activité.</v>
      </c>
      <c r="AX14" s="13"/>
      <c r="AY14" s="15"/>
      <c r="AZ14" s="13"/>
      <c r="BA14" s="15"/>
      <c r="BB14" s="13"/>
      <c r="BC14" s="15"/>
      <c r="BD14" s="13" t="s">
        <v>142</v>
      </c>
      <c r="BE14" s="15" t="str">
        <f>VLOOKUP(BD14,'Axe 2 Règles de gestion'!$D$2:$F$34,3, FALSE)</f>
        <v>La date de début du congé/absence doit être postérieure ou égale à la date de recrutement dans la FPE ou dans la carrière militaire.</v>
      </c>
      <c r="BF14" s="13" t="s">
        <v>144</v>
      </c>
      <c r="BG14" s="15" t="str">
        <f>VLOOKUP(BF14,'Axe 2 Règles de gestion'!$D$2:$F$34,3, FALSE)</f>
        <v>Pour les militaires sous contrat à durée déterminée, la date de début du congé/absence doit être postérieure ou égale à la date de début du lien juridique.</v>
      </c>
      <c r="BH14" s="13" t="s">
        <v>146</v>
      </c>
      <c r="BI14" s="15" t="str">
        <f>VLOOKUP(BH14,'Axe 2 Règles de gestion'!$D$2:$F$34,3, FALSE)</f>
        <v>La date de début du congé/absence doit être antérieure ou égale à la date de fin réelle du congé/absence.</v>
      </c>
      <c r="BJ14" s="13" t="s">
        <v>148</v>
      </c>
      <c r="BK14" s="15" t="str">
        <f>VLOOKUP(BJ14,'Axe 2 Règles de gestion'!$D$2:$F$34,3, FALSE)</f>
        <v>La date de début du congé/absence doit être antérieure ou égale à la date de fin prévisionnelle du congé/absence.</v>
      </c>
      <c r="BL14" s="13" t="s">
        <v>150</v>
      </c>
      <c r="BM14" s="15" t="str">
        <f>VLOOKUP(BL14,'Axe 2 Règles de gestion'!$D$2:$F$34,3, FALSE)</f>
        <v>La date de fin réelle du congé/absence doit être antérieure à la date limite de départ à la retraite.</v>
      </c>
      <c r="BN14" s="13" t="s">
        <v>152</v>
      </c>
      <c r="BO14" s="15" t="str">
        <f>VLOOKUP(BN14,'Axe 2 Règles de gestion'!$D$2:$F$34,3, FALSE)</f>
        <v>La date de fin prévisionnelle du congé/absence doit être antérieure à la date limite de départ à la retraite.</v>
      </c>
      <c r="BP14" s="13" t="s">
        <v>154</v>
      </c>
      <c r="BQ14" s="15" t="str">
        <f>VLOOKUP(BP14,'Axe 2 Règles de gestion'!$D$2:$F$34,3, FALSE)</f>
        <v>La date de fin réelle ou la date de fin prévisionnelle du congé/absence doit être saisie.</v>
      </c>
      <c r="BR14" s="13" t="s">
        <v>156</v>
      </c>
      <c r="BS14" s="15" t="str">
        <f>VLOOKUP(BR14,'Axe 2 Règles de gestion'!$D$2:$F$34,3, FALSE)</f>
        <v>Si l'absence ne commence pas par une demi-journée et si l'absence précédente ne finit pas par une demi journée, la date de début de l'absence saisie est postérieure à la date de fin réelle de l'absence précédente.</v>
      </c>
      <c r="BT14" s="13" t="s">
        <v>158</v>
      </c>
      <c r="BU14" s="15" t="str">
        <f>VLOOKUP(BT14,'Axe 2 Règles de gestion'!$D$2:$F$34,3, FALSE)</f>
        <v>Si l'absence ne commence pas par une demi-journée et si l'absence précédente ne finit pas par une demi journée, la date de début de l'absence saisie est postérieure à la date de fin prévisionnelle de l'absence précédente.</v>
      </c>
      <c r="BV14" s="13" t="s">
        <v>160</v>
      </c>
      <c r="BW14" s="15" t="str">
        <f>VLOOKUP(BV14,'Axe 2 Règles de gestion'!$D$2:$F$34,3, FALSE)</f>
        <v>Dans le cas d'un congé autre que CLM, CLD, CGM et CITIS, l'indicateur de requalification doit être à non et les impacts spécifiques à la requalification ne doivent pas être mobilisés ou l'impact rémunération est vide.</v>
      </c>
      <c r="BX14" s="13"/>
      <c r="BY14" s="13"/>
    </row>
    <row r="15" spans="1:77" ht="150" x14ac:dyDescent="0.25">
      <c r="A15" s="13" t="s">
        <v>78</v>
      </c>
      <c r="B15" s="13" t="s">
        <v>79</v>
      </c>
      <c r="C15" s="14">
        <v>45414.60833333333</v>
      </c>
      <c r="D15" s="13" t="s">
        <v>80</v>
      </c>
      <c r="E15" s="15" t="s">
        <v>81</v>
      </c>
      <c r="F15" s="13" t="s">
        <v>82</v>
      </c>
      <c r="G15" s="15" t="s">
        <v>83</v>
      </c>
      <c r="H15" s="13" t="s">
        <v>84</v>
      </c>
      <c r="I15" s="15" t="s">
        <v>83</v>
      </c>
      <c r="J15" s="15" t="s">
        <v>85</v>
      </c>
      <c r="K15" s="15" t="s">
        <v>86</v>
      </c>
      <c r="L15" s="13" t="s">
        <v>94</v>
      </c>
      <c r="M15" s="15" t="s">
        <v>95</v>
      </c>
      <c r="N15" s="13" t="s">
        <v>96</v>
      </c>
      <c r="O15" s="15"/>
      <c r="P15" s="15"/>
      <c r="Q15" s="15" t="s">
        <v>169</v>
      </c>
      <c r="R15" s="13" t="s">
        <v>170</v>
      </c>
      <c r="S15" s="13" t="s">
        <v>107</v>
      </c>
      <c r="T15" s="13" t="s">
        <v>108</v>
      </c>
      <c r="U15" s="14">
        <v>44927</v>
      </c>
      <c r="V15" s="14"/>
      <c r="W15" s="15" t="s">
        <v>176</v>
      </c>
      <c r="X15" s="13" t="s">
        <v>124</v>
      </c>
      <c r="Y15" s="15" t="str">
        <f>VLOOKUP(X15,'Axe 2 Règles de gestion'!$D$2:$F$34,3, FALSE)</f>
        <v>Les permissions dues pour une année civile ne peuvent pas se reporter sur l'année suivante, à moins qu'elles n'aient pu être prises pour raisons de service.</v>
      </c>
      <c r="Z15" s="13" t="s">
        <v>163</v>
      </c>
      <c r="AA15" s="15" t="str">
        <f>VLOOKUP(Z15,'Axe 2 Règles de gestion'!$D$2:$F$34,3, FALSE)</f>
        <v>Le militaire peut être rappelé immédiatement lorsque les circonstances l'exigent.</v>
      </c>
      <c r="AB15" s="13" t="s">
        <v>165</v>
      </c>
      <c r="AC15" s="15" t="str">
        <f>VLOOKUP(AB15,'Axe 2 Règles de gestion'!$D$2:$F$34,3, FALSE)</f>
        <v>Lorsque les nécessités de service l'exigent, le ministre compétent ou l'autorité militaire peut rappeler le militaire en permission, le droit au bénéfice de la fraction restant étant maintenu.</v>
      </c>
      <c r="AD15" s="13" t="s">
        <v>167</v>
      </c>
      <c r="AE15" s="15" t="str">
        <f>VLOOKUP(AD15,'Axe 2 Règles de gestion'!$D$2:$F$34,3, FALSE)</f>
        <v>Les permissions non prises pour raison de service peuvent faire partie du congé de fin de campagne dans la limite de 6 mois.</v>
      </c>
      <c r="AF15" s="13"/>
      <c r="AG15" s="15"/>
      <c r="AH15" s="13"/>
      <c r="AI15" s="15"/>
      <c r="AJ15" s="13"/>
      <c r="AK15" s="15"/>
      <c r="AL15" s="13"/>
      <c r="AM15" s="15"/>
      <c r="AN15" s="13"/>
      <c r="AO15" s="15"/>
      <c r="AP15" s="13" t="s">
        <v>174</v>
      </c>
      <c r="AQ15" s="15" t="str">
        <f>VLOOKUP(AP15,'Axe 2 Règles de gestion'!$D$2:$F$34,3, FALSE)</f>
        <v>Le réserviste a droit, dans la limite de 4 jours par mois, à 1 jour de permission par semaine de service si la durée de ses services effectifs est égale ou supérieure à 14 jours consécutifs.</v>
      </c>
      <c r="AR15" s="13" t="s">
        <v>136</v>
      </c>
      <c r="AS15" s="15" t="str">
        <f>VLOOKUP(AR15,'Axe 2 Règles de gestion'!$D$2:$F$34,3, FALSE)</f>
        <v>La date de fin réelle de la permission doit être antérieure ou égale à la date limite de fin réelle ou prévisionnelle du lien juridique. Le militaire ne voit pas son contrat prorogé jusqu'à la date de la permission.</v>
      </c>
      <c r="AT15" s="13" t="s">
        <v>138</v>
      </c>
      <c r="AU15" s="15" t="str">
        <f>VLOOKUP(AT15,'Axe 2 Règles de gestion'!$D$2:$F$34,3, FALSE)</f>
        <v>La date de fin prévisionnelle de la permission doit être antérieure ou égale à la date limite de fin réelle ou prévisionnelle du lien juridique. Le militaire ne voit pas son contrat prorogé jusqu'à la date de la permission.</v>
      </c>
      <c r="AV15" s="13"/>
      <c r="AW15" s="15"/>
      <c r="AX15" s="13"/>
      <c r="AY15" s="15"/>
      <c r="AZ15" s="13"/>
      <c r="BA15" s="15"/>
      <c r="BB15" s="13"/>
      <c r="BC15" s="15"/>
      <c r="BD15" s="13" t="s">
        <v>146</v>
      </c>
      <c r="BE15" s="15" t="str">
        <f>VLOOKUP(BD15,'Axe 2 Règles de gestion'!$D$2:$F$34,3, FALSE)</f>
        <v>La date de début du congé/absence doit être antérieure ou égale à la date de fin réelle du congé/absence.</v>
      </c>
      <c r="BF15" s="13" t="s">
        <v>148</v>
      </c>
      <c r="BG15" s="15" t="str">
        <f>VLOOKUP(BF15,'Axe 2 Règles de gestion'!$D$2:$F$34,3, FALSE)</f>
        <v>La date de début du congé/absence doit être antérieure ou égale à la date de fin prévisionnelle du congé/absence.</v>
      </c>
      <c r="BH15" s="13" t="s">
        <v>150</v>
      </c>
      <c r="BI15" s="15" t="str">
        <f>VLOOKUP(BH15,'Axe 2 Règles de gestion'!$D$2:$F$34,3, FALSE)</f>
        <v>La date de fin réelle du congé/absence doit être antérieure à la date limite de départ à la retraite.</v>
      </c>
      <c r="BJ15" s="13" t="s">
        <v>152</v>
      </c>
      <c r="BK15" s="15" t="str">
        <f>VLOOKUP(BJ15,'Axe 2 Règles de gestion'!$D$2:$F$34,3, FALSE)</f>
        <v>La date de fin prévisionnelle du congé/absence doit être antérieure à la date limite de départ à la retraite.</v>
      </c>
      <c r="BL15" s="13" t="s">
        <v>154</v>
      </c>
      <c r="BM15" s="15" t="str">
        <f>VLOOKUP(BL15,'Axe 2 Règles de gestion'!$D$2:$F$34,3, FALSE)</f>
        <v>La date de fin réelle ou la date de fin prévisionnelle du congé/absence doit être saisie.</v>
      </c>
      <c r="BN15" s="13" t="s">
        <v>160</v>
      </c>
      <c r="BO15" s="15" t="str">
        <f>VLOOKUP(BN15,'Axe 2 Règles de gestion'!$D$2:$F$34,3, FALSE)</f>
        <v>Dans le cas d'un congé autre que CLM, CLD, CGM et CITIS, l'indicateur de requalification doit être à non et les impacts spécifiques à la requalification ne doivent pas être mobilisés ou l'impact rémunération est vide.</v>
      </c>
      <c r="BP15" s="13"/>
      <c r="BQ15" s="15"/>
      <c r="BR15" s="13"/>
      <c r="BS15" s="15"/>
      <c r="BT15" s="13"/>
      <c r="BU15" s="15"/>
      <c r="BV15" s="13"/>
      <c r="BW15" s="15"/>
      <c r="BX15" s="13"/>
      <c r="BY15" s="13"/>
    </row>
    <row r="16" spans="1:77" ht="150" x14ac:dyDescent="0.25">
      <c r="A16" s="13" t="s">
        <v>78</v>
      </c>
      <c r="B16" s="13" t="s">
        <v>79</v>
      </c>
      <c r="C16" s="14">
        <v>45414.606944444444</v>
      </c>
      <c r="D16" s="13" t="s">
        <v>80</v>
      </c>
      <c r="E16" s="15" t="s">
        <v>81</v>
      </c>
      <c r="F16" s="13" t="s">
        <v>82</v>
      </c>
      <c r="G16" s="15" t="s">
        <v>83</v>
      </c>
      <c r="H16" s="13" t="s">
        <v>84</v>
      </c>
      <c r="I16" s="15" t="s">
        <v>83</v>
      </c>
      <c r="J16" s="15" t="s">
        <v>85</v>
      </c>
      <c r="K16" s="15" t="s">
        <v>86</v>
      </c>
      <c r="L16" s="13" t="s">
        <v>87</v>
      </c>
      <c r="M16" s="15" t="s">
        <v>88</v>
      </c>
      <c r="N16" s="13" t="s">
        <v>89</v>
      </c>
      <c r="O16" s="15"/>
      <c r="P16" s="15"/>
      <c r="Q16" s="15" t="s">
        <v>177</v>
      </c>
      <c r="R16" s="13" t="s">
        <v>178</v>
      </c>
      <c r="S16" s="13" t="s">
        <v>107</v>
      </c>
      <c r="T16" s="13" t="s">
        <v>108</v>
      </c>
      <c r="U16" s="14">
        <v>44927</v>
      </c>
      <c r="V16" s="14"/>
      <c r="W16" s="15" t="s">
        <v>179</v>
      </c>
      <c r="X16" s="13" t="s">
        <v>110</v>
      </c>
      <c r="Y16" s="15" t="str">
        <f>VLOOKUP(X16,'Axe 2 Règles de gestion'!$D$2:$F$34,3, FALSE)</f>
        <v>La détermination de la date de départ et de la durée de la permission tiennent compte des nécessités de service.</v>
      </c>
      <c r="Z16" s="13" t="s">
        <v>112</v>
      </c>
      <c r="AA16" s="15" t="str">
        <f>VLOOKUP(Z16,'Axe 2 Règles de gestion'!$D$2:$F$34,3, FALSE)</f>
        <v>En cas de participation à des opérations militaires, la permission est accordée par le commandant de la formation administrative conformément aux conditions fixées par le ministre de la défense.</v>
      </c>
      <c r="AB16" s="13" t="s">
        <v>114</v>
      </c>
      <c r="AC16" s="15" t="str">
        <f>VLOOKUP(AB16,'Axe 2 Règles de gestion'!$D$2:$F$34,3, FALSE)</f>
        <v>Le militaire peut prendre ses permissions par demi-journée.</v>
      </c>
      <c r="AD16" s="13" t="s">
        <v>116</v>
      </c>
      <c r="AE16" s="15" t="str">
        <f>VLOOKUP(AD16,'Axe 2 Règles de gestion'!$D$2:$F$34,3, FALSE)</f>
        <v>Le militaire doit prendre ses permissions du 1er janvier de l'année considérée au 15 mars de l'année suivante, excepté pour celles attribuées au titre d'un séjour ouvrant droit au congé de fin de campagne.</v>
      </c>
      <c r="AF16" s="13" t="s">
        <v>120</v>
      </c>
      <c r="AG16" s="15" t="str">
        <f>VLOOKUP(AF16,'Axe 2 Règles de gestion'!$D$2:$F$34,3, FALSE)</f>
        <v>Le militaire peut bénéficier d'un cumul des droits à permissions sur une période maximale de 3 années consécutives avec jouissance différée dans la limite de 5 ans sous certaines conditions.</v>
      </c>
      <c r="AH16" s="13" t="s">
        <v>122</v>
      </c>
      <c r="AI16" s="15" t="str">
        <f>VLOOKUP(AH16,'Axe 2 Règles de gestion'!$D$2:$F$34,3, FALSE)</f>
        <v>La durée du cumul des droits à permission ne peut excéder 6 mois.</v>
      </c>
      <c r="AJ16" s="13" t="s">
        <v>124</v>
      </c>
      <c r="AK16" s="15" t="str">
        <f>VLOOKUP(AJ16,'Axe 2 Règles de gestion'!$D$2:$F$34,3, FALSE)</f>
        <v>Les permissions dues pour une année civile ne peuvent pas se reporter sur l'année suivante, à moins qu'elles n'aient pu être prises pour raisons de service.</v>
      </c>
      <c r="AL16" s="13" t="s">
        <v>126</v>
      </c>
      <c r="AM16" s="15" t="str">
        <f>VLOOKUP(AL16,'Axe 2 Règles de gestion'!$D$2:$F$34,3, FALSE)</f>
        <v>Le militaire qui rejoint son affectation en cours d'année, après une période de formation initiale ou un séjour en école, ne peut prétendre dans sa nouvelle affectation qu'aux droits à permissions correspondant à la fraction d'année restant à courir.</v>
      </c>
      <c r="AN16" s="13"/>
      <c r="AO16" s="15"/>
      <c r="AP16" s="13" t="s">
        <v>128</v>
      </c>
      <c r="AQ16" s="15" t="str">
        <f>VLOOKUP(AP16,'Axe 2 Règles de gestion'!$D$2:$F$34,3, FALSE)</f>
        <v>Le militaire a droit à 45 jours de permissions par année civile entière de service. Pour les fractions d'année, il a droit à 4 jours de permissions par mois entamé.</v>
      </c>
      <c r="AR16" s="13" t="s">
        <v>140</v>
      </c>
      <c r="AS16" s="15" t="str">
        <f>VLOOKUP(AR16,'Axe 2 Règles de gestion'!$D$2:$F$34,3, FALSE)</f>
        <v>Le militaire est en activité.</v>
      </c>
      <c r="AT16" s="13"/>
      <c r="AU16" s="15"/>
      <c r="AV16" s="13"/>
      <c r="AW16" s="15"/>
      <c r="AX16" s="13"/>
      <c r="AY16" s="15"/>
      <c r="AZ16" s="13"/>
      <c r="BA16" s="15"/>
      <c r="BB16" s="13"/>
      <c r="BC16" s="15"/>
      <c r="BD16" s="13" t="s">
        <v>142</v>
      </c>
      <c r="BE16" s="15" t="str">
        <f>VLOOKUP(BD16,'Axe 2 Règles de gestion'!$D$2:$F$34,3, FALSE)</f>
        <v>La date de début du congé/absence doit être postérieure ou égale à la date de recrutement dans la FPE ou dans la carrière militaire.</v>
      </c>
      <c r="BF16" s="13" t="s">
        <v>146</v>
      </c>
      <c r="BG16" s="15" t="str">
        <f>VLOOKUP(BF16,'Axe 2 Règles de gestion'!$D$2:$F$34,3, FALSE)</f>
        <v>La date de début du congé/absence doit être antérieure ou égale à la date de fin réelle du congé/absence.</v>
      </c>
      <c r="BH16" s="13" t="s">
        <v>148</v>
      </c>
      <c r="BI16" s="15" t="str">
        <f>VLOOKUP(BH16,'Axe 2 Règles de gestion'!$D$2:$F$34,3, FALSE)</f>
        <v>La date de début du congé/absence doit être antérieure ou égale à la date de fin prévisionnelle du congé/absence.</v>
      </c>
      <c r="BJ16" s="13" t="s">
        <v>150</v>
      </c>
      <c r="BK16" s="15" t="str">
        <f>VLOOKUP(BJ16,'Axe 2 Règles de gestion'!$D$2:$F$34,3, FALSE)</f>
        <v>La date de fin réelle du congé/absence doit être antérieure à la date limite de départ à la retraite.</v>
      </c>
      <c r="BL16" s="13" t="s">
        <v>152</v>
      </c>
      <c r="BM16" s="15" t="str">
        <f>VLOOKUP(BL16,'Axe 2 Règles de gestion'!$D$2:$F$34,3, FALSE)</f>
        <v>La date de fin prévisionnelle du congé/absence doit être antérieure à la date limite de départ à la retraite.</v>
      </c>
      <c r="BN16" s="13" t="s">
        <v>154</v>
      </c>
      <c r="BO16" s="15" t="str">
        <f>VLOOKUP(BN16,'Axe 2 Règles de gestion'!$D$2:$F$34,3, FALSE)</f>
        <v>La date de fin réelle ou la date de fin prévisionnelle du congé/absence doit être saisie.</v>
      </c>
      <c r="BP16" s="13" t="s">
        <v>156</v>
      </c>
      <c r="BQ16" s="15" t="str">
        <f>VLOOKUP(BP16,'Axe 2 Règles de gestion'!$D$2:$F$34,3, FALSE)</f>
        <v>Si l'absence ne commence pas par une demi-journée et si l'absence précédente ne finit pas par une demi journée, la date de début de l'absence saisie est postérieure à la date de fin réelle de l'absence précédente.</v>
      </c>
      <c r="BR16" s="13" t="s">
        <v>158</v>
      </c>
      <c r="BS16" s="15" t="str">
        <f>VLOOKUP(BR16,'Axe 2 Règles de gestion'!$D$2:$F$34,3, FALSE)</f>
        <v>Si l'absence ne commence pas par une demi-journée et si l'absence précédente ne finit pas par une demi journée, la date de début de l'absence saisie est postérieure à la date de fin prévisionnelle de l'absence précédente.</v>
      </c>
      <c r="BT16" s="13" t="s">
        <v>160</v>
      </c>
      <c r="BU16" s="15" t="str">
        <f>VLOOKUP(BT16,'Axe 2 Règles de gestion'!$D$2:$F$34,3, FALSE)</f>
        <v>Dans le cas d'un congé autre que CLM, CLD, CGM et CITIS, l'indicateur de requalification doit être à non et les impacts spécifiques à la requalification ne doivent pas être mobilisés ou l'impact rémunération est vide.</v>
      </c>
      <c r="BV16" s="13"/>
      <c r="BW16" s="15"/>
      <c r="BX16" s="13"/>
      <c r="BY16" s="13"/>
    </row>
    <row r="17" spans="1:77" ht="150" x14ac:dyDescent="0.25">
      <c r="A17" s="13" t="s">
        <v>78</v>
      </c>
      <c r="B17" s="13" t="s">
        <v>79</v>
      </c>
      <c r="C17" s="14">
        <v>45414.609027777777</v>
      </c>
      <c r="D17" s="13" t="s">
        <v>80</v>
      </c>
      <c r="E17" s="15" t="s">
        <v>81</v>
      </c>
      <c r="F17" s="13" t="s">
        <v>82</v>
      </c>
      <c r="G17" s="15" t="s">
        <v>83</v>
      </c>
      <c r="H17" s="13" t="s">
        <v>84</v>
      </c>
      <c r="I17" s="15" t="s">
        <v>83</v>
      </c>
      <c r="J17" s="15" t="s">
        <v>85</v>
      </c>
      <c r="K17" s="15" t="s">
        <v>86</v>
      </c>
      <c r="L17" s="13" t="s">
        <v>94</v>
      </c>
      <c r="M17" s="15" t="s">
        <v>95</v>
      </c>
      <c r="N17" s="13" t="s">
        <v>96</v>
      </c>
      <c r="O17" s="15"/>
      <c r="P17" s="15"/>
      <c r="Q17" s="15" t="s">
        <v>177</v>
      </c>
      <c r="R17" s="13" t="s">
        <v>178</v>
      </c>
      <c r="S17" s="13" t="s">
        <v>107</v>
      </c>
      <c r="T17" s="13" t="s">
        <v>108</v>
      </c>
      <c r="U17" s="14">
        <v>44927</v>
      </c>
      <c r="V17" s="14"/>
      <c r="W17" s="15" t="s">
        <v>180</v>
      </c>
      <c r="X17" s="13" t="s">
        <v>167</v>
      </c>
      <c r="Y17" s="15" t="str">
        <f>VLOOKUP(X17,'Axe 2 Règles de gestion'!$D$2:$F$34,3, FALSE)</f>
        <v>Les permissions non prises pour raison de service peuvent faire partie du congé de fin de campagne dans la limite de 6 mois.</v>
      </c>
      <c r="Z17" s="13" t="s">
        <v>163</v>
      </c>
      <c r="AA17" s="15" t="str">
        <f>VLOOKUP(Z17,'Axe 2 Règles de gestion'!$D$2:$F$34,3, FALSE)</f>
        <v>Le militaire peut être rappelé immédiatement lorsque les circonstances l'exigent.</v>
      </c>
      <c r="AB17" s="13" t="s">
        <v>165</v>
      </c>
      <c r="AC17" s="15" t="str">
        <f>VLOOKUP(AB17,'Axe 2 Règles de gestion'!$D$2:$F$34,3, FALSE)</f>
        <v>Lorsque les nécessités de service l'exigent, le ministre compétent ou l'autorité militaire peut rappeler le militaire en permission, le droit au bénéfice de la fraction restant étant maintenu.</v>
      </c>
      <c r="AD17" s="13" t="s">
        <v>124</v>
      </c>
      <c r="AE17" s="15" t="str">
        <f>VLOOKUP(AD17,'Axe 2 Règles de gestion'!$D$2:$F$34,3, FALSE)</f>
        <v>Les permissions dues pour une année civile ne peuvent pas se reporter sur l'année suivante, à moins qu'elles n'aient pu être prises pour raisons de service.</v>
      </c>
      <c r="AF17" s="13"/>
      <c r="AG17" s="15"/>
      <c r="AH17" s="13"/>
      <c r="AI17" s="15"/>
      <c r="AJ17" s="13"/>
      <c r="AK17" s="15"/>
      <c r="AL17" s="13"/>
      <c r="AM17" s="15"/>
      <c r="AN17" s="13"/>
      <c r="AO17" s="15"/>
      <c r="AP17" s="13" t="s">
        <v>128</v>
      </c>
      <c r="AQ17" s="15" t="str">
        <f>VLOOKUP(AP17,'Axe 2 Règles de gestion'!$D$2:$F$34,3, FALSE)</f>
        <v>Le militaire a droit à 45 jours de permissions par année civile entière de service. Pour les fractions d'année, il a droit à 4 jours de permissions par mois entamé.</v>
      </c>
      <c r="AR17" s="13"/>
      <c r="AS17" s="15"/>
      <c r="AT17" s="13"/>
      <c r="AU17" s="15"/>
      <c r="AV17" s="13"/>
      <c r="AW17" s="15"/>
      <c r="AX17" s="13"/>
      <c r="AY17" s="15"/>
      <c r="AZ17" s="13"/>
      <c r="BA17" s="15"/>
      <c r="BB17" s="13"/>
      <c r="BC17" s="15"/>
      <c r="BD17" s="13" t="s">
        <v>146</v>
      </c>
      <c r="BE17" s="15" t="str">
        <f>VLOOKUP(BD17,'Axe 2 Règles de gestion'!$D$2:$F$34,3, FALSE)</f>
        <v>La date de début du congé/absence doit être antérieure ou égale à la date de fin réelle du congé/absence.</v>
      </c>
      <c r="BF17" s="13" t="s">
        <v>148</v>
      </c>
      <c r="BG17" s="15" t="str">
        <f>VLOOKUP(BF17,'Axe 2 Règles de gestion'!$D$2:$F$34,3, FALSE)</f>
        <v>La date de début du congé/absence doit être antérieure ou égale à la date de fin prévisionnelle du congé/absence.</v>
      </c>
      <c r="BH17" s="13" t="s">
        <v>150</v>
      </c>
      <c r="BI17" s="15" t="str">
        <f>VLOOKUP(BH17,'Axe 2 Règles de gestion'!$D$2:$F$34,3, FALSE)</f>
        <v>La date de fin réelle du congé/absence doit être antérieure à la date limite de départ à la retraite.</v>
      </c>
      <c r="BJ17" s="13" t="s">
        <v>152</v>
      </c>
      <c r="BK17" s="15" t="str">
        <f>VLOOKUP(BJ17,'Axe 2 Règles de gestion'!$D$2:$F$34,3, FALSE)</f>
        <v>La date de fin prévisionnelle du congé/absence doit être antérieure à la date limite de départ à la retraite.</v>
      </c>
      <c r="BL17" s="13" t="s">
        <v>154</v>
      </c>
      <c r="BM17" s="15" t="str">
        <f>VLOOKUP(BL17,'Axe 2 Règles de gestion'!$D$2:$F$34,3, FALSE)</f>
        <v>La date de fin réelle ou la date de fin prévisionnelle du congé/absence doit être saisie.</v>
      </c>
      <c r="BN17" s="13" t="s">
        <v>160</v>
      </c>
      <c r="BO17" s="15" t="str">
        <f>VLOOKUP(BN17,'Axe 2 Règles de gestion'!$D$2:$F$34,3, FALSE)</f>
        <v>Dans le cas d'un congé autre que CLM, CLD, CGM et CITIS, l'indicateur de requalification doit être à non et les impacts spécifiques à la requalification ne doivent pas être mobilisés ou l'impact rémunération est vide.</v>
      </c>
      <c r="BP17" s="13"/>
      <c r="BQ17" s="15"/>
      <c r="BR17" s="13"/>
      <c r="BS17" s="15"/>
      <c r="BT17" s="13"/>
      <c r="BU17" s="15"/>
      <c r="BV17" s="13"/>
      <c r="BW17" s="15"/>
      <c r="BX17" s="13"/>
      <c r="BY17" s="13"/>
    </row>
    <row r="18" spans="1:77" x14ac:dyDescent="0.25">
      <c r="B18" s="16"/>
      <c r="C18" s="17"/>
      <c r="L18" s="16"/>
      <c r="N18" s="16"/>
      <c r="U18" s="18"/>
      <c r="V18" s="18"/>
    </row>
    <row r="19" spans="1:77" x14ac:dyDescent="0.25">
      <c r="B19" s="16"/>
      <c r="C19" s="17"/>
      <c r="L19" s="16"/>
      <c r="N19" s="16"/>
      <c r="U19" s="18"/>
      <c r="V19" s="18"/>
    </row>
    <row r="20" spans="1:77" x14ac:dyDescent="0.25">
      <c r="B20" s="16"/>
      <c r="C20" s="17"/>
      <c r="L20" s="16"/>
      <c r="N20" s="16"/>
      <c r="U20" s="18"/>
      <c r="V20" s="18"/>
    </row>
    <row r="21" spans="1:77" x14ac:dyDescent="0.25">
      <c r="B21" s="16"/>
      <c r="C21" s="17"/>
      <c r="L21" s="16"/>
      <c r="N21" s="16"/>
      <c r="U21" s="18"/>
      <c r="V21" s="18"/>
    </row>
    <row r="22" spans="1:77" x14ac:dyDescent="0.25">
      <c r="B22" s="16"/>
      <c r="C22" s="17"/>
      <c r="L22" s="16"/>
      <c r="N22" s="16"/>
      <c r="U22" s="18"/>
      <c r="V22" s="18"/>
    </row>
    <row r="23" spans="1:77" x14ac:dyDescent="0.25">
      <c r="B23" s="16"/>
      <c r="C23" s="17"/>
      <c r="L23" s="16"/>
      <c r="N23" s="16"/>
      <c r="U23" s="18"/>
      <c r="V23" s="18"/>
    </row>
    <row r="24" spans="1:77" x14ac:dyDescent="0.25">
      <c r="B24" s="16"/>
      <c r="C24" s="17"/>
      <c r="L24" s="16"/>
      <c r="N24" s="16"/>
      <c r="U24" s="18"/>
      <c r="V24" s="18"/>
    </row>
    <row r="25" spans="1:77" x14ac:dyDescent="0.25">
      <c r="B25" s="16"/>
      <c r="C25" s="17"/>
      <c r="L25" s="16"/>
      <c r="N25" s="16"/>
      <c r="U25" s="18"/>
      <c r="V25" s="18"/>
    </row>
    <row r="26" spans="1:77" x14ac:dyDescent="0.25">
      <c r="B26" s="16"/>
      <c r="C26" s="17"/>
      <c r="L26" s="16"/>
      <c r="N26" s="16"/>
      <c r="U26" s="18"/>
      <c r="V26" s="18"/>
    </row>
    <row r="27" spans="1:77" x14ac:dyDescent="0.25">
      <c r="B27" s="16"/>
      <c r="C27" s="17"/>
      <c r="L27" s="16"/>
      <c r="N27" s="16"/>
      <c r="U27" s="18"/>
      <c r="V27" s="18"/>
    </row>
    <row r="28" spans="1:77" x14ac:dyDescent="0.25">
      <c r="B28" s="16"/>
      <c r="C28" s="17"/>
      <c r="L28" s="16"/>
      <c r="N28" s="16"/>
      <c r="U28" s="18"/>
      <c r="V28" s="18"/>
    </row>
    <row r="29" spans="1:77" x14ac:dyDescent="0.25">
      <c r="B29" s="16"/>
      <c r="C29" s="17"/>
      <c r="L29" s="16"/>
      <c r="N29" s="16"/>
      <c r="U29" s="18"/>
      <c r="V29" s="18"/>
    </row>
    <row r="30" spans="1:77" x14ac:dyDescent="0.25">
      <c r="B30" s="16"/>
      <c r="C30" s="17"/>
      <c r="L30" s="16"/>
      <c r="N30" s="16"/>
      <c r="U30" s="18"/>
      <c r="V30" s="18"/>
    </row>
    <row r="31" spans="1:77" x14ac:dyDescent="0.25">
      <c r="B31" s="16"/>
      <c r="C31" s="17"/>
      <c r="L31" s="16"/>
      <c r="N31" s="16"/>
      <c r="U31" s="18"/>
      <c r="V31" s="18"/>
    </row>
    <row r="32" spans="1:77"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sheetData>
  <autoFilter ref="A1:OJ1" xr:uid="{E25D0A7E-2792-4004-A486-FDDAFB4C2E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C7A4-21CF-480A-AC26-01700EC49E24}">
  <dimension ref="A1:AC17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9.7109375" style="19" customWidth="1"/>
    <col min="29" max="29" width="15.7109375" style="12" customWidth="1"/>
    <col min="30" max="16384" width="11.42578125" style="12"/>
  </cols>
  <sheetData>
    <row r="1" spans="1:2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181</v>
      </c>
      <c r="X1" s="10" t="s">
        <v>182</v>
      </c>
      <c r="Y1" s="10" t="s">
        <v>183</v>
      </c>
      <c r="Z1" s="10" t="s">
        <v>184</v>
      </c>
      <c r="AA1" s="10" t="s">
        <v>185</v>
      </c>
      <c r="AB1" s="10" t="s">
        <v>76</v>
      </c>
      <c r="AC1" s="10" t="s">
        <v>77</v>
      </c>
    </row>
    <row r="2" spans="1:29" ht="45" x14ac:dyDescent="0.25">
      <c r="A2" s="13" t="s">
        <v>78</v>
      </c>
      <c r="B2" s="13" t="s">
        <v>79</v>
      </c>
      <c r="C2" s="14">
        <v>45414.603472222225</v>
      </c>
      <c r="D2" s="13" t="s">
        <v>80</v>
      </c>
      <c r="E2" s="15" t="s">
        <v>81</v>
      </c>
      <c r="F2" s="13" t="s">
        <v>82</v>
      </c>
      <c r="G2" s="15" t="s">
        <v>83</v>
      </c>
      <c r="H2" s="13" t="s">
        <v>84</v>
      </c>
      <c r="I2" s="15" t="s">
        <v>83</v>
      </c>
      <c r="J2" s="15" t="s">
        <v>85</v>
      </c>
      <c r="K2" s="15" t="s">
        <v>86</v>
      </c>
      <c r="L2" s="13" t="s">
        <v>87</v>
      </c>
      <c r="M2" s="15" t="s">
        <v>88</v>
      </c>
      <c r="N2" s="13" t="s">
        <v>89</v>
      </c>
      <c r="O2" s="15"/>
      <c r="P2" s="15"/>
      <c r="Q2" s="15" t="s">
        <v>90</v>
      </c>
      <c r="R2" s="13" t="s">
        <v>91</v>
      </c>
      <c r="S2" s="13" t="s">
        <v>92</v>
      </c>
      <c r="T2" s="13" t="s">
        <v>93</v>
      </c>
      <c r="U2" s="14">
        <v>44927</v>
      </c>
      <c r="V2" s="14"/>
      <c r="W2" s="15"/>
      <c r="X2" s="13"/>
      <c r="Y2" s="15"/>
      <c r="Z2" s="13"/>
      <c r="AA2" s="15"/>
      <c r="AB2" s="13"/>
      <c r="AC2" s="13"/>
    </row>
    <row r="3" spans="1:29" ht="45" x14ac:dyDescent="0.25">
      <c r="A3" s="13" t="s">
        <v>78</v>
      </c>
      <c r="B3" s="13" t="s">
        <v>79</v>
      </c>
      <c r="C3" s="14">
        <v>45414.604166666664</v>
      </c>
      <c r="D3" s="13" t="s">
        <v>80</v>
      </c>
      <c r="E3" s="15" t="s">
        <v>81</v>
      </c>
      <c r="F3" s="13" t="s">
        <v>82</v>
      </c>
      <c r="G3" s="15" t="s">
        <v>83</v>
      </c>
      <c r="H3" s="13" t="s">
        <v>84</v>
      </c>
      <c r="I3" s="15" t="s">
        <v>83</v>
      </c>
      <c r="J3" s="15" t="s">
        <v>85</v>
      </c>
      <c r="K3" s="15" t="s">
        <v>86</v>
      </c>
      <c r="L3" s="13" t="s">
        <v>94</v>
      </c>
      <c r="M3" s="15" t="s">
        <v>95</v>
      </c>
      <c r="N3" s="13" t="s">
        <v>96</v>
      </c>
      <c r="O3" s="15"/>
      <c r="P3" s="15"/>
      <c r="Q3" s="15" t="s">
        <v>90</v>
      </c>
      <c r="R3" s="13" t="s">
        <v>91</v>
      </c>
      <c r="S3" s="13" t="s">
        <v>92</v>
      </c>
      <c r="T3" s="13" t="s">
        <v>93</v>
      </c>
      <c r="U3" s="14">
        <v>44927</v>
      </c>
      <c r="V3" s="14"/>
      <c r="W3" s="15"/>
      <c r="X3" s="13"/>
      <c r="Y3" s="15"/>
      <c r="Z3" s="13"/>
      <c r="AA3" s="15"/>
      <c r="AB3" s="13"/>
      <c r="AC3" s="13"/>
    </row>
    <row r="4" spans="1:29" ht="45" x14ac:dyDescent="0.25">
      <c r="A4" s="13" t="s">
        <v>78</v>
      </c>
      <c r="B4" s="13" t="s">
        <v>79</v>
      </c>
      <c r="C4" s="14">
        <v>45414.604166666664</v>
      </c>
      <c r="D4" s="13" t="s">
        <v>80</v>
      </c>
      <c r="E4" s="15" t="s">
        <v>81</v>
      </c>
      <c r="F4" s="13" t="s">
        <v>82</v>
      </c>
      <c r="G4" s="15" t="s">
        <v>83</v>
      </c>
      <c r="H4" s="13" t="s">
        <v>84</v>
      </c>
      <c r="I4" s="15" t="s">
        <v>83</v>
      </c>
      <c r="J4" s="15" t="s">
        <v>85</v>
      </c>
      <c r="K4" s="15" t="s">
        <v>86</v>
      </c>
      <c r="L4" s="13" t="s">
        <v>87</v>
      </c>
      <c r="M4" s="15" t="s">
        <v>88</v>
      </c>
      <c r="N4" s="13" t="s">
        <v>89</v>
      </c>
      <c r="O4" s="15"/>
      <c r="P4" s="15"/>
      <c r="Q4" s="15" t="s">
        <v>97</v>
      </c>
      <c r="R4" s="13" t="s">
        <v>98</v>
      </c>
      <c r="S4" s="13" t="s">
        <v>92</v>
      </c>
      <c r="T4" s="13" t="s">
        <v>93</v>
      </c>
      <c r="U4" s="14">
        <v>44927</v>
      </c>
      <c r="V4" s="14"/>
      <c r="W4" s="15"/>
      <c r="X4" s="13"/>
      <c r="Y4" s="15"/>
      <c r="Z4" s="13"/>
      <c r="AA4" s="15"/>
      <c r="AB4" s="13"/>
      <c r="AC4" s="13"/>
    </row>
    <row r="5" spans="1:29" ht="45" x14ac:dyDescent="0.25">
      <c r="A5" s="13" t="s">
        <v>78</v>
      </c>
      <c r="B5" s="13" t="s">
        <v>79</v>
      </c>
      <c r="C5" s="14">
        <v>45419.342361111114</v>
      </c>
      <c r="D5" s="13" t="s">
        <v>80</v>
      </c>
      <c r="E5" s="15" t="s">
        <v>81</v>
      </c>
      <c r="F5" s="13" t="s">
        <v>82</v>
      </c>
      <c r="G5" s="15" t="s">
        <v>83</v>
      </c>
      <c r="H5" s="13" t="s">
        <v>84</v>
      </c>
      <c r="I5" s="15" t="s">
        <v>83</v>
      </c>
      <c r="J5" s="15" t="s">
        <v>85</v>
      </c>
      <c r="K5" s="15" t="s">
        <v>86</v>
      </c>
      <c r="L5" s="13" t="s">
        <v>94</v>
      </c>
      <c r="M5" s="15" t="s">
        <v>95</v>
      </c>
      <c r="N5" s="13" t="s">
        <v>96</v>
      </c>
      <c r="O5" s="15"/>
      <c r="P5" s="15"/>
      <c r="Q5" s="15" t="s">
        <v>97</v>
      </c>
      <c r="R5" s="13" t="s">
        <v>98</v>
      </c>
      <c r="S5" s="13" t="s">
        <v>92</v>
      </c>
      <c r="T5" s="13" t="s">
        <v>93</v>
      </c>
      <c r="U5" s="14">
        <v>44927</v>
      </c>
      <c r="V5" s="14"/>
      <c r="W5" s="15"/>
      <c r="X5" s="13"/>
      <c r="Y5" s="15"/>
      <c r="Z5" s="13"/>
      <c r="AA5" s="15"/>
      <c r="AB5" s="13"/>
      <c r="AC5" s="13"/>
    </row>
    <row r="6" spans="1:29" ht="45" x14ac:dyDescent="0.25">
      <c r="A6" s="13" t="s">
        <v>78</v>
      </c>
      <c r="B6" s="13" t="s">
        <v>79</v>
      </c>
      <c r="C6" s="14">
        <v>45414.603472222225</v>
      </c>
      <c r="D6" s="13" t="s">
        <v>80</v>
      </c>
      <c r="E6" s="15" t="s">
        <v>81</v>
      </c>
      <c r="F6" s="13" t="s">
        <v>82</v>
      </c>
      <c r="G6" s="15" t="s">
        <v>83</v>
      </c>
      <c r="H6" s="13" t="s">
        <v>84</v>
      </c>
      <c r="I6" s="15" t="s">
        <v>83</v>
      </c>
      <c r="J6" s="15" t="s">
        <v>85</v>
      </c>
      <c r="K6" s="15" t="s">
        <v>86</v>
      </c>
      <c r="L6" s="13" t="s">
        <v>87</v>
      </c>
      <c r="M6" s="15" t="s">
        <v>88</v>
      </c>
      <c r="N6" s="13" t="s">
        <v>89</v>
      </c>
      <c r="O6" s="15"/>
      <c r="P6" s="15"/>
      <c r="Q6" s="15" t="s">
        <v>99</v>
      </c>
      <c r="R6" s="13" t="s">
        <v>100</v>
      </c>
      <c r="S6" s="13" t="s">
        <v>92</v>
      </c>
      <c r="T6" s="13" t="s">
        <v>93</v>
      </c>
      <c r="U6" s="14">
        <v>44927</v>
      </c>
      <c r="V6" s="14"/>
      <c r="W6" s="15"/>
      <c r="X6" s="13"/>
      <c r="Y6" s="15"/>
      <c r="Z6" s="13"/>
      <c r="AA6" s="15"/>
      <c r="AB6" s="13"/>
      <c r="AC6" s="13"/>
    </row>
    <row r="7" spans="1:29" ht="45" x14ac:dyDescent="0.25">
      <c r="A7" s="13" t="s">
        <v>78</v>
      </c>
      <c r="B7" s="13" t="s">
        <v>79</v>
      </c>
      <c r="C7" s="14">
        <v>45414.604861111111</v>
      </c>
      <c r="D7" s="13" t="s">
        <v>80</v>
      </c>
      <c r="E7" s="15" t="s">
        <v>81</v>
      </c>
      <c r="F7" s="13" t="s">
        <v>82</v>
      </c>
      <c r="G7" s="15" t="s">
        <v>83</v>
      </c>
      <c r="H7" s="13" t="s">
        <v>84</v>
      </c>
      <c r="I7" s="15" t="s">
        <v>83</v>
      </c>
      <c r="J7" s="15" t="s">
        <v>85</v>
      </c>
      <c r="K7" s="15" t="s">
        <v>86</v>
      </c>
      <c r="L7" s="13" t="s">
        <v>94</v>
      </c>
      <c r="M7" s="15" t="s">
        <v>95</v>
      </c>
      <c r="N7" s="13" t="s">
        <v>96</v>
      </c>
      <c r="O7" s="15"/>
      <c r="P7" s="15"/>
      <c r="Q7" s="15" t="s">
        <v>99</v>
      </c>
      <c r="R7" s="13" t="s">
        <v>100</v>
      </c>
      <c r="S7" s="13" t="s">
        <v>92</v>
      </c>
      <c r="T7" s="13" t="s">
        <v>93</v>
      </c>
      <c r="U7" s="14">
        <v>44927</v>
      </c>
      <c r="V7" s="14"/>
      <c r="W7" s="15"/>
      <c r="X7" s="13"/>
      <c r="Y7" s="15"/>
      <c r="Z7" s="13"/>
      <c r="AA7" s="15"/>
      <c r="AB7" s="13"/>
      <c r="AC7" s="13"/>
    </row>
    <row r="8" spans="1:29" ht="45" x14ac:dyDescent="0.25">
      <c r="A8" s="13" t="s">
        <v>78</v>
      </c>
      <c r="B8" s="13" t="s">
        <v>79</v>
      </c>
      <c r="C8" s="14">
        <v>45414.603472222225</v>
      </c>
      <c r="D8" s="13" t="s">
        <v>80</v>
      </c>
      <c r="E8" s="15" t="s">
        <v>81</v>
      </c>
      <c r="F8" s="13" t="s">
        <v>82</v>
      </c>
      <c r="G8" s="15" t="s">
        <v>83</v>
      </c>
      <c r="H8" s="13" t="s">
        <v>84</v>
      </c>
      <c r="I8" s="15" t="s">
        <v>83</v>
      </c>
      <c r="J8" s="15" t="s">
        <v>85</v>
      </c>
      <c r="K8" s="15" t="s">
        <v>86</v>
      </c>
      <c r="L8" s="13" t="s">
        <v>87</v>
      </c>
      <c r="M8" s="15" t="s">
        <v>88</v>
      </c>
      <c r="N8" s="13" t="s">
        <v>89</v>
      </c>
      <c r="O8" s="15"/>
      <c r="P8" s="15"/>
      <c r="Q8" s="15" t="s">
        <v>101</v>
      </c>
      <c r="R8" s="13" t="s">
        <v>102</v>
      </c>
      <c r="S8" s="13" t="s">
        <v>92</v>
      </c>
      <c r="T8" s="13" t="s">
        <v>93</v>
      </c>
      <c r="U8" s="14">
        <v>44927</v>
      </c>
      <c r="V8" s="14"/>
      <c r="W8" s="15"/>
      <c r="X8" s="13"/>
      <c r="Y8" s="15"/>
      <c r="Z8" s="13"/>
      <c r="AA8" s="15"/>
      <c r="AB8" s="13"/>
      <c r="AC8" s="13"/>
    </row>
    <row r="9" spans="1:29" ht="45" x14ac:dyDescent="0.25">
      <c r="A9" s="13" t="s">
        <v>78</v>
      </c>
      <c r="B9" s="13" t="s">
        <v>79</v>
      </c>
      <c r="C9" s="14">
        <v>45414.604166666664</v>
      </c>
      <c r="D9" s="13" t="s">
        <v>80</v>
      </c>
      <c r="E9" s="15" t="s">
        <v>81</v>
      </c>
      <c r="F9" s="13" t="s">
        <v>82</v>
      </c>
      <c r="G9" s="15" t="s">
        <v>83</v>
      </c>
      <c r="H9" s="13" t="s">
        <v>84</v>
      </c>
      <c r="I9" s="15" t="s">
        <v>83</v>
      </c>
      <c r="J9" s="15" t="s">
        <v>85</v>
      </c>
      <c r="K9" s="15" t="s">
        <v>86</v>
      </c>
      <c r="L9" s="13" t="s">
        <v>94</v>
      </c>
      <c r="M9" s="15" t="s">
        <v>95</v>
      </c>
      <c r="N9" s="13" t="s">
        <v>96</v>
      </c>
      <c r="O9" s="15"/>
      <c r="P9" s="15"/>
      <c r="Q9" s="15" t="s">
        <v>101</v>
      </c>
      <c r="R9" s="13" t="s">
        <v>102</v>
      </c>
      <c r="S9" s="13" t="s">
        <v>92</v>
      </c>
      <c r="T9" s="13" t="s">
        <v>93</v>
      </c>
      <c r="U9" s="14">
        <v>44927</v>
      </c>
      <c r="V9" s="14"/>
      <c r="W9" s="15"/>
      <c r="X9" s="13"/>
      <c r="Y9" s="15"/>
      <c r="Z9" s="13"/>
      <c r="AA9" s="15"/>
      <c r="AB9" s="13"/>
      <c r="AC9" s="13"/>
    </row>
    <row r="10" spans="1:29" ht="45" x14ac:dyDescent="0.25">
      <c r="A10" s="13" t="s">
        <v>78</v>
      </c>
      <c r="B10" s="13" t="s">
        <v>79</v>
      </c>
      <c r="C10" s="14">
        <v>45414.603472222225</v>
      </c>
      <c r="D10" s="13" t="s">
        <v>80</v>
      </c>
      <c r="E10" s="15" t="s">
        <v>81</v>
      </c>
      <c r="F10" s="13" t="s">
        <v>82</v>
      </c>
      <c r="G10" s="15" t="s">
        <v>83</v>
      </c>
      <c r="H10" s="13" t="s">
        <v>84</v>
      </c>
      <c r="I10" s="15" t="s">
        <v>83</v>
      </c>
      <c r="J10" s="15" t="s">
        <v>85</v>
      </c>
      <c r="K10" s="15" t="s">
        <v>86</v>
      </c>
      <c r="L10" s="13" t="s">
        <v>87</v>
      </c>
      <c r="M10" s="15" t="s">
        <v>88</v>
      </c>
      <c r="N10" s="13" t="s">
        <v>89</v>
      </c>
      <c r="O10" s="15"/>
      <c r="P10" s="15"/>
      <c r="Q10" s="15" t="s">
        <v>103</v>
      </c>
      <c r="R10" s="13" t="s">
        <v>104</v>
      </c>
      <c r="S10" s="13" t="s">
        <v>92</v>
      </c>
      <c r="T10" s="13" t="s">
        <v>93</v>
      </c>
      <c r="U10" s="14">
        <v>44927</v>
      </c>
      <c r="V10" s="14"/>
      <c r="W10" s="15"/>
      <c r="X10" s="13"/>
      <c r="Y10" s="15"/>
      <c r="Z10" s="13"/>
      <c r="AA10" s="15"/>
      <c r="AB10" s="13"/>
      <c r="AC10" s="13"/>
    </row>
    <row r="11" spans="1:29" ht="45" x14ac:dyDescent="0.25">
      <c r="A11" s="13" t="s">
        <v>78</v>
      </c>
      <c r="B11" s="13" t="s">
        <v>79</v>
      </c>
      <c r="C11" s="14">
        <v>45414.604861111111</v>
      </c>
      <c r="D11" s="13" t="s">
        <v>80</v>
      </c>
      <c r="E11" s="15" t="s">
        <v>81</v>
      </c>
      <c r="F11" s="13" t="s">
        <v>82</v>
      </c>
      <c r="G11" s="15" t="s">
        <v>83</v>
      </c>
      <c r="H11" s="13" t="s">
        <v>84</v>
      </c>
      <c r="I11" s="15" t="s">
        <v>83</v>
      </c>
      <c r="J11" s="15" t="s">
        <v>85</v>
      </c>
      <c r="K11" s="15" t="s">
        <v>86</v>
      </c>
      <c r="L11" s="13" t="s">
        <v>94</v>
      </c>
      <c r="M11" s="15" t="s">
        <v>95</v>
      </c>
      <c r="N11" s="13" t="s">
        <v>96</v>
      </c>
      <c r="O11" s="15"/>
      <c r="P11" s="15"/>
      <c r="Q11" s="15" t="s">
        <v>103</v>
      </c>
      <c r="R11" s="13" t="s">
        <v>104</v>
      </c>
      <c r="S11" s="13" t="s">
        <v>92</v>
      </c>
      <c r="T11" s="13" t="s">
        <v>93</v>
      </c>
      <c r="U11" s="14">
        <v>44927</v>
      </c>
      <c r="V11" s="14"/>
      <c r="W11" s="15"/>
      <c r="X11" s="13"/>
      <c r="Y11" s="15"/>
      <c r="Z11" s="13"/>
      <c r="AA11" s="15"/>
      <c r="AB11" s="13"/>
      <c r="AC11" s="13"/>
    </row>
    <row r="12" spans="1:29" ht="45" x14ac:dyDescent="0.25">
      <c r="A12" s="13" t="s">
        <v>78</v>
      </c>
      <c r="B12" s="13" t="s">
        <v>79</v>
      </c>
      <c r="C12" s="14">
        <v>45414.606944444444</v>
      </c>
      <c r="D12" s="13" t="s">
        <v>80</v>
      </c>
      <c r="E12" s="15" t="s">
        <v>81</v>
      </c>
      <c r="F12" s="13" t="s">
        <v>82</v>
      </c>
      <c r="G12" s="15" t="s">
        <v>83</v>
      </c>
      <c r="H12" s="13" t="s">
        <v>84</v>
      </c>
      <c r="I12" s="15" t="s">
        <v>83</v>
      </c>
      <c r="J12" s="15" t="s">
        <v>85</v>
      </c>
      <c r="K12" s="15" t="s">
        <v>86</v>
      </c>
      <c r="L12" s="13" t="s">
        <v>87</v>
      </c>
      <c r="M12" s="15" t="s">
        <v>88</v>
      </c>
      <c r="N12" s="13" t="s">
        <v>89</v>
      </c>
      <c r="O12" s="15"/>
      <c r="P12" s="15"/>
      <c r="Q12" s="15" t="s">
        <v>105</v>
      </c>
      <c r="R12" s="13" t="s">
        <v>106</v>
      </c>
      <c r="S12" s="13" t="s">
        <v>107</v>
      </c>
      <c r="T12" s="13" t="s">
        <v>108</v>
      </c>
      <c r="U12" s="14">
        <v>44927</v>
      </c>
      <c r="V12" s="14"/>
      <c r="W12" s="15" t="s">
        <v>186</v>
      </c>
      <c r="X12" s="13" t="s">
        <v>187</v>
      </c>
      <c r="Y12" s="15" t="str">
        <f>VLOOKUP(X12,'Axe 2 Règles de gestion'!$D$2:$F$34,3, FALSE)</f>
        <v>Rémunération : Le militaire conserve sa rémunération.</v>
      </c>
      <c r="Z12" s="13" t="s">
        <v>189</v>
      </c>
      <c r="AA12" s="15" t="str">
        <f>VLOOKUP(Z12,'Axe 2 Règles de gestion'!$D$2:$F$34,3, FALSE)</f>
        <v>Carrière : La permission est assimilée à une période de service effectif.</v>
      </c>
      <c r="AB12" s="13"/>
      <c r="AC12" s="13"/>
    </row>
    <row r="13" spans="1:29" ht="45" x14ac:dyDescent="0.25">
      <c r="A13" s="13" t="s">
        <v>78</v>
      </c>
      <c r="B13" s="13" t="s">
        <v>79</v>
      </c>
      <c r="C13" s="14">
        <v>45414.60833333333</v>
      </c>
      <c r="D13" s="13" t="s">
        <v>80</v>
      </c>
      <c r="E13" s="15" t="s">
        <v>81</v>
      </c>
      <c r="F13" s="13" t="s">
        <v>82</v>
      </c>
      <c r="G13" s="15" t="s">
        <v>83</v>
      </c>
      <c r="H13" s="13" t="s">
        <v>84</v>
      </c>
      <c r="I13" s="15" t="s">
        <v>83</v>
      </c>
      <c r="J13" s="15" t="s">
        <v>85</v>
      </c>
      <c r="K13" s="15" t="s">
        <v>86</v>
      </c>
      <c r="L13" s="13" t="s">
        <v>94</v>
      </c>
      <c r="M13" s="15" t="s">
        <v>95</v>
      </c>
      <c r="N13" s="13" t="s">
        <v>96</v>
      </c>
      <c r="O13" s="15"/>
      <c r="P13" s="15"/>
      <c r="Q13" s="15" t="s">
        <v>105</v>
      </c>
      <c r="R13" s="13" t="s">
        <v>106</v>
      </c>
      <c r="S13" s="13" t="s">
        <v>107</v>
      </c>
      <c r="T13" s="13" t="s">
        <v>108</v>
      </c>
      <c r="U13" s="14">
        <v>44927</v>
      </c>
      <c r="V13" s="14"/>
      <c r="W13" s="15"/>
      <c r="X13" s="13"/>
      <c r="Y13" s="15"/>
      <c r="Z13" s="13"/>
      <c r="AA13" s="15"/>
      <c r="AB13" s="13"/>
      <c r="AC13" s="13"/>
    </row>
    <row r="14" spans="1:29" ht="45" x14ac:dyDescent="0.25">
      <c r="A14" s="13" t="s">
        <v>78</v>
      </c>
      <c r="B14" s="13" t="s">
        <v>79</v>
      </c>
      <c r="C14" s="14">
        <v>45414.606944444444</v>
      </c>
      <c r="D14" s="13" t="s">
        <v>80</v>
      </c>
      <c r="E14" s="15" t="s">
        <v>81</v>
      </c>
      <c r="F14" s="13" t="s">
        <v>82</v>
      </c>
      <c r="G14" s="15" t="s">
        <v>83</v>
      </c>
      <c r="H14" s="13" t="s">
        <v>84</v>
      </c>
      <c r="I14" s="15" t="s">
        <v>83</v>
      </c>
      <c r="J14" s="15" t="s">
        <v>85</v>
      </c>
      <c r="K14" s="15" t="s">
        <v>86</v>
      </c>
      <c r="L14" s="13" t="s">
        <v>87</v>
      </c>
      <c r="M14" s="15" t="s">
        <v>88</v>
      </c>
      <c r="N14" s="13" t="s">
        <v>89</v>
      </c>
      <c r="O14" s="15"/>
      <c r="P14" s="15"/>
      <c r="Q14" s="15" t="s">
        <v>169</v>
      </c>
      <c r="R14" s="13" t="s">
        <v>170</v>
      </c>
      <c r="S14" s="13" t="s">
        <v>107</v>
      </c>
      <c r="T14" s="13" t="s">
        <v>108</v>
      </c>
      <c r="U14" s="14">
        <v>44927</v>
      </c>
      <c r="V14" s="14"/>
      <c r="W14" s="15" t="s">
        <v>186</v>
      </c>
      <c r="X14" s="13" t="s">
        <v>187</v>
      </c>
      <c r="Y14" s="15" t="str">
        <f>VLOOKUP(X14,'Axe 2 Règles de gestion'!$D$2:$F$34,3, FALSE)</f>
        <v>Rémunération : Le militaire conserve sa rémunération.</v>
      </c>
      <c r="Z14" s="13" t="s">
        <v>189</v>
      </c>
      <c r="AA14" s="15" t="str">
        <f>VLOOKUP(Z14,'Axe 2 Règles de gestion'!$D$2:$F$34,3, FALSE)</f>
        <v>Carrière : La permission est assimilée à une période de service effectif.</v>
      </c>
      <c r="AB14" s="13"/>
      <c r="AC14" s="13"/>
    </row>
    <row r="15" spans="1:29" ht="45" x14ac:dyDescent="0.25">
      <c r="A15" s="13" t="s">
        <v>78</v>
      </c>
      <c r="B15" s="13" t="s">
        <v>79</v>
      </c>
      <c r="C15" s="14">
        <v>45414.60833333333</v>
      </c>
      <c r="D15" s="13" t="s">
        <v>80</v>
      </c>
      <c r="E15" s="15" t="s">
        <v>81</v>
      </c>
      <c r="F15" s="13" t="s">
        <v>82</v>
      </c>
      <c r="G15" s="15" t="s">
        <v>83</v>
      </c>
      <c r="H15" s="13" t="s">
        <v>84</v>
      </c>
      <c r="I15" s="15" t="s">
        <v>83</v>
      </c>
      <c r="J15" s="15" t="s">
        <v>85</v>
      </c>
      <c r="K15" s="15" t="s">
        <v>86</v>
      </c>
      <c r="L15" s="13" t="s">
        <v>94</v>
      </c>
      <c r="M15" s="15" t="s">
        <v>95</v>
      </c>
      <c r="N15" s="13" t="s">
        <v>96</v>
      </c>
      <c r="O15" s="15"/>
      <c r="P15" s="15"/>
      <c r="Q15" s="15" t="s">
        <v>169</v>
      </c>
      <c r="R15" s="13" t="s">
        <v>170</v>
      </c>
      <c r="S15" s="13" t="s">
        <v>107</v>
      </c>
      <c r="T15" s="13" t="s">
        <v>108</v>
      </c>
      <c r="U15" s="14">
        <v>44927</v>
      </c>
      <c r="V15" s="14"/>
      <c r="W15" s="15"/>
      <c r="X15" s="13"/>
      <c r="Y15" s="15"/>
      <c r="Z15" s="13"/>
      <c r="AA15" s="15"/>
      <c r="AB15" s="13"/>
      <c r="AC15" s="13"/>
    </row>
    <row r="16" spans="1:29" ht="45" x14ac:dyDescent="0.25">
      <c r="A16" s="13" t="s">
        <v>78</v>
      </c>
      <c r="B16" s="13" t="s">
        <v>79</v>
      </c>
      <c r="C16" s="14">
        <v>45414.606944444444</v>
      </c>
      <c r="D16" s="13" t="s">
        <v>80</v>
      </c>
      <c r="E16" s="15" t="s">
        <v>81</v>
      </c>
      <c r="F16" s="13" t="s">
        <v>82</v>
      </c>
      <c r="G16" s="15" t="s">
        <v>83</v>
      </c>
      <c r="H16" s="13" t="s">
        <v>84</v>
      </c>
      <c r="I16" s="15" t="s">
        <v>83</v>
      </c>
      <c r="J16" s="15" t="s">
        <v>85</v>
      </c>
      <c r="K16" s="15" t="s">
        <v>86</v>
      </c>
      <c r="L16" s="13" t="s">
        <v>87</v>
      </c>
      <c r="M16" s="15" t="s">
        <v>88</v>
      </c>
      <c r="N16" s="13" t="s">
        <v>89</v>
      </c>
      <c r="O16" s="15"/>
      <c r="P16" s="15"/>
      <c r="Q16" s="15" t="s">
        <v>177</v>
      </c>
      <c r="R16" s="13" t="s">
        <v>178</v>
      </c>
      <c r="S16" s="13" t="s">
        <v>107</v>
      </c>
      <c r="T16" s="13" t="s">
        <v>108</v>
      </c>
      <c r="U16" s="14">
        <v>44927</v>
      </c>
      <c r="V16" s="14"/>
      <c r="W16" s="15" t="s">
        <v>186</v>
      </c>
      <c r="X16" s="13" t="s">
        <v>187</v>
      </c>
      <c r="Y16" s="15" t="str">
        <f>VLOOKUP(X16,'Axe 2 Règles de gestion'!$D$2:$F$34,3, FALSE)</f>
        <v>Rémunération : Le militaire conserve sa rémunération.</v>
      </c>
      <c r="Z16" s="13" t="s">
        <v>189</v>
      </c>
      <c r="AA16" s="15" t="str">
        <f>VLOOKUP(Z16,'Axe 2 Règles de gestion'!$D$2:$F$34,3, FALSE)</f>
        <v>Carrière : La permission est assimilée à une période de service effectif.</v>
      </c>
      <c r="AB16" s="13"/>
      <c r="AC16" s="13"/>
    </row>
    <row r="17" spans="1:29" ht="45" x14ac:dyDescent="0.25">
      <c r="A17" s="13" t="s">
        <v>78</v>
      </c>
      <c r="B17" s="13" t="s">
        <v>79</v>
      </c>
      <c r="C17" s="14">
        <v>45414.609027777777</v>
      </c>
      <c r="D17" s="13" t="s">
        <v>80</v>
      </c>
      <c r="E17" s="15" t="s">
        <v>81</v>
      </c>
      <c r="F17" s="13" t="s">
        <v>82</v>
      </c>
      <c r="G17" s="15" t="s">
        <v>83</v>
      </c>
      <c r="H17" s="13" t="s">
        <v>84</v>
      </c>
      <c r="I17" s="15" t="s">
        <v>83</v>
      </c>
      <c r="J17" s="15" t="s">
        <v>85</v>
      </c>
      <c r="K17" s="15" t="s">
        <v>86</v>
      </c>
      <c r="L17" s="13" t="s">
        <v>94</v>
      </c>
      <c r="M17" s="15" t="s">
        <v>95</v>
      </c>
      <c r="N17" s="13" t="s">
        <v>96</v>
      </c>
      <c r="O17" s="15"/>
      <c r="P17" s="15"/>
      <c r="Q17" s="15" t="s">
        <v>177</v>
      </c>
      <c r="R17" s="13" t="s">
        <v>178</v>
      </c>
      <c r="S17" s="13" t="s">
        <v>107</v>
      </c>
      <c r="T17" s="13" t="s">
        <v>108</v>
      </c>
      <c r="U17" s="14">
        <v>44927</v>
      </c>
      <c r="V17" s="14"/>
      <c r="W17" s="15"/>
      <c r="X17" s="13"/>
      <c r="Y17" s="15"/>
      <c r="Z17" s="13"/>
      <c r="AA17" s="15"/>
      <c r="AB17" s="13"/>
      <c r="AC17" s="13"/>
    </row>
    <row r="18" spans="1:29" x14ac:dyDescent="0.25">
      <c r="B18" s="16"/>
      <c r="C18" s="17"/>
      <c r="L18" s="16"/>
      <c r="N18" s="16"/>
      <c r="U18" s="18"/>
      <c r="V18" s="18"/>
    </row>
    <row r="19" spans="1:29" x14ac:dyDescent="0.25">
      <c r="B19" s="16"/>
      <c r="C19" s="17"/>
      <c r="L19" s="16"/>
      <c r="N19" s="16"/>
      <c r="U19" s="18"/>
      <c r="V19" s="18"/>
    </row>
    <row r="20" spans="1:29" x14ac:dyDescent="0.25">
      <c r="B20" s="16"/>
      <c r="C20" s="17"/>
      <c r="L20" s="16"/>
      <c r="N20" s="16"/>
      <c r="U20" s="18"/>
      <c r="V20" s="18"/>
    </row>
    <row r="21" spans="1:29" x14ac:dyDescent="0.25">
      <c r="B21" s="16"/>
      <c r="C21" s="17"/>
      <c r="L21" s="16"/>
      <c r="N21" s="16"/>
      <c r="U21" s="18"/>
      <c r="V21" s="18"/>
    </row>
    <row r="22" spans="1:29" x14ac:dyDescent="0.25">
      <c r="B22" s="16"/>
      <c r="C22" s="17"/>
      <c r="L22" s="16"/>
      <c r="N22" s="16"/>
      <c r="U22" s="18"/>
      <c r="V22" s="18"/>
    </row>
    <row r="23" spans="1:29" x14ac:dyDescent="0.25">
      <c r="B23" s="16"/>
      <c r="C23" s="17"/>
      <c r="L23" s="16"/>
      <c r="N23" s="16"/>
      <c r="U23" s="18"/>
      <c r="V23" s="18"/>
    </row>
    <row r="24" spans="1:29" x14ac:dyDescent="0.25">
      <c r="B24" s="16"/>
      <c r="C24" s="17"/>
      <c r="L24" s="16"/>
      <c r="N24" s="16"/>
      <c r="U24" s="18"/>
      <c r="V24" s="18"/>
    </row>
    <row r="25" spans="1:29" x14ac:dyDescent="0.25">
      <c r="B25" s="16"/>
      <c r="C25" s="17"/>
      <c r="L25" s="16"/>
      <c r="N25" s="16"/>
      <c r="U25" s="18"/>
      <c r="V25" s="18"/>
    </row>
    <row r="26" spans="1:29" x14ac:dyDescent="0.25">
      <c r="B26" s="16"/>
      <c r="C26" s="17"/>
      <c r="L26" s="16"/>
      <c r="N26" s="16"/>
      <c r="U26" s="18"/>
      <c r="V26" s="18"/>
    </row>
    <row r="27" spans="1:29" x14ac:dyDescent="0.25">
      <c r="B27" s="16"/>
      <c r="C27" s="17"/>
      <c r="L27" s="16"/>
      <c r="N27" s="16"/>
      <c r="U27" s="18"/>
      <c r="V27" s="18"/>
    </row>
    <row r="28" spans="1:29" x14ac:dyDescent="0.25">
      <c r="B28" s="16"/>
      <c r="C28" s="17"/>
      <c r="L28" s="16"/>
      <c r="N28" s="16"/>
      <c r="U28" s="18"/>
      <c r="V28" s="18"/>
    </row>
    <row r="29" spans="1:29" x14ac:dyDescent="0.25">
      <c r="B29" s="16"/>
      <c r="C29" s="17"/>
      <c r="L29" s="16"/>
      <c r="N29" s="16"/>
      <c r="U29" s="18"/>
      <c r="V29" s="18"/>
    </row>
    <row r="30" spans="1:29" x14ac:dyDescent="0.25">
      <c r="B30" s="16"/>
      <c r="C30" s="17"/>
      <c r="L30" s="16"/>
      <c r="N30" s="16"/>
      <c r="U30" s="18"/>
      <c r="V30" s="18"/>
    </row>
    <row r="31" spans="1:29" x14ac:dyDescent="0.25">
      <c r="B31" s="16"/>
      <c r="C31" s="17"/>
      <c r="L31" s="16"/>
      <c r="N31" s="16"/>
      <c r="U31" s="18"/>
      <c r="V31" s="18"/>
    </row>
    <row r="32" spans="1:29"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sheetData>
  <autoFilter ref="A1:OJ1" xr:uid="{D157C7A4-21CF-480A-AC26-01700EC49E2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B9D50-8660-449A-A371-517D36B0782A}">
  <dimension ref="A1:AO1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191</v>
      </c>
      <c r="X1" s="10" t="s">
        <v>192</v>
      </c>
      <c r="Y1" s="10" t="s">
        <v>193</v>
      </c>
      <c r="Z1" s="10" t="s">
        <v>194</v>
      </c>
      <c r="AA1" s="10" t="s">
        <v>195</v>
      </c>
      <c r="AB1" s="10" t="s">
        <v>196</v>
      </c>
      <c r="AC1" s="10" t="s">
        <v>197</v>
      </c>
      <c r="AD1" s="10" t="s">
        <v>198</v>
      </c>
      <c r="AE1" s="10" t="s">
        <v>199</v>
      </c>
      <c r="AF1" s="10" t="s">
        <v>200</v>
      </c>
      <c r="AG1" s="10" t="s">
        <v>201</v>
      </c>
      <c r="AH1" s="10" t="s">
        <v>202</v>
      </c>
      <c r="AI1" s="10" t="s">
        <v>203</v>
      </c>
      <c r="AJ1" s="10" t="s">
        <v>204</v>
      </c>
      <c r="AK1" s="10" t="s">
        <v>205</v>
      </c>
      <c r="AL1" s="10" t="s">
        <v>206</v>
      </c>
      <c r="AM1" s="10" t="s">
        <v>207</v>
      </c>
      <c r="AN1" s="10" t="s">
        <v>76</v>
      </c>
      <c r="AO1" s="10" t="s">
        <v>77</v>
      </c>
    </row>
    <row r="2" spans="1:41" ht="45" x14ac:dyDescent="0.25">
      <c r="A2" s="13" t="s">
        <v>78</v>
      </c>
      <c r="B2" s="13" t="s">
        <v>79</v>
      </c>
      <c r="C2" s="14">
        <v>45414.603472222225</v>
      </c>
      <c r="D2" s="13" t="s">
        <v>80</v>
      </c>
      <c r="E2" s="15" t="s">
        <v>81</v>
      </c>
      <c r="F2" s="13" t="s">
        <v>82</v>
      </c>
      <c r="G2" s="15" t="s">
        <v>83</v>
      </c>
      <c r="H2" s="13" t="s">
        <v>84</v>
      </c>
      <c r="I2" s="15" t="s">
        <v>83</v>
      </c>
      <c r="J2" s="15" t="s">
        <v>85</v>
      </c>
      <c r="K2" s="15" t="s">
        <v>86</v>
      </c>
      <c r="L2" s="13" t="s">
        <v>87</v>
      </c>
      <c r="M2" s="15" t="s">
        <v>88</v>
      </c>
      <c r="N2" s="13" t="s">
        <v>89</v>
      </c>
      <c r="O2" s="15"/>
      <c r="P2" s="15"/>
      <c r="Q2" s="15" t="s">
        <v>90</v>
      </c>
      <c r="R2" s="13" t="s">
        <v>91</v>
      </c>
      <c r="S2" s="13" t="s">
        <v>92</v>
      </c>
      <c r="T2" s="13" t="s">
        <v>93</v>
      </c>
      <c r="U2" s="14">
        <v>44927</v>
      </c>
      <c r="V2" s="14"/>
      <c r="W2" s="15"/>
      <c r="X2" s="15"/>
      <c r="Y2" s="13"/>
      <c r="Z2" s="15"/>
      <c r="AA2" s="15"/>
      <c r="AB2" s="15"/>
      <c r="AC2" s="13"/>
      <c r="AD2" s="15"/>
      <c r="AE2" s="15"/>
      <c r="AF2" s="15"/>
      <c r="AG2" s="13"/>
      <c r="AH2" s="15"/>
      <c r="AI2" s="15"/>
      <c r="AJ2" s="15"/>
      <c r="AK2" s="13"/>
      <c r="AL2" s="15"/>
      <c r="AM2" s="15"/>
      <c r="AN2" s="13"/>
      <c r="AO2" s="13"/>
    </row>
    <row r="3" spans="1:41" ht="45" x14ac:dyDescent="0.25">
      <c r="A3" s="13" t="s">
        <v>78</v>
      </c>
      <c r="B3" s="13" t="s">
        <v>79</v>
      </c>
      <c r="C3" s="14">
        <v>45414.604166666664</v>
      </c>
      <c r="D3" s="13" t="s">
        <v>80</v>
      </c>
      <c r="E3" s="15" t="s">
        <v>81</v>
      </c>
      <c r="F3" s="13" t="s">
        <v>82</v>
      </c>
      <c r="G3" s="15" t="s">
        <v>83</v>
      </c>
      <c r="H3" s="13" t="s">
        <v>84</v>
      </c>
      <c r="I3" s="15" t="s">
        <v>83</v>
      </c>
      <c r="J3" s="15" t="s">
        <v>85</v>
      </c>
      <c r="K3" s="15" t="s">
        <v>86</v>
      </c>
      <c r="L3" s="13" t="s">
        <v>94</v>
      </c>
      <c r="M3" s="15" t="s">
        <v>95</v>
      </c>
      <c r="N3" s="13" t="s">
        <v>96</v>
      </c>
      <c r="O3" s="15"/>
      <c r="P3" s="15"/>
      <c r="Q3" s="15" t="s">
        <v>90</v>
      </c>
      <c r="R3" s="13" t="s">
        <v>91</v>
      </c>
      <c r="S3" s="13" t="s">
        <v>92</v>
      </c>
      <c r="T3" s="13" t="s">
        <v>93</v>
      </c>
      <c r="U3" s="14">
        <v>44927</v>
      </c>
      <c r="V3" s="14"/>
      <c r="W3" s="15"/>
      <c r="X3" s="15"/>
      <c r="Y3" s="13"/>
      <c r="Z3" s="15"/>
      <c r="AA3" s="15"/>
      <c r="AB3" s="15"/>
      <c r="AC3" s="13"/>
      <c r="AD3" s="15"/>
      <c r="AE3" s="15"/>
      <c r="AF3" s="15"/>
      <c r="AG3" s="13"/>
      <c r="AH3" s="15"/>
      <c r="AI3" s="15"/>
      <c r="AJ3" s="15"/>
      <c r="AK3" s="13"/>
      <c r="AL3" s="15"/>
      <c r="AM3" s="15"/>
      <c r="AN3" s="13"/>
      <c r="AO3" s="13"/>
    </row>
    <row r="4" spans="1:41" ht="45" x14ac:dyDescent="0.25">
      <c r="A4" s="13" t="s">
        <v>78</v>
      </c>
      <c r="B4" s="13" t="s">
        <v>79</v>
      </c>
      <c r="C4" s="14">
        <v>45414.604166666664</v>
      </c>
      <c r="D4" s="13" t="s">
        <v>80</v>
      </c>
      <c r="E4" s="15" t="s">
        <v>81</v>
      </c>
      <c r="F4" s="13" t="s">
        <v>82</v>
      </c>
      <c r="G4" s="15" t="s">
        <v>83</v>
      </c>
      <c r="H4" s="13" t="s">
        <v>84</v>
      </c>
      <c r="I4" s="15" t="s">
        <v>83</v>
      </c>
      <c r="J4" s="15" t="s">
        <v>85</v>
      </c>
      <c r="K4" s="15" t="s">
        <v>86</v>
      </c>
      <c r="L4" s="13" t="s">
        <v>87</v>
      </c>
      <c r="M4" s="15" t="s">
        <v>88</v>
      </c>
      <c r="N4" s="13" t="s">
        <v>89</v>
      </c>
      <c r="O4" s="15"/>
      <c r="P4" s="15"/>
      <c r="Q4" s="15" t="s">
        <v>97</v>
      </c>
      <c r="R4" s="13" t="s">
        <v>98</v>
      </c>
      <c r="S4" s="13" t="s">
        <v>92</v>
      </c>
      <c r="T4" s="13" t="s">
        <v>93</v>
      </c>
      <c r="U4" s="14">
        <v>44927</v>
      </c>
      <c r="V4" s="14"/>
      <c r="W4" s="15"/>
      <c r="X4" s="15"/>
      <c r="Y4" s="13"/>
      <c r="Z4" s="15"/>
      <c r="AA4" s="15"/>
      <c r="AB4" s="15"/>
      <c r="AC4" s="13"/>
      <c r="AD4" s="15"/>
      <c r="AE4" s="15"/>
      <c r="AF4" s="15"/>
      <c r="AG4" s="13"/>
      <c r="AH4" s="15"/>
      <c r="AI4" s="15"/>
      <c r="AJ4" s="15"/>
      <c r="AK4" s="13"/>
      <c r="AL4" s="15"/>
      <c r="AM4" s="15"/>
      <c r="AN4" s="13"/>
      <c r="AO4" s="13"/>
    </row>
    <row r="5" spans="1:41" ht="45" x14ac:dyDescent="0.25">
      <c r="A5" s="13" t="s">
        <v>78</v>
      </c>
      <c r="B5" s="13" t="s">
        <v>79</v>
      </c>
      <c r="C5" s="14">
        <v>45419.342361111114</v>
      </c>
      <c r="D5" s="13" t="s">
        <v>80</v>
      </c>
      <c r="E5" s="15" t="s">
        <v>81</v>
      </c>
      <c r="F5" s="13" t="s">
        <v>82</v>
      </c>
      <c r="G5" s="15" t="s">
        <v>83</v>
      </c>
      <c r="H5" s="13" t="s">
        <v>84</v>
      </c>
      <c r="I5" s="15" t="s">
        <v>83</v>
      </c>
      <c r="J5" s="15" t="s">
        <v>85</v>
      </c>
      <c r="K5" s="15" t="s">
        <v>86</v>
      </c>
      <c r="L5" s="13" t="s">
        <v>94</v>
      </c>
      <c r="M5" s="15" t="s">
        <v>95</v>
      </c>
      <c r="N5" s="13" t="s">
        <v>96</v>
      </c>
      <c r="O5" s="15"/>
      <c r="P5" s="15"/>
      <c r="Q5" s="15" t="s">
        <v>97</v>
      </c>
      <c r="R5" s="13" t="s">
        <v>98</v>
      </c>
      <c r="S5" s="13" t="s">
        <v>92</v>
      </c>
      <c r="T5" s="13" t="s">
        <v>93</v>
      </c>
      <c r="U5" s="14">
        <v>44927</v>
      </c>
      <c r="V5" s="14"/>
      <c r="W5" s="15"/>
      <c r="X5" s="15"/>
      <c r="Y5" s="13"/>
      <c r="Z5" s="15"/>
      <c r="AA5" s="15"/>
      <c r="AB5" s="15"/>
      <c r="AC5" s="13"/>
      <c r="AD5" s="15"/>
      <c r="AE5" s="15"/>
      <c r="AF5" s="15"/>
      <c r="AG5" s="13"/>
      <c r="AH5" s="15"/>
      <c r="AI5" s="15"/>
      <c r="AJ5" s="15"/>
      <c r="AK5" s="13"/>
      <c r="AL5" s="15"/>
      <c r="AM5" s="15"/>
      <c r="AN5" s="13"/>
      <c r="AO5" s="13"/>
    </row>
    <row r="6" spans="1:41" ht="45" x14ac:dyDescent="0.25">
      <c r="A6" s="13" t="s">
        <v>78</v>
      </c>
      <c r="B6" s="13" t="s">
        <v>79</v>
      </c>
      <c r="C6" s="14">
        <v>45414.603472222225</v>
      </c>
      <c r="D6" s="13" t="s">
        <v>80</v>
      </c>
      <c r="E6" s="15" t="s">
        <v>81</v>
      </c>
      <c r="F6" s="13" t="s">
        <v>82</v>
      </c>
      <c r="G6" s="15" t="s">
        <v>83</v>
      </c>
      <c r="H6" s="13" t="s">
        <v>84</v>
      </c>
      <c r="I6" s="15" t="s">
        <v>83</v>
      </c>
      <c r="J6" s="15" t="s">
        <v>85</v>
      </c>
      <c r="K6" s="15" t="s">
        <v>86</v>
      </c>
      <c r="L6" s="13" t="s">
        <v>87</v>
      </c>
      <c r="M6" s="15" t="s">
        <v>88</v>
      </c>
      <c r="N6" s="13" t="s">
        <v>89</v>
      </c>
      <c r="O6" s="15"/>
      <c r="P6" s="15"/>
      <c r="Q6" s="15" t="s">
        <v>99</v>
      </c>
      <c r="R6" s="13" t="s">
        <v>100</v>
      </c>
      <c r="S6" s="13" t="s">
        <v>92</v>
      </c>
      <c r="T6" s="13" t="s">
        <v>93</v>
      </c>
      <c r="U6" s="14">
        <v>44927</v>
      </c>
      <c r="V6" s="14"/>
      <c r="W6" s="15"/>
      <c r="X6" s="15"/>
      <c r="Y6" s="13"/>
      <c r="Z6" s="15"/>
      <c r="AA6" s="15"/>
      <c r="AB6" s="15"/>
      <c r="AC6" s="13"/>
      <c r="AD6" s="15"/>
      <c r="AE6" s="15"/>
      <c r="AF6" s="15"/>
      <c r="AG6" s="13"/>
      <c r="AH6" s="15"/>
      <c r="AI6" s="15"/>
      <c r="AJ6" s="15"/>
      <c r="AK6" s="13"/>
      <c r="AL6" s="15"/>
      <c r="AM6" s="15"/>
      <c r="AN6" s="13"/>
      <c r="AO6" s="13"/>
    </row>
    <row r="7" spans="1:41" ht="45" x14ac:dyDescent="0.25">
      <c r="A7" s="13" t="s">
        <v>78</v>
      </c>
      <c r="B7" s="13" t="s">
        <v>79</v>
      </c>
      <c r="C7" s="14">
        <v>45414.604861111111</v>
      </c>
      <c r="D7" s="13" t="s">
        <v>80</v>
      </c>
      <c r="E7" s="15" t="s">
        <v>81</v>
      </c>
      <c r="F7" s="13" t="s">
        <v>82</v>
      </c>
      <c r="G7" s="15" t="s">
        <v>83</v>
      </c>
      <c r="H7" s="13" t="s">
        <v>84</v>
      </c>
      <c r="I7" s="15" t="s">
        <v>83</v>
      </c>
      <c r="J7" s="15" t="s">
        <v>85</v>
      </c>
      <c r="K7" s="15" t="s">
        <v>86</v>
      </c>
      <c r="L7" s="13" t="s">
        <v>94</v>
      </c>
      <c r="M7" s="15" t="s">
        <v>95</v>
      </c>
      <c r="N7" s="13" t="s">
        <v>96</v>
      </c>
      <c r="O7" s="15"/>
      <c r="P7" s="15"/>
      <c r="Q7" s="15" t="s">
        <v>99</v>
      </c>
      <c r="R7" s="13" t="s">
        <v>100</v>
      </c>
      <c r="S7" s="13" t="s">
        <v>92</v>
      </c>
      <c r="T7" s="13" t="s">
        <v>93</v>
      </c>
      <c r="U7" s="14">
        <v>44927</v>
      </c>
      <c r="V7" s="14"/>
      <c r="W7" s="15"/>
      <c r="X7" s="15"/>
      <c r="Y7" s="13"/>
      <c r="Z7" s="15"/>
      <c r="AA7" s="15"/>
      <c r="AB7" s="15"/>
      <c r="AC7" s="13"/>
      <c r="AD7" s="15"/>
      <c r="AE7" s="15"/>
      <c r="AF7" s="15"/>
      <c r="AG7" s="13"/>
      <c r="AH7" s="15"/>
      <c r="AI7" s="15"/>
      <c r="AJ7" s="15"/>
      <c r="AK7" s="13"/>
      <c r="AL7" s="15"/>
      <c r="AM7" s="15"/>
      <c r="AN7" s="13"/>
      <c r="AO7" s="13"/>
    </row>
    <row r="8" spans="1:41" ht="45" x14ac:dyDescent="0.25">
      <c r="A8" s="13" t="s">
        <v>78</v>
      </c>
      <c r="B8" s="13" t="s">
        <v>79</v>
      </c>
      <c r="C8" s="14">
        <v>45414.603472222225</v>
      </c>
      <c r="D8" s="13" t="s">
        <v>80</v>
      </c>
      <c r="E8" s="15" t="s">
        <v>81</v>
      </c>
      <c r="F8" s="13" t="s">
        <v>82</v>
      </c>
      <c r="G8" s="15" t="s">
        <v>83</v>
      </c>
      <c r="H8" s="13" t="s">
        <v>84</v>
      </c>
      <c r="I8" s="15" t="s">
        <v>83</v>
      </c>
      <c r="J8" s="15" t="s">
        <v>85</v>
      </c>
      <c r="K8" s="15" t="s">
        <v>86</v>
      </c>
      <c r="L8" s="13" t="s">
        <v>87</v>
      </c>
      <c r="M8" s="15" t="s">
        <v>88</v>
      </c>
      <c r="N8" s="13" t="s">
        <v>89</v>
      </c>
      <c r="O8" s="15"/>
      <c r="P8" s="15"/>
      <c r="Q8" s="15" t="s">
        <v>101</v>
      </c>
      <c r="R8" s="13" t="s">
        <v>102</v>
      </c>
      <c r="S8" s="13" t="s">
        <v>92</v>
      </c>
      <c r="T8" s="13" t="s">
        <v>93</v>
      </c>
      <c r="U8" s="14">
        <v>44927</v>
      </c>
      <c r="V8" s="14"/>
      <c r="W8" s="15"/>
      <c r="X8" s="15"/>
      <c r="Y8" s="13"/>
      <c r="Z8" s="15"/>
      <c r="AA8" s="15"/>
      <c r="AB8" s="15"/>
      <c r="AC8" s="13"/>
      <c r="AD8" s="15"/>
      <c r="AE8" s="15"/>
      <c r="AF8" s="15"/>
      <c r="AG8" s="13"/>
      <c r="AH8" s="15"/>
      <c r="AI8" s="15"/>
      <c r="AJ8" s="15"/>
      <c r="AK8" s="13"/>
      <c r="AL8" s="15"/>
      <c r="AM8" s="15"/>
      <c r="AN8" s="13"/>
      <c r="AO8" s="13"/>
    </row>
    <row r="9" spans="1:41" ht="45" x14ac:dyDescent="0.25">
      <c r="A9" s="13" t="s">
        <v>78</v>
      </c>
      <c r="B9" s="13" t="s">
        <v>79</v>
      </c>
      <c r="C9" s="14">
        <v>45414.604166666664</v>
      </c>
      <c r="D9" s="13" t="s">
        <v>80</v>
      </c>
      <c r="E9" s="15" t="s">
        <v>81</v>
      </c>
      <c r="F9" s="13" t="s">
        <v>82</v>
      </c>
      <c r="G9" s="15" t="s">
        <v>83</v>
      </c>
      <c r="H9" s="13" t="s">
        <v>84</v>
      </c>
      <c r="I9" s="15" t="s">
        <v>83</v>
      </c>
      <c r="J9" s="15" t="s">
        <v>85</v>
      </c>
      <c r="K9" s="15" t="s">
        <v>86</v>
      </c>
      <c r="L9" s="13" t="s">
        <v>94</v>
      </c>
      <c r="M9" s="15" t="s">
        <v>95</v>
      </c>
      <c r="N9" s="13" t="s">
        <v>96</v>
      </c>
      <c r="O9" s="15"/>
      <c r="P9" s="15"/>
      <c r="Q9" s="15" t="s">
        <v>101</v>
      </c>
      <c r="R9" s="13" t="s">
        <v>102</v>
      </c>
      <c r="S9" s="13" t="s">
        <v>92</v>
      </c>
      <c r="T9" s="13" t="s">
        <v>93</v>
      </c>
      <c r="U9" s="14">
        <v>44927</v>
      </c>
      <c r="V9" s="14"/>
      <c r="W9" s="15"/>
      <c r="X9" s="15"/>
      <c r="Y9" s="13"/>
      <c r="Z9" s="15"/>
      <c r="AA9" s="15"/>
      <c r="AB9" s="15"/>
      <c r="AC9" s="13"/>
      <c r="AD9" s="15"/>
      <c r="AE9" s="15"/>
      <c r="AF9" s="15"/>
      <c r="AG9" s="13"/>
      <c r="AH9" s="15"/>
      <c r="AI9" s="15"/>
      <c r="AJ9" s="15"/>
      <c r="AK9" s="13"/>
      <c r="AL9" s="15"/>
      <c r="AM9" s="15"/>
      <c r="AN9" s="13"/>
      <c r="AO9" s="13"/>
    </row>
    <row r="10" spans="1:41" ht="45" x14ac:dyDescent="0.25">
      <c r="A10" s="13" t="s">
        <v>78</v>
      </c>
      <c r="B10" s="13" t="s">
        <v>79</v>
      </c>
      <c r="C10" s="14">
        <v>45414.603472222225</v>
      </c>
      <c r="D10" s="13" t="s">
        <v>80</v>
      </c>
      <c r="E10" s="15" t="s">
        <v>81</v>
      </c>
      <c r="F10" s="13" t="s">
        <v>82</v>
      </c>
      <c r="G10" s="15" t="s">
        <v>83</v>
      </c>
      <c r="H10" s="13" t="s">
        <v>84</v>
      </c>
      <c r="I10" s="15" t="s">
        <v>83</v>
      </c>
      <c r="J10" s="15" t="s">
        <v>85</v>
      </c>
      <c r="K10" s="15" t="s">
        <v>86</v>
      </c>
      <c r="L10" s="13" t="s">
        <v>87</v>
      </c>
      <c r="M10" s="15" t="s">
        <v>88</v>
      </c>
      <c r="N10" s="13" t="s">
        <v>89</v>
      </c>
      <c r="O10" s="15"/>
      <c r="P10" s="15"/>
      <c r="Q10" s="15" t="s">
        <v>103</v>
      </c>
      <c r="R10" s="13" t="s">
        <v>104</v>
      </c>
      <c r="S10" s="13" t="s">
        <v>92</v>
      </c>
      <c r="T10" s="13" t="s">
        <v>93</v>
      </c>
      <c r="U10" s="14">
        <v>44927</v>
      </c>
      <c r="V10" s="14"/>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78</v>
      </c>
      <c r="B11" s="13" t="s">
        <v>79</v>
      </c>
      <c r="C11" s="14">
        <v>45414.604861111111</v>
      </c>
      <c r="D11" s="13" t="s">
        <v>80</v>
      </c>
      <c r="E11" s="15" t="s">
        <v>81</v>
      </c>
      <c r="F11" s="13" t="s">
        <v>82</v>
      </c>
      <c r="G11" s="15" t="s">
        <v>83</v>
      </c>
      <c r="H11" s="13" t="s">
        <v>84</v>
      </c>
      <c r="I11" s="15" t="s">
        <v>83</v>
      </c>
      <c r="J11" s="15" t="s">
        <v>85</v>
      </c>
      <c r="K11" s="15" t="s">
        <v>86</v>
      </c>
      <c r="L11" s="13" t="s">
        <v>94</v>
      </c>
      <c r="M11" s="15" t="s">
        <v>95</v>
      </c>
      <c r="N11" s="13" t="s">
        <v>96</v>
      </c>
      <c r="O11" s="15"/>
      <c r="P11" s="15"/>
      <c r="Q11" s="15" t="s">
        <v>103</v>
      </c>
      <c r="R11" s="13" t="s">
        <v>104</v>
      </c>
      <c r="S11" s="13" t="s">
        <v>92</v>
      </c>
      <c r="T11" s="13" t="s">
        <v>93</v>
      </c>
      <c r="U11" s="14">
        <v>44927</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78</v>
      </c>
      <c r="B12" s="13" t="s">
        <v>79</v>
      </c>
      <c r="C12" s="14">
        <v>45414.606944444444</v>
      </c>
      <c r="D12" s="13" t="s">
        <v>80</v>
      </c>
      <c r="E12" s="15" t="s">
        <v>81</v>
      </c>
      <c r="F12" s="13" t="s">
        <v>82</v>
      </c>
      <c r="G12" s="15" t="s">
        <v>83</v>
      </c>
      <c r="H12" s="13" t="s">
        <v>84</v>
      </c>
      <c r="I12" s="15" t="s">
        <v>83</v>
      </c>
      <c r="J12" s="15" t="s">
        <v>85</v>
      </c>
      <c r="K12" s="15" t="s">
        <v>86</v>
      </c>
      <c r="L12" s="13" t="s">
        <v>87</v>
      </c>
      <c r="M12" s="15" t="s">
        <v>88</v>
      </c>
      <c r="N12" s="13" t="s">
        <v>89</v>
      </c>
      <c r="O12" s="15"/>
      <c r="P12" s="15"/>
      <c r="Q12" s="15" t="s">
        <v>105</v>
      </c>
      <c r="R12" s="13" t="s">
        <v>106</v>
      </c>
      <c r="S12" s="13" t="s">
        <v>107</v>
      </c>
      <c r="T12" s="13" t="s">
        <v>108</v>
      </c>
      <c r="U12" s="14">
        <v>44927</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78</v>
      </c>
      <c r="B13" s="13" t="s">
        <v>79</v>
      </c>
      <c r="C13" s="14">
        <v>45414.60833333333</v>
      </c>
      <c r="D13" s="13" t="s">
        <v>80</v>
      </c>
      <c r="E13" s="15" t="s">
        <v>81</v>
      </c>
      <c r="F13" s="13" t="s">
        <v>82</v>
      </c>
      <c r="G13" s="15" t="s">
        <v>83</v>
      </c>
      <c r="H13" s="13" t="s">
        <v>84</v>
      </c>
      <c r="I13" s="15" t="s">
        <v>83</v>
      </c>
      <c r="J13" s="15" t="s">
        <v>85</v>
      </c>
      <c r="K13" s="15" t="s">
        <v>86</v>
      </c>
      <c r="L13" s="13" t="s">
        <v>94</v>
      </c>
      <c r="M13" s="15" t="s">
        <v>95</v>
      </c>
      <c r="N13" s="13" t="s">
        <v>96</v>
      </c>
      <c r="O13" s="15"/>
      <c r="P13" s="15"/>
      <c r="Q13" s="15" t="s">
        <v>105</v>
      </c>
      <c r="R13" s="13" t="s">
        <v>106</v>
      </c>
      <c r="S13" s="13" t="s">
        <v>107</v>
      </c>
      <c r="T13" s="13" t="s">
        <v>108</v>
      </c>
      <c r="U13" s="14">
        <v>44927</v>
      </c>
      <c r="V13" s="14"/>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78</v>
      </c>
      <c r="B14" s="13" t="s">
        <v>79</v>
      </c>
      <c r="C14" s="14">
        <v>45414.606944444444</v>
      </c>
      <c r="D14" s="13" t="s">
        <v>80</v>
      </c>
      <c r="E14" s="15" t="s">
        <v>81</v>
      </c>
      <c r="F14" s="13" t="s">
        <v>82</v>
      </c>
      <c r="G14" s="15" t="s">
        <v>83</v>
      </c>
      <c r="H14" s="13" t="s">
        <v>84</v>
      </c>
      <c r="I14" s="15" t="s">
        <v>83</v>
      </c>
      <c r="J14" s="15" t="s">
        <v>85</v>
      </c>
      <c r="K14" s="15" t="s">
        <v>86</v>
      </c>
      <c r="L14" s="13" t="s">
        <v>87</v>
      </c>
      <c r="M14" s="15" t="s">
        <v>88</v>
      </c>
      <c r="N14" s="13" t="s">
        <v>89</v>
      </c>
      <c r="O14" s="15"/>
      <c r="P14" s="15"/>
      <c r="Q14" s="15" t="s">
        <v>169</v>
      </c>
      <c r="R14" s="13" t="s">
        <v>170</v>
      </c>
      <c r="S14" s="13" t="s">
        <v>107</v>
      </c>
      <c r="T14" s="13" t="s">
        <v>108</v>
      </c>
      <c r="U14" s="14">
        <v>44927</v>
      </c>
      <c r="V14" s="14"/>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78</v>
      </c>
      <c r="B15" s="13" t="s">
        <v>79</v>
      </c>
      <c r="C15" s="14">
        <v>45414.60833333333</v>
      </c>
      <c r="D15" s="13" t="s">
        <v>80</v>
      </c>
      <c r="E15" s="15" t="s">
        <v>81</v>
      </c>
      <c r="F15" s="13" t="s">
        <v>82</v>
      </c>
      <c r="G15" s="15" t="s">
        <v>83</v>
      </c>
      <c r="H15" s="13" t="s">
        <v>84</v>
      </c>
      <c r="I15" s="15" t="s">
        <v>83</v>
      </c>
      <c r="J15" s="15" t="s">
        <v>85</v>
      </c>
      <c r="K15" s="15" t="s">
        <v>86</v>
      </c>
      <c r="L15" s="13" t="s">
        <v>94</v>
      </c>
      <c r="M15" s="15" t="s">
        <v>95</v>
      </c>
      <c r="N15" s="13" t="s">
        <v>96</v>
      </c>
      <c r="O15" s="15"/>
      <c r="P15" s="15"/>
      <c r="Q15" s="15" t="s">
        <v>169</v>
      </c>
      <c r="R15" s="13" t="s">
        <v>170</v>
      </c>
      <c r="S15" s="13" t="s">
        <v>107</v>
      </c>
      <c r="T15" s="13" t="s">
        <v>108</v>
      </c>
      <c r="U15" s="14">
        <v>44927</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78</v>
      </c>
      <c r="B16" s="13" t="s">
        <v>79</v>
      </c>
      <c r="C16" s="14">
        <v>45414.606944444444</v>
      </c>
      <c r="D16" s="13" t="s">
        <v>80</v>
      </c>
      <c r="E16" s="15" t="s">
        <v>81</v>
      </c>
      <c r="F16" s="13" t="s">
        <v>82</v>
      </c>
      <c r="G16" s="15" t="s">
        <v>83</v>
      </c>
      <c r="H16" s="13" t="s">
        <v>84</v>
      </c>
      <c r="I16" s="15" t="s">
        <v>83</v>
      </c>
      <c r="J16" s="15" t="s">
        <v>85</v>
      </c>
      <c r="K16" s="15" t="s">
        <v>86</v>
      </c>
      <c r="L16" s="13" t="s">
        <v>87</v>
      </c>
      <c r="M16" s="15" t="s">
        <v>88</v>
      </c>
      <c r="N16" s="13" t="s">
        <v>89</v>
      </c>
      <c r="O16" s="15"/>
      <c r="P16" s="15"/>
      <c r="Q16" s="15" t="s">
        <v>177</v>
      </c>
      <c r="R16" s="13" t="s">
        <v>178</v>
      </c>
      <c r="S16" s="13" t="s">
        <v>107</v>
      </c>
      <c r="T16" s="13" t="s">
        <v>108</v>
      </c>
      <c r="U16" s="14">
        <v>44927</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78</v>
      </c>
      <c r="B17" s="13" t="s">
        <v>79</v>
      </c>
      <c r="C17" s="14">
        <v>45414.609027777777</v>
      </c>
      <c r="D17" s="13" t="s">
        <v>80</v>
      </c>
      <c r="E17" s="15" t="s">
        <v>81</v>
      </c>
      <c r="F17" s="13" t="s">
        <v>82</v>
      </c>
      <c r="G17" s="15" t="s">
        <v>83</v>
      </c>
      <c r="H17" s="13" t="s">
        <v>84</v>
      </c>
      <c r="I17" s="15" t="s">
        <v>83</v>
      </c>
      <c r="J17" s="15" t="s">
        <v>85</v>
      </c>
      <c r="K17" s="15" t="s">
        <v>86</v>
      </c>
      <c r="L17" s="13" t="s">
        <v>94</v>
      </c>
      <c r="M17" s="15" t="s">
        <v>95</v>
      </c>
      <c r="N17" s="13" t="s">
        <v>96</v>
      </c>
      <c r="O17" s="15"/>
      <c r="P17" s="15"/>
      <c r="Q17" s="15" t="s">
        <v>177</v>
      </c>
      <c r="R17" s="13" t="s">
        <v>178</v>
      </c>
      <c r="S17" s="13" t="s">
        <v>107</v>
      </c>
      <c r="T17" s="13" t="s">
        <v>108</v>
      </c>
      <c r="U17" s="14">
        <v>44927</v>
      </c>
      <c r="V17" s="14"/>
      <c r="W17" s="15"/>
      <c r="X17" s="15"/>
      <c r="Y17" s="13"/>
      <c r="Z17" s="15"/>
      <c r="AA17" s="15"/>
      <c r="AB17" s="15"/>
      <c r="AC17" s="13"/>
      <c r="AD17" s="15"/>
      <c r="AE17" s="15"/>
      <c r="AF17" s="15"/>
      <c r="AG17" s="13"/>
      <c r="AH17" s="15"/>
      <c r="AI17" s="15"/>
      <c r="AJ17" s="15"/>
      <c r="AK17" s="13"/>
      <c r="AL17" s="15"/>
      <c r="AM17" s="15"/>
      <c r="AN17" s="13"/>
      <c r="AO17" s="13"/>
    </row>
  </sheetData>
  <autoFilter ref="A1:AS1" xr:uid="{DD7B9D50-8660-449A-A371-517D36B0782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59D6E-BCC8-4555-8212-C48D45BFBF1A}">
  <dimension ref="A1:U3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208</v>
      </c>
      <c r="E1" s="10" t="s">
        <v>209</v>
      </c>
      <c r="F1" s="10" t="s">
        <v>210</v>
      </c>
      <c r="G1" s="10" t="s">
        <v>211</v>
      </c>
      <c r="H1" s="11" t="s">
        <v>21</v>
      </c>
      <c r="I1" s="11" t="s">
        <v>22</v>
      </c>
      <c r="J1" s="10" t="s">
        <v>212</v>
      </c>
      <c r="K1" s="10" t="s">
        <v>213</v>
      </c>
      <c r="L1" s="10" t="s">
        <v>214</v>
      </c>
      <c r="M1" s="10" t="s">
        <v>207</v>
      </c>
      <c r="N1" s="10" t="s">
        <v>215</v>
      </c>
      <c r="O1" s="10" t="s">
        <v>216</v>
      </c>
      <c r="P1" s="10" t="s">
        <v>217</v>
      </c>
      <c r="Q1" s="10" t="s">
        <v>218</v>
      </c>
      <c r="R1" s="10" t="s">
        <v>76</v>
      </c>
      <c r="S1" s="10" t="s">
        <v>77</v>
      </c>
      <c r="T1" s="10" t="s">
        <v>219</v>
      </c>
      <c r="U1" s="10" t="s">
        <v>220</v>
      </c>
    </row>
    <row r="2" spans="1:21" ht="90" x14ac:dyDescent="0.25">
      <c r="A2" s="13" t="s">
        <v>78</v>
      </c>
      <c r="B2" s="13" t="s">
        <v>79</v>
      </c>
      <c r="C2" s="14">
        <v>45414.571527777778</v>
      </c>
      <c r="D2" s="13" t="s">
        <v>140</v>
      </c>
      <c r="E2" s="13" t="s">
        <v>212</v>
      </c>
      <c r="F2" s="15" t="s">
        <v>141</v>
      </c>
      <c r="G2" s="13" t="s">
        <v>221</v>
      </c>
      <c r="H2" s="14">
        <v>44927</v>
      </c>
      <c r="I2" s="14"/>
      <c r="J2" s="15"/>
      <c r="K2" s="15" t="s">
        <v>222</v>
      </c>
      <c r="L2" s="13" t="s">
        <v>223</v>
      </c>
      <c r="M2" s="15"/>
      <c r="N2" s="13" t="s">
        <v>224</v>
      </c>
      <c r="O2" s="13"/>
      <c r="P2" s="13"/>
      <c r="Q2" s="13"/>
      <c r="R2" s="13"/>
      <c r="S2" s="13"/>
      <c r="T2" s="13" t="s">
        <v>225</v>
      </c>
      <c r="U2" s="15" t="s">
        <v>141</v>
      </c>
    </row>
    <row r="3" spans="1:21" ht="90" x14ac:dyDescent="0.25">
      <c r="A3" s="13" t="s">
        <v>78</v>
      </c>
      <c r="B3" s="13" t="s">
        <v>79</v>
      </c>
      <c r="C3" s="14">
        <v>45414.572916666664</v>
      </c>
      <c r="D3" s="13" t="s">
        <v>136</v>
      </c>
      <c r="E3" s="13" t="s">
        <v>212</v>
      </c>
      <c r="F3" s="15" t="s">
        <v>137</v>
      </c>
      <c r="G3" s="13" t="s">
        <v>221</v>
      </c>
      <c r="H3" s="14">
        <v>44927</v>
      </c>
      <c r="I3" s="14"/>
      <c r="J3" s="15" t="s">
        <v>226</v>
      </c>
      <c r="K3" s="15" t="s">
        <v>227</v>
      </c>
      <c r="L3" s="13" t="s">
        <v>223</v>
      </c>
      <c r="M3" s="15"/>
      <c r="N3" s="13" t="s">
        <v>228</v>
      </c>
      <c r="O3" s="13"/>
      <c r="P3" s="13"/>
      <c r="Q3" s="13"/>
      <c r="R3" s="13"/>
      <c r="S3" s="13"/>
      <c r="T3" s="13" t="s">
        <v>225</v>
      </c>
      <c r="U3" s="15" t="s">
        <v>229</v>
      </c>
    </row>
    <row r="4" spans="1:21" ht="90" x14ac:dyDescent="0.25">
      <c r="A4" s="13" t="s">
        <v>78</v>
      </c>
      <c r="B4" s="13" t="s">
        <v>79</v>
      </c>
      <c r="C4" s="14">
        <v>45414.574305555558</v>
      </c>
      <c r="D4" s="13" t="s">
        <v>138</v>
      </c>
      <c r="E4" s="13" t="s">
        <v>212</v>
      </c>
      <c r="F4" s="15" t="s">
        <v>139</v>
      </c>
      <c r="G4" s="13" t="s">
        <v>221</v>
      </c>
      <c r="H4" s="14">
        <v>44927</v>
      </c>
      <c r="I4" s="14"/>
      <c r="J4" s="15" t="s">
        <v>230</v>
      </c>
      <c r="K4" s="15" t="s">
        <v>231</v>
      </c>
      <c r="L4" s="13" t="s">
        <v>223</v>
      </c>
      <c r="M4" s="15"/>
      <c r="N4" s="13" t="s">
        <v>228</v>
      </c>
      <c r="O4" s="13"/>
      <c r="P4" s="13"/>
      <c r="Q4" s="13"/>
      <c r="R4" s="13"/>
      <c r="S4" s="13"/>
      <c r="T4" s="13"/>
      <c r="U4" s="15"/>
    </row>
    <row r="5" spans="1:21" ht="75" x14ac:dyDescent="0.25">
      <c r="A5" s="13" t="s">
        <v>78</v>
      </c>
      <c r="B5" s="13" t="s">
        <v>79</v>
      </c>
      <c r="C5" s="14">
        <v>45414.575694444444</v>
      </c>
      <c r="D5" s="13" t="s">
        <v>128</v>
      </c>
      <c r="E5" s="13" t="s">
        <v>212</v>
      </c>
      <c r="F5" s="15" t="s">
        <v>129</v>
      </c>
      <c r="G5" s="13" t="s">
        <v>232</v>
      </c>
      <c r="H5" s="14">
        <v>44927</v>
      </c>
      <c r="I5" s="14"/>
      <c r="J5" s="15" t="s">
        <v>233</v>
      </c>
      <c r="K5" s="15" t="s">
        <v>234</v>
      </c>
      <c r="L5" s="13" t="s">
        <v>235</v>
      </c>
      <c r="M5" s="15" t="s">
        <v>236</v>
      </c>
      <c r="N5" s="13" t="s">
        <v>237</v>
      </c>
      <c r="O5" s="13"/>
      <c r="P5" s="13"/>
      <c r="Q5" s="13"/>
      <c r="R5" s="13"/>
      <c r="S5" s="13"/>
      <c r="T5" s="13" t="s">
        <v>225</v>
      </c>
      <c r="U5" s="15" t="s">
        <v>129</v>
      </c>
    </row>
    <row r="6" spans="1:21" ht="75" x14ac:dyDescent="0.25">
      <c r="A6" s="13" t="s">
        <v>78</v>
      </c>
      <c r="B6" s="13" t="s">
        <v>79</v>
      </c>
      <c r="C6" s="14">
        <v>45414.577777777777</v>
      </c>
      <c r="D6" s="13" t="s">
        <v>174</v>
      </c>
      <c r="E6" s="13" t="s">
        <v>212</v>
      </c>
      <c r="F6" s="15" t="s">
        <v>175</v>
      </c>
      <c r="G6" s="13" t="s">
        <v>238</v>
      </c>
      <c r="H6" s="14">
        <v>44927</v>
      </c>
      <c r="I6" s="14"/>
      <c r="J6" s="15" t="s">
        <v>239</v>
      </c>
      <c r="K6" s="15" t="s">
        <v>234</v>
      </c>
      <c r="L6" s="13" t="s">
        <v>223</v>
      </c>
      <c r="M6" s="15"/>
      <c r="N6" s="13" t="s">
        <v>240</v>
      </c>
      <c r="O6" s="13"/>
      <c r="P6" s="13"/>
      <c r="Q6" s="13"/>
      <c r="R6" s="13"/>
      <c r="S6" s="13"/>
      <c r="T6" s="13" t="s">
        <v>225</v>
      </c>
      <c r="U6" s="15" t="s">
        <v>175</v>
      </c>
    </row>
    <row r="7" spans="1:21" ht="75" x14ac:dyDescent="0.25">
      <c r="A7" s="13" t="s">
        <v>78</v>
      </c>
      <c r="B7" s="13" t="s">
        <v>79</v>
      </c>
      <c r="C7" s="14">
        <v>45414.579861111109</v>
      </c>
      <c r="D7" s="13" t="s">
        <v>130</v>
      </c>
      <c r="E7" s="13" t="s">
        <v>212</v>
      </c>
      <c r="F7" s="15" t="s">
        <v>131</v>
      </c>
      <c r="G7" s="13" t="s">
        <v>241</v>
      </c>
      <c r="H7" s="14">
        <v>44927</v>
      </c>
      <c r="I7" s="14"/>
      <c r="J7" s="15" t="s">
        <v>242</v>
      </c>
      <c r="K7" s="15" t="s">
        <v>243</v>
      </c>
      <c r="L7" s="13" t="s">
        <v>235</v>
      </c>
      <c r="M7" s="15" t="s">
        <v>244</v>
      </c>
      <c r="N7" s="13" t="s">
        <v>245</v>
      </c>
      <c r="O7" s="13"/>
      <c r="P7" s="13"/>
      <c r="Q7" s="13"/>
      <c r="R7" s="13"/>
      <c r="S7" s="13"/>
      <c r="T7" s="13" t="s">
        <v>225</v>
      </c>
      <c r="U7" s="15" t="s">
        <v>131</v>
      </c>
    </row>
    <row r="8" spans="1:21" ht="90" x14ac:dyDescent="0.25">
      <c r="A8" s="13" t="s">
        <v>78</v>
      </c>
      <c r="B8" s="13" t="s">
        <v>79</v>
      </c>
      <c r="C8" s="14">
        <v>45414.581250000003</v>
      </c>
      <c r="D8" s="13" t="s">
        <v>132</v>
      </c>
      <c r="E8" s="13" t="s">
        <v>212</v>
      </c>
      <c r="F8" s="15" t="s">
        <v>133</v>
      </c>
      <c r="G8" s="13" t="s">
        <v>246</v>
      </c>
      <c r="H8" s="14">
        <v>44927</v>
      </c>
      <c r="I8" s="14"/>
      <c r="J8" s="15" t="s">
        <v>247</v>
      </c>
      <c r="K8" s="15" t="s">
        <v>248</v>
      </c>
      <c r="L8" s="13" t="s">
        <v>223</v>
      </c>
      <c r="M8" s="15" t="s">
        <v>249</v>
      </c>
      <c r="N8" s="13" t="s">
        <v>245</v>
      </c>
      <c r="O8" s="13"/>
      <c r="P8" s="13"/>
      <c r="Q8" s="13"/>
      <c r="R8" s="13"/>
      <c r="S8" s="13"/>
      <c r="T8" s="13" t="s">
        <v>225</v>
      </c>
      <c r="U8" s="15" t="s">
        <v>133</v>
      </c>
    </row>
    <row r="9" spans="1:21" ht="60" x14ac:dyDescent="0.25">
      <c r="A9" s="13" t="s">
        <v>78</v>
      </c>
      <c r="B9" s="13" t="s">
        <v>79</v>
      </c>
      <c r="C9" s="14">
        <v>45414.582638888889</v>
      </c>
      <c r="D9" s="13" t="s">
        <v>134</v>
      </c>
      <c r="E9" s="13" t="s">
        <v>212</v>
      </c>
      <c r="F9" s="15" t="s">
        <v>135</v>
      </c>
      <c r="G9" s="13" t="s">
        <v>246</v>
      </c>
      <c r="H9" s="14">
        <v>44927</v>
      </c>
      <c r="I9" s="14"/>
      <c r="J9" s="15" t="s">
        <v>250</v>
      </c>
      <c r="K9" s="15" t="s">
        <v>248</v>
      </c>
      <c r="L9" s="13" t="s">
        <v>223</v>
      </c>
      <c r="M9" s="15"/>
      <c r="N9" s="13" t="s">
        <v>245</v>
      </c>
      <c r="O9" s="13"/>
      <c r="P9" s="13"/>
      <c r="Q9" s="13"/>
      <c r="R9" s="13"/>
      <c r="S9" s="13"/>
      <c r="T9" s="13" t="s">
        <v>225</v>
      </c>
      <c r="U9" s="15" t="s">
        <v>135</v>
      </c>
    </row>
    <row r="10" spans="1:21" ht="60" x14ac:dyDescent="0.25">
      <c r="A10" s="13" t="s">
        <v>251</v>
      </c>
      <c r="B10" s="13" t="s">
        <v>79</v>
      </c>
      <c r="C10" s="14">
        <v>43152.5</v>
      </c>
      <c r="D10" s="13" t="s">
        <v>142</v>
      </c>
      <c r="E10" s="13" t="s">
        <v>252</v>
      </c>
      <c r="F10" s="15" t="s">
        <v>143</v>
      </c>
      <c r="G10" s="13"/>
      <c r="H10" s="14">
        <v>40725</v>
      </c>
      <c r="I10" s="14"/>
      <c r="J10" s="15"/>
      <c r="K10" s="15" t="s">
        <v>253</v>
      </c>
      <c r="L10" s="13" t="s">
        <v>223</v>
      </c>
      <c r="M10" s="15"/>
      <c r="N10" s="13"/>
      <c r="O10" s="13"/>
      <c r="P10" s="13"/>
      <c r="Q10" s="13"/>
      <c r="R10" s="13"/>
      <c r="S10" s="13"/>
      <c r="T10" s="13"/>
      <c r="U10" s="15"/>
    </row>
    <row r="11" spans="1:21" ht="45" x14ac:dyDescent="0.25">
      <c r="A11" s="13" t="s">
        <v>251</v>
      </c>
      <c r="B11" s="13" t="s">
        <v>79</v>
      </c>
      <c r="C11" s="14">
        <v>43152.5</v>
      </c>
      <c r="D11" s="13" t="s">
        <v>146</v>
      </c>
      <c r="E11" s="13" t="s">
        <v>252</v>
      </c>
      <c r="F11" s="15" t="s">
        <v>147</v>
      </c>
      <c r="G11" s="13"/>
      <c r="H11" s="14">
        <v>40725</v>
      </c>
      <c r="I11" s="14"/>
      <c r="J11" s="15" t="s">
        <v>254</v>
      </c>
      <c r="K11" s="15" t="s">
        <v>255</v>
      </c>
      <c r="L11" s="13" t="s">
        <v>223</v>
      </c>
      <c r="M11" s="15"/>
      <c r="N11" s="13"/>
      <c r="O11" s="13"/>
      <c r="P11" s="13"/>
      <c r="Q11" s="13"/>
      <c r="R11" s="13"/>
      <c r="S11" s="13"/>
      <c r="T11" s="13"/>
      <c r="U11" s="15"/>
    </row>
    <row r="12" spans="1:21" ht="45" x14ac:dyDescent="0.25">
      <c r="A12" s="13" t="s">
        <v>251</v>
      </c>
      <c r="B12" s="13" t="s">
        <v>79</v>
      </c>
      <c r="C12" s="14">
        <v>43152.5</v>
      </c>
      <c r="D12" s="13" t="s">
        <v>148</v>
      </c>
      <c r="E12" s="13" t="s">
        <v>252</v>
      </c>
      <c r="F12" s="15" t="s">
        <v>149</v>
      </c>
      <c r="G12" s="13"/>
      <c r="H12" s="14">
        <v>40725</v>
      </c>
      <c r="I12" s="14"/>
      <c r="J12" s="15" t="s">
        <v>256</v>
      </c>
      <c r="K12" s="15" t="s">
        <v>257</v>
      </c>
      <c r="L12" s="13" t="s">
        <v>223</v>
      </c>
      <c r="M12" s="15"/>
      <c r="N12" s="13"/>
      <c r="O12" s="13"/>
      <c r="P12" s="13"/>
      <c r="Q12" s="13"/>
      <c r="R12" s="13"/>
      <c r="S12" s="13"/>
      <c r="T12" s="13"/>
      <c r="U12" s="15"/>
    </row>
    <row r="13" spans="1:21" ht="45" x14ac:dyDescent="0.25">
      <c r="A13" s="13" t="s">
        <v>251</v>
      </c>
      <c r="B13" s="13" t="s">
        <v>79</v>
      </c>
      <c r="C13" s="14">
        <v>43152.5</v>
      </c>
      <c r="D13" s="13" t="s">
        <v>150</v>
      </c>
      <c r="E13" s="13" t="s">
        <v>252</v>
      </c>
      <c r="F13" s="15" t="s">
        <v>151</v>
      </c>
      <c r="G13" s="13"/>
      <c r="H13" s="14">
        <v>40725</v>
      </c>
      <c r="I13" s="14"/>
      <c r="J13" s="15" t="s">
        <v>254</v>
      </c>
      <c r="K13" s="15" t="s">
        <v>258</v>
      </c>
      <c r="L13" s="13" t="s">
        <v>235</v>
      </c>
      <c r="M13" s="15"/>
      <c r="N13" s="13"/>
      <c r="O13" s="13"/>
      <c r="P13" s="13"/>
      <c r="Q13" s="13"/>
      <c r="R13" s="13"/>
      <c r="S13" s="13"/>
      <c r="T13" s="13"/>
      <c r="U13" s="15"/>
    </row>
    <row r="14" spans="1:21" ht="45" x14ac:dyDescent="0.25">
      <c r="A14" s="13" t="s">
        <v>251</v>
      </c>
      <c r="B14" s="13" t="s">
        <v>79</v>
      </c>
      <c r="C14" s="14">
        <v>43152.5</v>
      </c>
      <c r="D14" s="13" t="s">
        <v>152</v>
      </c>
      <c r="E14" s="13" t="s">
        <v>252</v>
      </c>
      <c r="F14" s="15" t="s">
        <v>153</v>
      </c>
      <c r="G14" s="13"/>
      <c r="H14" s="14">
        <v>40725</v>
      </c>
      <c r="I14" s="14"/>
      <c r="J14" s="15" t="s">
        <v>256</v>
      </c>
      <c r="K14" s="15" t="s">
        <v>259</v>
      </c>
      <c r="L14" s="13" t="s">
        <v>235</v>
      </c>
      <c r="M14" s="15"/>
      <c r="N14" s="13"/>
      <c r="O14" s="13"/>
      <c r="P14" s="13"/>
      <c r="Q14" s="13"/>
      <c r="R14" s="13"/>
      <c r="S14" s="13"/>
      <c r="T14" s="13"/>
      <c r="U14" s="15"/>
    </row>
    <row r="15" spans="1:21" ht="45" x14ac:dyDescent="0.25">
      <c r="A15" s="13" t="s">
        <v>251</v>
      </c>
      <c r="B15" s="13" t="s">
        <v>79</v>
      </c>
      <c r="C15" s="14">
        <v>43152.5</v>
      </c>
      <c r="D15" s="13" t="s">
        <v>154</v>
      </c>
      <c r="E15" s="13" t="s">
        <v>252</v>
      </c>
      <c r="F15" s="15" t="s">
        <v>155</v>
      </c>
      <c r="G15" s="13"/>
      <c r="H15" s="14">
        <v>40725</v>
      </c>
      <c r="I15" s="14"/>
      <c r="J15" s="15"/>
      <c r="K15" s="15" t="s">
        <v>260</v>
      </c>
      <c r="L15" s="13" t="s">
        <v>223</v>
      </c>
      <c r="M15" s="15"/>
      <c r="N15" s="13"/>
      <c r="O15" s="13"/>
      <c r="P15" s="13"/>
      <c r="Q15" s="13"/>
      <c r="R15" s="13"/>
      <c r="S15" s="13"/>
      <c r="T15" s="13"/>
      <c r="U15" s="15"/>
    </row>
    <row r="16" spans="1:21" ht="75" x14ac:dyDescent="0.25">
      <c r="A16" s="13" t="s">
        <v>251</v>
      </c>
      <c r="B16" s="13" t="s">
        <v>79</v>
      </c>
      <c r="C16" s="14">
        <v>44932.46875</v>
      </c>
      <c r="D16" s="13" t="s">
        <v>156</v>
      </c>
      <c r="E16" s="13" t="s">
        <v>252</v>
      </c>
      <c r="F16" s="15" t="s">
        <v>157</v>
      </c>
      <c r="G16" s="13"/>
      <c r="H16" s="14">
        <v>40725</v>
      </c>
      <c r="I16" s="14"/>
      <c r="J16" s="15" t="s">
        <v>261</v>
      </c>
      <c r="K16" s="15" t="s">
        <v>262</v>
      </c>
      <c r="L16" s="13" t="s">
        <v>223</v>
      </c>
      <c r="M16" s="15" t="s">
        <v>263</v>
      </c>
      <c r="N16" s="13"/>
      <c r="O16" s="13"/>
      <c r="P16" s="13"/>
      <c r="Q16" s="13"/>
      <c r="R16" s="13"/>
      <c r="S16" s="13"/>
      <c r="T16" s="13"/>
      <c r="U16" s="15"/>
    </row>
    <row r="17" spans="1:21" ht="90" x14ac:dyDescent="0.25">
      <c r="A17" s="13" t="s">
        <v>251</v>
      </c>
      <c r="B17" s="13" t="s">
        <v>79</v>
      </c>
      <c r="C17" s="14">
        <v>44932.470833333333</v>
      </c>
      <c r="D17" s="13" t="s">
        <v>158</v>
      </c>
      <c r="E17" s="13" t="s">
        <v>252</v>
      </c>
      <c r="F17" s="15" t="s">
        <v>159</v>
      </c>
      <c r="G17" s="13"/>
      <c r="H17" s="14">
        <v>40725</v>
      </c>
      <c r="I17" s="14"/>
      <c r="J17" s="15" t="s">
        <v>264</v>
      </c>
      <c r="K17" s="15" t="s">
        <v>265</v>
      </c>
      <c r="L17" s="13" t="s">
        <v>223</v>
      </c>
      <c r="M17" s="15" t="s">
        <v>263</v>
      </c>
      <c r="N17" s="13"/>
      <c r="O17" s="13"/>
      <c r="P17" s="13"/>
      <c r="Q17" s="13"/>
      <c r="R17" s="13"/>
      <c r="S17" s="13"/>
      <c r="T17" s="13"/>
      <c r="U17" s="15"/>
    </row>
    <row r="18" spans="1:21" ht="90" x14ac:dyDescent="0.25">
      <c r="A18" s="13" t="s">
        <v>266</v>
      </c>
      <c r="B18" s="13" t="s">
        <v>267</v>
      </c>
      <c r="C18" s="14">
        <v>43669.656944444447</v>
      </c>
      <c r="D18" s="13" t="s">
        <v>160</v>
      </c>
      <c r="E18" s="13" t="s">
        <v>252</v>
      </c>
      <c r="F18" s="15" t="s">
        <v>161</v>
      </c>
      <c r="G18" s="13"/>
      <c r="H18" s="14">
        <v>40725</v>
      </c>
      <c r="I18" s="14"/>
      <c r="J18" s="15"/>
      <c r="K18" s="15" t="s">
        <v>268</v>
      </c>
      <c r="L18" s="13" t="s">
        <v>223</v>
      </c>
      <c r="M18" s="15"/>
      <c r="N18" s="13"/>
      <c r="O18" s="13"/>
      <c r="P18" s="13"/>
      <c r="Q18" s="13"/>
      <c r="R18" s="13"/>
      <c r="S18" s="13"/>
      <c r="T18" s="13"/>
      <c r="U18" s="15"/>
    </row>
    <row r="19" spans="1:21" ht="60" x14ac:dyDescent="0.25">
      <c r="A19" s="13" t="s">
        <v>269</v>
      </c>
      <c r="B19" s="13" t="s">
        <v>79</v>
      </c>
      <c r="C19" s="14">
        <v>44369.655555555553</v>
      </c>
      <c r="D19" s="13" t="s">
        <v>144</v>
      </c>
      <c r="E19" s="13" t="s">
        <v>252</v>
      </c>
      <c r="F19" s="15" t="s">
        <v>145</v>
      </c>
      <c r="G19" s="13"/>
      <c r="H19" s="14">
        <v>40725</v>
      </c>
      <c r="I19" s="14"/>
      <c r="J19" s="15" t="s">
        <v>270</v>
      </c>
      <c r="K19" s="15" t="s">
        <v>271</v>
      </c>
      <c r="L19" s="13" t="s">
        <v>223</v>
      </c>
      <c r="M19" s="15"/>
      <c r="N19" s="13"/>
      <c r="O19" s="13"/>
      <c r="P19" s="13"/>
      <c r="Q19" s="13"/>
      <c r="R19" s="13"/>
      <c r="S19" s="13"/>
      <c r="T19" s="13"/>
      <c r="U19" s="15"/>
    </row>
    <row r="20" spans="1:21" ht="45" x14ac:dyDescent="0.25">
      <c r="A20" s="13" t="s">
        <v>78</v>
      </c>
      <c r="B20" s="13" t="s">
        <v>79</v>
      </c>
      <c r="C20" s="14">
        <v>45414.586805555555</v>
      </c>
      <c r="D20" s="13" t="s">
        <v>167</v>
      </c>
      <c r="E20" s="13" t="s">
        <v>272</v>
      </c>
      <c r="F20" s="15" t="s">
        <v>168</v>
      </c>
      <c r="G20" s="13" t="s">
        <v>273</v>
      </c>
      <c r="H20" s="14">
        <v>44927</v>
      </c>
      <c r="I20" s="14"/>
      <c r="J20" s="15"/>
      <c r="K20" s="15"/>
      <c r="L20" s="13" t="s">
        <v>235</v>
      </c>
      <c r="M20" s="15"/>
      <c r="N20" s="13"/>
      <c r="O20" s="13"/>
      <c r="P20" s="13" t="s">
        <v>274</v>
      </c>
      <c r="Q20" s="13"/>
      <c r="R20" s="13"/>
      <c r="S20" s="13"/>
      <c r="T20" s="13" t="s">
        <v>225</v>
      </c>
      <c r="U20" s="15" t="s">
        <v>168</v>
      </c>
    </row>
    <row r="21" spans="1:21" ht="60" x14ac:dyDescent="0.25">
      <c r="A21" s="13" t="s">
        <v>78</v>
      </c>
      <c r="B21" s="13" t="s">
        <v>79</v>
      </c>
      <c r="C21" s="14">
        <v>45414.588194444441</v>
      </c>
      <c r="D21" s="13" t="s">
        <v>172</v>
      </c>
      <c r="E21" s="13" t="s">
        <v>272</v>
      </c>
      <c r="F21" s="15" t="s">
        <v>173</v>
      </c>
      <c r="G21" s="13" t="s">
        <v>275</v>
      </c>
      <c r="H21" s="14">
        <v>44927</v>
      </c>
      <c r="I21" s="14"/>
      <c r="J21" s="15"/>
      <c r="K21" s="15"/>
      <c r="L21" s="13" t="s">
        <v>235</v>
      </c>
      <c r="M21" s="15"/>
      <c r="N21" s="13"/>
      <c r="O21" s="13"/>
      <c r="P21" s="13" t="s">
        <v>276</v>
      </c>
      <c r="Q21" s="13"/>
      <c r="R21" s="13"/>
      <c r="S21" s="13"/>
      <c r="T21" s="13" t="s">
        <v>225</v>
      </c>
      <c r="U21" s="15" t="s">
        <v>173</v>
      </c>
    </row>
    <row r="22" spans="1:21" ht="45" x14ac:dyDescent="0.25">
      <c r="A22" s="13" t="s">
        <v>78</v>
      </c>
      <c r="B22" s="13" t="s">
        <v>79</v>
      </c>
      <c r="C22" s="14">
        <v>45414.588888888888</v>
      </c>
      <c r="D22" s="13" t="s">
        <v>163</v>
      </c>
      <c r="E22" s="13" t="s">
        <v>272</v>
      </c>
      <c r="F22" s="15" t="s">
        <v>164</v>
      </c>
      <c r="G22" s="13" t="s">
        <v>277</v>
      </c>
      <c r="H22" s="14">
        <v>44927</v>
      </c>
      <c r="I22" s="14"/>
      <c r="J22" s="15"/>
      <c r="K22" s="15"/>
      <c r="L22" s="13" t="s">
        <v>235</v>
      </c>
      <c r="M22" s="15"/>
      <c r="N22" s="13"/>
      <c r="O22" s="13"/>
      <c r="P22" s="13" t="s">
        <v>274</v>
      </c>
      <c r="Q22" s="13"/>
      <c r="R22" s="13"/>
      <c r="S22" s="13"/>
      <c r="T22" s="13" t="s">
        <v>225</v>
      </c>
      <c r="U22" s="15" t="s">
        <v>164</v>
      </c>
    </row>
    <row r="23" spans="1:21" ht="45" x14ac:dyDescent="0.25">
      <c r="A23" s="13" t="s">
        <v>78</v>
      </c>
      <c r="B23" s="13" t="s">
        <v>79</v>
      </c>
      <c r="C23" s="14">
        <v>45414.59097222222</v>
      </c>
      <c r="D23" s="13" t="s">
        <v>110</v>
      </c>
      <c r="E23" s="13" t="s">
        <v>272</v>
      </c>
      <c r="F23" s="15" t="s">
        <v>111</v>
      </c>
      <c r="G23" s="13" t="s">
        <v>278</v>
      </c>
      <c r="H23" s="14">
        <v>44927</v>
      </c>
      <c r="I23" s="14"/>
      <c r="J23" s="15"/>
      <c r="K23" s="15"/>
      <c r="L23" s="13" t="s">
        <v>235</v>
      </c>
      <c r="M23" s="15"/>
      <c r="N23" s="13"/>
      <c r="O23" s="13"/>
      <c r="P23" s="13" t="s">
        <v>224</v>
      </c>
      <c r="Q23" s="13"/>
      <c r="R23" s="13"/>
      <c r="S23" s="13"/>
      <c r="T23" s="13" t="s">
        <v>225</v>
      </c>
      <c r="U23" s="15" t="s">
        <v>111</v>
      </c>
    </row>
    <row r="24" spans="1:21" ht="75" x14ac:dyDescent="0.25">
      <c r="A24" s="13" t="s">
        <v>78</v>
      </c>
      <c r="B24" s="13" t="s">
        <v>79</v>
      </c>
      <c r="C24" s="14">
        <v>45414.661805555559</v>
      </c>
      <c r="D24" s="13" t="s">
        <v>165</v>
      </c>
      <c r="E24" s="13" t="s">
        <v>272</v>
      </c>
      <c r="F24" s="15" t="s">
        <v>166</v>
      </c>
      <c r="G24" s="13" t="s">
        <v>279</v>
      </c>
      <c r="H24" s="14">
        <v>44927</v>
      </c>
      <c r="I24" s="14"/>
      <c r="J24" s="15"/>
      <c r="K24" s="15"/>
      <c r="L24" s="13" t="s">
        <v>235</v>
      </c>
      <c r="M24" s="15"/>
      <c r="N24" s="13"/>
      <c r="O24" s="13"/>
      <c r="P24" s="13" t="s">
        <v>274</v>
      </c>
      <c r="Q24" s="13"/>
      <c r="R24" s="13"/>
      <c r="S24" s="13"/>
      <c r="T24" s="13" t="s">
        <v>225</v>
      </c>
      <c r="U24" s="15" t="s">
        <v>166</v>
      </c>
    </row>
    <row r="25" spans="1:21" ht="60" x14ac:dyDescent="0.25">
      <c r="A25" s="13" t="s">
        <v>78</v>
      </c>
      <c r="B25" s="13" t="s">
        <v>79</v>
      </c>
      <c r="C25" s="14">
        <v>45419.349305555559</v>
      </c>
      <c r="D25" s="13" t="s">
        <v>124</v>
      </c>
      <c r="E25" s="13" t="s">
        <v>272</v>
      </c>
      <c r="F25" s="15" t="s">
        <v>125</v>
      </c>
      <c r="G25" s="13" t="s">
        <v>280</v>
      </c>
      <c r="H25" s="14">
        <v>44927</v>
      </c>
      <c r="I25" s="14"/>
      <c r="J25" s="15"/>
      <c r="K25" s="15"/>
      <c r="L25" s="13" t="s">
        <v>235</v>
      </c>
      <c r="M25" s="15"/>
      <c r="N25" s="13"/>
      <c r="O25" s="13"/>
      <c r="P25" s="13" t="s">
        <v>281</v>
      </c>
      <c r="Q25" s="13"/>
      <c r="R25" s="13"/>
      <c r="S25" s="13"/>
      <c r="T25" s="13" t="s">
        <v>225</v>
      </c>
      <c r="U25" s="15" t="s">
        <v>125</v>
      </c>
    </row>
    <row r="26" spans="1:21" ht="75" x14ac:dyDescent="0.25">
      <c r="A26" s="13" t="s">
        <v>78</v>
      </c>
      <c r="B26" s="13" t="s">
        <v>79</v>
      </c>
      <c r="C26" s="14">
        <v>45414.594444444447</v>
      </c>
      <c r="D26" s="13" t="s">
        <v>112</v>
      </c>
      <c r="E26" s="13" t="s">
        <v>272</v>
      </c>
      <c r="F26" s="15" t="s">
        <v>113</v>
      </c>
      <c r="G26" s="13" t="s">
        <v>282</v>
      </c>
      <c r="H26" s="14">
        <v>44927</v>
      </c>
      <c r="I26" s="14"/>
      <c r="J26" s="15"/>
      <c r="K26" s="15"/>
      <c r="L26" s="13" t="s">
        <v>235</v>
      </c>
      <c r="M26" s="15"/>
      <c r="N26" s="13"/>
      <c r="O26" s="13"/>
      <c r="P26" s="13" t="s">
        <v>224</v>
      </c>
      <c r="Q26" s="13"/>
      <c r="R26" s="13"/>
      <c r="S26" s="13"/>
      <c r="T26" s="13" t="s">
        <v>225</v>
      </c>
      <c r="U26" s="15" t="s">
        <v>113</v>
      </c>
    </row>
    <row r="27" spans="1:21" ht="90" x14ac:dyDescent="0.25">
      <c r="A27" s="13" t="s">
        <v>78</v>
      </c>
      <c r="B27" s="13" t="s">
        <v>79</v>
      </c>
      <c r="C27" s="14">
        <v>45414.595833333333</v>
      </c>
      <c r="D27" s="13" t="s">
        <v>126</v>
      </c>
      <c r="E27" s="13" t="s">
        <v>272</v>
      </c>
      <c r="F27" s="15" t="s">
        <v>127</v>
      </c>
      <c r="G27" s="13" t="s">
        <v>283</v>
      </c>
      <c r="H27" s="14">
        <v>44927</v>
      </c>
      <c r="I27" s="14"/>
      <c r="J27" s="15"/>
      <c r="K27" s="15"/>
      <c r="L27" s="13" t="s">
        <v>235</v>
      </c>
      <c r="M27" s="15"/>
      <c r="N27" s="13"/>
      <c r="O27" s="13"/>
      <c r="P27" s="13" t="s">
        <v>284</v>
      </c>
      <c r="Q27" s="13"/>
      <c r="R27" s="13"/>
      <c r="S27" s="13"/>
      <c r="T27" s="13" t="s">
        <v>225</v>
      </c>
      <c r="U27" s="15" t="s">
        <v>127</v>
      </c>
    </row>
    <row r="28" spans="1:21" ht="75" x14ac:dyDescent="0.25">
      <c r="A28" s="13" t="s">
        <v>78</v>
      </c>
      <c r="B28" s="13" t="s">
        <v>79</v>
      </c>
      <c r="C28" s="14">
        <v>45414.59652777778</v>
      </c>
      <c r="D28" s="13" t="s">
        <v>116</v>
      </c>
      <c r="E28" s="13" t="s">
        <v>272</v>
      </c>
      <c r="F28" s="15" t="s">
        <v>117</v>
      </c>
      <c r="G28" s="13" t="s">
        <v>285</v>
      </c>
      <c r="H28" s="14">
        <v>44927</v>
      </c>
      <c r="I28" s="14"/>
      <c r="J28" s="15"/>
      <c r="K28" s="15"/>
      <c r="L28" s="13" t="s">
        <v>235</v>
      </c>
      <c r="M28" s="15"/>
      <c r="N28" s="13"/>
      <c r="O28" s="13"/>
      <c r="P28" s="13" t="s">
        <v>286</v>
      </c>
      <c r="Q28" s="13"/>
      <c r="R28" s="13"/>
      <c r="S28" s="13"/>
      <c r="T28" s="13" t="s">
        <v>225</v>
      </c>
      <c r="U28" s="15" t="s">
        <v>117</v>
      </c>
    </row>
    <row r="29" spans="1:21" ht="30" x14ac:dyDescent="0.25">
      <c r="A29" s="13" t="s">
        <v>78</v>
      </c>
      <c r="B29" s="13" t="s">
        <v>79</v>
      </c>
      <c r="C29" s="14">
        <v>45414.597222222219</v>
      </c>
      <c r="D29" s="13" t="s">
        <v>114</v>
      </c>
      <c r="E29" s="13" t="s">
        <v>272</v>
      </c>
      <c r="F29" s="15" t="s">
        <v>115</v>
      </c>
      <c r="G29" s="13" t="s">
        <v>285</v>
      </c>
      <c r="H29" s="14">
        <v>44927</v>
      </c>
      <c r="I29" s="14"/>
      <c r="J29" s="15"/>
      <c r="K29" s="15"/>
      <c r="L29" s="13" t="s">
        <v>235</v>
      </c>
      <c r="M29" s="15"/>
      <c r="N29" s="13"/>
      <c r="O29" s="13"/>
      <c r="P29" s="13" t="s">
        <v>286</v>
      </c>
      <c r="Q29" s="13"/>
      <c r="R29" s="13"/>
      <c r="S29" s="13"/>
      <c r="T29" s="13" t="s">
        <v>225</v>
      </c>
      <c r="U29" s="15" t="s">
        <v>115</v>
      </c>
    </row>
    <row r="30" spans="1:21" ht="75" x14ac:dyDescent="0.25">
      <c r="A30" s="13" t="s">
        <v>78</v>
      </c>
      <c r="B30" s="13" t="s">
        <v>79</v>
      </c>
      <c r="C30" s="14">
        <v>45414.597916666666</v>
      </c>
      <c r="D30" s="13" t="s">
        <v>120</v>
      </c>
      <c r="E30" s="13" t="s">
        <v>272</v>
      </c>
      <c r="F30" s="15" t="s">
        <v>121</v>
      </c>
      <c r="G30" s="13" t="s">
        <v>287</v>
      </c>
      <c r="H30" s="14">
        <v>44927</v>
      </c>
      <c r="I30" s="14"/>
      <c r="J30" s="15"/>
      <c r="K30" s="15"/>
      <c r="L30" s="13" t="s">
        <v>235</v>
      </c>
      <c r="M30" s="15"/>
      <c r="N30" s="13"/>
      <c r="O30" s="13"/>
      <c r="P30" s="13" t="s">
        <v>288</v>
      </c>
      <c r="Q30" s="13"/>
      <c r="R30" s="13"/>
      <c r="S30" s="13"/>
      <c r="T30" s="13" t="s">
        <v>225</v>
      </c>
      <c r="U30" s="15" t="s">
        <v>121</v>
      </c>
    </row>
    <row r="31" spans="1:21" ht="30" x14ac:dyDescent="0.25">
      <c r="A31" s="13" t="s">
        <v>78</v>
      </c>
      <c r="B31" s="13" t="s">
        <v>79</v>
      </c>
      <c r="C31" s="14">
        <v>45414.598611111112</v>
      </c>
      <c r="D31" s="13" t="s">
        <v>122</v>
      </c>
      <c r="E31" s="13" t="s">
        <v>272</v>
      </c>
      <c r="F31" s="15" t="s">
        <v>123</v>
      </c>
      <c r="G31" s="13" t="s">
        <v>289</v>
      </c>
      <c r="H31" s="14">
        <v>44927</v>
      </c>
      <c r="I31" s="14"/>
      <c r="J31" s="15"/>
      <c r="K31" s="15"/>
      <c r="L31" s="13" t="s">
        <v>235</v>
      </c>
      <c r="M31" s="15"/>
      <c r="N31" s="13"/>
      <c r="O31" s="13"/>
      <c r="P31" s="13" t="s">
        <v>224</v>
      </c>
      <c r="Q31" s="13"/>
      <c r="R31" s="13"/>
      <c r="S31" s="13"/>
      <c r="T31" s="13" t="s">
        <v>225</v>
      </c>
      <c r="U31" s="15" t="s">
        <v>123</v>
      </c>
    </row>
    <row r="32" spans="1:21" ht="90" x14ac:dyDescent="0.25">
      <c r="A32" s="13" t="s">
        <v>78</v>
      </c>
      <c r="B32" s="13" t="s">
        <v>79</v>
      </c>
      <c r="C32" s="14">
        <v>45414.599305555559</v>
      </c>
      <c r="D32" s="13" t="s">
        <v>118</v>
      </c>
      <c r="E32" s="13" t="s">
        <v>272</v>
      </c>
      <c r="F32" s="15" t="s">
        <v>119</v>
      </c>
      <c r="G32" s="13" t="s">
        <v>290</v>
      </c>
      <c r="H32" s="14">
        <v>44927</v>
      </c>
      <c r="I32" s="14"/>
      <c r="J32" s="15"/>
      <c r="K32" s="15"/>
      <c r="L32" s="13" t="s">
        <v>235</v>
      </c>
      <c r="M32" s="15"/>
      <c r="N32" s="13"/>
      <c r="O32" s="13"/>
      <c r="P32" s="13" t="s">
        <v>291</v>
      </c>
      <c r="Q32" s="13"/>
      <c r="R32" s="13"/>
      <c r="S32" s="13"/>
      <c r="T32" s="13" t="s">
        <v>225</v>
      </c>
      <c r="U32" s="15" t="s">
        <v>119</v>
      </c>
    </row>
    <row r="33" spans="1:21" ht="30" x14ac:dyDescent="0.25">
      <c r="A33" s="13" t="s">
        <v>78</v>
      </c>
      <c r="B33" s="13" t="s">
        <v>79</v>
      </c>
      <c r="C33" s="14">
        <v>45414.584722222222</v>
      </c>
      <c r="D33" s="13" t="s">
        <v>187</v>
      </c>
      <c r="E33" s="13" t="s">
        <v>292</v>
      </c>
      <c r="F33" s="15" t="s">
        <v>188</v>
      </c>
      <c r="G33" s="13" t="s">
        <v>221</v>
      </c>
      <c r="H33" s="14">
        <v>44927</v>
      </c>
      <c r="I33" s="14"/>
      <c r="J33" s="15"/>
      <c r="K33" s="15"/>
      <c r="L33" s="13" t="s">
        <v>235</v>
      </c>
      <c r="M33" s="15"/>
      <c r="N33" s="13"/>
      <c r="O33" s="13"/>
      <c r="P33" s="13"/>
      <c r="Q33" s="13" t="s">
        <v>224</v>
      </c>
      <c r="R33" s="13"/>
      <c r="S33" s="13"/>
      <c r="T33" s="13" t="s">
        <v>225</v>
      </c>
      <c r="U33" s="15" t="s">
        <v>188</v>
      </c>
    </row>
    <row r="34" spans="1:21" ht="30" x14ac:dyDescent="0.25">
      <c r="A34" s="13" t="s">
        <v>78</v>
      </c>
      <c r="B34" s="13" t="s">
        <v>79</v>
      </c>
      <c r="C34" s="14">
        <v>45414.586111111108</v>
      </c>
      <c r="D34" s="13" t="s">
        <v>189</v>
      </c>
      <c r="E34" s="13" t="s">
        <v>292</v>
      </c>
      <c r="F34" s="15" t="s">
        <v>190</v>
      </c>
      <c r="G34" s="13" t="s">
        <v>221</v>
      </c>
      <c r="H34" s="14">
        <v>44927</v>
      </c>
      <c r="I34" s="14"/>
      <c r="J34" s="15"/>
      <c r="K34" s="15"/>
      <c r="L34" s="13" t="s">
        <v>235</v>
      </c>
      <c r="M34" s="15"/>
      <c r="N34" s="13"/>
      <c r="O34" s="13"/>
      <c r="P34" s="13"/>
      <c r="Q34" s="13" t="s">
        <v>224</v>
      </c>
      <c r="R34" s="13"/>
      <c r="S34" s="13"/>
      <c r="T34" s="13" t="s">
        <v>225</v>
      </c>
      <c r="U34" s="15" t="s">
        <v>190</v>
      </c>
    </row>
  </sheetData>
  <autoFilter ref="A1:Z1" xr:uid="{D2059D6E-BCC8-4555-8212-C48D45BFBF1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2025-06-04T13:22:50Z</dcterms:created>
  <dcterms:modified xsi:type="dcterms:W3CDTF">2025-06-04T13:22:51Z</dcterms:modified>
</cp:coreProperties>
</file>