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484305F0-925F-4F95-8A42-35ED2A868280}" xr6:coauthVersionLast="47" xr6:coauthVersionMax="47" xr10:uidLastSave="{00000000-0000-0000-0000-000000000000}"/>
  <bookViews>
    <workbookView xWindow="-20610" yWindow="-120" windowWidth="20730" windowHeight="11040" xr2:uid="{F4AC9050-ED49-499D-889D-A7C09D36BDD8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9" i="5" l="1"/>
  <c r="AW8" i="5"/>
  <c r="AW5" i="5"/>
  <c r="AW4" i="5"/>
  <c r="AU9" i="5"/>
  <c r="AU8" i="5"/>
  <c r="AU7" i="5"/>
  <c r="AU6" i="5"/>
  <c r="AU5" i="5"/>
  <c r="AU4" i="5"/>
  <c r="AU3" i="5"/>
  <c r="AU2" i="5"/>
  <c r="AS9" i="5"/>
  <c r="AS8" i="5"/>
  <c r="AS7" i="5"/>
  <c r="AS6" i="5"/>
  <c r="AS5" i="5"/>
  <c r="AS4" i="5"/>
  <c r="AS3" i="5"/>
  <c r="AS2" i="5"/>
  <c r="AQ9" i="5"/>
  <c r="AQ8" i="5"/>
  <c r="AQ7" i="5"/>
  <c r="AQ6" i="5"/>
  <c r="AQ5" i="5"/>
  <c r="AQ4" i="5"/>
  <c r="AQ3" i="5"/>
  <c r="AQ2" i="5"/>
  <c r="AO9" i="5"/>
  <c r="AO7" i="5"/>
  <c r="AO5" i="5"/>
  <c r="AO3" i="5"/>
  <c r="AM9" i="5"/>
  <c r="AM7" i="5"/>
  <c r="AM5" i="5"/>
  <c r="AM3" i="5"/>
  <c r="AK9" i="5"/>
  <c r="AK7" i="5"/>
  <c r="AK5" i="5"/>
  <c r="AK3" i="5"/>
  <c r="AI9" i="5"/>
  <c r="AI7" i="5"/>
  <c r="AI5" i="5"/>
  <c r="AI3" i="5"/>
  <c r="AG9" i="5"/>
  <c r="AG8" i="5"/>
  <c r="AG7" i="5"/>
  <c r="AG6" i="5"/>
  <c r="AG5" i="5"/>
  <c r="AG4" i="5"/>
  <c r="AG3" i="5"/>
  <c r="AG2" i="5"/>
  <c r="AE9" i="5"/>
  <c r="AE8" i="5"/>
  <c r="AE7" i="5"/>
  <c r="AE6" i="5"/>
  <c r="AE5" i="5"/>
  <c r="AE4" i="5"/>
  <c r="AE3" i="5"/>
  <c r="AE2" i="5"/>
  <c r="AC9" i="5"/>
  <c r="AC8" i="5"/>
  <c r="AC7" i="5"/>
  <c r="AC6" i="5"/>
  <c r="AC5" i="5"/>
  <c r="AC4" i="5"/>
  <c r="AC3" i="5"/>
  <c r="AC2" i="5"/>
  <c r="AA9" i="5"/>
  <c r="AA8" i="5"/>
  <c r="AA7" i="5"/>
  <c r="AA6" i="5"/>
  <c r="AA5" i="5"/>
  <c r="AA4" i="5"/>
  <c r="AA3" i="5"/>
  <c r="AA2" i="5"/>
  <c r="Y9" i="5"/>
  <c r="Y8" i="5"/>
  <c r="Y7" i="5"/>
  <c r="Y6" i="5"/>
  <c r="Y5" i="5"/>
  <c r="Y4" i="5"/>
  <c r="Y3" i="5"/>
  <c r="Y2" i="5"/>
</calcChain>
</file>

<file path=xl/sharedStrings.xml><?xml version="1.0" encoding="utf-8"?>
<sst xmlns="http://schemas.openxmlformats.org/spreadsheetml/2006/main" count="766" uniqueCount="154">
  <si>
    <t>MODE OPERATOIRE</t>
  </si>
  <si>
    <t>La transaction de l'événement "E0915 - Plan individuel de développement des compétences" s'effectue au niveau de la rubrique "Actions de formation".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</si>
  <si>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</si>
  <si>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</si>
  <si>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</si>
  <si>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</si>
  <si>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</si>
  <si>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</si>
  <si>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</si>
  <si>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</si>
  <si>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</si>
  <si>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</si>
  <si>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</si>
  <si>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</si>
  <si>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</si>
  <si>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</si>
  <si>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</si>
  <si>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</si>
  <si>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</si>
  <si>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</si>
  <si>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</si>
  <si>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</si>
  <si>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</si>
  <si>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</si>
  <si>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</si>
  <si>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</si>
  <si>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</si>
  <si>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</si>
  <si>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</si>
  <si>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</si>
  <si>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</si>
  <si>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</si>
  <si>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</si>
  <si>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</si>
  <si>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</si>
  <si>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</si>
  <si>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</si>
  <si>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</si>
  <si>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</si>
  <si>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</si>
  <si>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</si>
  <si>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</si>
  <si>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</si>
  <si>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</si>
  <si>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</si>
  <si>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</si>
  <si>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</si>
  <si>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</si>
  <si>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</si>
  <si>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</si>
  <si>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FIME</t>
  </si>
  <si>
    <t>Statut de travail</t>
  </si>
  <si>
    <t>23.10.00</t>
  </si>
  <si>
    <t>M</t>
  </si>
  <si>
    <t>D0009</t>
  </si>
  <si>
    <t>Formation</t>
  </si>
  <si>
    <t>S0163</t>
  </si>
  <si>
    <t>Plan individuel de développement des compétences</t>
  </si>
  <si>
    <t>E0915</t>
  </si>
  <si>
    <t>Type de la formation demandée saisi égal 'Plan individuel de développement des compétences'</t>
  </si>
  <si>
    <t>P_ACF_TYDFOR [Saisi] = 'F21'</t>
  </si>
  <si>
    <t>T2234</t>
  </si>
  <si>
    <t>Création Modification</t>
  </si>
  <si>
    <t>Titulaire ou magistrat</t>
  </si>
  <si>
    <t>P0001</t>
  </si>
  <si>
    <t>Général</t>
  </si>
  <si>
    <t>Passant</t>
  </si>
  <si>
    <t>PCO_I_001 ET PCO_I_002 ET PCO_I_003 ET PCO_I_004 ET PCO_I_005 ET FOR_C_001 ET FOR_C_003 ET FOR_C_004</t>
  </si>
  <si>
    <t>PCO_I_001</t>
  </si>
  <si>
    <t>Le plan est établi soit à l'initiative de l'agent, soit à l'initiative de l'employeur avec l'accord de l'agent.</t>
  </si>
  <si>
    <t>PCO_I_002</t>
  </si>
  <si>
    <t>Le plan est élaboré conjointement par l'agent et son administration d'emploi à l'issue d'échanges personnalisés et formalise les engagements convenus de part et d'autre.</t>
  </si>
  <si>
    <t>PCO_I_003</t>
  </si>
  <si>
    <t>L'agent peut bénéficier, à sa demande, d'un accompagnement pour son élaboration ainsi que sa mise en oeuvre.</t>
  </si>
  <si>
    <t>PCO_I_004</t>
  </si>
  <si>
    <t>Si celui-ci a été réalisé, le plan s'appuie sur le document de synthèse du bilan de parcours professionnel.</t>
  </si>
  <si>
    <t>PCO_I_005</t>
  </si>
  <si>
    <t>Lorsque l'agent bénéficie de l'obligation d'emploi, le référent handicap est informé de la réalisation du plan.</t>
  </si>
  <si>
    <t>FOR_C_001</t>
  </si>
  <si>
    <t>La date de début de la formation doit être postérieure ou égale à la date de recrutement dans la FPE ou dans la carrière militaire.</t>
  </si>
  <si>
    <t>FOR_C_003</t>
  </si>
  <si>
    <t>La date de début de la formation doit être antérieure ou égale à la date de fin de la formation.</t>
  </si>
  <si>
    <t>FOR_C_004</t>
  </si>
  <si>
    <t>La date de fin de formation doit être antérieure ou égale à la date limite de départ à la retraite.</t>
  </si>
  <si>
    <t>A</t>
  </si>
  <si>
    <t>PCO_I_001 ET PCO_I_006 ET PCO_I_007 ET PCO_I_008 ET PCO_I_009 ET PCO_I_002 ET PCO_I_003 ET PCO_I_004 ET PCO_I_005 ET FOR_C_001 ET FOR_C_003 ET FOR_C_004</t>
  </si>
  <si>
    <t>PCO_I_006</t>
  </si>
  <si>
    <t>Le plan est formalisé par une convention signée par l'agent, son responsable hiérarchique et par le service de ressources humaines chargé de sa gestion.</t>
  </si>
  <si>
    <t>PCO_I_007</t>
  </si>
  <si>
    <t>La convention doit avoir une durée et un objectif professionnel déterminés.</t>
  </si>
  <si>
    <t>PCO_I_008</t>
  </si>
  <si>
    <t>La convention précise les actions à mettre en œuvre compte tenu des opportunités d'apprentissage, de l'intérêt du service et de sa soutenabilité organisationnelle et financière.</t>
  </si>
  <si>
    <t>PCO_I_009</t>
  </si>
  <si>
    <t>La convention précise les modalités de suivi et d'échanges réguliers en vue de faire évoluer le plan.</t>
  </si>
  <si>
    <t>Contractuel</t>
  </si>
  <si>
    <t>P0003</t>
  </si>
  <si>
    <t>PCO_I_001 ET PCO_I_002 ET PCO_I_003 ET PCO_I_004 ET PCO_I_005 ET FOR_C_002 ET FOR_C_003 ET FOR_C_004 ET FOR_C_005</t>
  </si>
  <si>
    <t>FOR_C_002</t>
  </si>
  <si>
    <t>La date de début de la formation doit être postérieure ou égale à la date de début du lien juridique.</t>
  </si>
  <si>
    <t>FOR_C_005</t>
  </si>
  <si>
    <t>La date de fin de la formation doit être antérieure ou égale à la date limite de fin réelle ou prévisionnelle du lien juridique.</t>
  </si>
  <si>
    <t>PCO_I_001 ET PCO_I_006 ET PCO_I_007 ET PCO_I_008 ET PCO_I_009 ET PCO_I_002 ET PCO_I_003 ET PCO_I_004 ET PCO_I_005 ET FOR_C_002 ET FOR_C_003 ET FOR_C_004 ET FOR_C_005</t>
  </si>
  <si>
    <t>Stagiaire ou auditeur ou élève</t>
  </si>
  <si>
    <t>P0004</t>
  </si>
  <si>
    <t>Ouvrier d'état</t>
  </si>
  <si>
    <t>P0005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</si>
  <si>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</si>
  <si>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</si>
  <si>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</si>
  <si>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</si>
  <si>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</si>
  <si>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</si>
  <si>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</si>
  <si>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</si>
  <si>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</si>
  <si>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</si>
  <si>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</si>
  <si>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</si>
  <si>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</si>
  <si>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</si>
  <si>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</si>
  <si>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</si>
  <si>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</si>
  <si>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</si>
  <si>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</si>
  <si>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</si>
  <si>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</si>
  <si>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</si>
  <si>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</si>
  <si>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</si>
  <si>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</si>
  <si>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</si>
  <si>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</si>
  <si>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</si>
  <si>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</si>
  <si>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</si>
  <si>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</si>
  <si>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20.00.00</t>
  </si>
  <si>
    <t>Contrôle</t>
  </si>
  <si>
    <t>P_ACF_DDSFOR [Saisi] &gt;= A_SAP_DENFPE [Dossier]</t>
  </si>
  <si>
    <t>Bloquant</t>
  </si>
  <si>
    <t>P_ACF_DDSFOR [Saisi] &gt;= A_CAR_DDLIJU [Dossier]</t>
  </si>
  <si>
    <t>P_ACF_DDSFOR [Saisi] &lt;= P_ACF_DFSFOR [Saisi]</t>
  </si>
  <si>
    <t>P_ACF_DFSFOR [Saisi] &lt; A_SAP_DLDPRE [Dossier]</t>
  </si>
  <si>
    <t>Non Bloquant</t>
  </si>
  <si>
    <t>.</t>
  </si>
  <si>
    <t>SI A_CAR_TYPCOT [Dossier] ='TC01'</t>
  </si>
  <si>
    <t>P_ACF_DFSFOR [Saisi] &lt;= [Date limite de fin réelle ou prévisionnelle du lien juridique]</t>
  </si>
  <si>
    <t>22.10.00</t>
  </si>
  <si>
    <t>Intellectuel</t>
  </si>
  <si>
    <t>Décret 2022-1043 A8</t>
  </si>
  <si>
    <t>P0001 / P0003 / P0004 / P0005 - E0915</t>
  </si>
  <si>
    <t>x</t>
  </si>
  <si>
    <t>Arrêté du 1er août 2023 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</si>
</sst>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19B9D-6F82-404E-BE74-B6174420722A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1C5DF-6045-413E-A766-B677A86A479B}">
  <dimension ref="A1:AY2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15.7109375" style="18" customWidth="1"/>
    <col min="35" max="35" width="25.7109375" style="17" customWidth="1"/>
    <col min="36" max="36" width="15.7109375" style="18" customWidth="1"/>
    <col min="37" max="37" width="25.7109375" style="17" customWidth="1"/>
    <col min="38" max="38" width="15.7109375" style="18" customWidth="1"/>
    <col min="39" max="39" width="25.7109375" style="17" customWidth="1"/>
    <col min="40" max="40" width="15.7109375" style="18" customWidth="1"/>
    <col min="41" max="41" width="25.7109375" style="17" customWidth="1"/>
    <col min="42" max="42" width="15.7109375" style="18" customWidth="1"/>
    <col min="43" max="43" width="25.7109375" style="17" customWidth="1"/>
    <col min="44" max="44" width="15.7109375" style="18" customWidth="1"/>
    <col min="45" max="45" width="25.7109375" style="17" customWidth="1"/>
    <col min="46" max="46" width="15.7109375" style="18" customWidth="1"/>
    <col min="47" max="47" width="25.7109375" style="17" customWidth="1"/>
    <col min="48" max="48" width="15.7109375" style="18" customWidth="1"/>
    <col min="49" max="49" width="25.7109375" style="17" customWidth="1"/>
    <col min="50" max="50" width="9.7109375" style="18" customWidth="1"/>
    <col min="51" max="51" width="15.7109375" style="17" customWidth="1"/>
    <col min="52" max="16384" width="11.42578125" style="12"/>
  </cols>
  <sheetData>
    <row r="1" spans="1:5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  <c r="AX1" s="10" t="s">
        <v>50</v>
      </c>
      <c r="AY1" s="10" t="s">
        <v>51</v>
      </c>
    </row>
    <row r="2" spans="1:51" ht="120" x14ac:dyDescent="0.25">
      <c r="A2" s="13" t="s">
        <v>52</v>
      </c>
      <c r="B2" s="13" t="s">
        <v>53</v>
      </c>
      <c r="C2" s="14">
        <v>45281.473611111112</v>
      </c>
      <c r="D2" s="13" t="s">
        <v>54</v>
      </c>
      <c r="E2" s="15" t="s">
        <v>55</v>
      </c>
      <c r="F2" s="13" t="s">
        <v>56</v>
      </c>
      <c r="G2" s="15" t="s">
        <v>57</v>
      </c>
      <c r="H2" s="13" t="s">
        <v>58</v>
      </c>
      <c r="I2" s="15" t="s">
        <v>57</v>
      </c>
      <c r="J2" s="15" t="s">
        <v>59</v>
      </c>
      <c r="K2" s="15" t="s">
        <v>60</v>
      </c>
      <c r="L2" s="13" t="s">
        <v>61</v>
      </c>
      <c r="M2" s="15" t="s">
        <v>57</v>
      </c>
      <c r="N2" s="13" t="s">
        <v>62</v>
      </c>
      <c r="O2" s="15"/>
      <c r="P2" s="15"/>
      <c r="Q2" s="15" t="s">
        <v>63</v>
      </c>
      <c r="R2" s="13" t="s">
        <v>64</v>
      </c>
      <c r="S2" s="13" t="s">
        <v>65</v>
      </c>
      <c r="T2" s="13" t="s">
        <v>66</v>
      </c>
      <c r="U2" s="14">
        <v>44767</v>
      </c>
      <c r="V2" s="14">
        <v>45155</v>
      </c>
      <c r="W2" s="15" t="s">
        <v>67</v>
      </c>
      <c r="X2" s="13" t="s">
        <v>68</v>
      </c>
      <c r="Y2" s="15" t="str">
        <f>VLOOKUP(X2,'Axe 2 Règles de gestion'!$D$2:$F$15,3, FALSE)</f>
        <v>Le plan est établi soit à l'initiative de l'agent, soit à l'initiative de l'employeur avec l'accord de l'agent.</v>
      </c>
      <c r="Z2" s="13" t="s">
        <v>70</v>
      </c>
      <c r="AA2" s="15" t="str">
        <f>VLOOKUP(Z2,'Axe 2 Règles de gestion'!$D$2:$F$15,3, FALSE)</f>
        <v>Le plan est élaboré conjointement par l'agent et son administration d'emploi à l'issue d'échanges personnalisés et formalise les engagements convenus de part et d'autre.</v>
      </c>
      <c r="AB2" s="13" t="s">
        <v>72</v>
      </c>
      <c r="AC2" s="15" t="str">
        <f>VLOOKUP(AB2,'Axe 2 Règles de gestion'!$D$2:$F$15,3, FALSE)</f>
        <v>L'agent peut bénéficier, à sa demande, d'un accompagnement pour son élaboration ainsi que sa mise en oeuvre.</v>
      </c>
      <c r="AD2" s="13" t="s">
        <v>74</v>
      </c>
      <c r="AE2" s="15" t="str">
        <f>VLOOKUP(AD2,'Axe 2 Règles de gestion'!$D$2:$F$15,3, FALSE)</f>
        <v>Si celui-ci a été réalisé, le plan s'appuie sur le document de synthèse du bilan de parcours professionnel.</v>
      </c>
      <c r="AF2" s="13" t="s">
        <v>76</v>
      </c>
      <c r="AG2" s="15" t="str">
        <f>VLOOKUP(AF2,'Axe 2 Règles de gestion'!$D$2:$F$15,3, FALSE)</f>
        <v>Lorsque l'agent bénéficie de l'obligation d'emploi, le référent handicap est informé de la réalisation du plan.</v>
      </c>
      <c r="AH2" s="13"/>
      <c r="AI2" s="15"/>
      <c r="AJ2" s="13"/>
      <c r="AK2" s="15"/>
      <c r="AL2" s="13"/>
      <c r="AM2" s="15"/>
      <c r="AN2" s="13"/>
      <c r="AO2" s="15"/>
      <c r="AP2" s="13" t="s">
        <v>78</v>
      </c>
      <c r="AQ2" s="15" t="str">
        <f>VLOOKUP(AP2,'Axe 2 Règles de gestion'!$D$2:$F$15,3, FALSE)</f>
        <v>La date de début de la formation doit être postérieure ou égale à la date de recrutement dans la FPE ou dans la carrière militaire.</v>
      </c>
      <c r="AR2" s="13" t="s">
        <v>80</v>
      </c>
      <c r="AS2" s="15" t="str">
        <f>VLOOKUP(AR2,'Axe 2 Règles de gestion'!$D$2:$F$15,3, FALSE)</f>
        <v>La date de début de la formation doit être antérieure ou égale à la date de fin de la formation.</v>
      </c>
      <c r="AT2" s="13" t="s">
        <v>82</v>
      </c>
      <c r="AU2" s="15" t="str">
        <f>VLOOKUP(AT2,'Axe 2 Règles de gestion'!$D$2:$F$15,3, FALSE)</f>
        <v>La date de fin de formation doit être antérieure ou égale à la date limite de départ à la retraite.</v>
      </c>
      <c r="AV2" s="13"/>
      <c r="AW2" s="15"/>
      <c r="AX2" s="13"/>
      <c r="AY2" s="15"/>
    </row>
    <row r="3" spans="1:51" ht="135" x14ac:dyDescent="0.25">
      <c r="A3" s="13" t="s">
        <v>52</v>
      </c>
      <c r="B3" s="13" t="s">
        <v>84</v>
      </c>
      <c r="C3" s="14">
        <v>45281.473611111112</v>
      </c>
      <c r="D3" s="13" t="s">
        <v>54</v>
      </c>
      <c r="E3" s="15" t="s">
        <v>55</v>
      </c>
      <c r="F3" s="13" t="s">
        <v>56</v>
      </c>
      <c r="G3" s="15" t="s">
        <v>57</v>
      </c>
      <c r="H3" s="13" t="s">
        <v>58</v>
      </c>
      <c r="I3" s="15" t="s">
        <v>57</v>
      </c>
      <c r="J3" s="15" t="s">
        <v>59</v>
      </c>
      <c r="K3" s="15" t="s">
        <v>60</v>
      </c>
      <c r="L3" s="13" t="s">
        <v>61</v>
      </c>
      <c r="M3" s="15" t="s">
        <v>57</v>
      </c>
      <c r="N3" s="13" t="s">
        <v>62</v>
      </c>
      <c r="O3" s="15"/>
      <c r="P3" s="15"/>
      <c r="Q3" s="15" t="s">
        <v>63</v>
      </c>
      <c r="R3" s="13" t="s">
        <v>64</v>
      </c>
      <c r="S3" s="13" t="s">
        <v>65</v>
      </c>
      <c r="T3" s="13" t="s">
        <v>66</v>
      </c>
      <c r="U3" s="14">
        <v>45156</v>
      </c>
      <c r="V3" s="14"/>
      <c r="W3" s="15" t="s">
        <v>85</v>
      </c>
      <c r="X3" s="13" t="s">
        <v>68</v>
      </c>
      <c r="Y3" s="15" t="str">
        <f>VLOOKUP(X3,'Axe 2 Règles de gestion'!$D$2:$F$15,3, FALSE)</f>
        <v>Le plan est établi soit à l'initiative de l'agent, soit à l'initiative de l'employeur avec l'accord de l'agent.</v>
      </c>
      <c r="Z3" s="13" t="s">
        <v>86</v>
      </c>
      <c r="AA3" s="15" t="str">
        <f>VLOOKUP(Z3,'Axe 2 Règles de gestion'!$D$2:$F$15,3, FALSE)</f>
        <v>Le plan est formalisé par une convention signée par l'agent, son responsable hiérarchique et par le service de ressources humaines chargé de sa gestion.</v>
      </c>
      <c r="AB3" s="13" t="s">
        <v>88</v>
      </c>
      <c r="AC3" s="15" t="str">
        <f>VLOOKUP(AB3,'Axe 2 Règles de gestion'!$D$2:$F$15,3, FALSE)</f>
        <v>La convention doit avoir une durée et un objectif professionnel déterminés.</v>
      </c>
      <c r="AD3" s="13" t="s">
        <v>90</v>
      </c>
      <c r="AE3" s="15" t="str">
        <f>VLOOKUP(AD3,'Axe 2 Règles de gestion'!$D$2:$F$15,3, FALSE)</f>
        <v>La convention précise les actions à mettre en œuvre compte tenu des opportunités d'apprentissage, de l'intérêt du service et de sa soutenabilité organisationnelle et financière.</v>
      </c>
      <c r="AF3" s="13" t="s">
        <v>92</v>
      </c>
      <c r="AG3" s="15" t="str">
        <f>VLOOKUP(AF3,'Axe 2 Règles de gestion'!$D$2:$F$15,3, FALSE)</f>
        <v>La convention précise les modalités de suivi et d'échanges réguliers en vue de faire évoluer le plan.</v>
      </c>
      <c r="AH3" s="13" t="s">
        <v>70</v>
      </c>
      <c r="AI3" s="15" t="str">
        <f>VLOOKUP(AH3,'Axe 2 Règles de gestion'!$D$2:$F$15,3, FALSE)</f>
        <v>Le plan est élaboré conjointement par l'agent et son administration d'emploi à l'issue d'échanges personnalisés et formalise les engagements convenus de part et d'autre.</v>
      </c>
      <c r="AJ3" s="13" t="s">
        <v>72</v>
      </c>
      <c r="AK3" s="15" t="str">
        <f>VLOOKUP(AJ3,'Axe 2 Règles de gestion'!$D$2:$F$15,3, FALSE)</f>
        <v>L'agent peut bénéficier, à sa demande, d'un accompagnement pour son élaboration ainsi que sa mise en oeuvre.</v>
      </c>
      <c r="AL3" s="13" t="s">
        <v>74</v>
      </c>
      <c r="AM3" s="15" t="str">
        <f>VLOOKUP(AL3,'Axe 2 Règles de gestion'!$D$2:$F$15,3, FALSE)</f>
        <v>Si celui-ci a été réalisé, le plan s'appuie sur le document de synthèse du bilan de parcours professionnel.</v>
      </c>
      <c r="AN3" s="13" t="s">
        <v>76</v>
      </c>
      <c r="AO3" s="15" t="str">
        <f>VLOOKUP(AN3,'Axe 2 Règles de gestion'!$D$2:$F$15,3, FALSE)</f>
        <v>Lorsque l'agent bénéficie de l'obligation d'emploi, le référent handicap est informé de la réalisation du plan.</v>
      </c>
      <c r="AP3" s="13" t="s">
        <v>78</v>
      </c>
      <c r="AQ3" s="15" t="str">
        <f>VLOOKUP(AP3,'Axe 2 Règles de gestion'!$D$2:$F$15,3, FALSE)</f>
        <v>La date de début de la formation doit être postérieure ou égale à la date de recrutement dans la FPE ou dans la carrière militaire.</v>
      </c>
      <c r="AR3" s="13" t="s">
        <v>80</v>
      </c>
      <c r="AS3" s="15" t="str">
        <f>VLOOKUP(AR3,'Axe 2 Règles de gestion'!$D$2:$F$15,3, FALSE)</f>
        <v>La date de début de la formation doit être antérieure ou égale à la date de fin de la formation.</v>
      </c>
      <c r="AT3" s="13" t="s">
        <v>82</v>
      </c>
      <c r="AU3" s="15" t="str">
        <f>VLOOKUP(AT3,'Axe 2 Règles de gestion'!$D$2:$F$15,3, FALSE)</f>
        <v>La date de fin de formation doit être antérieure ou égale à la date limite de départ à la retraite.</v>
      </c>
      <c r="AV3" s="13"/>
      <c r="AW3" s="15"/>
      <c r="AX3" s="13"/>
      <c r="AY3" s="15"/>
    </row>
    <row r="4" spans="1:51" ht="120" x14ac:dyDescent="0.25">
      <c r="A4" s="13" t="s">
        <v>52</v>
      </c>
      <c r="B4" s="13" t="s">
        <v>53</v>
      </c>
      <c r="C4" s="14">
        <v>45281.460416666669</v>
      </c>
      <c r="D4" s="13" t="s">
        <v>54</v>
      </c>
      <c r="E4" s="15" t="s">
        <v>55</v>
      </c>
      <c r="F4" s="13" t="s">
        <v>56</v>
      </c>
      <c r="G4" s="15" t="s">
        <v>57</v>
      </c>
      <c r="H4" s="13" t="s">
        <v>58</v>
      </c>
      <c r="I4" s="15" t="s">
        <v>57</v>
      </c>
      <c r="J4" s="15" t="s">
        <v>59</v>
      </c>
      <c r="K4" s="15" t="s">
        <v>60</v>
      </c>
      <c r="L4" s="13" t="s">
        <v>61</v>
      </c>
      <c r="M4" s="15" t="s">
        <v>57</v>
      </c>
      <c r="N4" s="13" t="s">
        <v>62</v>
      </c>
      <c r="O4" s="15"/>
      <c r="P4" s="15"/>
      <c r="Q4" s="15" t="s">
        <v>94</v>
      </c>
      <c r="R4" s="13" t="s">
        <v>95</v>
      </c>
      <c r="S4" s="13" t="s">
        <v>65</v>
      </c>
      <c r="T4" s="13" t="s">
        <v>66</v>
      </c>
      <c r="U4" s="14">
        <v>44767</v>
      </c>
      <c r="V4" s="14">
        <v>45155</v>
      </c>
      <c r="W4" s="15" t="s">
        <v>96</v>
      </c>
      <c r="X4" s="13" t="s">
        <v>68</v>
      </c>
      <c r="Y4" s="15" t="str">
        <f>VLOOKUP(X4,'Axe 2 Règles de gestion'!$D$2:$F$15,3, FALSE)</f>
        <v>Le plan est établi soit à l'initiative de l'agent, soit à l'initiative de l'employeur avec l'accord de l'agent.</v>
      </c>
      <c r="Z4" s="13" t="s">
        <v>70</v>
      </c>
      <c r="AA4" s="15" t="str">
        <f>VLOOKUP(Z4,'Axe 2 Règles de gestion'!$D$2:$F$15,3, FALSE)</f>
        <v>Le plan est élaboré conjointement par l'agent et son administration d'emploi à l'issue d'échanges personnalisés et formalise les engagements convenus de part et d'autre.</v>
      </c>
      <c r="AB4" s="13" t="s">
        <v>72</v>
      </c>
      <c r="AC4" s="15" t="str">
        <f>VLOOKUP(AB4,'Axe 2 Règles de gestion'!$D$2:$F$15,3, FALSE)</f>
        <v>L'agent peut bénéficier, à sa demande, d'un accompagnement pour son élaboration ainsi que sa mise en oeuvre.</v>
      </c>
      <c r="AD4" s="13" t="s">
        <v>74</v>
      </c>
      <c r="AE4" s="15" t="str">
        <f>VLOOKUP(AD4,'Axe 2 Règles de gestion'!$D$2:$F$15,3, FALSE)</f>
        <v>Si celui-ci a été réalisé, le plan s'appuie sur le document de synthèse du bilan de parcours professionnel.</v>
      </c>
      <c r="AF4" s="13" t="s">
        <v>76</v>
      </c>
      <c r="AG4" s="15" t="str">
        <f>VLOOKUP(AF4,'Axe 2 Règles de gestion'!$D$2:$F$15,3, FALSE)</f>
        <v>Lorsque l'agent bénéficie de l'obligation d'emploi, le référent handicap est informé de la réalisation du plan.</v>
      </c>
      <c r="AH4" s="13"/>
      <c r="AI4" s="15"/>
      <c r="AJ4" s="13"/>
      <c r="AK4" s="15"/>
      <c r="AL4" s="13"/>
      <c r="AM4" s="15"/>
      <c r="AN4" s="13"/>
      <c r="AO4" s="15"/>
      <c r="AP4" s="13" t="s">
        <v>97</v>
      </c>
      <c r="AQ4" s="15" t="str">
        <f>VLOOKUP(AP4,'Axe 2 Règles de gestion'!$D$2:$F$15,3, FALSE)</f>
        <v>La date de début de la formation doit être postérieure ou égale à la date de début du lien juridique.</v>
      </c>
      <c r="AR4" s="13" t="s">
        <v>80</v>
      </c>
      <c r="AS4" s="15" t="str">
        <f>VLOOKUP(AR4,'Axe 2 Règles de gestion'!$D$2:$F$15,3, FALSE)</f>
        <v>La date de début de la formation doit être antérieure ou égale à la date de fin de la formation.</v>
      </c>
      <c r="AT4" s="13" t="s">
        <v>82</v>
      </c>
      <c r="AU4" s="15" t="str">
        <f>VLOOKUP(AT4,'Axe 2 Règles de gestion'!$D$2:$F$15,3, FALSE)</f>
        <v>La date de fin de formation doit être antérieure ou égale à la date limite de départ à la retraite.</v>
      </c>
      <c r="AV4" s="13" t="s">
        <v>99</v>
      </c>
      <c r="AW4" s="15" t="str">
        <f>VLOOKUP(AV4,'Axe 2 Règles de gestion'!$D$2:$F$15,3, FALSE)</f>
        <v>La date de fin de la formation doit être antérieure ou égale à la date limite de fin réelle ou prévisionnelle du lien juridique.</v>
      </c>
      <c r="AX4" s="13"/>
      <c r="AY4" s="15"/>
    </row>
    <row r="5" spans="1:51" ht="135" x14ac:dyDescent="0.25">
      <c r="A5" s="13" t="s">
        <v>52</v>
      </c>
      <c r="B5" s="13" t="s">
        <v>84</v>
      </c>
      <c r="C5" s="14">
        <v>45281.462500000001</v>
      </c>
      <c r="D5" s="13" t="s">
        <v>54</v>
      </c>
      <c r="E5" s="15" t="s">
        <v>55</v>
      </c>
      <c r="F5" s="13" t="s">
        <v>56</v>
      </c>
      <c r="G5" s="15" t="s">
        <v>57</v>
      </c>
      <c r="H5" s="13" t="s">
        <v>58</v>
      </c>
      <c r="I5" s="15" t="s">
        <v>57</v>
      </c>
      <c r="J5" s="15" t="s">
        <v>59</v>
      </c>
      <c r="K5" s="15" t="s">
        <v>60</v>
      </c>
      <c r="L5" s="13" t="s">
        <v>61</v>
      </c>
      <c r="M5" s="15" t="s">
        <v>57</v>
      </c>
      <c r="N5" s="13" t="s">
        <v>62</v>
      </c>
      <c r="O5" s="15"/>
      <c r="P5" s="15"/>
      <c r="Q5" s="15" t="s">
        <v>94</v>
      </c>
      <c r="R5" s="13" t="s">
        <v>95</v>
      </c>
      <c r="S5" s="13" t="s">
        <v>65</v>
      </c>
      <c r="T5" s="13" t="s">
        <v>66</v>
      </c>
      <c r="U5" s="14">
        <v>45156</v>
      </c>
      <c r="V5" s="14"/>
      <c r="W5" s="15" t="s">
        <v>101</v>
      </c>
      <c r="X5" s="13" t="s">
        <v>68</v>
      </c>
      <c r="Y5" s="15" t="str">
        <f>VLOOKUP(X5,'Axe 2 Règles de gestion'!$D$2:$F$15,3, FALSE)</f>
        <v>Le plan est établi soit à l'initiative de l'agent, soit à l'initiative de l'employeur avec l'accord de l'agent.</v>
      </c>
      <c r="Z5" s="13" t="s">
        <v>86</v>
      </c>
      <c r="AA5" s="15" t="str">
        <f>VLOOKUP(Z5,'Axe 2 Règles de gestion'!$D$2:$F$15,3, FALSE)</f>
        <v>Le plan est formalisé par une convention signée par l'agent, son responsable hiérarchique et par le service de ressources humaines chargé de sa gestion.</v>
      </c>
      <c r="AB5" s="13" t="s">
        <v>88</v>
      </c>
      <c r="AC5" s="15" t="str">
        <f>VLOOKUP(AB5,'Axe 2 Règles de gestion'!$D$2:$F$15,3, FALSE)</f>
        <v>La convention doit avoir une durée et un objectif professionnel déterminés.</v>
      </c>
      <c r="AD5" s="13" t="s">
        <v>90</v>
      </c>
      <c r="AE5" s="15" t="str">
        <f>VLOOKUP(AD5,'Axe 2 Règles de gestion'!$D$2:$F$15,3, FALSE)</f>
        <v>La convention précise les actions à mettre en œuvre compte tenu des opportunités d'apprentissage, de l'intérêt du service et de sa soutenabilité organisationnelle et financière.</v>
      </c>
      <c r="AF5" s="13" t="s">
        <v>92</v>
      </c>
      <c r="AG5" s="15" t="str">
        <f>VLOOKUP(AF5,'Axe 2 Règles de gestion'!$D$2:$F$15,3, FALSE)</f>
        <v>La convention précise les modalités de suivi et d'échanges réguliers en vue de faire évoluer le plan.</v>
      </c>
      <c r="AH5" s="13" t="s">
        <v>70</v>
      </c>
      <c r="AI5" s="15" t="str">
        <f>VLOOKUP(AH5,'Axe 2 Règles de gestion'!$D$2:$F$15,3, FALSE)</f>
        <v>Le plan est élaboré conjointement par l'agent et son administration d'emploi à l'issue d'échanges personnalisés et formalise les engagements convenus de part et d'autre.</v>
      </c>
      <c r="AJ5" s="13" t="s">
        <v>72</v>
      </c>
      <c r="AK5" s="15" t="str">
        <f>VLOOKUP(AJ5,'Axe 2 Règles de gestion'!$D$2:$F$15,3, FALSE)</f>
        <v>L'agent peut bénéficier, à sa demande, d'un accompagnement pour son élaboration ainsi que sa mise en oeuvre.</v>
      </c>
      <c r="AL5" s="13" t="s">
        <v>74</v>
      </c>
      <c r="AM5" s="15" t="str">
        <f>VLOOKUP(AL5,'Axe 2 Règles de gestion'!$D$2:$F$15,3, FALSE)</f>
        <v>Si celui-ci a été réalisé, le plan s'appuie sur le document de synthèse du bilan de parcours professionnel.</v>
      </c>
      <c r="AN5" s="13" t="s">
        <v>76</v>
      </c>
      <c r="AO5" s="15" t="str">
        <f>VLOOKUP(AN5,'Axe 2 Règles de gestion'!$D$2:$F$15,3, FALSE)</f>
        <v>Lorsque l'agent bénéficie de l'obligation d'emploi, le référent handicap est informé de la réalisation du plan.</v>
      </c>
      <c r="AP5" s="13" t="s">
        <v>97</v>
      </c>
      <c r="AQ5" s="15" t="str">
        <f>VLOOKUP(AP5,'Axe 2 Règles de gestion'!$D$2:$F$15,3, FALSE)</f>
        <v>La date de début de la formation doit être postérieure ou égale à la date de début du lien juridique.</v>
      </c>
      <c r="AR5" s="13" t="s">
        <v>80</v>
      </c>
      <c r="AS5" s="15" t="str">
        <f>VLOOKUP(AR5,'Axe 2 Règles de gestion'!$D$2:$F$15,3, FALSE)</f>
        <v>La date de début de la formation doit être antérieure ou égale à la date de fin de la formation.</v>
      </c>
      <c r="AT5" s="13" t="s">
        <v>82</v>
      </c>
      <c r="AU5" s="15" t="str">
        <f>VLOOKUP(AT5,'Axe 2 Règles de gestion'!$D$2:$F$15,3, FALSE)</f>
        <v>La date de fin de formation doit être antérieure ou égale à la date limite de départ à la retraite.</v>
      </c>
      <c r="AV5" s="13" t="s">
        <v>99</v>
      </c>
      <c r="AW5" s="15" t="str">
        <f>VLOOKUP(AV5,'Axe 2 Règles de gestion'!$D$2:$F$15,3, FALSE)</f>
        <v>La date de fin de la formation doit être antérieure ou égale à la date limite de fin réelle ou prévisionnelle du lien juridique.</v>
      </c>
      <c r="AX5" s="13"/>
      <c r="AY5" s="15"/>
    </row>
    <row r="6" spans="1:51" ht="120" x14ac:dyDescent="0.25">
      <c r="A6" s="13" t="s">
        <v>52</v>
      </c>
      <c r="B6" s="13" t="s">
        <v>53</v>
      </c>
      <c r="C6" s="14">
        <v>45281.463194444441</v>
      </c>
      <c r="D6" s="13" t="s">
        <v>54</v>
      </c>
      <c r="E6" s="15" t="s">
        <v>55</v>
      </c>
      <c r="F6" s="13" t="s">
        <v>56</v>
      </c>
      <c r="G6" s="15" t="s">
        <v>57</v>
      </c>
      <c r="H6" s="13" t="s">
        <v>58</v>
      </c>
      <c r="I6" s="15" t="s">
        <v>57</v>
      </c>
      <c r="J6" s="15" t="s">
        <v>59</v>
      </c>
      <c r="K6" s="15" t="s">
        <v>60</v>
      </c>
      <c r="L6" s="13" t="s">
        <v>61</v>
      </c>
      <c r="M6" s="15" t="s">
        <v>57</v>
      </c>
      <c r="N6" s="13" t="s">
        <v>62</v>
      </c>
      <c r="O6" s="15"/>
      <c r="P6" s="15"/>
      <c r="Q6" s="15" t="s">
        <v>102</v>
      </c>
      <c r="R6" s="13" t="s">
        <v>103</v>
      </c>
      <c r="S6" s="13" t="s">
        <v>65</v>
      </c>
      <c r="T6" s="13" t="s">
        <v>66</v>
      </c>
      <c r="U6" s="14">
        <v>44767</v>
      </c>
      <c r="V6" s="14">
        <v>45155</v>
      </c>
      <c r="W6" s="15" t="s">
        <v>67</v>
      </c>
      <c r="X6" s="13" t="s">
        <v>68</v>
      </c>
      <c r="Y6" s="15" t="str">
        <f>VLOOKUP(X6,'Axe 2 Règles de gestion'!$D$2:$F$15,3, FALSE)</f>
        <v>Le plan est établi soit à l'initiative de l'agent, soit à l'initiative de l'employeur avec l'accord de l'agent.</v>
      </c>
      <c r="Z6" s="13" t="s">
        <v>70</v>
      </c>
      <c r="AA6" s="15" t="str">
        <f>VLOOKUP(Z6,'Axe 2 Règles de gestion'!$D$2:$F$15,3, FALSE)</f>
        <v>Le plan est élaboré conjointement par l'agent et son administration d'emploi à l'issue d'échanges personnalisés et formalise les engagements convenus de part et d'autre.</v>
      </c>
      <c r="AB6" s="13" t="s">
        <v>72</v>
      </c>
      <c r="AC6" s="15" t="str">
        <f>VLOOKUP(AB6,'Axe 2 Règles de gestion'!$D$2:$F$15,3, FALSE)</f>
        <v>L'agent peut bénéficier, à sa demande, d'un accompagnement pour son élaboration ainsi que sa mise en oeuvre.</v>
      </c>
      <c r="AD6" s="13" t="s">
        <v>74</v>
      </c>
      <c r="AE6" s="15" t="str">
        <f>VLOOKUP(AD6,'Axe 2 Règles de gestion'!$D$2:$F$15,3, FALSE)</f>
        <v>Si celui-ci a été réalisé, le plan s'appuie sur le document de synthèse du bilan de parcours professionnel.</v>
      </c>
      <c r="AF6" s="13" t="s">
        <v>76</v>
      </c>
      <c r="AG6" s="15" t="str">
        <f>VLOOKUP(AF6,'Axe 2 Règles de gestion'!$D$2:$F$15,3, FALSE)</f>
        <v>Lorsque l'agent bénéficie de l'obligation d'emploi, le référent handicap est informé de la réalisation du plan.</v>
      </c>
      <c r="AH6" s="13"/>
      <c r="AI6" s="15"/>
      <c r="AJ6" s="13"/>
      <c r="AK6" s="15"/>
      <c r="AL6" s="13"/>
      <c r="AM6" s="15"/>
      <c r="AN6" s="13"/>
      <c r="AO6" s="15"/>
      <c r="AP6" s="13" t="s">
        <v>78</v>
      </c>
      <c r="AQ6" s="15" t="str">
        <f>VLOOKUP(AP6,'Axe 2 Règles de gestion'!$D$2:$F$15,3, FALSE)</f>
        <v>La date de début de la formation doit être postérieure ou égale à la date de recrutement dans la FPE ou dans la carrière militaire.</v>
      </c>
      <c r="AR6" s="13" t="s">
        <v>80</v>
      </c>
      <c r="AS6" s="15" t="str">
        <f>VLOOKUP(AR6,'Axe 2 Règles de gestion'!$D$2:$F$15,3, FALSE)</f>
        <v>La date de début de la formation doit être antérieure ou égale à la date de fin de la formation.</v>
      </c>
      <c r="AT6" s="13" t="s">
        <v>82</v>
      </c>
      <c r="AU6" s="15" t="str">
        <f>VLOOKUP(AT6,'Axe 2 Règles de gestion'!$D$2:$F$15,3, FALSE)</f>
        <v>La date de fin de formation doit être antérieure ou égale à la date limite de départ à la retraite.</v>
      </c>
      <c r="AV6" s="13"/>
      <c r="AW6" s="15"/>
      <c r="AX6" s="13"/>
      <c r="AY6" s="15"/>
    </row>
    <row r="7" spans="1:51" ht="135" x14ac:dyDescent="0.25">
      <c r="A7" s="13" t="s">
        <v>52</v>
      </c>
      <c r="B7" s="13" t="s">
        <v>84</v>
      </c>
      <c r="C7" s="14">
        <v>45281.463194444441</v>
      </c>
      <c r="D7" s="13" t="s">
        <v>54</v>
      </c>
      <c r="E7" s="15" t="s">
        <v>55</v>
      </c>
      <c r="F7" s="13" t="s">
        <v>56</v>
      </c>
      <c r="G7" s="15" t="s">
        <v>57</v>
      </c>
      <c r="H7" s="13" t="s">
        <v>58</v>
      </c>
      <c r="I7" s="15" t="s">
        <v>57</v>
      </c>
      <c r="J7" s="15" t="s">
        <v>59</v>
      </c>
      <c r="K7" s="15" t="s">
        <v>60</v>
      </c>
      <c r="L7" s="13" t="s">
        <v>61</v>
      </c>
      <c r="M7" s="15" t="s">
        <v>57</v>
      </c>
      <c r="N7" s="13" t="s">
        <v>62</v>
      </c>
      <c r="O7" s="15"/>
      <c r="P7" s="15"/>
      <c r="Q7" s="15" t="s">
        <v>102</v>
      </c>
      <c r="R7" s="13" t="s">
        <v>103</v>
      </c>
      <c r="S7" s="13" t="s">
        <v>65</v>
      </c>
      <c r="T7" s="13" t="s">
        <v>66</v>
      </c>
      <c r="U7" s="14">
        <v>45156</v>
      </c>
      <c r="V7" s="14"/>
      <c r="W7" s="15" t="s">
        <v>85</v>
      </c>
      <c r="X7" s="13" t="s">
        <v>68</v>
      </c>
      <c r="Y7" s="15" t="str">
        <f>VLOOKUP(X7,'Axe 2 Règles de gestion'!$D$2:$F$15,3, FALSE)</f>
        <v>Le plan est établi soit à l'initiative de l'agent, soit à l'initiative de l'employeur avec l'accord de l'agent.</v>
      </c>
      <c r="Z7" s="13" t="s">
        <v>86</v>
      </c>
      <c r="AA7" s="15" t="str">
        <f>VLOOKUP(Z7,'Axe 2 Règles de gestion'!$D$2:$F$15,3, FALSE)</f>
        <v>Le plan est formalisé par une convention signée par l'agent, son responsable hiérarchique et par le service de ressources humaines chargé de sa gestion.</v>
      </c>
      <c r="AB7" s="13" t="s">
        <v>88</v>
      </c>
      <c r="AC7" s="15" t="str">
        <f>VLOOKUP(AB7,'Axe 2 Règles de gestion'!$D$2:$F$15,3, FALSE)</f>
        <v>La convention doit avoir une durée et un objectif professionnel déterminés.</v>
      </c>
      <c r="AD7" s="13" t="s">
        <v>90</v>
      </c>
      <c r="AE7" s="15" t="str">
        <f>VLOOKUP(AD7,'Axe 2 Règles de gestion'!$D$2:$F$15,3, FALSE)</f>
        <v>La convention précise les actions à mettre en œuvre compte tenu des opportunités d'apprentissage, de l'intérêt du service et de sa soutenabilité organisationnelle et financière.</v>
      </c>
      <c r="AF7" s="13" t="s">
        <v>92</v>
      </c>
      <c r="AG7" s="15" t="str">
        <f>VLOOKUP(AF7,'Axe 2 Règles de gestion'!$D$2:$F$15,3, FALSE)</f>
        <v>La convention précise les modalités de suivi et d'échanges réguliers en vue de faire évoluer le plan.</v>
      </c>
      <c r="AH7" s="13" t="s">
        <v>70</v>
      </c>
      <c r="AI7" s="15" t="str">
        <f>VLOOKUP(AH7,'Axe 2 Règles de gestion'!$D$2:$F$15,3, FALSE)</f>
        <v>Le plan est élaboré conjointement par l'agent et son administration d'emploi à l'issue d'échanges personnalisés et formalise les engagements convenus de part et d'autre.</v>
      </c>
      <c r="AJ7" s="13" t="s">
        <v>72</v>
      </c>
      <c r="AK7" s="15" t="str">
        <f>VLOOKUP(AJ7,'Axe 2 Règles de gestion'!$D$2:$F$15,3, FALSE)</f>
        <v>L'agent peut bénéficier, à sa demande, d'un accompagnement pour son élaboration ainsi que sa mise en oeuvre.</v>
      </c>
      <c r="AL7" s="13" t="s">
        <v>74</v>
      </c>
      <c r="AM7" s="15" t="str">
        <f>VLOOKUP(AL7,'Axe 2 Règles de gestion'!$D$2:$F$15,3, FALSE)</f>
        <v>Si celui-ci a été réalisé, le plan s'appuie sur le document de synthèse du bilan de parcours professionnel.</v>
      </c>
      <c r="AN7" s="13" t="s">
        <v>76</v>
      </c>
      <c r="AO7" s="15" t="str">
        <f>VLOOKUP(AN7,'Axe 2 Règles de gestion'!$D$2:$F$15,3, FALSE)</f>
        <v>Lorsque l'agent bénéficie de l'obligation d'emploi, le référent handicap est informé de la réalisation du plan.</v>
      </c>
      <c r="AP7" s="13" t="s">
        <v>78</v>
      </c>
      <c r="AQ7" s="15" t="str">
        <f>VLOOKUP(AP7,'Axe 2 Règles de gestion'!$D$2:$F$15,3, FALSE)</f>
        <v>La date de début de la formation doit être postérieure ou égale à la date de recrutement dans la FPE ou dans la carrière militaire.</v>
      </c>
      <c r="AR7" s="13" t="s">
        <v>80</v>
      </c>
      <c r="AS7" s="15" t="str">
        <f>VLOOKUP(AR7,'Axe 2 Règles de gestion'!$D$2:$F$15,3, FALSE)</f>
        <v>La date de début de la formation doit être antérieure ou égale à la date de fin de la formation.</v>
      </c>
      <c r="AT7" s="13" t="s">
        <v>82</v>
      </c>
      <c r="AU7" s="15" t="str">
        <f>VLOOKUP(AT7,'Axe 2 Règles de gestion'!$D$2:$F$15,3, FALSE)</f>
        <v>La date de fin de formation doit être antérieure ou égale à la date limite de départ à la retraite.</v>
      </c>
      <c r="AV7" s="13"/>
      <c r="AW7" s="15"/>
      <c r="AX7" s="13"/>
      <c r="AY7" s="15"/>
    </row>
    <row r="8" spans="1:51" ht="120" x14ac:dyDescent="0.25">
      <c r="A8" s="13" t="s">
        <v>52</v>
      </c>
      <c r="B8" s="13" t="s">
        <v>53</v>
      </c>
      <c r="C8" s="14">
        <v>45281.463194444441</v>
      </c>
      <c r="D8" s="13" t="s">
        <v>54</v>
      </c>
      <c r="E8" s="15" t="s">
        <v>55</v>
      </c>
      <c r="F8" s="13" t="s">
        <v>56</v>
      </c>
      <c r="G8" s="15" t="s">
        <v>57</v>
      </c>
      <c r="H8" s="13" t="s">
        <v>58</v>
      </c>
      <c r="I8" s="15" t="s">
        <v>57</v>
      </c>
      <c r="J8" s="15" t="s">
        <v>59</v>
      </c>
      <c r="K8" s="15" t="s">
        <v>60</v>
      </c>
      <c r="L8" s="13" t="s">
        <v>61</v>
      </c>
      <c r="M8" s="15" t="s">
        <v>57</v>
      </c>
      <c r="N8" s="13" t="s">
        <v>62</v>
      </c>
      <c r="O8" s="15"/>
      <c r="P8" s="15"/>
      <c r="Q8" s="15" t="s">
        <v>104</v>
      </c>
      <c r="R8" s="13" t="s">
        <v>105</v>
      </c>
      <c r="S8" s="13" t="s">
        <v>65</v>
      </c>
      <c r="T8" s="13" t="s">
        <v>66</v>
      </c>
      <c r="U8" s="14">
        <v>44767</v>
      </c>
      <c r="V8" s="14">
        <v>45155</v>
      </c>
      <c r="W8" s="15" t="s">
        <v>96</v>
      </c>
      <c r="X8" s="13" t="s">
        <v>68</v>
      </c>
      <c r="Y8" s="15" t="str">
        <f>VLOOKUP(X8,'Axe 2 Règles de gestion'!$D$2:$F$15,3, FALSE)</f>
        <v>Le plan est établi soit à l'initiative de l'agent, soit à l'initiative de l'employeur avec l'accord de l'agent.</v>
      </c>
      <c r="Z8" s="13" t="s">
        <v>70</v>
      </c>
      <c r="AA8" s="15" t="str">
        <f>VLOOKUP(Z8,'Axe 2 Règles de gestion'!$D$2:$F$15,3, FALSE)</f>
        <v>Le plan est élaboré conjointement par l'agent et son administration d'emploi à l'issue d'échanges personnalisés et formalise les engagements convenus de part et d'autre.</v>
      </c>
      <c r="AB8" s="13" t="s">
        <v>72</v>
      </c>
      <c r="AC8" s="15" t="str">
        <f>VLOOKUP(AB8,'Axe 2 Règles de gestion'!$D$2:$F$15,3, FALSE)</f>
        <v>L'agent peut bénéficier, à sa demande, d'un accompagnement pour son élaboration ainsi que sa mise en oeuvre.</v>
      </c>
      <c r="AD8" s="13" t="s">
        <v>74</v>
      </c>
      <c r="AE8" s="15" t="str">
        <f>VLOOKUP(AD8,'Axe 2 Règles de gestion'!$D$2:$F$15,3, FALSE)</f>
        <v>Si celui-ci a été réalisé, le plan s'appuie sur le document de synthèse du bilan de parcours professionnel.</v>
      </c>
      <c r="AF8" s="13" t="s">
        <v>76</v>
      </c>
      <c r="AG8" s="15" t="str">
        <f>VLOOKUP(AF8,'Axe 2 Règles de gestion'!$D$2:$F$15,3, FALSE)</f>
        <v>Lorsque l'agent bénéficie de l'obligation d'emploi, le référent handicap est informé de la réalisation du plan.</v>
      </c>
      <c r="AH8" s="13"/>
      <c r="AI8" s="15"/>
      <c r="AJ8" s="13"/>
      <c r="AK8" s="15"/>
      <c r="AL8" s="13"/>
      <c r="AM8" s="15"/>
      <c r="AN8" s="13"/>
      <c r="AO8" s="15"/>
      <c r="AP8" s="13" t="s">
        <v>97</v>
      </c>
      <c r="AQ8" s="15" t="str">
        <f>VLOOKUP(AP8,'Axe 2 Règles de gestion'!$D$2:$F$15,3, FALSE)</f>
        <v>La date de début de la formation doit être postérieure ou égale à la date de début du lien juridique.</v>
      </c>
      <c r="AR8" s="13" t="s">
        <v>80</v>
      </c>
      <c r="AS8" s="15" t="str">
        <f>VLOOKUP(AR8,'Axe 2 Règles de gestion'!$D$2:$F$15,3, FALSE)</f>
        <v>La date de début de la formation doit être antérieure ou égale à la date de fin de la formation.</v>
      </c>
      <c r="AT8" s="13" t="s">
        <v>82</v>
      </c>
      <c r="AU8" s="15" t="str">
        <f>VLOOKUP(AT8,'Axe 2 Règles de gestion'!$D$2:$F$15,3, FALSE)</f>
        <v>La date de fin de formation doit être antérieure ou égale à la date limite de départ à la retraite.</v>
      </c>
      <c r="AV8" s="13" t="s">
        <v>99</v>
      </c>
      <c r="AW8" s="15" t="str">
        <f>VLOOKUP(AV8,'Axe 2 Règles de gestion'!$D$2:$F$15,3, FALSE)</f>
        <v>La date de fin de la formation doit être antérieure ou égale à la date limite de fin réelle ou prévisionnelle du lien juridique.</v>
      </c>
      <c r="AX8" s="13"/>
      <c r="AY8" s="15"/>
    </row>
    <row r="9" spans="1:51" ht="135" x14ac:dyDescent="0.25">
      <c r="A9" s="13" t="s">
        <v>52</v>
      </c>
      <c r="B9" s="13" t="s">
        <v>84</v>
      </c>
      <c r="C9" s="14">
        <v>45281.463194444441</v>
      </c>
      <c r="D9" s="13" t="s">
        <v>54</v>
      </c>
      <c r="E9" s="15" t="s">
        <v>55</v>
      </c>
      <c r="F9" s="13" t="s">
        <v>56</v>
      </c>
      <c r="G9" s="15" t="s">
        <v>57</v>
      </c>
      <c r="H9" s="13" t="s">
        <v>58</v>
      </c>
      <c r="I9" s="15" t="s">
        <v>57</v>
      </c>
      <c r="J9" s="15" t="s">
        <v>59</v>
      </c>
      <c r="K9" s="15" t="s">
        <v>60</v>
      </c>
      <c r="L9" s="13" t="s">
        <v>61</v>
      </c>
      <c r="M9" s="15" t="s">
        <v>57</v>
      </c>
      <c r="N9" s="13" t="s">
        <v>62</v>
      </c>
      <c r="O9" s="15"/>
      <c r="P9" s="15"/>
      <c r="Q9" s="15" t="s">
        <v>104</v>
      </c>
      <c r="R9" s="13" t="s">
        <v>105</v>
      </c>
      <c r="S9" s="13" t="s">
        <v>65</v>
      </c>
      <c r="T9" s="13" t="s">
        <v>66</v>
      </c>
      <c r="U9" s="14">
        <v>45156</v>
      </c>
      <c r="V9" s="14"/>
      <c r="W9" s="15" t="s">
        <v>101</v>
      </c>
      <c r="X9" s="13" t="s">
        <v>68</v>
      </c>
      <c r="Y9" s="15" t="str">
        <f>VLOOKUP(X9,'Axe 2 Règles de gestion'!$D$2:$F$15,3, FALSE)</f>
        <v>Le plan est établi soit à l'initiative de l'agent, soit à l'initiative de l'employeur avec l'accord de l'agent.</v>
      </c>
      <c r="Z9" s="13" t="s">
        <v>86</v>
      </c>
      <c r="AA9" s="15" t="str">
        <f>VLOOKUP(Z9,'Axe 2 Règles de gestion'!$D$2:$F$15,3, FALSE)</f>
        <v>Le plan est formalisé par une convention signée par l'agent, son responsable hiérarchique et par le service de ressources humaines chargé de sa gestion.</v>
      </c>
      <c r="AB9" s="13" t="s">
        <v>88</v>
      </c>
      <c r="AC9" s="15" t="str">
        <f>VLOOKUP(AB9,'Axe 2 Règles de gestion'!$D$2:$F$15,3, FALSE)</f>
        <v>La convention doit avoir une durée et un objectif professionnel déterminés.</v>
      </c>
      <c r="AD9" s="13" t="s">
        <v>90</v>
      </c>
      <c r="AE9" s="15" t="str">
        <f>VLOOKUP(AD9,'Axe 2 Règles de gestion'!$D$2:$F$15,3, FALSE)</f>
        <v>La convention précise les actions à mettre en œuvre compte tenu des opportunités d'apprentissage, de l'intérêt du service et de sa soutenabilité organisationnelle et financière.</v>
      </c>
      <c r="AF9" s="13" t="s">
        <v>92</v>
      </c>
      <c r="AG9" s="15" t="str">
        <f>VLOOKUP(AF9,'Axe 2 Règles de gestion'!$D$2:$F$15,3, FALSE)</f>
        <v>La convention précise les modalités de suivi et d'échanges réguliers en vue de faire évoluer le plan.</v>
      </c>
      <c r="AH9" s="13" t="s">
        <v>70</v>
      </c>
      <c r="AI9" s="15" t="str">
        <f>VLOOKUP(AH9,'Axe 2 Règles de gestion'!$D$2:$F$15,3, FALSE)</f>
        <v>Le plan est élaboré conjointement par l'agent et son administration d'emploi à l'issue d'échanges personnalisés et formalise les engagements convenus de part et d'autre.</v>
      </c>
      <c r="AJ9" s="13" t="s">
        <v>72</v>
      </c>
      <c r="AK9" s="15" t="str">
        <f>VLOOKUP(AJ9,'Axe 2 Règles de gestion'!$D$2:$F$15,3, FALSE)</f>
        <v>L'agent peut bénéficier, à sa demande, d'un accompagnement pour son élaboration ainsi que sa mise en oeuvre.</v>
      </c>
      <c r="AL9" s="13" t="s">
        <v>74</v>
      </c>
      <c r="AM9" s="15" t="str">
        <f>VLOOKUP(AL9,'Axe 2 Règles de gestion'!$D$2:$F$15,3, FALSE)</f>
        <v>Si celui-ci a été réalisé, le plan s'appuie sur le document de synthèse du bilan de parcours professionnel.</v>
      </c>
      <c r="AN9" s="13" t="s">
        <v>76</v>
      </c>
      <c r="AO9" s="15" t="str">
        <f>VLOOKUP(AN9,'Axe 2 Règles de gestion'!$D$2:$F$15,3, FALSE)</f>
        <v>Lorsque l'agent bénéficie de l'obligation d'emploi, le référent handicap est informé de la réalisation du plan.</v>
      </c>
      <c r="AP9" s="13" t="s">
        <v>97</v>
      </c>
      <c r="AQ9" s="15" t="str">
        <f>VLOOKUP(AP9,'Axe 2 Règles de gestion'!$D$2:$F$15,3, FALSE)</f>
        <v>La date de début de la formation doit être postérieure ou égale à la date de début du lien juridique.</v>
      </c>
      <c r="AR9" s="13" t="s">
        <v>80</v>
      </c>
      <c r="AS9" s="15" t="str">
        <f>VLOOKUP(AR9,'Axe 2 Règles de gestion'!$D$2:$F$15,3, FALSE)</f>
        <v>La date de début de la formation doit être antérieure ou égale à la date de fin de la formation.</v>
      </c>
      <c r="AT9" s="13" t="s">
        <v>82</v>
      </c>
      <c r="AU9" s="15" t="str">
        <f>VLOOKUP(AT9,'Axe 2 Règles de gestion'!$D$2:$F$15,3, FALSE)</f>
        <v>La date de fin de formation doit être antérieure ou égale à la date limite de départ à la retraite.</v>
      </c>
      <c r="AV9" s="13" t="s">
        <v>99</v>
      </c>
      <c r="AW9" s="15" t="str">
        <f>VLOOKUP(AV9,'Axe 2 Règles de gestion'!$D$2:$F$15,3, FALSE)</f>
        <v>La date de fin de la formation doit être antérieure ou égale à la date limite de fin réelle ou prévisionnelle du lien juridique.</v>
      </c>
      <c r="AX9" s="13"/>
      <c r="AY9" s="15"/>
    </row>
    <row r="10" spans="1:51" x14ac:dyDescent="0.25">
      <c r="C10" s="16"/>
      <c r="U10" s="16"/>
      <c r="V10" s="16"/>
    </row>
    <row r="11" spans="1:51" x14ac:dyDescent="0.25">
      <c r="C11" s="16"/>
      <c r="U11" s="16"/>
      <c r="V11" s="16"/>
    </row>
    <row r="12" spans="1:51" x14ac:dyDescent="0.25">
      <c r="C12" s="16"/>
      <c r="U12" s="16"/>
      <c r="V12" s="16"/>
    </row>
    <row r="13" spans="1:51" x14ac:dyDescent="0.25">
      <c r="C13" s="16"/>
      <c r="U13" s="16"/>
      <c r="V13" s="16"/>
    </row>
    <row r="14" spans="1:51" x14ac:dyDescent="0.25">
      <c r="C14" s="16"/>
      <c r="U14" s="16"/>
      <c r="V14" s="16"/>
    </row>
    <row r="15" spans="1:51" x14ac:dyDescent="0.25">
      <c r="C15" s="16"/>
      <c r="U15" s="16"/>
      <c r="V15" s="16"/>
    </row>
    <row r="16" spans="1:51" x14ac:dyDescent="0.25">
      <c r="C16" s="16"/>
      <c r="U16" s="16"/>
      <c r="V16" s="16"/>
    </row>
    <row r="17" spans="3:22" x14ac:dyDescent="0.25">
      <c r="C17" s="16"/>
      <c r="U17" s="16"/>
      <c r="V17" s="16"/>
    </row>
    <row r="18" spans="3:22" x14ac:dyDescent="0.25">
      <c r="C18" s="16"/>
      <c r="U18" s="16"/>
      <c r="V18" s="16"/>
    </row>
    <row r="19" spans="3:22" x14ac:dyDescent="0.25">
      <c r="C19" s="16"/>
      <c r="U19" s="16"/>
      <c r="V19" s="16"/>
    </row>
    <row r="20" spans="3:22" x14ac:dyDescent="0.25">
      <c r="C20" s="16"/>
      <c r="U20" s="16"/>
      <c r="V20" s="16"/>
    </row>
    <row r="21" spans="3:22" x14ac:dyDescent="0.25">
      <c r="C21" s="16"/>
      <c r="U21" s="16"/>
      <c r="V21" s="16"/>
    </row>
    <row r="22" spans="3:22" x14ac:dyDescent="0.25">
      <c r="C22" s="16"/>
      <c r="U22" s="16"/>
      <c r="V22" s="16"/>
    </row>
    <row r="23" spans="3:22" x14ac:dyDescent="0.25">
      <c r="C23" s="16"/>
      <c r="U23" s="16"/>
      <c r="V23" s="16"/>
    </row>
  </sheetData>
  <autoFilter ref="A1:OJ1" xr:uid="{4DA1C5DF-6045-413E-A766-B677A86A479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77F8-8A63-40E7-905B-C4DCBFD0F539}">
  <dimension ref="A1:Y2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9.7109375" style="18" customWidth="1"/>
    <col min="25" max="25" width="15.7109375" style="12" customWidth="1"/>
    <col min="26" max="16384" width="11.42578125" style="12"/>
  </cols>
  <sheetData>
    <row r="1" spans="1:25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106</v>
      </c>
      <c r="X1" s="10" t="s">
        <v>50</v>
      </c>
      <c r="Y1" s="10" t="s">
        <v>51</v>
      </c>
    </row>
    <row r="2" spans="1:25" ht="75" x14ac:dyDescent="0.25">
      <c r="A2" s="13" t="s">
        <v>52</v>
      </c>
      <c r="B2" s="13" t="s">
        <v>53</v>
      </c>
      <c r="C2" s="14">
        <v>45281.473611111112</v>
      </c>
      <c r="D2" s="13" t="s">
        <v>54</v>
      </c>
      <c r="E2" s="15" t="s">
        <v>55</v>
      </c>
      <c r="F2" s="13" t="s">
        <v>56</v>
      </c>
      <c r="G2" s="15" t="s">
        <v>57</v>
      </c>
      <c r="H2" s="13" t="s">
        <v>58</v>
      </c>
      <c r="I2" s="15" t="s">
        <v>57</v>
      </c>
      <c r="J2" s="15" t="s">
        <v>59</v>
      </c>
      <c r="K2" s="15" t="s">
        <v>60</v>
      </c>
      <c r="L2" s="13" t="s">
        <v>61</v>
      </c>
      <c r="M2" s="15" t="s">
        <v>57</v>
      </c>
      <c r="N2" s="13" t="s">
        <v>62</v>
      </c>
      <c r="O2" s="15"/>
      <c r="P2" s="15"/>
      <c r="Q2" s="15" t="s">
        <v>63</v>
      </c>
      <c r="R2" s="13" t="s">
        <v>64</v>
      </c>
      <c r="S2" s="13" t="s">
        <v>65</v>
      </c>
      <c r="T2" s="13" t="s">
        <v>66</v>
      </c>
      <c r="U2" s="14">
        <v>44767</v>
      </c>
      <c r="V2" s="14">
        <v>45155</v>
      </c>
      <c r="W2" s="15"/>
      <c r="X2" s="13"/>
      <c r="Y2" s="13"/>
    </row>
    <row r="3" spans="1:25" ht="75" x14ac:dyDescent="0.25">
      <c r="A3" s="13" t="s">
        <v>52</v>
      </c>
      <c r="B3" s="13" t="s">
        <v>84</v>
      </c>
      <c r="C3" s="14">
        <v>45281.473611111112</v>
      </c>
      <c r="D3" s="13" t="s">
        <v>54</v>
      </c>
      <c r="E3" s="15" t="s">
        <v>55</v>
      </c>
      <c r="F3" s="13" t="s">
        <v>56</v>
      </c>
      <c r="G3" s="15" t="s">
        <v>57</v>
      </c>
      <c r="H3" s="13" t="s">
        <v>58</v>
      </c>
      <c r="I3" s="15" t="s">
        <v>57</v>
      </c>
      <c r="J3" s="15" t="s">
        <v>59</v>
      </c>
      <c r="K3" s="15" t="s">
        <v>60</v>
      </c>
      <c r="L3" s="13" t="s">
        <v>61</v>
      </c>
      <c r="M3" s="15" t="s">
        <v>57</v>
      </c>
      <c r="N3" s="13" t="s">
        <v>62</v>
      </c>
      <c r="O3" s="15"/>
      <c r="P3" s="15"/>
      <c r="Q3" s="15" t="s">
        <v>63</v>
      </c>
      <c r="R3" s="13" t="s">
        <v>64</v>
      </c>
      <c r="S3" s="13" t="s">
        <v>65</v>
      </c>
      <c r="T3" s="13" t="s">
        <v>66</v>
      </c>
      <c r="U3" s="14">
        <v>45156</v>
      </c>
      <c r="V3" s="14"/>
      <c r="W3" s="15"/>
      <c r="X3" s="13"/>
      <c r="Y3" s="13"/>
    </row>
    <row r="4" spans="1:25" ht="75" x14ac:dyDescent="0.25">
      <c r="A4" s="13" t="s">
        <v>52</v>
      </c>
      <c r="B4" s="13" t="s">
        <v>53</v>
      </c>
      <c r="C4" s="14">
        <v>45281.460416666669</v>
      </c>
      <c r="D4" s="13" t="s">
        <v>54</v>
      </c>
      <c r="E4" s="15" t="s">
        <v>55</v>
      </c>
      <c r="F4" s="13" t="s">
        <v>56</v>
      </c>
      <c r="G4" s="15" t="s">
        <v>57</v>
      </c>
      <c r="H4" s="13" t="s">
        <v>58</v>
      </c>
      <c r="I4" s="15" t="s">
        <v>57</v>
      </c>
      <c r="J4" s="15" t="s">
        <v>59</v>
      </c>
      <c r="K4" s="15" t="s">
        <v>60</v>
      </c>
      <c r="L4" s="13" t="s">
        <v>61</v>
      </c>
      <c r="M4" s="15" t="s">
        <v>57</v>
      </c>
      <c r="N4" s="13" t="s">
        <v>62</v>
      </c>
      <c r="O4" s="15"/>
      <c r="P4" s="15"/>
      <c r="Q4" s="15" t="s">
        <v>94</v>
      </c>
      <c r="R4" s="13" t="s">
        <v>95</v>
      </c>
      <c r="S4" s="13" t="s">
        <v>65</v>
      </c>
      <c r="T4" s="13" t="s">
        <v>66</v>
      </c>
      <c r="U4" s="14">
        <v>44767</v>
      </c>
      <c r="V4" s="14">
        <v>45155</v>
      </c>
      <c r="W4" s="15"/>
      <c r="X4" s="13"/>
      <c r="Y4" s="13"/>
    </row>
    <row r="5" spans="1:25" ht="75" x14ac:dyDescent="0.25">
      <c r="A5" s="13" t="s">
        <v>52</v>
      </c>
      <c r="B5" s="13" t="s">
        <v>84</v>
      </c>
      <c r="C5" s="14">
        <v>45281.462500000001</v>
      </c>
      <c r="D5" s="13" t="s">
        <v>54</v>
      </c>
      <c r="E5" s="15" t="s">
        <v>55</v>
      </c>
      <c r="F5" s="13" t="s">
        <v>56</v>
      </c>
      <c r="G5" s="15" t="s">
        <v>57</v>
      </c>
      <c r="H5" s="13" t="s">
        <v>58</v>
      </c>
      <c r="I5" s="15" t="s">
        <v>57</v>
      </c>
      <c r="J5" s="15" t="s">
        <v>59</v>
      </c>
      <c r="K5" s="15" t="s">
        <v>60</v>
      </c>
      <c r="L5" s="13" t="s">
        <v>61</v>
      </c>
      <c r="M5" s="15" t="s">
        <v>57</v>
      </c>
      <c r="N5" s="13" t="s">
        <v>62</v>
      </c>
      <c r="O5" s="15"/>
      <c r="P5" s="15"/>
      <c r="Q5" s="15" t="s">
        <v>94</v>
      </c>
      <c r="R5" s="13" t="s">
        <v>95</v>
      </c>
      <c r="S5" s="13" t="s">
        <v>65</v>
      </c>
      <c r="T5" s="13" t="s">
        <v>66</v>
      </c>
      <c r="U5" s="14">
        <v>45156</v>
      </c>
      <c r="V5" s="14"/>
      <c r="W5" s="15"/>
      <c r="X5" s="13"/>
      <c r="Y5" s="13"/>
    </row>
    <row r="6" spans="1:25" ht="75" x14ac:dyDescent="0.25">
      <c r="A6" s="13" t="s">
        <v>52</v>
      </c>
      <c r="B6" s="13" t="s">
        <v>53</v>
      </c>
      <c r="C6" s="14">
        <v>45281.463194444441</v>
      </c>
      <c r="D6" s="13" t="s">
        <v>54</v>
      </c>
      <c r="E6" s="15" t="s">
        <v>55</v>
      </c>
      <c r="F6" s="13" t="s">
        <v>56</v>
      </c>
      <c r="G6" s="15" t="s">
        <v>57</v>
      </c>
      <c r="H6" s="13" t="s">
        <v>58</v>
      </c>
      <c r="I6" s="15" t="s">
        <v>57</v>
      </c>
      <c r="J6" s="15" t="s">
        <v>59</v>
      </c>
      <c r="K6" s="15" t="s">
        <v>60</v>
      </c>
      <c r="L6" s="13" t="s">
        <v>61</v>
      </c>
      <c r="M6" s="15" t="s">
        <v>57</v>
      </c>
      <c r="N6" s="13" t="s">
        <v>62</v>
      </c>
      <c r="O6" s="15"/>
      <c r="P6" s="15"/>
      <c r="Q6" s="15" t="s">
        <v>102</v>
      </c>
      <c r="R6" s="13" t="s">
        <v>103</v>
      </c>
      <c r="S6" s="13" t="s">
        <v>65</v>
      </c>
      <c r="T6" s="13" t="s">
        <v>66</v>
      </c>
      <c r="U6" s="14">
        <v>44767</v>
      </c>
      <c r="V6" s="14">
        <v>45155</v>
      </c>
      <c r="W6" s="15"/>
      <c r="X6" s="13"/>
      <c r="Y6" s="13"/>
    </row>
    <row r="7" spans="1:25" ht="75" x14ac:dyDescent="0.25">
      <c r="A7" s="13" t="s">
        <v>52</v>
      </c>
      <c r="B7" s="13" t="s">
        <v>84</v>
      </c>
      <c r="C7" s="14">
        <v>45281.463194444441</v>
      </c>
      <c r="D7" s="13" t="s">
        <v>54</v>
      </c>
      <c r="E7" s="15" t="s">
        <v>55</v>
      </c>
      <c r="F7" s="13" t="s">
        <v>56</v>
      </c>
      <c r="G7" s="15" t="s">
        <v>57</v>
      </c>
      <c r="H7" s="13" t="s">
        <v>58</v>
      </c>
      <c r="I7" s="15" t="s">
        <v>57</v>
      </c>
      <c r="J7" s="15" t="s">
        <v>59</v>
      </c>
      <c r="K7" s="15" t="s">
        <v>60</v>
      </c>
      <c r="L7" s="13" t="s">
        <v>61</v>
      </c>
      <c r="M7" s="15" t="s">
        <v>57</v>
      </c>
      <c r="N7" s="13" t="s">
        <v>62</v>
      </c>
      <c r="O7" s="15"/>
      <c r="P7" s="15"/>
      <c r="Q7" s="15" t="s">
        <v>102</v>
      </c>
      <c r="R7" s="13" t="s">
        <v>103</v>
      </c>
      <c r="S7" s="13" t="s">
        <v>65</v>
      </c>
      <c r="T7" s="13" t="s">
        <v>66</v>
      </c>
      <c r="U7" s="14">
        <v>45156</v>
      </c>
      <c r="V7" s="14"/>
      <c r="W7" s="15"/>
      <c r="X7" s="13"/>
      <c r="Y7" s="13"/>
    </row>
    <row r="8" spans="1:25" ht="75" x14ac:dyDescent="0.25">
      <c r="A8" s="13" t="s">
        <v>52</v>
      </c>
      <c r="B8" s="13" t="s">
        <v>53</v>
      </c>
      <c r="C8" s="14">
        <v>45281.463194444441</v>
      </c>
      <c r="D8" s="13" t="s">
        <v>54</v>
      </c>
      <c r="E8" s="15" t="s">
        <v>55</v>
      </c>
      <c r="F8" s="13" t="s">
        <v>56</v>
      </c>
      <c r="G8" s="15" t="s">
        <v>57</v>
      </c>
      <c r="H8" s="13" t="s">
        <v>58</v>
      </c>
      <c r="I8" s="15" t="s">
        <v>57</v>
      </c>
      <c r="J8" s="15" t="s">
        <v>59</v>
      </c>
      <c r="K8" s="15" t="s">
        <v>60</v>
      </c>
      <c r="L8" s="13" t="s">
        <v>61</v>
      </c>
      <c r="M8" s="15" t="s">
        <v>57</v>
      </c>
      <c r="N8" s="13" t="s">
        <v>62</v>
      </c>
      <c r="O8" s="15"/>
      <c r="P8" s="15"/>
      <c r="Q8" s="15" t="s">
        <v>104</v>
      </c>
      <c r="R8" s="13" t="s">
        <v>105</v>
      </c>
      <c r="S8" s="13" t="s">
        <v>65</v>
      </c>
      <c r="T8" s="13" t="s">
        <v>66</v>
      </c>
      <c r="U8" s="14">
        <v>44767</v>
      </c>
      <c r="V8" s="14">
        <v>45155</v>
      </c>
      <c r="W8" s="15"/>
      <c r="X8" s="13"/>
      <c r="Y8" s="13"/>
    </row>
    <row r="9" spans="1:25" ht="75" x14ac:dyDescent="0.25">
      <c r="A9" s="13" t="s">
        <v>52</v>
      </c>
      <c r="B9" s="13" t="s">
        <v>84</v>
      </c>
      <c r="C9" s="14">
        <v>45281.463194444441</v>
      </c>
      <c r="D9" s="13" t="s">
        <v>54</v>
      </c>
      <c r="E9" s="15" t="s">
        <v>55</v>
      </c>
      <c r="F9" s="13" t="s">
        <v>56</v>
      </c>
      <c r="G9" s="15" t="s">
        <v>57</v>
      </c>
      <c r="H9" s="13" t="s">
        <v>58</v>
      </c>
      <c r="I9" s="15" t="s">
        <v>57</v>
      </c>
      <c r="J9" s="15" t="s">
        <v>59</v>
      </c>
      <c r="K9" s="15" t="s">
        <v>60</v>
      </c>
      <c r="L9" s="13" t="s">
        <v>61</v>
      </c>
      <c r="M9" s="15" t="s">
        <v>57</v>
      </c>
      <c r="N9" s="13" t="s">
        <v>62</v>
      </c>
      <c r="O9" s="15"/>
      <c r="P9" s="15"/>
      <c r="Q9" s="15" t="s">
        <v>104</v>
      </c>
      <c r="R9" s="13" t="s">
        <v>105</v>
      </c>
      <c r="S9" s="13" t="s">
        <v>65</v>
      </c>
      <c r="T9" s="13" t="s">
        <v>66</v>
      </c>
      <c r="U9" s="14">
        <v>45156</v>
      </c>
      <c r="V9" s="14"/>
      <c r="W9" s="15"/>
      <c r="X9" s="13"/>
      <c r="Y9" s="13"/>
    </row>
    <row r="10" spans="1:25" x14ac:dyDescent="0.25">
      <c r="C10" s="16"/>
      <c r="U10" s="16"/>
      <c r="V10" s="16"/>
    </row>
    <row r="11" spans="1:25" x14ac:dyDescent="0.25">
      <c r="C11" s="16"/>
      <c r="U11" s="16"/>
      <c r="V11" s="16"/>
    </row>
    <row r="12" spans="1:25" x14ac:dyDescent="0.25">
      <c r="C12" s="16"/>
      <c r="U12" s="16"/>
      <c r="V12" s="16"/>
    </row>
    <row r="13" spans="1:25" x14ac:dyDescent="0.25">
      <c r="C13" s="16"/>
      <c r="U13" s="16"/>
      <c r="V13" s="16"/>
    </row>
    <row r="14" spans="1:25" x14ac:dyDescent="0.25">
      <c r="C14" s="16"/>
      <c r="U14" s="16"/>
      <c r="V14" s="16"/>
    </row>
    <row r="15" spans="1:25" x14ac:dyDescent="0.25">
      <c r="C15" s="16"/>
      <c r="U15" s="16"/>
      <c r="V15" s="16"/>
    </row>
    <row r="16" spans="1:25" x14ac:dyDescent="0.25">
      <c r="C16" s="16"/>
      <c r="U16" s="16"/>
      <c r="V16" s="16"/>
    </row>
    <row r="17" spans="3:22" x14ac:dyDescent="0.25">
      <c r="C17" s="16"/>
      <c r="U17" s="16"/>
      <c r="V17" s="16"/>
    </row>
    <row r="18" spans="3:22" x14ac:dyDescent="0.25">
      <c r="C18" s="16"/>
      <c r="U18" s="16"/>
      <c r="V18" s="16"/>
    </row>
    <row r="19" spans="3:22" x14ac:dyDescent="0.25">
      <c r="C19" s="16"/>
      <c r="U19" s="16"/>
      <c r="V19" s="16"/>
    </row>
    <row r="20" spans="3:22" x14ac:dyDescent="0.25">
      <c r="C20" s="16"/>
      <c r="U20" s="16"/>
      <c r="V20" s="16"/>
    </row>
    <row r="21" spans="3:22" x14ac:dyDescent="0.25">
      <c r="C21" s="16"/>
      <c r="U21" s="16"/>
      <c r="V21" s="16"/>
    </row>
    <row r="22" spans="3:22" x14ac:dyDescent="0.25">
      <c r="C22" s="16"/>
      <c r="U22" s="16"/>
      <c r="V22" s="16"/>
    </row>
    <row r="23" spans="3:22" x14ac:dyDescent="0.25">
      <c r="C23" s="16"/>
      <c r="U23" s="16"/>
      <c r="V23" s="16"/>
    </row>
  </sheetData>
  <autoFilter ref="A1:OJ1" xr:uid="{4D6E77F8-8A63-40E7-905B-C4DCBFD0F53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AD71-E018-4F6C-8CF4-318E8F93BECE}">
  <dimension ref="A1:AO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8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4" width="25.7109375" style="17" customWidth="1"/>
    <col min="25" max="25" width="15.7109375" style="12" customWidth="1"/>
    <col min="26" max="28" width="25.7109375" style="17" customWidth="1"/>
    <col min="29" max="29" width="15.7109375" style="12" customWidth="1"/>
    <col min="30" max="32" width="25.7109375" style="17" customWidth="1"/>
    <col min="33" max="33" width="15.7109375" style="12" customWidth="1"/>
    <col min="34" max="36" width="25.7109375" style="17" customWidth="1"/>
    <col min="37" max="37" width="15.7109375" style="12" customWidth="1"/>
    <col min="38" max="38" width="25.7109375" style="17" customWidth="1"/>
    <col min="39" max="39" width="40.7109375" style="17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107</v>
      </c>
      <c r="X1" s="10" t="s">
        <v>108</v>
      </c>
      <c r="Y1" s="10" t="s">
        <v>109</v>
      </c>
      <c r="Z1" s="10" t="s">
        <v>110</v>
      </c>
      <c r="AA1" s="10" t="s">
        <v>111</v>
      </c>
      <c r="AB1" s="10" t="s">
        <v>112</v>
      </c>
      <c r="AC1" s="10" t="s">
        <v>113</v>
      </c>
      <c r="AD1" s="10" t="s">
        <v>114</v>
      </c>
      <c r="AE1" s="10" t="s">
        <v>115</v>
      </c>
      <c r="AF1" s="10" t="s">
        <v>116</v>
      </c>
      <c r="AG1" s="10" t="s">
        <v>117</v>
      </c>
      <c r="AH1" s="10" t="s">
        <v>118</v>
      </c>
      <c r="AI1" s="10" t="s">
        <v>119</v>
      </c>
      <c r="AJ1" s="10" t="s">
        <v>120</v>
      </c>
      <c r="AK1" s="10" t="s">
        <v>121</v>
      </c>
      <c r="AL1" s="10" t="s">
        <v>122</v>
      </c>
      <c r="AM1" s="10" t="s">
        <v>123</v>
      </c>
      <c r="AN1" s="10" t="s">
        <v>50</v>
      </c>
      <c r="AO1" s="10" t="s">
        <v>51</v>
      </c>
    </row>
    <row r="2" spans="1:41" ht="75" x14ac:dyDescent="0.25">
      <c r="A2" s="13" t="s">
        <v>52</v>
      </c>
      <c r="B2" s="13" t="s">
        <v>53</v>
      </c>
      <c r="C2" s="14">
        <v>45281.473611111112</v>
      </c>
      <c r="D2" s="13" t="s">
        <v>54</v>
      </c>
      <c r="E2" s="15" t="s">
        <v>55</v>
      </c>
      <c r="F2" s="13" t="s">
        <v>56</v>
      </c>
      <c r="G2" s="15" t="s">
        <v>57</v>
      </c>
      <c r="H2" s="13" t="s">
        <v>58</v>
      </c>
      <c r="I2" s="15" t="s">
        <v>57</v>
      </c>
      <c r="J2" s="15" t="s">
        <v>59</v>
      </c>
      <c r="K2" s="15" t="s">
        <v>60</v>
      </c>
      <c r="L2" s="13" t="s">
        <v>61</v>
      </c>
      <c r="M2" s="15" t="s">
        <v>57</v>
      </c>
      <c r="N2" s="13" t="s">
        <v>62</v>
      </c>
      <c r="O2" s="15"/>
      <c r="P2" s="15"/>
      <c r="Q2" s="15" t="s">
        <v>63</v>
      </c>
      <c r="R2" s="13" t="s">
        <v>64</v>
      </c>
      <c r="S2" s="13" t="s">
        <v>65</v>
      </c>
      <c r="T2" s="13" t="s">
        <v>66</v>
      </c>
      <c r="U2" s="14">
        <v>44767</v>
      </c>
      <c r="V2" s="14">
        <v>45155</v>
      </c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75" x14ac:dyDescent="0.25">
      <c r="A3" s="13" t="s">
        <v>52</v>
      </c>
      <c r="B3" s="13" t="s">
        <v>84</v>
      </c>
      <c r="C3" s="14">
        <v>45281.473611111112</v>
      </c>
      <c r="D3" s="13" t="s">
        <v>54</v>
      </c>
      <c r="E3" s="15" t="s">
        <v>55</v>
      </c>
      <c r="F3" s="13" t="s">
        <v>56</v>
      </c>
      <c r="G3" s="15" t="s">
        <v>57</v>
      </c>
      <c r="H3" s="13" t="s">
        <v>58</v>
      </c>
      <c r="I3" s="15" t="s">
        <v>57</v>
      </c>
      <c r="J3" s="15" t="s">
        <v>59</v>
      </c>
      <c r="K3" s="15" t="s">
        <v>60</v>
      </c>
      <c r="L3" s="13" t="s">
        <v>61</v>
      </c>
      <c r="M3" s="15" t="s">
        <v>57</v>
      </c>
      <c r="N3" s="13" t="s">
        <v>62</v>
      </c>
      <c r="O3" s="15"/>
      <c r="P3" s="15"/>
      <c r="Q3" s="15" t="s">
        <v>63</v>
      </c>
      <c r="R3" s="13" t="s">
        <v>64</v>
      </c>
      <c r="S3" s="13" t="s">
        <v>65</v>
      </c>
      <c r="T3" s="13" t="s">
        <v>66</v>
      </c>
      <c r="U3" s="14">
        <v>45156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75" x14ac:dyDescent="0.25">
      <c r="A4" s="13" t="s">
        <v>52</v>
      </c>
      <c r="B4" s="13" t="s">
        <v>53</v>
      </c>
      <c r="C4" s="14">
        <v>45281.460416666669</v>
      </c>
      <c r="D4" s="13" t="s">
        <v>54</v>
      </c>
      <c r="E4" s="15" t="s">
        <v>55</v>
      </c>
      <c r="F4" s="13" t="s">
        <v>56</v>
      </c>
      <c r="G4" s="15" t="s">
        <v>57</v>
      </c>
      <c r="H4" s="13" t="s">
        <v>58</v>
      </c>
      <c r="I4" s="15" t="s">
        <v>57</v>
      </c>
      <c r="J4" s="15" t="s">
        <v>59</v>
      </c>
      <c r="K4" s="15" t="s">
        <v>60</v>
      </c>
      <c r="L4" s="13" t="s">
        <v>61</v>
      </c>
      <c r="M4" s="15" t="s">
        <v>57</v>
      </c>
      <c r="N4" s="13" t="s">
        <v>62</v>
      </c>
      <c r="O4" s="15"/>
      <c r="P4" s="15"/>
      <c r="Q4" s="15" t="s">
        <v>94</v>
      </c>
      <c r="R4" s="13" t="s">
        <v>95</v>
      </c>
      <c r="S4" s="13" t="s">
        <v>65</v>
      </c>
      <c r="T4" s="13" t="s">
        <v>66</v>
      </c>
      <c r="U4" s="14">
        <v>44767</v>
      </c>
      <c r="V4" s="14">
        <v>45155</v>
      </c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75" x14ac:dyDescent="0.25">
      <c r="A5" s="13" t="s">
        <v>52</v>
      </c>
      <c r="B5" s="13" t="s">
        <v>84</v>
      </c>
      <c r="C5" s="14">
        <v>45281.462500000001</v>
      </c>
      <c r="D5" s="13" t="s">
        <v>54</v>
      </c>
      <c r="E5" s="15" t="s">
        <v>55</v>
      </c>
      <c r="F5" s="13" t="s">
        <v>56</v>
      </c>
      <c r="G5" s="15" t="s">
        <v>57</v>
      </c>
      <c r="H5" s="13" t="s">
        <v>58</v>
      </c>
      <c r="I5" s="15" t="s">
        <v>57</v>
      </c>
      <c r="J5" s="15" t="s">
        <v>59</v>
      </c>
      <c r="K5" s="15" t="s">
        <v>60</v>
      </c>
      <c r="L5" s="13" t="s">
        <v>61</v>
      </c>
      <c r="M5" s="15" t="s">
        <v>57</v>
      </c>
      <c r="N5" s="13" t="s">
        <v>62</v>
      </c>
      <c r="O5" s="15"/>
      <c r="P5" s="15"/>
      <c r="Q5" s="15" t="s">
        <v>94</v>
      </c>
      <c r="R5" s="13" t="s">
        <v>95</v>
      </c>
      <c r="S5" s="13" t="s">
        <v>65</v>
      </c>
      <c r="T5" s="13" t="s">
        <v>66</v>
      </c>
      <c r="U5" s="14">
        <v>45156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75" x14ac:dyDescent="0.25">
      <c r="A6" s="13" t="s">
        <v>52</v>
      </c>
      <c r="B6" s="13" t="s">
        <v>53</v>
      </c>
      <c r="C6" s="14">
        <v>45281.463194444441</v>
      </c>
      <c r="D6" s="13" t="s">
        <v>54</v>
      </c>
      <c r="E6" s="15" t="s">
        <v>55</v>
      </c>
      <c r="F6" s="13" t="s">
        <v>56</v>
      </c>
      <c r="G6" s="15" t="s">
        <v>57</v>
      </c>
      <c r="H6" s="13" t="s">
        <v>58</v>
      </c>
      <c r="I6" s="15" t="s">
        <v>57</v>
      </c>
      <c r="J6" s="15" t="s">
        <v>59</v>
      </c>
      <c r="K6" s="15" t="s">
        <v>60</v>
      </c>
      <c r="L6" s="13" t="s">
        <v>61</v>
      </c>
      <c r="M6" s="15" t="s">
        <v>57</v>
      </c>
      <c r="N6" s="13" t="s">
        <v>62</v>
      </c>
      <c r="O6" s="15"/>
      <c r="P6" s="15"/>
      <c r="Q6" s="15" t="s">
        <v>102</v>
      </c>
      <c r="R6" s="13" t="s">
        <v>103</v>
      </c>
      <c r="S6" s="13" t="s">
        <v>65</v>
      </c>
      <c r="T6" s="13" t="s">
        <v>66</v>
      </c>
      <c r="U6" s="14">
        <v>44767</v>
      </c>
      <c r="V6" s="14">
        <v>45155</v>
      </c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75" x14ac:dyDescent="0.25">
      <c r="A7" s="13" t="s">
        <v>52</v>
      </c>
      <c r="B7" s="13" t="s">
        <v>84</v>
      </c>
      <c r="C7" s="14">
        <v>45281.463194444441</v>
      </c>
      <c r="D7" s="13" t="s">
        <v>54</v>
      </c>
      <c r="E7" s="15" t="s">
        <v>55</v>
      </c>
      <c r="F7" s="13" t="s">
        <v>56</v>
      </c>
      <c r="G7" s="15" t="s">
        <v>57</v>
      </c>
      <c r="H7" s="13" t="s">
        <v>58</v>
      </c>
      <c r="I7" s="15" t="s">
        <v>57</v>
      </c>
      <c r="J7" s="15" t="s">
        <v>59</v>
      </c>
      <c r="K7" s="15" t="s">
        <v>60</v>
      </c>
      <c r="L7" s="13" t="s">
        <v>61</v>
      </c>
      <c r="M7" s="15" t="s">
        <v>57</v>
      </c>
      <c r="N7" s="13" t="s">
        <v>62</v>
      </c>
      <c r="O7" s="15"/>
      <c r="P7" s="15"/>
      <c r="Q7" s="15" t="s">
        <v>102</v>
      </c>
      <c r="R7" s="13" t="s">
        <v>103</v>
      </c>
      <c r="S7" s="13" t="s">
        <v>65</v>
      </c>
      <c r="T7" s="13" t="s">
        <v>66</v>
      </c>
      <c r="U7" s="14">
        <v>45156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75" x14ac:dyDescent="0.25">
      <c r="A8" s="13" t="s">
        <v>52</v>
      </c>
      <c r="B8" s="13" t="s">
        <v>53</v>
      </c>
      <c r="C8" s="14">
        <v>45281.463194444441</v>
      </c>
      <c r="D8" s="13" t="s">
        <v>54</v>
      </c>
      <c r="E8" s="15" t="s">
        <v>55</v>
      </c>
      <c r="F8" s="13" t="s">
        <v>56</v>
      </c>
      <c r="G8" s="15" t="s">
        <v>57</v>
      </c>
      <c r="H8" s="13" t="s">
        <v>58</v>
      </c>
      <c r="I8" s="15" t="s">
        <v>57</v>
      </c>
      <c r="J8" s="15" t="s">
        <v>59</v>
      </c>
      <c r="K8" s="15" t="s">
        <v>60</v>
      </c>
      <c r="L8" s="13" t="s">
        <v>61</v>
      </c>
      <c r="M8" s="15" t="s">
        <v>57</v>
      </c>
      <c r="N8" s="13" t="s">
        <v>62</v>
      </c>
      <c r="O8" s="15"/>
      <c r="P8" s="15"/>
      <c r="Q8" s="15" t="s">
        <v>104</v>
      </c>
      <c r="R8" s="13" t="s">
        <v>105</v>
      </c>
      <c r="S8" s="13" t="s">
        <v>65</v>
      </c>
      <c r="T8" s="13" t="s">
        <v>66</v>
      </c>
      <c r="U8" s="14">
        <v>44767</v>
      </c>
      <c r="V8" s="14">
        <v>45155</v>
      </c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75" x14ac:dyDescent="0.25">
      <c r="A9" s="13" t="s">
        <v>52</v>
      </c>
      <c r="B9" s="13" t="s">
        <v>84</v>
      </c>
      <c r="C9" s="14">
        <v>45281.463194444441</v>
      </c>
      <c r="D9" s="13" t="s">
        <v>54</v>
      </c>
      <c r="E9" s="15" t="s">
        <v>55</v>
      </c>
      <c r="F9" s="13" t="s">
        <v>56</v>
      </c>
      <c r="G9" s="15" t="s">
        <v>57</v>
      </c>
      <c r="H9" s="13" t="s">
        <v>58</v>
      </c>
      <c r="I9" s="15" t="s">
        <v>57</v>
      </c>
      <c r="J9" s="15" t="s">
        <v>59</v>
      </c>
      <c r="K9" s="15" t="s">
        <v>60</v>
      </c>
      <c r="L9" s="13" t="s">
        <v>61</v>
      </c>
      <c r="M9" s="15" t="s">
        <v>57</v>
      </c>
      <c r="N9" s="13" t="s">
        <v>62</v>
      </c>
      <c r="O9" s="15"/>
      <c r="P9" s="15"/>
      <c r="Q9" s="15" t="s">
        <v>104</v>
      </c>
      <c r="R9" s="13" t="s">
        <v>105</v>
      </c>
      <c r="S9" s="13" t="s">
        <v>65</v>
      </c>
      <c r="T9" s="13" t="s">
        <v>66</v>
      </c>
      <c r="U9" s="14">
        <v>45156</v>
      </c>
      <c r="V9" s="14"/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</sheetData>
  <autoFilter ref="A1:AS1" xr:uid="{D362AD71-E018-4F6C-8CF4-318E8F93BEC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19DD-F8D1-4449-AA03-85559A7DD5DE}">
  <dimension ref="A1:U2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7" customWidth="1"/>
    <col min="7" max="7" width="25.7109375" style="12" customWidth="1"/>
    <col min="8" max="9" width="12.7109375" style="12" customWidth="1"/>
    <col min="10" max="11" width="40.7109375" style="17" customWidth="1"/>
    <col min="12" max="12" width="14.7109375" style="12" customWidth="1"/>
    <col min="13" max="13" width="25.7109375" style="17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7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124</v>
      </c>
      <c r="E1" s="10" t="s">
        <v>125</v>
      </c>
      <c r="F1" s="10" t="s">
        <v>126</v>
      </c>
      <c r="G1" s="10" t="s">
        <v>127</v>
      </c>
      <c r="H1" s="11" t="s">
        <v>21</v>
      </c>
      <c r="I1" s="11" t="s">
        <v>22</v>
      </c>
      <c r="J1" s="10" t="s">
        <v>128</v>
      </c>
      <c r="K1" s="10" t="s">
        <v>129</v>
      </c>
      <c r="L1" s="10" t="s">
        <v>130</v>
      </c>
      <c r="M1" s="10" t="s">
        <v>123</v>
      </c>
      <c r="N1" s="10" t="s">
        <v>131</v>
      </c>
      <c r="O1" s="10" t="s">
        <v>132</v>
      </c>
      <c r="P1" s="10" t="s">
        <v>133</v>
      </c>
      <c r="Q1" s="10" t="s">
        <v>134</v>
      </c>
      <c r="R1" s="10" t="s">
        <v>50</v>
      </c>
      <c r="S1" s="10" t="s">
        <v>51</v>
      </c>
      <c r="T1" s="10" t="s">
        <v>135</v>
      </c>
      <c r="U1" s="10" t="s">
        <v>136</v>
      </c>
    </row>
    <row r="2" spans="1:21" ht="60" x14ac:dyDescent="0.25">
      <c r="A2" s="13" t="s">
        <v>137</v>
      </c>
      <c r="B2" s="13" t="s">
        <v>84</v>
      </c>
      <c r="C2" s="14">
        <v>43756.454861111109</v>
      </c>
      <c r="D2" s="13" t="s">
        <v>78</v>
      </c>
      <c r="E2" s="13" t="s">
        <v>138</v>
      </c>
      <c r="F2" s="15" t="s">
        <v>79</v>
      </c>
      <c r="G2" s="13"/>
      <c r="H2" s="14">
        <v>40725</v>
      </c>
      <c r="I2" s="14"/>
      <c r="J2" s="15"/>
      <c r="K2" s="15" t="s">
        <v>139</v>
      </c>
      <c r="L2" s="13" t="s">
        <v>140</v>
      </c>
      <c r="M2" s="15"/>
      <c r="N2" s="13"/>
      <c r="O2" s="13"/>
      <c r="P2" s="13"/>
      <c r="Q2" s="13"/>
      <c r="R2" s="13"/>
      <c r="S2" s="13"/>
      <c r="T2" s="13"/>
      <c r="U2" s="15"/>
    </row>
    <row r="3" spans="1:21" ht="45" x14ac:dyDescent="0.25">
      <c r="A3" s="13" t="s">
        <v>137</v>
      </c>
      <c r="B3" s="13" t="s">
        <v>84</v>
      </c>
      <c r="C3" s="14">
        <v>43756.455555555556</v>
      </c>
      <c r="D3" s="13" t="s">
        <v>97</v>
      </c>
      <c r="E3" s="13" t="s">
        <v>138</v>
      </c>
      <c r="F3" s="15" t="s">
        <v>98</v>
      </c>
      <c r="G3" s="13"/>
      <c r="H3" s="14">
        <v>40725</v>
      </c>
      <c r="I3" s="14"/>
      <c r="J3" s="15"/>
      <c r="K3" s="15" t="s">
        <v>141</v>
      </c>
      <c r="L3" s="13" t="s">
        <v>140</v>
      </c>
      <c r="M3" s="15"/>
      <c r="N3" s="13"/>
      <c r="O3" s="13"/>
      <c r="P3" s="13"/>
      <c r="Q3" s="13"/>
      <c r="R3" s="13"/>
      <c r="S3" s="13"/>
      <c r="T3" s="13"/>
      <c r="U3" s="15"/>
    </row>
    <row r="4" spans="1:21" ht="45" x14ac:dyDescent="0.25">
      <c r="A4" s="13" t="s">
        <v>137</v>
      </c>
      <c r="B4" s="13" t="s">
        <v>84</v>
      </c>
      <c r="C4" s="14">
        <v>43756.455555555556</v>
      </c>
      <c r="D4" s="13" t="s">
        <v>80</v>
      </c>
      <c r="E4" s="13" t="s">
        <v>138</v>
      </c>
      <c r="F4" s="15" t="s">
        <v>81</v>
      </c>
      <c r="G4" s="13"/>
      <c r="H4" s="14">
        <v>40725</v>
      </c>
      <c r="I4" s="14"/>
      <c r="J4" s="15"/>
      <c r="K4" s="15" t="s">
        <v>142</v>
      </c>
      <c r="L4" s="13" t="s">
        <v>140</v>
      </c>
      <c r="M4" s="15"/>
      <c r="N4" s="13"/>
      <c r="O4" s="13"/>
      <c r="P4" s="13"/>
      <c r="Q4" s="13"/>
      <c r="R4" s="13"/>
      <c r="S4" s="13"/>
      <c r="T4" s="13"/>
      <c r="U4" s="15"/>
    </row>
    <row r="5" spans="1:21" ht="45" x14ac:dyDescent="0.25">
      <c r="A5" s="13" t="s">
        <v>137</v>
      </c>
      <c r="B5" s="13" t="s">
        <v>84</v>
      </c>
      <c r="C5" s="14">
        <v>43756.456250000003</v>
      </c>
      <c r="D5" s="13" t="s">
        <v>82</v>
      </c>
      <c r="E5" s="13" t="s">
        <v>138</v>
      </c>
      <c r="F5" s="15" t="s">
        <v>83</v>
      </c>
      <c r="G5" s="13"/>
      <c r="H5" s="14">
        <v>40725</v>
      </c>
      <c r="I5" s="14"/>
      <c r="J5" s="15"/>
      <c r="K5" s="15" t="s">
        <v>143</v>
      </c>
      <c r="L5" s="13" t="s">
        <v>144</v>
      </c>
      <c r="M5" s="15" t="s">
        <v>145</v>
      </c>
      <c r="N5" s="13"/>
      <c r="O5" s="13"/>
      <c r="P5" s="13"/>
      <c r="Q5" s="13"/>
      <c r="R5" s="13"/>
      <c r="S5" s="13"/>
      <c r="T5" s="13"/>
      <c r="U5" s="15"/>
    </row>
    <row r="6" spans="1:21" ht="45" x14ac:dyDescent="0.25">
      <c r="A6" s="13" t="s">
        <v>137</v>
      </c>
      <c r="B6" s="13" t="s">
        <v>84</v>
      </c>
      <c r="C6" s="14">
        <v>43790.404861111114</v>
      </c>
      <c r="D6" s="13" t="s">
        <v>99</v>
      </c>
      <c r="E6" s="13" t="s">
        <v>138</v>
      </c>
      <c r="F6" s="15" t="s">
        <v>100</v>
      </c>
      <c r="G6" s="13"/>
      <c r="H6" s="14">
        <v>40725</v>
      </c>
      <c r="I6" s="14"/>
      <c r="J6" s="15" t="s">
        <v>146</v>
      </c>
      <c r="K6" s="15" t="s">
        <v>147</v>
      </c>
      <c r="L6" s="13" t="s">
        <v>140</v>
      </c>
      <c r="M6" s="15"/>
      <c r="N6" s="13"/>
      <c r="O6" s="13"/>
      <c r="P6" s="13"/>
      <c r="Q6" s="13"/>
      <c r="R6" s="13"/>
      <c r="S6" s="13"/>
      <c r="T6" s="13"/>
      <c r="U6" s="15"/>
    </row>
    <row r="7" spans="1:21" ht="45" x14ac:dyDescent="0.25">
      <c r="A7" s="13" t="s">
        <v>148</v>
      </c>
      <c r="B7" s="13" t="s">
        <v>84</v>
      </c>
      <c r="C7" s="14">
        <v>44935.536805555559</v>
      </c>
      <c r="D7" s="13" t="s">
        <v>68</v>
      </c>
      <c r="E7" s="13" t="s">
        <v>149</v>
      </c>
      <c r="F7" s="15" t="s">
        <v>69</v>
      </c>
      <c r="G7" s="13" t="s">
        <v>150</v>
      </c>
      <c r="H7" s="14">
        <v>44767</v>
      </c>
      <c r="I7" s="14"/>
      <c r="J7" s="15"/>
      <c r="K7" s="15"/>
      <c r="L7" s="13" t="s">
        <v>144</v>
      </c>
      <c r="M7" s="15"/>
      <c r="N7" s="13"/>
      <c r="O7" s="13"/>
      <c r="P7" s="13" t="s">
        <v>151</v>
      </c>
      <c r="Q7" s="13"/>
      <c r="R7" s="13"/>
      <c r="S7" s="13"/>
      <c r="T7" s="13" t="s">
        <v>152</v>
      </c>
      <c r="U7" s="15" t="s">
        <v>69</v>
      </c>
    </row>
    <row r="8" spans="1:21" ht="75" x14ac:dyDescent="0.25">
      <c r="A8" s="13" t="s">
        <v>148</v>
      </c>
      <c r="B8" s="13" t="s">
        <v>84</v>
      </c>
      <c r="C8" s="14">
        <v>44935.537499999999</v>
      </c>
      <c r="D8" s="13" t="s">
        <v>70</v>
      </c>
      <c r="E8" s="13" t="s">
        <v>149</v>
      </c>
      <c r="F8" s="15" t="s">
        <v>71</v>
      </c>
      <c r="G8" s="13" t="s">
        <v>150</v>
      </c>
      <c r="H8" s="14">
        <v>44767</v>
      </c>
      <c r="I8" s="14"/>
      <c r="J8" s="15"/>
      <c r="K8" s="15"/>
      <c r="L8" s="13" t="s">
        <v>144</v>
      </c>
      <c r="M8" s="15"/>
      <c r="N8" s="13"/>
      <c r="O8" s="13"/>
      <c r="P8" s="13" t="s">
        <v>151</v>
      </c>
      <c r="Q8" s="13"/>
      <c r="R8" s="13"/>
      <c r="S8" s="13"/>
      <c r="T8" s="13" t="s">
        <v>152</v>
      </c>
      <c r="U8" s="15" t="s">
        <v>71</v>
      </c>
    </row>
    <row r="9" spans="1:21" ht="45" x14ac:dyDescent="0.25">
      <c r="A9" s="13" t="s">
        <v>148</v>
      </c>
      <c r="B9" s="13" t="s">
        <v>84</v>
      </c>
      <c r="C9" s="14">
        <v>44935.537499999999</v>
      </c>
      <c r="D9" s="13" t="s">
        <v>72</v>
      </c>
      <c r="E9" s="13" t="s">
        <v>149</v>
      </c>
      <c r="F9" s="15" t="s">
        <v>73</v>
      </c>
      <c r="G9" s="13" t="s">
        <v>150</v>
      </c>
      <c r="H9" s="14">
        <v>44767</v>
      </c>
      <c r="I9" s="14"/>
      <c r="J9" s="15"/>
      <c r="K9" s="15"/>
      <c r="L9" s="13" t="s">
        <v>144</v>
      </c>
      <c r="M9" s="15"/>
      <c r="N9" s="13"/>
      <c r="O9" s="13"/>
      <c r="P9" s="13" t="s">
        <v>151</v>
      </c>
      <c r="Q9" s="13"/>
      <c r="R9" s="13"/>
      <c r="S9" s="13"/>
      <c r="T9" s="13" t="s">
        <v>152</v>
      </c>
      <c r="U9" s="15" t="s">
        <v>73</v>
      </c>
    </row>
    <row r="10" spans="1:21" ht="45" x14ac:dyDescent="0.25">
      <c r="A10" s="13" t="s">
        <v>148</v>
      </c>
      <c r="B10" s="13" t="s">
        <v>84</v>
      </c>
      <c r="C10" s="14">
        <v>44935.542361111111</v>
      </c>
      <c r="D10" s="13" t="s">
        <v>74</v>
      </c>
      <c r="E10" s="13" t="s">
        <v>149</v>
      </c>
      <c r="F10" s="15" t="s">
        <v>75</v>
      </c>
      <c r="G10" s="13" t="s">
        <v>150</v>
      </c>
      <c r="H10" s="14">
        <v>44767</v>
      </c>
      <c r="I10" s="14"/>
      <c r="J10" s="15"/>
      <c r="K10" s="15"/>
      <c r="L10" s="13" t="s">
        <v>144</v>
      </c>
      <c r="M10" s="15"/>
      <c r="N10" s="13"/>
      <c r="O10" s="13"/>
      <c r="P10" s="13"/>
      <c r="Q10" s="13"/>
      <c r="R10" s="13"/>
      <c r="S10" s="13"/>
      <c r="T10" s="13" t="s">
        <v>152</v>
      </c>
      <c r="U10" s="15" t="s">
        <v>75</v>
      </c>
    </row>
    <row r="11" spans="1:21" ht="45" x14ac:dyDescent="0.25">
      <c r="A11" s="13" t="s">
        <v>148</v>
      </c>
      <c r="B11" s="13" t="s">
        <v>84</v>
      </c>
      <c r="C11" s="14">
        <v>44935.583333333336</v>
      </c>
      <c r="D11" s="13" t="s">
        <v>76</v>
      </c>
      <c r="E11" s="13" t="s">
        <v>149</v>
      </c>
      <c r="F11" s="15" t="s">
        <v>77</v>
      </c>
      <c r="G11" s="13" t="s">
        <v>150</v>
      </c>
      <c r="H11" s="14">
        <v>44767</v>
      </c>
      <c r="I11" s="14"/>
      <c r="J11" s="15"/>
      <c r="K11" s="15"/>
      <c r="L11" s="13" t="s">
        <v>144</v>
      </c>
      <c r="M11" s="15"/>
      <c r="N11" s="13"/>
      <c r="O11" s="13"/>
      <c r="P11" s="13" t="s">
        <v>151</v>
      </c>
      <c r="Q11" s="13"/>
      <c r="R11" s="13"/>
      <c r="S11" s="13"/>
      <c r="T11" s="13" t="s">
        <v>152</v>
      </c>
      <c r="U11" s="15" t="s">
        <v>77</v>
      </c>
    </row>
    <row r="12" spans="1:21" ht="60" x14ac:dyDescent="0.25">
      <c r="A12" s="13" t="s">
        <v>52</v>
      </c>
      <c r="B12" s="13" t="s">
        <v>84</v>
      </c>
      <c r="C12" s="14">
        <v>45282.431250000001</v>
      </c>
      <c r="D12" s="13" t="s">
        <v>86</v>
      </c>
      <c r="E12" s="13" t="s">
        <v>149</v>
      </c>
      <c r="F12" s="15" t="s">
        <v>87</v>
      </c>
      <c r="G12" s="13" t="s">
        <v>153</v>
      </c>
      <c r="H12" s="14">
        <v>45156</v>
      </c>
      <c r="I12" s="14"/>
      <c r="J12" s="15"/>
      <c r="K12" s="15"/>
      <c r="L12" s="13" t="s">
        <v>144</v>
      </c>
      <c r="M12" s="15"/>
      <c r="N12" s="13"/>
      <c r="O12" s="13"/>
      <c r="P12" s="13" t="s">
        <v>151</v>
      </c>
      <c r="Q12" s="13"/>
      <c r="R12" s="13"/>
      <c r="S12" s="13"/>
      <c r="T12" s="13" t="s">
        <v>152</v>
      </c>
      <c r="U12" s="15" t="s">
        <v>87</v>
      </c>
    </row>
    <row r="13" spans="1:21" ht="30" x14ac:dyDescent="0.25">
      <c r="A13" s="13" t="s">
        <v>52</v>
      </c>
      <c r="B13" s="13" t="s">
        <v>84</v>
      </c>
      <c r="C13" s="14">
        <v>45282.613888888889</v>
      </c>
      <c r="D13" s="13" t="s">
        <v>88</v>
      </c>
      <c r="E13" s="13" t="s">
        <v>149</v>
      </c>
      <c r="F13" s="15" t="s">
        <v>89</v>
      </c>
      <c r="G13" s="13" t="s">
        <v>153</v>
      </c>
      <c r="H13" s="14">
        <v>45156</v>
      </c>
      <c r="I13" s="14"/>
      <c r="J13" s="15"/>
      <c r="K13" s="15"/>
      <c r="L13" s="13" t="s">
        <v>144</v>
      </c>
      <c r="M13" s="15"/>
      <c r="N13" s="13"/>
      <c r="O13" s="13"/>
      <c r="P13" s="13" t="s">
        <v>151</v>
      </c>
      <c r="Q13" s="13"/>
      <c r="R13" s="13"/>
      <c r="S13" s="13"/>
      <c r="T13" s="13" t="s">
        <v>152</v>
      </c>
      <c r="U13" s="15" t="s">
        <v>89</v>
      </c>
    </row>
    <row r="14" spans="1:21" ht="75" x14ac:dyDescent="0.25">
      <c r="A14" s="13" t="s">
        <v>52</v>
      </c>
      <c r="B14" s="13" t="s">
        <v>84</v>
      </c>
      <c r="C14" s="14">
        <v>45282.431944444441</v>
      </c>
      <c r="D14" s="13" t="s">
        <v>90</v>
      </c>
      <c r="E14" s="13" t="s">
        <v>149</v>
      </c>
      <c r="F14" s="15" t="s">
        <v>91</v>
      </c>
      <c r="G14" s="13" t="s">
        <v>153</v>
      </c>
      <c r="H14" s="14">
        <v>45156</v>
      </c>
      <c r="I14" s="14"/>
      <c r="J14" s="15"/>
      <c r="K14" s="15"/>
      <c r="L14" s="13" t="s">
        <v>144</v>
      </c>
      <c r="M14" s="15"/>
      <c r="N14" s="13"/>
      <c r="O14" s="13"/>
      <c r="P14" s="13" t="s">
        <v>151</v>
      </c>
      <c r="Q14" s="13"/>
      <c r="R14" s="13"/>
      <c r="S14" s="13"/>
      <c r="T14" s="13" t="s">
        <v>152</v>
      </c>
      <c r="U14" s="15" t="s">
        <v>91</v>
      </c>
    </row>
    <row r="15" spans="1:21" ht="45" x14ac:dyDescent="0.25">
      <c r="A15" s="13" t="s">
        <v>52</v>
      </c>
      <c r="B15" s="13" t="s">
        <v>84</v>
      </c>
      <c r="C15" s="14">
        <v>45282.431944444441</v>
      </c>
      <c r="D15" s="13" t="s">
        <v>92</v>
      </c>
      <c r="E15" s="13" t="s">
        <v>149</v>
      </c>
      <c r="F15" s="15" t="s">
        <v>93</v>
      </c>
      <c r="G15" s="13" t="s">
        <v>153</v>
      </c>
      <c r="H15" s="14">
        <v>45156</v>
      </c>
      <c r="I15" s="14"/>
      <c r="J15" s="15"/>
      <c r="K15" s="15"/>
      <c r="L15" s="13" t="s">
        <v>144</v>
      </c>
      <c r="M15" s="15"/>
      <c r="N15" s="13"/>
      <c r="O15" s="13"/>
      <c r="P15" s="13" t="s">
        <v>151</v>
      </c>
      <c r="Q15" s="13"/>
      <c r="R15" s="13"/>
      <c r="S15" s="13"/>
      <c r="T15" s="13" t="s">
        <v>152</v>
      </c>
      <c r="U15" s="15" t="s">
        <v>93</v>
      </c>
    </row>
    <row r="16" spans="1:21" x14ac:dyDescent="0.25">
      <c r="C16" s="16"/>
      <c r="H16" s="16"/>
      <c r="I16" s="16"/>
    </row>
    <row r="17" spans="3:9" x14ac:dyDescent="0.25">
      <c r="C17" s="16"/>
      <c r="H17" s="16"/>
      <c r="I17" s="16"/>
    </row>
    <row r="18" spans="3:9" x14ac:dyDescent="0.25">
      <c r="C18" s="16"/>
      <c r="H18" s="16"/>
      <c r="I18" s="16"/>
    </row>
    <row r="19" spans="3:9" x14ac:dyDescent="0.25">
      <c r="C19" s="16"/>
      <c r="H19" s="16"/>
      <c r="I19" s="16"/>
    </row>
    <row r="20" spans="3:9" x14ac:dyDescent="0.25">
      <c r="C20" s="16"/>
      <c r="H20" s="16"/>
      <c r="I20" s="16"/>
    </row>
    <row r="21" spans="3:9" x14ac:dyDescent="0.25">
      <c r="C21" s="16"/>
      <c r="H21" s="16"/>
      <c r="I21" s="16"/>
    </row>
    <row r="22" spans="3:9" x14ac:dyDescent="0.25">
      <c r="C22" s="16"/>
      <c r="H22" s="16"/>
      <c r="I22" s="16"/>
    </row>
    <row r="23" spans="3:9" x14ac:dyDescent="0.25">
      <c r="C23" s="16"/>
      <c r="H23" s="16"/>
      <c r="I23" s="16"/>
    </row>
  </sheetData>
  <autoFilter ref="A1:Z1" xr:uid="{BC8219DD-F8D1-4449-AA03-85559A7DD5D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2025-06-05T12:27:17Z</dcterms:created>
  <dcterms:modified xsi:type="dcterms:W3CDTF">2025-06-05T12:27:18Z</dcterms:modified>
</cp:coreProperties>
</file>