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PAY\Mouvement 03\"/>
    </mc:Choice>
  </mc:AlternateContent>
  <xr:revisionPtr revIDLastSave="0" documentId="13_ncr:1_{2F7553E9-6C9A-40FC-B701-A9EA900121F5}" xr6:coauthVersionLast="47" xr6:coauthVersionMax="47" xr10:uidLastSave="{00000000-0000-0000-0000-000000000000}"/>
  <bookViews>
    <workbookView xWindow="-20610" yWindow="-120" windowWidth="20730" windowHeight="11040" xr2:uid="{1D1C5727-8F24-46C2-ACCD-94F6DE767ABB}"/>
  </bookViews>
  <sheets>
    <sheet name="Mode opératoire" sheetId="1" r:id="rId1"/>
    <sheet name="Axe 1 Enchainement des RG" sheetId="5" r:id="rId2"/>
    <sheet name="Axe 2 Règles de gestion" sheetId="2" r:id="rId3"/>
  </sheets>
  <definedNames>
    <definedName name="_xlnm._FilterDatabase" localSheetId="1" hidden="1">'Axe 1 Enchainement des RG'!$A$1:$OJ$97</definedName>
    <definedName name="_xlnm._FilterDatabase" localSheetId="2" hidden="1">'Axe 2 Règles de gestion'!$A$1:$Z$20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83" i="5" l="1"/>
  <c r="AQ80" i="5"/>
  <c r="AQ79" i="5"/>
  <c r="AQ77" i="5"/>
  <c r="AO87" i="5"/>
  <c r="AO83" i="5"/>
  <c r="AO80" i="5"/>
  <c r="AO79" i="5"/>
  <c r="AO77" i="5"/>
  <c r="AO75" i="5"/>
  <c r="AO68" i="5"/>
  <c r="AO60" i="5"/>
  <c r="AO46" i="5"/>
  <c r="AO42" i="5"/>
  <c r="AO14" i="5"/>
  <c r="AO6" i="5"/>
  <c r="AM87" i="5"/>
  <c r="AM83" i="5"/>
  <c r="AM80" i="5"/>
  <c r="AM79" i="5"/>
  <c r="AM77" i="5"/>
  <c r="AM75" i="5"/>
  <c r="AM72" i="5"/>
  <c r="AM69" i="5"/>
  <c r="AM68" i="5"/>
  <c r="AM60" i="5"/>
  <c r="AM54" i="5"/>
  <c r="AM51" i="5"/>
  <c r="AM46" i="5"/>
  <c r="AM42" i="5"/>
  <c r="AM33" i="5"/>
  <c r="AM18" i="5"/>
  <c r="AM15" i="5"/>
  <c r="AM14" i="5"/>
  <c r="AM13" i="5"/>
  <c r="AM6" i="5"/>
  <c r="AK95" i="5"/>
  <c r="AK87" i="5"/>
  <c r="AK83" i="5"/>
  <c r="AK80" i="5"/>
  <c r="AK79" i="5"/>
  <c r="AK77" i="5"/>
  <c r="AK75" i="5"/>
  <c r="AK72" i="5"/>
  <c r="AK69" i="5"/>
  <c r="AK68" i="5"/>
  <c r="AK60" i="5"/>
  <c r="AK54" i="5"/>
  <c r="AK52" i="5"/>
  <c r="AK51" i="5"/>
  <c r="AK46" i="5"/>
  <c r="AK42" i="5"/>
  <c r="AK33" i="5"/>
  <c r="AK18" i="5"/>
  <c r="AK15" i="5"/>
  <c r="AK14" i="5"/>
  <c r="AK13" i="5"/>
  <c r="AK6" i="5"/>
  <c r="AI95" i="5"/>
  <c r="AI94" i="5"/>
  <c r="AI87" i="5"/>
  <c r="AI83" i="5"/>
  <c r="AI80" i="5"/>
  <c r="AI79" i="5"/>
  <c r="AI77" i="5"/>
  <c r="AI75" i="5"/>
  <c r="AI74" i="5"/>
  <c r="AI72" i="5"/>
  <c r="AI69" i="5"/>
  <c r="AI68" i="5"/>
  <c r="AI60" i="5"/>
  <c r="AI54" i="5"/>
  <c r="AI52" i="5"/>
  <c r="AI51" i="5"/>
  <c r="AI46" i="5"/>
  <c r="AI42" i="5"/>
  <c r="AI33" i="5"/>
  <c r="AI18" i="5"/>
  <c r="AI15" i="5"/>
  <c r="AI14" i="5"/>
  <c r="AI13" i="5"/>
  <c r="AI6" i="5"/>
  <c r="AG95" i="5"/>
  <c r="AG94" i="5"/>
  <c r="AG89" i="5"/>
  <c r="AG87" i="5"/>
  <c r="AG83" i="5"/>
  <c r="AG80" i="5"/>
  <c r="AG79" i="5"/>
  <c r="AG77" i="5"/>
  <c r="AG75" i="5"/>
  <c r="AG74" i="5"/>
  <c r="AG72" i="5"/>
  <c r="AG71" i="5"/>
  <c r="AG69" i="5"/>
  <c r="AG68" i="5"/>
  <c r="AG60" i="5"/>
  <c r="AG54" i="5"/>
  <c r="AG53" i="5"/>
  <c r="AG52" i="5"/>
  <c r="AG51" i="5"/>
  <c r="AG46" i="5"/>
  <c r="AG42" i="5"/>
  <c r="AG35" i="5"/>
  <c r="AG33" i="5"/>
  <c r="AG18" i="5"/>
  <c r="AG17" i="5"/>
  <c r="AG15" i="5"/>
  <c r="AG14" i="5"/>
  <c r="AG13" i="5"/>
  <c r="AG6" i="5"/>
  <c r="AE97" i="5"/>
  <c r="AE96" i="5"/>
  <c r="AE95" i="5"/>
  <c r="AE94" i="5"/>
  <c r="AE92" i="5"/>
  <c r="AE89" i="5"/>
  <c r="AE87" i="5"/>
  <c r="AE83" i="5"/>
  <c r="AE80" i="5"/>
  <c r="AE79" i="5"/>
  <c r="AE77" i="5"/>
  <c r="AE75" i="5"/>
  <c r="AE74" i="5"/>
  <c r="AE72" i="5"/>
  <c r="AE71" i="5"/>
  <c r="AE69" i="5"/>
  <c r="AE68" i="5"/>
  <c r="AE60" i="5"/>
  <c r="AE54" i="5"/>
  <c r="AE53" i="5"/>
  <c r="AE52" i="5"/>
  <c r="AE51" i="5"/>
  <c r="AE46" i="5"/>
  <c r="AE42" i="5"/>
  <c r="AE35" i="5"/>
  <c r="AE33" i="5"/>
  <c r="AE18" i="5"/>
  <c r="AE17" i="5"/>
  <c r="AE15" i="5"/>
  <c r="AE14" i="5"/>
  <c r="AE13" i="5"/>
  <c r="AE6" i="5"/>
  <c r="AC97" i="5"/>
  <c r="AC96" i="5"/>
  <c r="AC95" i="5"/>
  <c r="AC94" i="5"/>
  <c r="AC92" i="5"/>
  <c r="AC89" i="5"/>
  <c r="AC87" i="5"/>
  <c r="AC83" i="5"/>
  <c r="AC80" i="5"/>
  <c r="AC79" i="5"/>
  <c r="AC77" i="5"/>
  <c r="AC75" i="5"/>
  <c r="AC74" i="5"/>
  <c r="AC72" i="5"/>
  <c r="AC71" i="5"/>
  <c r="AC69" i="5"/>
  <c r="AC68" i="5"/>
  <c r="AC60" i="5"/>
  <c r="AC54" i="5"/>
  <c r="AC53" i="5"/>
  <c r="AC52" i="5"/>
  <c r="AC51" i="5"/>
  <c r="AC46" i="5"/>
  <c r="AC42" i="5"/>
  <c r="AC35" i="5"/>
  <c r="AC33" i="5"/>
  <c r="AC18" i="5"/>
  <c r="AC17" i="5"/>
  <c r="AC15" i="5"/>
  <c r="AC14" i="5"/>
  <c r="AC13" i="5"/>
  <c r="AC6" i="5"/>
  <c r="AA97" i="5"/>
  <c r="AA96" i="5"/>
  <c r="AA95" i="5"/>
  <c r="AA94" i="5"/>
  <c r="AA92" i="5"/>
  <c r="AA89" i="5"/>
  <c r="AA87" i="5"/>
  <c r="AA83" i="5"/>
  <c r="AA80" i="5"/>
  <c r="AA79" i="5"/>
  <c r="AA77" i="5"/>
  <c r="AA75" i="5"/>
  <c r="AA74" i="5"/>
  <c r="AA72" i="5"/>
  <c r="AA71" i="5"/>
  <c r="AA69" i="5"/>
  <c r="AA68" i="5"/>
  <c r="AA60" i="5"/>
  <c r="AA54" i="5"/>
  <c r="AA53" i="5"/>
  <c r="AA52" i="5"/>
  <c r="AA51" i="5"/>
  <c r="AA46" i="5"/>
  <c r="AA42" i="5"/>
  <c r="AA35" i="5"/>
  <c r="AA33" i="5"/>
  <c r="AA18" i="5"/>
  <c r="AA17" i="5"/>
  <c r="AA15" i="5"/>
  <c r="AA14" i="5"/>
  <c r="AA13" i="5"/>
  <c r="AA6" i="5"/>
  <c r="Y97" i="5"/>
  <c r="Y96" i="5"/>
  <c r="Y95" i="5"/>
  <c r="Y94" i="5"/>
  <c r="Y92" i="5"/>
  <c r="Y89" i="5"/>
  <c r="Y87" i="5"/>
  <c r="Y83" i="5"/>
  <c r="Y80" i="5"/>
  <c r="Y79" i="5"/>
  <c r="Y77" i="5"/>
  <c r="Y75" i="5"/>
  <c r="Y74" i="5"/>
  <c r="Y72" i="5"/>
  <c r="Y71" i="5"/>
  <c r="Y69" i="5"/>
  <c r="Y68" i="5"/>
  <c r="Y60" i="5"/>
  <c r="Y54" i="5"/>
  <c r="Y53" i="5"/>
  <c r="Y52" i="5"/>
  <c r="Y51" i="5"/>
  <c r="Y46" i="5"/>
  <c r="Y42" i="5"/>
  <c r="Y35" i="5"/>
  <c r="Y33" i="5"/>
  <c r="Y18" i="5"/>
  <c r="Y17" i="5"/>
  <c r="Y15" i="5"/>
  <c r="Y14" i="5"/>
  <c r="Y13" i="5"/>
  <c r="Y6" i="5"/>
</calcChain>
</file>

<file path=xl/sharedStrings.xml><?xml version="1.0" encoding="utf-8"?>
<sst xmlns="http://schemas.openxmlformats.org/spreadsheetml/2006/main" count="2431" uniqueCount="268">
  <si>
    <t>MODE OPERATOIRE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</si>
  <si>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</si>
  <si>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</si>
  <si>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</si>
  <si>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</si>
  <si>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</si>
  <si>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</si>
  <si>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</si>
  <si>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</si>
  <si>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</si>
  <si>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</si>
  <si>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</si>
  <si>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</si>
  <si>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</si>
  <si>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</si>
  <si>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</si>
  <si>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</si>
  <si>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</si>
  <si>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</si>
  <si>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</si>
  <si>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</si>
  <si>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</si>
  <si>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</si>
  <si>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</si>
  <si>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</si>
  <si>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</si>
  <si>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</si>
  <si>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</si>
  <si>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</si>
  <si>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</si>
  <si>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</si>
  <si>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</si>
  <si>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</si>
  <si>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</si>
  <si>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</si>
  <si>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</si>
  <si>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</si>
  <si>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</si>
  <si>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</si>
  <si>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</si>
  <si>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</si>
  <si>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</si>
  <si>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</si>
  <si>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FIME</t>
  </si>
  <si>
    <t>Statut de travail</t>
  </si>
  <si>
    <t>25.00.00</t>
  </si>
  <si>
    <t>A</t>
  </si>
  <si>
    <t>D0016</t>
  </si>
  <si>
    <t>Contrôles PAY</t>
  </si>
  <si>
    <t>S0174</t>
  </si>
  <si>
    <t>Mouvement 03</t>
  </si>
  <si>
    <t>E1010</t>
  </si>
  <si>
    <t>Contrôles d'alimentation du mouvement 03</t>
  </si>
  <si>
    <t>La date d'effet d'un mouvement 03 est saisie</t>
  </si>
  <si>
    <t>BG03_DAT_EFF [BG_Occurrence_courante] &lt;&gt; Vide</t>
  </si>
  <si>
    <t>T2426</t>
  </si>
  <si>
    <t>Ouvrier de l'aviation civile, temps plein</t>
  </si>
  <si>
    <t>Création Modification</t>
  </si>
  <si>
    <t>Le code saisi est égal à 'Ouvrier de l'aviation civile, temps plein'</t>
  </si>
  <si>
    <t>BG03_NJOUR [BG_Occurrence_courante] = 'AC'</t>
  </si>
  <si>
    <t>Titulaire ou magistrat</t>
  </si>
  <si>
    <t>P0001</t>
  </si>
  <si>
    <t>Général</t>
  </si>
  <si>
    <t>Exclu</t>
  </si>
  <si>
    <t>2025-58</t>
  </si>
  <si>
    <t>T2427</t>
  </si>
  <si>
    <t>Ouvrier de l'aviation civile, temps partiel</t>
  </si>
  <si>
    <t>Le code saisi est égal à 'Ouvrier de l'aviation civile, temps partiel'</t>
  </si>
  <si>
    <t>BG03_NJOUR [BG_Occurrence_courante] = 'BC'</t>
  </si>
  <si>
    <t>T2428</t>
  </si>
  <si>
    <t>Contrat d'accompagnement dans l'emploi</t>
  </si>
  <si>
    <t>Le code saisi est égal à 'CAE'</t>
  </si>
  <si>
    <t>BG03_NJOUR [BG_Occurrence_courante] = 'CA'</t>
  </si>
  <si>
    <t>T2429</t>
  </si>
  <si>
    <t>Ouvrier de l'aviation civile, surcotisant</t>
  </si>
  <si>
    <t>Le code saisi est égal à 'Ouvrier de l'aviation civile, surcotisant'</t>
  </si>
  <si>
    <t>BG03_NJOUR [BG_Occurrence_courante] = 'CC'</t>
  </si>
  <si>
    <t>T2430</t>
  </si>
  <si>
    <t>Agent Handicapé, dont l'incapacité est de 80% au moins, surcotisant</t>
  </si>
  <si>
    <t>Le code saisi est égal à 'Agent Handicapé, dont l'incapacité est de 80% au moins, surcotisant'</t>
  </si>
  <si>
    <t>BG03_NJOUR [BG_Occurrence_courante] = 'HA'</t>
  </si>
  <si>
    <t>Passant</t>
  </si>
  <si>
    <t>G03_C_001 ET G03_C_002 ET G03_C_003 ET G03_C_005 ET G03_C_010 ET G03_C_011 ET G03_C_013 ET G03_C_016 ET G03_C_017</t>
  </si>
  <si>
    <t>G03_C_001</t>
  </si>
  <si>
    <t>La date d'effet du mouvement 03 ne peut être postérieure au 31 du mois de la paye.</t>
  </si>
  <si>
    <t>G03_C_002</t>
  </si>
  <si>
    <t>La date d'effet du mouvement 03 ne peut être antérieure ou égale à la date de prise en charge.</t>
  </si>
  <si>
    <t>G03_C_003</t>
  </si>
  <si>
    <t>La date d'effet du mouvement 03 ne peut être antérieure à 3 ans ou plus du 1er jour du mois de paie en cours. Pour un rappel remontant à la quatrième année, il convient d'envoyer un mouvement 42.</t>
  </si>
  <si>
    <t>G03_C_005</t>
  </si>
  <si>
    <t>Le nombre de mouvements de type 03 est limité à 20 par mois de paie et par numéro de dossier (NUDOS).</t>
  </si>
  <si>
    <t>G03_C_010</t>
  </si>
  <si>
    <t>L'agent surcotise.</t>
  </si>
  <si>
    <t>G03_C_011</t>
  </si>
  <si>
    <t>L'agent est handicapé à 80% ou plus.</t>
  </si>
  <si>
    <t>G03_C_013</t>
  </si>
  <si>
    <t>L'agent doit être en temps partiel thérapeutique ou en temps partiel.</t>
  </si>
  <si>
    <t>G03_C_016</t>
  </si>
  <si>
    <t>Le numérateur de la fraction de rémunération présent dans le dossier RH de l'agent est égal au numérateur de la fraction de rémunération saisi dans le mouvement 03.</t>
  </si>
  <si>
    <t>G03_C_017</t>
  </si>
  <si>
    <t>Le dénominateur de la fraction de rémunération présent dans le dossier RH de l'agent est égal au dénominateur de la fraction de rémunération saisi dans le mouvement 03.</t>
  </si>
  <si>
    <t>T2431</t>
  </si>
  <si>
    <t>Ouvrier (Cadre Général), à temps partiel, surcotisant, avec handicap d'au moins 80%</t>
  </si>
  <si>
    <t>Le code saisi est égal à 'Ouvrier (Cadre Général), à temps partiel, surcotisant, avec handicap d'au moins 80%'</t>
  </si>
  <si>
    <t>BG03_NJOUR [BG_Occurrence_courante] = 'IP'</t>
  </si>
  <si>
    <t>T2432</t>
  </si>
  <si>
    <t>Ouvrier Aviation Civile, à temps partiel, surcotisant, avec handicap d'au moins 80%</t>
  </si>
  <si>
    <t>Le code saisi est égal à 'Ouvrier Aviation Civile, à temps partiel, surcotisant, avec handicap d'au moins 80%'</t>
  </si>
  <si>
    <t>BG03_NJOUR [BG_Occurrence_courante] = 'JC'</t>
  </si>
  <si>
    <t>T2433</t>
  </si>
  <si>
    <t>Militaire DGA, pour proratisation de certains éléments</t>
  </si>
  <si>
    <t>Le code saisi est égal à 'Militaire DGA, pour proratisation de certains éléments'</t>
  </si>
  <si>
    <t>BG03_NJOUR [BG_Occurrence_courante] = 'MI'</t>
  </si>
  <si>
    <t>T2434</t>
  </si>
  <si>
    <t>Agent non titulaire surcotisant</t>
  </si>
  <si>
    <t>Le code saisi est égal à 'Agent non titulaire surcotisant'</t>
  </si>
  <si>
    <t>BG03_NJOUR [BG_Occurrence_courante] = 'NP'</t>
  </si>
  <si>
    <t>T2435</t>
  </si>
  <si>
    <t>Ouvrier (Cadre Général) surcotisant</t>
  </si>
  <si>
    <t>Le code saisi est égal à 'Ouvrier (Cadre Général) surcotisant'</t>
  </si>
  <si>
    <t>BG03_NJOUR [BG_Occurrence_courante] = 'OP'</t>
  </si>
  <si>
    <t>T2436</t>
  </si>
  <si>
    <t>Contractuel PACTE</t>
  </si>
  <si>
    <t>Le code saisi est égal à 'PACTE'</t>
  </si>
  <si>
    <t>BG03_NJOUR [BG_Occurrence_courante] = 'PA'</t>
  </si>
  <si>
    <t>T2437</t>
  </si>
  <si>
    <t>Surcotisation Douanes, Police, Pénitentiaire</t>
  </si>
  <si>
    <t>Le code saisi est égal à 'Surcotisation Douanes, Police, Pénitentiaire'</t>
  </si>
  <si>
    <t>BG03_NJOUR [BG_Occurrence_courante] = 'PP'</t>
  </si>
  <si>
    <t>G03_C_001 ET G03_C_002 ET G03_C_003 ET G03_C_005 ET G03_C_010 ET G03_C_013 ET G03_C_016 ET G03_C_017</t>
  </si>
  <si>
    <t>T2438</t>
  </si>
  <si>
    <t>Surcotisant temps partiel</t>
  </si>
  <si>
    <t>Le code saisi est égal à 'Surcotisant temps partiel'</t>
  </si>
  <si>
    <t>BG03_NJOUR [BG_Occurrence_courante] = 'SP'</t>
  </si>
  <si>
    <t>G03_C_001 ET G03_C_002 ET G03_C_003 ET G03_C_005 ET G03_C_010 ET G03_C_013 ET G03_C_015 ET G03_C_016 ET G03_C_017</t>
  </si>
  <si>
    <t>G03_C_015</t>
  </si>
  <si>
    <t>Si l'agent est handicapé alors il l'est à moins de 80%.</t>
  </si>
  <si>
    <t>T2439</t>
  </si>
  <si>
    <t>Agent à temps partiel</t>
  </si>
  <si>
    <t>Le code saisi est égal à 'Agent à temps partiel'</t>
  </si>
  <si>
    <t>BG03_NJOUR [BG_Occurrence_courante] = 'TP'</t>
  </si>
  <si>
    <t>G03_C_001 ET G03_C_002 ET G03_C_003 ET G03_C_005 ET G03_C_013 ET G03_C_014 ET G03_C_016 ET G03_C_017</t>
  </si>
  <si>
    <t>G03_C_014</t>
  </si>
  <si>
    <t>L'agent ne surcotise pas.</t>
  </si>
  <si>
    <t>T2440</t>
  </si>
  <si>
    <t>Agent à temps incomplet</t>
  </si>
  <si>
    <t>Le code saisi est égal à 'Agent à temps incomplet'</t>
  </si>
  <si>
    <t>BG03_NJOUR [BG_Occurrence_courante] = '00'</t>
  </si>
  <si>
    <t>T2441</t>
  </si>
  <si>
    <t>Remise à blanc de la zone</t>
  </si>
  <si>
    <t>Le code saisi est égal à 'Remise à blanc de la zone'</t>
  </si>
  <si>
    <t>BG03_NJOUR [BG_Occurrence_courante] = 'ZZ'</t>
  </si>
  <si>
    <t>G03_C_001 ET G03_C_002 ET G03_C_003 ET G03_C_005 ET G03_C_009</t>
  </si>
  <si>
    <t>G03_C_009</t>
  </si>
  <si>
    <t>La valeur 'ZZZZZ' doit être saisi dans le champ "Numérateur de la fraction de rémunération" et la valeur 'ZZZ' doit être saisi dans le champ "Dénominateur de la fraction de rémunération".</t>
  </si>
  <si>
    <t>T2442</t>
  </si>
  <si>
    <t>Surcotisation CPA</t>
  </si>
  <si>
    <t>Le code saisi est égal à 'Surcotisation CPA'</t>
  </si>
  <si>
    <t>BG03_NJOUR [BG_Occurrence_courante] = 'SO'</t>
  </si>
  <si>
    <t>G03_C_001 ET G03_C_002 ET G03_C_003 ET G03_C_005 ET G03_C_010 ET G03_C_016 ET G03_C_017 ET G03_C_020</t>
  </si>
  <si>
    <t>G03_C_020</t>
  </si>
  <si>
    <t>L'agent doit être en cessation progressive d'activité.</t>
  </si>
  <si>
    <t>T2443</t>
  </si>
  <si>
    <t>Maître de l'enseignement privé en CPA</t>
  </si>
  <si>
    <t>Le code saisi est égal à 'Maître de l'enseignement privé en CPA'</t>
  </si>
  <si>
    <t>BG03_NJOUR [BG_Occurrence_courante] = 'EP'</t>
  </si>
  <si>
    <t>Militaire</t>
  </si>
  <si>
    <t>P0002</t>
  </si>
  <si>
    <t>Contractuel</t>
  </si>
  <si>
    <t>P0003</t>
  </si>
  <si>
    <t>G03_C_001 ET G03_C_002 ET G03_C_003 ET G03_C_005 ET G03_C_006 ET G03_C_016 ET G03_C_017</t>
  </si>
  <si>
    <t>G03_C_006</t>
  </si>
  <si>
    <t>L'agent doit être à temps incomplet.</t>
  </si>
  <si>
    <t>Stagiaire ou auditeur ou élève</t>
  </si>
  <si>
    <t>P0004</t>
  </si>
  <si>
    <t>Ouvrier d'état</t>
  </si>
  <si>
    <t>P0005</t>
  </si>
  <si>
    <t>G03_C_001 ET G03_C_002 ET G03_C_003 ET G03_C_005 ET G03_C_012 ET G03_C_021</t>
  </si>
  <si>
    <t>G03_C_012</t>
  </si>
  <si>
    <t>L'agent doit être à temps plein.</t>
  </si>
  <si>
    <t>G03_C_021</t>
  </si>
  <si>
    <t>L'agent est rattaché à la direction générale de l'aviation civile.</t>
  </si>
  <si>
    <t>G03_C_001 ET G03_C_002 ET G03_C_003 ET G03_C_005 ET G03_C_013 ET G03_C_014 ET G03_C_016 ET G03_C_017 ET G03_C_021</t>
  </si>
  <si>
    <t>G03_C_001 ET G03_C_002 ET G03_C_003 ET G03_C_005 ET G03_C_010 ET G03_C_013 ET G03_C_015 ET G03_C_016 ET G03_C_017 ET G03_C_021</t>
  </si>
  <si>
    <t>G03_C_001 ET G03_C_002 ET G03_C_003 ET G03_C_005 ET G03_C_010 ET G03_C_011 ET G03_C_013 ET G03_C_016 ET G03_C_017 ET G03_C_022</t>
  </si>
  <si>
    <t>G03_C_022</t>
  </si>
  <si>
    <t>L'agent n'est pas rattaché à la direction générale de l'aviation civile.</t>
  </si>
  <si>
    <t>G03_C_001 ET G03_C_002 ET G03_C_003 ET G03_C_005 ET G03_C_010 ET G03_C_011 ET G03_C_013 ET G03_C_016 ET G03_C_017 ET G03_C_021</t>
  </si>
  <si>
    <t>G03_C_001 ET G03_C_002 ET G03_C_003 ET G03_C_005 ET G03_C_010 ET G03_C_013 ET G03_C_015 ET G03_C_016 ET G03_C_017 ET G03_C_022</t>
  </si>
  <si>
    <t>G03_C_001 ET G03_C_002 ET G03_C_003 ET G03_C_005 ET G03_C_013 ET G03_C_014 ET G03_C_016 ET G03_C_017 ET G03_C_022</t>
  </si>
  <si>
    <t>Policier adjoint en emploi aidé</t>
  </si>
  <si>
    <t>P0049</t>
  </si>
  <si>
    <t>Particulier</t>
  </si>
  <si>
    <t>G03_C_001 ET G03_C_002 ET G03_C_003 ET G03_C_005</t>
  </si>
  <si>
    <t>Personnel civil payé à l'acte ou à la tâche</t>
  </si>
  <si>
    <t>P0054</t>
  </si>
  <si>
    <t>Contractuel sous contrat PACTE</t>
  </si>
  <si>
    <t>P0166</t>
  </si>
  <si>
    <t>G03_C_001 ET G03_C_002 ET G03_C_003 ET G03_C_005 ET G03_C_018 ET G03_C_019</t>
  </si>
  <si>
    <t>G03_C_018</t>
  </si>
  <si>
    <t>Le pourcentage de rémunération présent dans le dossier RH de l'agent (contrat ou avenant) est égal au numérateur de la fraction de rémunération saisi dans le mouvement 03.</t>
  </si>
  <si>
    <t>G03_C_019</t>
  </si>
  <si>
    <t>Le dénominateur de la fraction de rémunération saisi dans le mouvement 03 est égal à 100.</t>
  </si>
  <si>
    <t>Maître du privé - Education</t>
  </si>
  <si>
    <t>P0199</t>
  </si>
  <si>
    <t>G03_C_001 ET G03_C_002 ET G03_C_003 ET G03_C_005 ET G03_C_016 ET G03_C_017 ET G03_C_020</t>
  </si>
  <si>
    <t>Contractuel en emploi aidé de droit privé</t>
  </si>
  <si>
    <t>P0216</t>
  </si>
  <si>
    <t>Militaire de la DGA</t>
  </si>
  <si>
    <t>P0217</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</si>
  <si>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</si>
  <si>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</si>
  <si>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</si>
  <si>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</si>
  <si>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</si>
  <si>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</si>
  <si>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</si>
  <si>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</si>
  <si>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</si>
  <si>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</si>
  <si>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</si>
  <si>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</si>
  <si>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</si>
  <si>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</si>
  <si>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M</t>
  </si>
  <si>
    <t>Contrôle</t>
  </si>
  <si>
    <t>[Sous-chaine(BG03_DAT_EFF [BG_Occurence_courante],1,2)] &lt;= 31
ET 
(([Sous-chaine(BG03_DAT_EFF [BG_Occurence_courante],5,4)] = [Sous-chaine(BG_DAT_PAY [BG_Occurence_courante],1,4)]
ET [Sous-chaine(BG03_DAT_EFF [BG_Occurence_courante],3,2)] &lt;= [Sous- chaine(BG_DAT_PAY [BG_Occurence_courante],5,2)])
OU
[Sous-chaine(BG03_DAT_EFF [BG_Occurence_courante],5,4)] &lt; [Sous-chaine(BG_DAT_PAY [BG_Occurence_courante],1,4)])</t>
  </si>
  <si>
    <t>Bloquant</t>
  </si>
  <si>
    <t>Références CG règles PAY 03.01</t>
  </si>
  <si>
    <t>BG00_PEC_TIT [BG_Autre_occurrence] = 'E' ET [Date (BG01_DAT_EFF [BG_Autre_occurrence])] &lt;= [Date (BG03_DAT_EFF [BG_Occurrence_courante])]</t>
  </si>
  <si>
    <t>Non Bloquant</t>
  </si>
  <si>
    <t>Ce contrôle est non bloquant car il est possible au gestionnaire RH de reculer la date de prise en charge par mouvement 30 papier (hors fichier GEST).
Références CG règles PAY 03.02</t>
  </si>
  <si>
    <t>[Début_Mois (BG_DAT_PAY [BG_Occurence_courante]) - [Date (BG03_DAT_EFF [BG_Occurrence_courante])] &lt;= 3 AN</t>
  </si>
  <si>
    <t>Références CG règles PAY 03.03</t>
  </si>
  <si>
    <t>[Somme_DAT_PAY (F_NBR_OCC,03)] &lt;= 20</t>
  </si>
  <si>
    <t>Références CG règles PAY 03.05</t>
  </si>
  <si>
    <t>A_MOS_TYPSER [Dossier] = 'INCO'</t>
  </si>
  <si>
    <t>Références CG règles PAY 03.06</t>
  </si>
  <si>
    <t>BG03_TT [BG_Occurrence_courante] = 'ZZZ' ET BG03_NH [BG_Occurrence_courante] = 'ZZZZZ'</t>
  </si>
  <si>
    <t>Références CG règles PAY 03.09</t>
  </si>
  <si>
    <t>A_MOS_SURCOT [Dossier] = '1'</t>
  </si>
  <si>
    <t>Références CG règles PAY 03.10</t>
  </si>
  <si>
    <t>P_HAN_RQTH [Dossier] = '1' ET P_HAN_TAUINV [Dossier] &gt;= 80</t>
  </si>
  <si>
    <t>Références CG règles PAY 03.11</t>
  </si>
  <si>
    <t>A_MOS_MODSER [Dossier] = 'MS100'</t>
  </si>
  <si>
    <t>Références CG règles PAY 03.12</t>
  </si>
  <si>
    <t>A_MOS_MODSER [Dossier] DANS ('MS201', 'MS204', 'MS212', 'MS213', 'MS214', 'MS215','MS510','MS511')</t>
  </si>
  <si>
    <t>Références CG règles PAY 03.13</t>
  </si>
  <si>
    <t>A_MOS_SURCOT [Dossier] = '0'</t>
  </si>
  <si>
    <t>Références CG règles PAY 03.14</t>
  </si>
  <si>
    <t>SI P_HAN_RQTH [Dossier] = '1'</t>
  </si>
  <si>
    <t>P_HAN_TAUINV [Dossier] &lt; 80</t>
  </si>
  <si>
    <t>Références CG règles PAY 03.15</t>
  </si>
  <si>
    <t># La valeur de A_MOS_NUMERA [Dossier] transformée : suppression de la virgule et complétude par des 0 à gauche doit être égale à BG03_NH [BG_Occurrence_courante]. #</t>
  </si>
  <si>
    <t>Références CG règles PAY 03.16</t>
  </si>
  <si>
    <t># La valeur de A_MOS_DENOMI [Dossier] transformée : complétude par des 0 à gauche doit être égale à BG03_TT [BG_Occurrence_courante]. #</t>
  </si>
  <si>
    <t>Références CG règles PAY 03.17</t>
  </si>
  <si>
    <t>A_CAR_POUAVE [Dossier] = BG03_NH [BG_Occurrence_courante] OU (A_CAR_POUAVE [Dossier] = Vide ET A_CAR_POURCE [Dossier] = BG03_NH [BG_Occurrence_courante])</t>
  </si>
  <si>
    <t>Références CG règles PAY 03.18</t>
  </si>
  <si>
    <t>BG03_TT [BG_Occurrence_courante] = 100</t>
  </si>
  <si>
    <t>Références CG règles PAY 03.19</t>
  </si>
  <si>
    <t>A_MOS_MODSER [Dossier] DANS ('MS301', 'MS302', 'MS303')</t>
  </si>
  <si>
    <t>Références CG règles PAY 03.20</t>
  </si>
  <si>
    <t>O_UST_IDENTI1 [Dossier] = ORGANISATION.O_UST_IDENTI ET ORGANISATION.O_UST_MINIST = 'MI192'</t>
  </si>
  <si>
    <t>Cette règle de gestion permet de ne rendre passant que les Ouvriers de l'aviation civile pour les TE T1816, T1817, T1819, T1822, T1825.</t>
  </si>
  <si>
    <t>O_UST_IDENTI1 [Dossier] = ORGANISATION.O_UST_IDENTI ET ORGANISATION.O_UST_MINIST &lt;&gt; 'MI192'</t>
  </si>
  <si>
    <t>Cette règle de gestion permet d'exclure les Ouvriers de l'aviation civile pour les TE T1821, T1829.</t>
  </si>
  <si>
    <t>Une fois l'ensemble des mouvements créés pour une remise de paie d'un mois donné, les contrôles s'effectuent successivement sur les mouvements de type 03 présents dans la remise de paie.
Les contrôles d'alimentation automatique des zones du mouvement par les données du dossier agent sont portés par la modélisation du dictionnaire de données qui précise le cas échéant quelle donnée du dossier agent alimente la zone du mouvement avec ou sans transformation. Pour les zones concernées, ces contrôles doivent garantir la cohérence entre la donnée du dossier agent et la zone du mouvement. Ils ne sont pas redécrits dans les tableaux structurés de RG PAY.
Un type d'événement a été créé par code particulier. 
Exemple :
- T0010 : Ouvrier de l'aviation civile, temps plein
- T0011 : Ouvrier de l'aviation civile, temps partiel
- T0012 : Contrat d'accompagnement dans l'emploi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</si>
</sst>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07EC5-06F1-4A32-949F-365911A118F1}">
  <sheetPr codeName="Feuil2"/>
  <dimension ref="A1:AG425"/>
  <sheetViews>
    <sheetView tabSelected="1" zoomScaleNormal="100" workbookViewId="0">
      <selection activeCell="B2" sqref="B2"/>
    </sheetView>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95" x14ac:dyDescent="0.25">
      <c r="B2" s="3" t="s">
        <v>267</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4660E-50D4-42D8-B88D-AFB9313F3625}">
  <sheetPr filterMode="1"/>
  <dimension ref="A1:AS118"/>
  <sheetViews>
    <sheetView topLeftCell="Q1" workbookViewId="0">
      <pane ySplit="1" topLeftCell="A2" activePane="bottomLeft" state="frozenSplit"/>
      <selection pane="bottomLeft" activeCell="AA54" sqref="AA54"/>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9.7109375" style="18" customWidth="1"/>
    <col min="45" max="45" width="15.7109375" style="12" customWidth="1"/>
    <col min="46" max="16384" width="11.42578125" style="12"/>
  </cols>
  <sheetData>
    <row r="1" spans="1:45" ht="60" x14ac:dyDescent="0.25">
      <c r="A1" s="10" t="s">
        <v>1</v>
      </c>
      <c r="B1" s="10" t="s">
        <v>2</v>
      </c>
      <c r="C1" s="11" t="s">
        <v>3</v>
      </c>
      <c r="D1" s="10" t="s">
        <v>4</v>
      </c>
      <c r="E1" s="10" t="s">
        <v>5</v>
      </c>
      <c r="F1" s="10" t="s">
        <v>6</v>
      </c>
      <c r="G1" s="10" t="s">
        <v>7</v>
      </c>
      <c r="H1" s="10" t="s">
        <v>8</v>
      </c>
      <c r="I1" s="10" t="s">
        <v>9</v>
      </c>
      <c r="J1" s="10" t="s">
        <v>10</v>
      </c>
      <c r="K1" s="10" t="s">
        <v>11</v>
      </c>
      <c r="L1" s="10" t="s">
        <v>12</v>
      </c>
      <c r="M1" s="10" t="s">
        <v>13</v>
      </c>
      <c r="N1" s="10" t="s">
        <v>2</v>
      </c>
      <c r="O1" s="10" t="s">
        <v>14</v>
      </c>
      <c r="P1" s="10" t="s">
        <v>15</v>
      </c>
      <c r="Q1" s="10" t="s">
        <v>16</v>
      </c>
      <c r="R1" s="10" t="s">
        <v>17</v>
      </c>
      <c r="S1" s="10" t="s">
        <v>18</v>
      </c>
      <c r="T1" s="10" t="s">
        <v>19</v>
      </c>
      <c r="U1" s="11" t="s">
        <v>20</v>
      </c>
      <c r="V1" s="11" t="s">
        <v>21</v>
      </c>
      <c r="W1" s="10" t="s">
        <v>22</v>
      </c>
      <c r="X1" s="10" t="s">
        <v>23</v>
      </c>
      <c r="Y1" s="10" t="s">
        <v>24</v>
      </c>
      <c r="Z1" s="10" t="s">
        <v>25</v>
      </c>
      <c r="AA1" s="10" t="s">
        <v>26</v>
      </c>
      <c r="AB1" s="10" t="s">
        <v>27</v>
      </c>
      <c r="AC1" s="10" t="s">
        <v>28</v>
      </c>
      <c r="AD1" s="10" t="s">
        <v>29</v>
      </c>
      <c r="AE1" s="10" t="s">
        <v>30</v>
      </c>
      <c r="AF1" s="10" t="s">
        <v>31</v>
      </c>
      <c r="AG1" s="10" t="s">
        <v>32</v>
      </c>
      <c r="AH1" s="10" t="s">
        <v>33</v>
      </c>
      <c r="AI1" s="10" t="s">
        <v>34</v>
      </c>
      <c r="AJ1" s="10" t="s">
        <v>35</v>
      </c>
      <c r="AK1" s="10" t="s">
        <v>36</v>
      </c>
      <c r="AL1" s="10" t="s">
        <v>37</v>
      </c>
      <c r="AM1" s="10" t="s">
        <v>38</v>
      </c>
      <c r="AN1" s="10" t="s">
        <v>39</v>
      </c>
      <c r="AO1" s="10" t="s">
        <v>40</v>
      </c>
      <c r="AP1" s="10" t="s">
        <v>41</v>
      </c>
      <c r="AQ1" s="10" t="s">
        <v>42</v>
      </c>
      <c r="AR1" s="10" t="s">
        <v>43</v>
      </c>
      <c r="AS1" s="10" t="s">
        <v>44</v>
      </c>
    </row>
    <row r="2" spans="1:45" ht="45" hidden="1" x14ac:dyDescent="0.25">
      <c r="A2" s="13" t="s">
        <v>45</v>
      </c>
      <c r="B2" s="13" t="s">
        <v>46</v>
      </c>
      <c r="C2" s="14">
        <v>45814.506944444445</v>
      </c>
      <c r="D2" s="13" t="s">
        <v>47</v>
      </c>
      <c r="E2" s="15" t="s">
        <v>48</v>
      </c>
      <c r="F2" s="13" t="s">
        <v>49</v>
      </c>
      <c r="G2" s="15" t="s">
        <v>50</v>
      </c>
      <c r="H2" s="13" t="s">
        <v>51</v>
      </c>
      <c r="I2" s="15" t="s">
        <v>52</v>
      </c>
      <c r="J2" s="15" t="s">
        <v>53</v>
      </c>
      <c r="K2" s="15" t="s">
        <v>54</v>
      </c>
      <c r="L2" s="13" t="s">
        <v>55</v>
      </c>
      <c r="M2" s="15" t="s">
        <v>56</v>
      </c>
      <c r="N2" s="13" t="s">
        <v>57</v>
      </c>
      <c r="O2" s="15" t="s">
        <v>58</v>
      </c>
      <c r="P2" s="15" t="s">
        <v>59</v>
      </c>
      <c r="Q2" s="15" t="s">
        <v>60</v>
      </c>
      <c r="R2" s="13" t="s">
        <v>61</v>
      </c>
      <c r="S2" s="13" t="s">
        <v>62</v>
      </c>
      <c r="T2" s="13" t="s">
        <v>63</v>
      </c>
      <c r="U2" s="14">
        <v>40725</v>
      </c>
      <c r="V2" s="14"/>
      <c r="W2" s="15"/>
      <c r="X2" s="13"/>
      <c r="Y2" s="15"/>
      <c r="Z2" s="13"/>
      <c r="AA2" s="15"/>
      <c r="AB2" s="13"/>
      <c r="AC2" s="15"/>
      <c r="AD2" s="13"/>
      <c r="AE2" s="15"/>
      <c r="AF2" s="13"/>
      <c r="AG2" s="15"/>
      <c r="AH2" s="13"/>
      <c r="AI2" s="15"/>
      <c r="AJ2" s="13"/>
      <c r="AK2" s="15"/>
      <c r="AL2" s="13"/>
      <c r="AM2" s="15"/>
      <c r="AN2" s="13"/>
      <c r="AO2" s="15"/>
      <c r="AP2" s="13"/>
      <c r="AQ2" s="15"/>
      <c r="AR2" s="13" t="s">
        <v>64</v>
      </c>
      <c r="AS2" s="13"/>
    </row>
    <row r="3" spans="1:45" ht="45" hidden="1" x14ac:dyDescent="0.25">
      <c r="A3" s="13" t="s">
        <v>45</v>
      </c>
      <c r="B3" s="13" t="s">
        <v>46</v>
      </c>
      <c r="C3" s="14">
        <v>45814.509027777778</v>
      </c>
      <c r="D3" s="13" t="s">
        <v>47</v>
      </c>
      <c r="E3" s="15" t="s">
        <v>48</v>
      </c>
      <c r="F3" s="13" t="s">
        <v>49</v>
      </c>
      <c r="G3" s="15" t="s">
        <v>50</v>
      </c>
      <c r="H3" s="13" t="s">
        <v>51</v>
      </c>
      <c r="I3" s="15" t="s">
        <v>52</v>
      </c>
      <c r="J3" s="15" t="s">
        <v>53</v>
      </c>
      <c r="K3" s="15" t="s">
        <v>54</v>
      </c>
      <c r="L3" s="13" t="s">
        <v>65</v>
      </c>
      <c r="M3" s="15" t="s">
        <v>66</v>
      </c>
      <c r="N3" s="13" t="s">
        <v>57</v>
      </c>
      <c r="O3" s="15" t="s">
        <v>67</v>
      </c>
      <c r="P3" s="15" t="s">
        <v>68</v>
      </c>
      <c r="Q3" s="15" t="s">
        <v>60</v>
      </c>
      <c r="R3" s="13" t="s">
        <v>61</v>
      </c>
      <c r="S3" s="13" t="s">
        <v>62</v>
      </c>
      <c r="T3" s="13" t="s">
        <v>63</v>
      </c>
      <c r="U3" s="14">
        <v>40725</v>
      </c>
      <c r="V3" s="14"/>
      <c r="W3" s="15"/>
      <c r="X3" s="13"/>
      <c r="Y3" s="15"/>
      <c r="Z3" s="13"/>
      <c r="AA3" s="15"/>
      <c r="AB3" s="13"/>
      <c r="AC3" s="15"/>
      <c r="AD3" s="13"/>
      <c r="AE3" s="15"/>
      <c r="AF3" s="13"/>
      <c r="AG3" s="15"/>
      <c r="AH3" s="13"/>
      <c r="AI3" s="15"/>
      <c r="AJ3" s="13"/>
      <c r="AK3" s="15"/>
      <c r="AL3" s="13"/>
      <c r="AM3" s="15"/>
      <c r="AN3" s="13"/>
      <c r="AO3" s="15"/>
      <c r="AP3" s="13"/>
      <c r="AQ3" s="15"/>
      <c r="AR3" s="13" t="s">
        <v>64</v>
      </c>
      <c r="AS3" s="13"/>
    </row>
    <row r="4" spans="1:45" ht="45" hidden="1" x14ac:dyDescent="0.25">
      <c r="A4" s="13" t="s">
        <v>45</v>
      </c>
      <c r="B4" s="13" t="s">
        <v>46</v>
      </c>
      <c r="C4" s="14">
        <v>45814.517361111109</v>
      </c>
      <c r="D4" s="13" t="s">
        <v>47</v>
      </c>
      <c r="E4" s="15" t="s">
        <v>48</v>
      </c>
      <c r="F4" s="13" t="s">
        <v>49</v>
      </c>
      <c r="G4" s="15" t="s">
        <v>50</v>
      </c>
      <c r="H4" s="13" t="s">
        <v>51</v>
      </c>
      <c r="I4" s="15" t="s">
        <v>52</v>
      </c>
      <c r="J4" s="15" t="s">
        <v>53</v>
      </c>
      <c r="K4" s="15" t="s">
        <v>54</v>
      </c>
      <c r="L4" s="13" t="s">
        <v>69</v>
      </c>
      <c r="M4" s="15" t="s">
        <v>70</v>
      </c>
      <c r="N4" s="13" t="s">
        <v>57</v>
      </c>
      <c r="O4" s="15" t="s">
        <v>71</v>
      </c>
      <c r="P4" s="15" t="s">
        <v>72</v>
      </c>
      <c r="Q4" s="15" t="s">
        <v>60</v>
      </c>
      <c r="R4" s="13" t="s">
        <v>61</v>
      </c>
      <c r="S4" s="13" t="s">
        <v>62</v>
      </c>
      <c r="T4" s="13" t="s">
        <v>63</v>
      </c>
      <c r="U4" s="14">
        <v>40725</v>
      </c>
      <c r="V4" s="14"/>
      <c r="W4" s="15"/>
      <c r="X4" s="13"/>
      <c r="Y4" s="15"/>
      <c r="Z4" s="13"/>
      <c r="AA4" s="15"/>
      <c r="AB4" s="13"/>
      <c r="AC4" s="15"/>
      <c r="AD4" s="13"/>
      <c r="AE4" s="15"/>
      <c r="AF4" s="13"/>
      <c r="AG4" s="15"/>
      <c r="AH4" s="13"/>
      <c r="AI4" s="15"/>
      <c r="AJ4" s="13"/>
      <c r="AK4" s="15"/>
      <c r="AL4" s="13"/>
      <c r="AM4" s="15"/>
      <c r="AN4" s="13"/>
      <c r="AO4" s="15"/>
      <c r="AP4" s="13"/>
      <c r="AQ4" s="15"/>
      <c r="AR4" s="13" t="s">
        <v>64</v>
      </c>
      <c r="AS4" s="13"/>
    </row>
    <row r="5" spans="1:45" ht="45" hidden="1" x14ac:dyDescent="0.25">
      <c r="A5" s="13" t="s">
        <v>45</v>
      </c>
      <c r="B5" s="13" t="s">
        <v>46</v>
      </c>
      <c r="C5" s="14">
        <v>45814.518750000003</v>
      </c>
      <c r="D5" s="13" t="s">
        <v>47</v>
      </c>
      <c r="E5" s="15" t="s">
        <v>48</v>
      </c>
      <c r="F5" s="13" t="s">
        <v>49</v>
      </c>
      <c r="G5" s="15" t="s">
        <v>50</v>
      </c>
      <c r="H5" s="13" t="s">
        <v>51</v>
      </c>
      <c r="I5" s="15" t="s">
        <v>52</v>
      </c>
      <c r="J5" s="15" t="s">
        <v>53</v>
      </c>
      <c r="K5" s="15" t="s">
        <v>54</v>
      </c>
      <c r="L5" s="13" t="s">
        <v>73</v>
      </c>
      <c r="M5" s="15" t="s">
        <v>74</v>
      </c>
      <c r="N5" s="13" t="s">
        <v>57</v>
      </c>
      <c r="O5" s="15" t="s">
        <v>75</v>
      </c>
      <c r="P5" s="15" t="s">
        <v>76</v>
      </c>
      <c r="Q5" s="15" t="s">
        <v>60</v>
      </c>
      <c r="R5" s="13" t="s">
        <v>61</v>
      </c>
      <c r="S5" s="13" t="s">
        <v>62</v>
      </c>
      <c r="T5" s="13" t="s">
        <v>63</v>
      </c>
      <c r="U5" s="14">
        <v>40725</v>
      </c>
      <c r="V5" s="14"/>
      <c r="W5" s="15"/>
      <c r="X5" s="13"/>
      <c r="Y5" s="15"/>
      <c r="Z5" s="13"/>
      <c r="AA5" s="15"/>
      <c r="AB5" s="13"/>
      <c r="AC5" s="15"/>
      <c r="AD5" s="13"/>
      <c r="AE5" s="15"/>
      <c r="AF5" s="13"/>
      <c r="AG5" s="15"/>
      <c r="AH5" s="13"/>
      <c r="AI5" s="15"/>
      <c r="AJ5" s="13"/>
      <c r="AK5" s="15"/>
      <c r="AL5" s="13"/>
      <c r="AM5" s="15"/>
      <c r="AN5" s="13"/>
      <c r="AO5" s="15"/>
      <c r="AP5" s="13"/>
      <c r="AQ5" s="15"/>
      <c r="AR5" s="13" t="s">
        <v>64</v>
      </c>
      <c r="AS5" s="13"/>
    </row>
    <row r="6" spans="1:45" ht="135" hidden="1" x14ac:dyDescent="0.25">
      <c r="A6" s="13" t="s">
        <v>45</v>
      </c>
      <c r="B6" s="13" t="s">
        <v>46</v>
      </c>
      <c r="C6" s="14">
        <v>45814.54583333333</v>
      </c>
      <c r="D6" s="13" t="s">
        <v>47</v>
      </c>
      <c r="E6" s="15" t="s">
        <v>48</v>
      </c>
      <c r="F6" s="13" t="s">
        <v>49</v>
      </c>
      <c r="G6" s="15" t="s">
        <v>50</v>
      </c>
      <c r="H6" s="13" t="s">
        <v>51</v>
      </c>
      <c r="I6" s="15" t="s">
        <v>52</v>
      </c>
      <c r="J6" s="15" t="s">
        <v>53</v>
      </c>
      <c r="K6" s="15" t="s">
        <v>54</v>
      </c>
      <c r="L6" s="13" t="s">
        <v>77</v>
      </c>
      <c r="M6" s="15" t="s">
        <v>78</v>
      </c>
      <c r="N6" s="13" t="s">
        <v>57</v>
      </c>
      <c r="O6" s="15" t="s">
        <v>79</v>
      </c>
      <c r="P6" s="15" t="s">
        <v>80</v>
      </c>
      <c r="Q6" s="15" t="s">
        <v>60</v>
      </c>
      <c r="R6" s="13" t="s">
        <v>61</v>
      </c>
      <c r="S6" s="13" t="s">
        <v>62</v>
      </c>
      <c r="T6" s="13" t="s">
        <v>81</v>
      </c>
      <c r="U6" s="14">
        <v>40725</v>
      </c>
      <c r="V6" s="14"/>
      <c r="W6" s="15" t="s">
        <v>82</v>
      </c>
      <c r="X6" s="13" t="s">
        <v>83</v>
      </c>
      <c r="Y6" s="15" t="str">
        <f>VLOOKUP(X6,'Axe 2 Règles de gestion'!$D$2:$F$20,3, FALSE)</f>
        <v>La date d'effet du mouvement 03 ne peut être postérieure au 31 du mois de la paye.</v>
      </c>
      <c r="Z6" s="13" t="s">
        <v>85</v>
      </c>
      <c r="AA6" s="15" t="str">
        <f>VLOOKUP(Z6,'Axe 2 Règles de gestion'!$D$2:$F$20,3, FALSE)</f>
        <v>La date d'effet du mouvement 03 ne peut être antérieure ou égale à la date de prise en charge.</v>
      </c>
      <c r="AB6" s="13" t="s">
        <v>87</v>
      </c>
      <c r="AC6" s="15" t="str">
        <f>VLOOKUP(AB6,'Axe 2 Règles de gestion'!$D$2:$F$20,3, FALSE)</f>
        <v>La date d'effet du mouvement 03 ne peut être antérieure à 3 ans ou plus du 1er jour du mois de paie en cours. Pour un rappel remontant à la quatrième année, il convient d'envoyer un mouvement 42.</v>
      </c>
      <c r="AD6" s="13" t="s">
        <v>89</v>
      </c>
      <c r="AE6" s="15" t="str">
        <f>VLOOKUP(AD6,'Axe 2 Règles de gestion'!$D$2:$F$20,3, FALSE)</f>
        <v>Le nombre de mouvements de type 03 est limité à 20 par mois de paie et par numéro de dossier (NUDOS).</v>
      </c>
      <c r="AF6" s="13" t="s">
        <v>91</v>
      </c>
      <c r="AG6" s="15" t="str">
        <f>VLOOKUP(AF6,'Axe 2 Règles de gestion'!$D$2:$F$20,3, FALSE)</f>
        <v>L'agent surcotise.</v>
      </c>
      <c r="AH6" s="13" t="s">
        <v>93</v>
      </c>
      <c r="AI6" s="15" t="str">
        <f>VLOOKUP(AH6,'Axe 2 Règles de gestion'!$D$2:$F$20,3, FALSE)</f>
        <v>L'agent est handicapé à 80% ou plus.</v>
      </c>
      <c r="AJ6" s="13" t="s">
        <v>95</v>
      </c>
      <c r="AK6" s="15" t="str">
        <f>VLOOKUP(AJ6,'Axe 2 Règles de gestion'!$D$2:$F$20,3, FALSE)</f>
        <v>L'agent doit être en temps partiel thérapeutique ou en temps partiel.</v>
      </c>
      <c r="AL6" s="13" t="s">
        <v>97</v>
      </c>
      <c r="AM6" s="15" t="str">
        <f>VLOOKUP(AL6,'Axe 2 Règles de gestion'!$D$2:$F$20,3, FALSE)</f>
        <v>Le numérateur de la fraction de rémunération présent dans le dossier RH de l'agent est égal au numérateur de la fraction de rémunération saisi dans le mouvement 03.</v>
      </c>
      <c r="AN6" s="13" t="s">
        <v>99</v>
      </c>
      <c r="AO6" s="15" t="str">
        <f>VLOOKUP(AN6,'Axe 2 Règles de gestion'!$D$2:$F$20,3, FALSE)</f>
        <v>Le dénominateur de la fraction de rémunération présent dans le dossier RH de l'agent est égal au dénominateur de la fraction de rémunération saisi dans le mouvement 03.</v>
      </c>
      <c r="AP6" s="13"/>
      <c r="AQ6" s="15"/>
      <c r="AR6" s="13" t="s">
        <v>64</v>
      </c>
      <c r="AS6" s="13"/>
    </row>
    <row r="7" spans="1:45" ht="60" hidden="1" x14ac:dyDescent="0.25">
      <c r="A7" s="13" t="s">
        <v>45</v>
      </c>
      <c r="B7" s="13" t="s">
        <v>46</v>
      </c>
      <c r="C7" s="14">
        <v>45814.54791666667</v>
      </c>
      <c r="D7" s="13" t="s">
        <v>47</v>
      </c>
      <c r="E7" s="15" t="s">
        <v>48</v>
      </c>
      <c r="F7" s="13" t="s">
        <v>49</v>
      </c>
      <c r="G7" s="15" t="s">
        <v>50</v>
      </c>
      <c r="H7" s="13" t="s">
        <v>51</v>
      </c>
      <c r="I7" s="15" t="s">
        <v>52</v>
      </c>
      <c r="J7" s="15" t="s">
        <v>53</v>
      </c>
      <c r="K7" s="15" t="s">
        <v>54</v>
      </c>
      <c r="L7" s="13" t="s">
        <v>101</v>
      </c>
      <c r="M7" s="15" t="s">
        <v>102</v>
      </c>
      <c r="N7" s="13" t="s">
        <v>57</v>
      </c>
      <c r="O7" s="15" t="s">
        <v>103</v>
      </c>
      <c r="P7" s="15" t="s">
        <v>104</v>
      </c>
      <c r="Q7" s="15" t="s">
        <v>60</v>
      </c>
      <c r="R7" s="13" t="s">
        <v>61</v>
      </c>
      <c r="S7" s="13" t="s">
        <v>62</v>
      </c>
      <c r="T7" s="13" t="s">
        <v>63</v>
      </c>
      <c r="U7" s="14">
        <v>40725</v>
      </c>
      <c r="V7" s="14"/>
      <c r="W7" s="15"/>
      <c r="X7" s="13"/>
      <c r="Y7" s="15"/>
      <c r="Z7" s="13"/>
      <c r="AA7" s="15"/>
      <c r="AB7" s="13"/>
      <c r="AC7" s="15"/>
      <c r="AD7" s="13"/>
      <c r="AE7" s="15"/>
      <c r="AF7" s="13"/>
      <c r="AG7" s="15"/>
      <c r="AH7" s="13"/>
      <c r="AI7" s="15"/>
      <c r="AJ7" s="13"/>
      <c r="AK7" s="15"/>
      <c r="AL7" s="13"/>
      <c r="AM7" s="15"/>
      <c r="AN7" s="13"/>
      <c r="AO7" s="15"/>
      <c r="AP7" s="13"/>
      <c r="AQ7" s="15"/>
      <c r="AR7" s="13" t="s">
        <v>64</v>
      </c>
      <c r="AS7" s="13"/>
    </row>
    <row r="8" spans="1:45" ht="60" hidden="1" x14ac:dyDescent="0.25">
      <c r="A8" s="13" t="s">
        <v>45</v>
      </c>
      <c r="B8" s="13" t="s">
        <v>46</v>
      </c>
      <c r="C8" s="14">
        <v>45814.549305555556</v>
      </c>
      <c r="D8" s="13" t="s">
        <v>47</v>
      </c>
      <c r="E8" s="15" t="s">
        <v>48</v>
      </c>
      <c r="F8" s="13" t="s">
        <v>49</v>
      </c>
      <c r="G8" s="15" t="s">
        <v>50</v>
      </c>
      <c r="H8" s="13" t="s">
        <v>51</v>
      </c>
      <c r="I8" s="15" t="s">
        <v>52</v>
      </c>
      <c r="J8" s="15" t="s">
        <v>53</v>
      </c>
      <c r="K8" s="15" t="s">
        <v>54</v>
      </c>
      <c r="L8" s="13" t="s">
        <v>105</v>
      </c>
      <c r="M8" s="15" t="s">
        <v>106</v>
      </c>
      <c r="N8" s="13" t="s">
        <v>57</v>
      </c>
      <c r="O8" s="15" t="s">
        <v>107</v>
      </c>
      <c r="P8" s="15" t="s">
        <v>108</v>
      </c>
      <c r="Q8" s="15" t="s">
        <v>60</v>
      </c>
      <c r="R8" s="13" t="s">
        <v>61</v>
      </c>
      <c r="S8" s="13" t="s">
        <v>62</v>
      </c>
      <c r="T8" s="13" t="s">
        <v>63</v>
      </c>
      <c r="U8" s="14">
        <v>40725</v>
      </c>
      <c r="V8" s="14"/>
      <c r="W8" s="15"/>
      <c r="X8" s="13"/>
      <c r="Y8" s="15"/>
      <c r="Z8" s="13"/>
      <c r="AA8" s="15"/>
      <c r="AB8" s="13"/>
      <c r="AC8" s="15"/>
      <c r="AD8" s="13"/>
      <c r="AE8" s="15"/>
      <c r="AF8" s="13"/>
      <c r="AG8" s="15"/>
      <c r="AH8" s="13"/>
      <c r="AI8" s="15"/>
      <c r="AJ8" s="13"/>
      <c r="AK8" s="15"/>
      <c r="AL8" s="13"/>
      <c r="AM8" s="15"/>
      <c r="AN8" s="13"/>
      <c r="AO8" s="15"/>
      <c r="AP8" s="13"/>
      <c r="AQ8" s="15"/>
      <c r="AR8" s="13" t="s">
        <v>64</v>
      </c>
      <c r="AS8" s="13"/>
    </row>
    <row r="9" spans="1:45" ht="45" hidden="1" x14ac:dyDescent="0.25">
      <c r="A9" s="13" t="s">
        <v>45</v>
      </c>
      <c r="B9" s="13" t="s">
        <v>46</v>
      </c>
      <c r="C9" s="14">
        <v>45814.550694444442</v>
      </c>
      <c r="D9" s="13" t="s">
        <v>47</v>
      </c>
      <c r="E9" s="15" t="s">
        <v>48</v>
      </c>
      <c r="F9" s="13" t="s">
        <v>49</v>
      </c>
      <c r="G9" s="15" t="s">
        <v>50</v>
      </c>
      <c r="H9" s="13" t="s">
        <v>51</v>
      </c>
      <c r="I9" s="15" t="s">
        <v>52</v>
      </c>
      <c r="J9" s="15" t="s">
        <v>53</v>
      </c>
      <c r="K9" s="15" t="s">
        <v>54</v>
      </c>
      <c r="L9" s="13" t="s">
        <v>109</v>
      </c>
      <c r="M9" s="15" t="s">
        <v>110</v>
      </c>
      <c r="N9" s="13" t="s">
        <v>57</v>
      </c>
      <c r="O9" s="15" t="s">
        <v>111</v>
      </c>
      <c r="P9" s="15" t="s">
        <v>112</v>
      </c>
      <c r="Q9" s="15" t="s">
        <v>60</v>
      </c>
      <c r="R9" s="13" t="s">
        <v>61</v>
      </c>
      <c r="S9" s="13" t="s">
        <v>62</v>
      </c>
      <c r="T9" s="13" t="s">
        <v>63</v>
      </c>
      <c r="U9" s="14">
        <v>40725</v>
      </c>
      <c r="V9" s="14"/>
      <c r="W9" s="15"/>
      <c r="X9" s="13"/>
      <c r="Y9" s="15"/>
      <c r="Z9" s="13"/>
      <c r="AA9" s="15"/>
      <c r="AB9" s="13"/>
      <c r="AC9" s="15"/>
      <c r="AD9" s="13"/>
      <c r="AE9" s="15"/>
      <c r="AF9" s="13"/>
      <c r="AG9" s="15"/>
      <c r="AH9" s="13"/>
      <c r="AI9" s="15"/>
      <c r="AJ9" s="13"/>
      <c r="AK9" s="15"/>
      <c r="AL9" s="13"/>
      <c r="AM9" s="15"/>
      <c r="AN9" s="13"/>
      <c r="AO9" s="15"/>
      <c r="AP9" s="13"/>
      <c r="AQ9" s="15"/>
      <c r="AR9" s="13" t="s">
        <v>64</v>
      </c>
      <c r="AS9" s="13"/>
    </row>
    <row r="10" spans="1:45" ht="45" hidden="1" x14ac:dyDescent="0.25">
      <c r="A10" s="13" t="s">
        <v>45</v>
      </c>
      <c r="B10" s="13" t="s">
        <v>46</v>
      </c>
      <c r="C10" s="14">
        <v>45814.554166666669</v>
      </c>
      <c r="D10" s="13" t="s">
        <v>47</v>
      </c>
      <c r="E10" s="15" t="s">
        <v>48</v>
      </c>
      <c r="F10" s="13" t="s">
        <v>49</v>
      </c>
      <c r="G10" s="15" t="s">
        <v>50</v>
      </c>
      <c r="H10" s="13" t="s">
        <v>51</v>
      </c>
      <c r="I10" s="15" t="s">
        <v>52</v>
      </c>
      <c r="J10" s="15" t="s">
        <v>53</v>
      </c>
      <c r="K10" s="15" t="s">
        <v>54</v>
      </c>
      <c r="L10" s="13" t="s">
        <v>113</v>
      </c>
      <c r="M10" s="15" t="s">
        <v>114</v>
      </c>
      <c r="N10" s="13" t="s">
        <v>57</v>
      </c>
      <c r="O10" s="15" t="s">
        <v>115</v>
      </c>
      <c r="P10" s="15" t="s">
        <v>116</v>
      </c>
      <c r="Q10" s="15" t="s">
        <v>60</v>
      </c>
      <c r="R10" s="13" t="s">
        <v>61</v>
      </c>
      <c r="S10" s="13" t="s">
        <v>62</v>
      </c>
      <c r="T10" s="13" t="s">
        <v>63</v>
      </c>
      <c r="U10" s="14">
        <v>40725</v>
      </c>
      <c r="V10" s="14"/>
      <c r="W10" s="15"/>
      <c r="X10" s="13"/>
      <c r="Y10" s="15"/>
      <c r="Z10" s="13"/>
      <c r="AA10" s="15"/>
      <c r="AB10" s="13"/>
      <c r="AC10" s="15"/>
      <c r="AD10" s="13"/>
      <c r="AE10" s="15"/>
      <c r="AF10" s="13"/>
      <c r="AG10" s="15"/>
      <c r="AH10" s="13"/>
      <c r="AI10" s="15"/>
      <c r="AJ10" s="13"/>
      <c r="AK10" s="15"/>
      <c r="AL10" s="13"/>
      <c r="AM10" s="15"/>
      <c r="AN10" s="13"/>
      <c r="AO10" s="15"/>
      <c r="AP10" s="13"/>
      <c r="AQ10" s="15"/>
      <c r="AR10" s="13" t="s">
        <v>64</v>
      </c>
      <c r="AS10" s="13"/>
    </row>
    <row r="11" spans="1:45" ht="45" hidden="1" x14ac:dyDescent="0.25">
      <c r="A11" s="13" t="s">
        <v>45</v>
      </c>
      <c r="B11" s="13" t="s">
        <v>46</v>
      </c>
      <c r="C11" s="14">
        <v>45814.570138888892</v>
      </c>
      <c r="D11" s="13" t="s">
        <v>47</v>
      </c>
      <c r="E11" s="15" t="s">
        <v>48</v>
      </c>
      <c r="F11" s="13" t="s">
        <v>49</v>
      </c>
      <c r="G11" s="15" t="s">
        <v>50</v>
      </c>
      <c r="H11" s="13" t="s">
        <v>51</v>
      </c>
      <c r="I11" s="15" t="s">
        <v>52</v>
      </c>
      <c r="J11" s="15" t="s">
        <v>53</v>
      </c>
      <c r="K11" s="15" t="s">
        <v>54</v>
      </c>
      <c r="L11" s="13" t="s">
        <v>117</v>
      </c>
      <c r="M11" s="15" t="s">
        <v>118</v>
      </c>
      <c r="N11" s="13" t="s">
        <v>57</v>
      </c>
      <c r="O11" s="15" t="s">
        <v>119</v>
      </c>
      <c r="P11" s="15" t="s">
        <v>120</v>
      </c>
      <c r="Q11" s="15" t="s">
        <v>60</v>
      </c>
      <c r="R11" s="13" t="s">
        <v>61</v>
      </c>
      <c r="S11" s="13" t="s">
        <v>62</v>
      </c>
      <c r="T11" s="13" t="s">
        <v>63</v>
      </c>
      <c r="U11" s="14">
        <v>40725</v>
      </c>
      <c r="V11" s="14"/>
      <c r="W11" s="15"/>
      <c r="X11" s="13"/>
      <c r="Y11" s="15"/>
      <c r="Z11" s="13"/>
      <c r="AA11" s="15"/>
      <c r="AB11" s="13"/>
      <c r="AC11" s="15"/>
      <c r="AD11" s="13"/>
      <c r="AE11" s="15"/>
      <c r="AF11" s="13"/>
      <c r="AG11" s="15"/>
      <c r="AH11" s="13"/>
      <c r="AI11" s="15"/>
      <c r="AJ11" s="13"/>
      <c r="AK11" s="15"/>
      <c r="AL11" s="13"/>
      <c r="AM11" s="15"/>
      <c r="AN11" s="13"/>
      <c r="AO11" s="15"/>
      <c r="AP11" s="13"/>
      <c r="AQ11" s="15"/>
      <c r="AR11" s="13" t="s">
        <v>64</v>
      </c>
      <c r="AS11" s="13"/>
    </row>
    <row r="12" spans="1:45" ht="45" hidden="1" x14ac:dyDescent="0.25">
      <c r="A12" s="13" t="s">
        <v>45</v>
      </c>
      <c r="B12" s="13" t="s">
        <v>46</v>
      </c>
      <c r="C12" s="14">
        <v>45814.572222222225</v>
      </c>
      <c r="D12" s="13" t="s">
        <v>47</v>
      </c>
      <c r="E12" s="15" t="s">
        <v>48</v>
      </c>
      <c r="F12" s="13" t="s">
        <v>49</v>
      </c>
      <c r="G12" s="15" t="s">
        <v>50</v>
      </c>
      <c r="H12" s="13" t="s">
        <v>51</v>
      </c>
      <c r="I12" s="15" t="s">
        <v>52</v>
      </c>
      <c r="J12" s="15" t="s">
        <v>53</v>
      </c>
      <c r="K12" s="15" t="s">
        <v>54</v>
      </c>
      <c r="L12" s="13" t="s">
        <v>121</v>
      </c>
      <c r="M12" s="15" t="s">
        <v>122</v>
      </c>
      <c r="N12" s="13" t="s">
        <v>57</v>
      </c>
      <c r="O12" s="15" t="s">
        <v>123</v>
      </c>
      <c r="P12" s="15" t="s">
        <v>124</v>
      </c>
      <c r="Q12" s="15" t="s">
        <v>60</v>
      </c>
      <c r="R12" s="13" t="s">
        <v>61</v>
      </c>
      <c r="S12" s="13" t="s">
        <v>62</v>
      </c>
      <c r="T12" s="13" t="s">
        <v>63</v>
      </c>
      <c r="U12" s="14">
        <v>40725</v>
      </c>
      <c r="V12" s="14"/>
      <c r="W12" s="15"/>
      <c r="X12" s="13"/>
      <c r="Y12" s="15"/>
      <c r="Z12" s="13"/>
      <c r="AA12" s="15"/>
      <c r="AB12" s="13"/>
      <c r="AC12" s="15"/>
      <c r="AD12" s="13"/>
      <c r="AE12" s="15"/>
      <c r="AF12" s="13"/>
      <c r="AG12" s="15"/>
      <c r="AH12" s="13"/>
      <c r="AI12" s="15"/>
      <c r="AJ12" s="13"/>
      <c r="AK12" s="15"/>
      <c r="AL12" s="13"/>
      <c r="AM12" s="15"/>
      <c r="AN12" s="13"/>
      <c r="AO12" s="15"/>
      <c r="AP12" s="13"/>
      <c r="AQ12" s="15"/>
      <c r="AR12" s="13" t="s">
        <v>64</v>
      </c>
      <c r="AS12" s="13"/>
    </row>
    <row r="13" spans="1:45" ht="135" hidden="1" x14ac:dyDescent="0.25">
      <c r="A13" s="13" t="s">
        <v>45</v>
      </c>
      <c r="B13" s="13" t="s">
        <v>46</v>
      </c>
      <c r="C13" s="14">
        <v>45814.573611111111</v>
      </c>
      <c r="D13" s="13" t="s">
        <v>47</v>
      </c>
      <c r="E13" s="15" t="s">
        <v>48</v>
      </c>
      <c r="F13" s="13" t="s">
        <v>49</v>
      </c>
      <c r="G13" s="15" t="s">
        <v>50</v>
      </c>
      <c r="H13" s="13" t="s">
        <v>51</v>
      </c>
      <c r="I13" s="15" t="s">
        <v>52</v>
      </c>
      <c r="J13" s="15" t="s">
        <v>53</v>
      </c>
      <c r="K13" s="15" t="s">
        <v>54</v>
      </c>
      <c r="L13" s="13" t="s">
        <v>125</v>
      </c>
      <c r="M13" s="15" t="s">
        <v>126</v>
      </c>
      <c r="N13" s="13" t="s">
        <v>57</v>
      </c>
      <c r="O13" s="15" t="s">
        <v>127</v>
      </c>
      <c r="P13" s="15" t="s">
        <v>128</v>
      </c>
      <c r="Q13" s="15" t="s">
        <v>60</v>
      </c>
      <c r="R13" s="13" t="s">
        <v>61</v>
      </c>
      <c r="S13" s="13" t="s">
        <v>62</v>
      </c>
      <c r="T13" s="13" t="s">
        <v>81</v>
      </c>
      <c r="U13" s="14">
        <v>40725</v>
      </c>
      <c r="V13" s="14"/>
      <c r="W13" s="15" t="s">
        <v>129</v>
      </c>
      <c r="X13" s="13" t="s">
        <v>83</v>
      </c>
      <c r="Y13" s="15" t="str">
        <f>VLOOKUP(X13,'Axe 2 Règles de gestion'!$D$2:$F$20,3, FALSE)</f>
        <v>La date d'effet du mouvement 03 ne peut être postérieure au 31 du mois de la paye.</v>
      </c>
      <c r="Z13" s="13" t="s">
        <v>85</v>
      </c>
      <c r="AA13" s="15" t="str">
        <f>VLOOKUP(Z13,'Axe 2 Règles de gestion'!$D$2:$F$20,3, FALSE)</f>
        <v>La date d'effet du mouvement 03 ne peut être antérieure ou égale à la date de prise en charge.</v>
      </c>
      <c r="AB13" s="13" t="s">
        <v>87</v>
      </c>
      <c r="AC13" s="15" t="str">
        <f>VLOOKUP(AB13,'Axe 2 Règles de gestion'!$D$2:$F$20,3, FALSE)</f>
        <v>La date d'effet du mouvement 03 ne peut être antérieure à 3 ans ou plus du 1er jour du mois de paie en cours. Pour un rappel remontant à la quatrième année, il convient d'envoyer un mouvement 42.</v>
      </c>
      <c r="AD13" s="13" t="s">
        <v>89</v>
      </c>
      <c r="AE13" s="15" t="str">
        <f>VLOOKUP(AD13,'Axe 2 Règles de gestion'!$D$2:$F$20,3, FALSE)</f>
        <v>Le nombre de mouvements de type 03 est limité à 20 par mois de paie et par numéro de dossier (NUDOS).</v>
      </c>
      <c r="AF13" s="13" t="s">
        <v>91</v>
      </c>
      <c r="AG13" s="15" t="str">
        <f>VLOOKUP(AF13,'Axe 2 Règles de gestion'!$D$2:$F$20,3, FALSE)</f>
        <v>L'agent surcotise.</v>
      </c>
      <c r="AH13" s="13" t="s">
        <v>95</v>
      </c>
      <c r="AI13" s="15" t="str">
        <f>VLOOKUP(AH13,'Axe 2 Règles de gestion'!$D$2:$F$20,3, FALSE)</f>
        <v>L'agent doit être en temps partiel thérapeutique ou en temps partiel.</v>
      </c>
      <c r="AJ13" s="13" t="s">
        <v>97</v>
      </c>
      <c r="AK13" s="15" t="str">
        <f>VLOOKUP(AJ13,'Axe 2 Règles de gestion'!$D$2:$F$20,3, FALSE)</f>
        <v>Le numérateur de la fraction de rémunération présent dans le dossier RH de l'agent est égal au numérateur de la fraction de rémunération saisi dans le mouvement 03.</v>
      </c>
      <c r="AL13" s="13" t="s">
        <v>99</v>
      </c>
      <c r="AM13" s="15" t="str">
        <f>VLOOKUP(AL13,'Axe 2 Règles de gestion'!$D$2:$F$20,3, FALSE)</f>
        <v>Le dénominateur de la fraction de rémunération présent dans le dossier RH de l'agent est égal au dénominateur de la fraction de rémunération saisi dans le mouvement 03.</v>
      </c>
      <c r="AN13" s="13"/>
      <c r="AO13" s="15"/>
      <c r="AP13" s="13"/>
      <c r="AQ13" s="15"/>
      <c r="AR13" s="13" t="s">
        <v>64</v>
      </c>
      <c r="AS13" s="13"/>
    </row>
    <row r="14" spans="1:45" ht="135" hidden="1" x14ac:dyDescent="0.25">
      <c r="A14" s="13" t="s">
        <v>45</v>
      </c>
      <c r="B14" s="13" t="s">
        <v>46</v>
      </c>
      <c r="C14" s="14">
        <v>45814.574999999997</v>
      </c>
      <c r="D14" s="13" t="s">
        <v>47</v>
      </c>
      <c r="E14" s="15" t="s">
        <v>48</v>
      </c>
      <c r="F14" s="13" t="s">
        <v>49</v>
      </c>
      <c r="G14" s="15" t="s">
        <v>50</v>
      </c>
      <c r="H14" s="13" t="s">
        <v>51</v>
      </c>
      <c r="I14" s="15" t="s">
        <v>52</v>
      </c>
      <c r="J14" s="15" t="s">
        <v>53</v>
      </c>
      <c r="K14" s="15" t="s">
        <v>54</v>
      </c>
      <c r="L14" s="13" t="s">
        <v>130</v>
      </c>
      <c r="M14" s="15" t="s">
        <v>131</v>
      </c>
      <c r="N14" s="13" t="s">
        <v>57</v>
      </c>
      <c r="O14" s="15" t="s">
        <v>132</v>
      </c>
      <c r="P14" s="15" t="s">
        <v>133</v>
      </c>
      <c r="Q14" s="15" t="s">
        <v>60</v>
      </c>
      <c r="R14" s="13" t="s">
        <v>61</v>
      </c>
      <c r="S14" s="13" t="s">
        <v>62</v>
      </c>
      <c r="T14" s="13" t="s">
        <v>81</v>
      </c>
      <c r="U14" s="14">
        <v>40725</v>
      </c>
      <c r="V14" s="14"/>
      <c r="W14" s="15" t="s">
        <v>134</v>
      </c>
      <c r="X14" s="13" t="s">
        <v>83</v>
      </c>
      <c r="Y14" s="15" t="str">
        <f>VLOOKUP(X14,'Axe 2 Règles de gestion'!$D$2:$F$20,3, FALSE)</f>
        <v>La date d'effet du mouvement 03 ne peut être postérieure au 31 du mois de la paye.</v>
      </c>
      <c r="Z14" s="13" t="s">
        <v>85</v>
      </c>
      <c r="AA14" s="15" t="str">
        <f>VLOOKUP(Z14,'Axe 2 Règles de gestion'!$D$2:$F$20,3, FALSE)</f>
        <v>La date d'effet du mouvement 03 ne peut être antérieure ou égale à la date de prise en charge.</v>
      </c>
      <c r="AB14" s="13" t="s">
        <v>87</v>
      </c>
      <c r="AC14" s="15" t="str">
        <f>VLOOKUP(AB14,'Axe 2 Règles de gestion'!$D$2:$F$20,3, FALSE)</f>
        <v>La date d'effet du mouvement 03 ne peut être antérieure à 3 ans ou plus du 1er jour du mois de paie en cours. Pour un rappel remontant à la quatrième année, il convient d'envoyer un mouvement 42.</v>
      </c>
      <c r="AD14" s="13" t="s">
        <v>89</v>
      </c>
      <c r="AE14" s="15" t="str">
        <f>VLOOKUP(AD14,'Axe 2 Règles de gestion'!$D$2:$F$20,3, FALSE)</f>
        <v>Le nombre de mouvements de type 03 est limité à 20 par mois de paie et par numéro de dossier (NUDOS).</v>
      </c>
      <c r="AF14" s="13" t="s">
        <v>91</v>
      </c>
      <c r="AG14" s="15" t="str">
        <f>VLOOKUP(AF14,'Axe 2 Règles de gestion'!$D$2:$F$20,3, FALSE)</f>
        <v>L'agent surcotise.</v>
      </c>
      <c r="AH14" s="13" t="s">
        <v>95</v>
      </c>
      <c r="AI14" s="15" t="str">
        <f>VLOOKUP(AH14,'Axe 2 Règles de gestion'!$D$2:$F$20,3, FALSE)</f>
        <v>L'agent doit être en temps partiel thérapeutique ou en temps partiel.</v>
      </c>
      <c r="AJ14" s="13" t="s">
        <v>135</v>
      </c>
      <c r="AK14" s="15" t="str">
        <f>VLOOKUP(AJ14,'Axe 2 Règles de gestion'!$D$2:$F$20,3, FALSE)</f>
        <v>Si l'agent est handicapé alors il l'est à moins de 80%.</v>
      </c>
      <c r="AL14" s="13" t="s">
        <v>97</v>
      </c>
      <c r="AM14" s="15" t="str">
        <f>VLOOKUP(AL14,'Axe 2 Règles de gestion'!$D$2:$F$20,3, FALSE)</f>
        <v>Le numérateur de la fraction de rémunération présent dans le dossier RH de l'agent est égal au numérateur de la fraction de rémunération saisi dans le mouvement 03.</v>
      </c>
      <c r="AN14" s="13" t="s">
        <v>99</v>
      </c>
      <c r="AO14" s="15" t="str">
        <f>VLOOKUP(AN14,'Axe 2 Règles de gestion'!$D$2:$F$20,3, FALSE)</f>
        <v>Le dénominateur de la fraction de rémunération présent dans le dossier RH de l'agent est égal au dénominateur de la fraction de rémunération saisi dans le mouvement 03.</v>
      </c>
      <c r="AP14" s="13"/>
      <c r="AQ14" s="15"/>
      <c r="AR14" s="13" t="s">
        <v>64</v>
      </c>
      <c r="AS14" s="13"/>
    </row>
    <row r="15" spans="1:45" ht="135" hidden="1" x14ac:dyDescent="0.25">
      <c r="A15" s="13" t="s">
        <v>45</v>
      </c>
      <c r="B15" s="13" t="s">
        <v>46</v>
      </c>
      <c r="C15" s="14">
        <v>45814.578472222223</v>
      </c>
      <c r="D15" s="13" t="s">
        <v>47</v>
      </c>
      <c r="E15" s="15" t="s">
        <v>48</v>
      </c>
      <c r="F15" s="13" t="s">
        <v>49</v>
      </c>
      <c r="G15" s="15" t="s">
        <v>50</v>
      </c>
      <c r="H15" s="13" t="s">
        <v>51</v>
      </c>
      <c r="I15" s="15" t="s">
        <v>52</v>
      </c>
      <c r="J15" s="15" t="s">
        <v>53</v>
      </c>
      <c r="K15" s="15" t="s">
        <v>54</v>
      </c>
      <c r="L15" s="13" t="s">
        <v>137</v>
      </c>
      <c r="M15" s="15" t="s">
        <v>138</v>
      </c>
      <c r="N15" s="13" t="s">
        <v>57</v>
      </c>
      <c r="O15" s="15" t="s">
        <v>139</v>
      </c>
      <c r="P15" s="15" t="s">
        <v>140</v>
      </c>
      <c r="Q15" s="15" t="s">
        <v>60</v>
      </c>
      <c r="R15" s="13" t="s">
        <v>61</v>
      </c>
      <c r="S15" s="13" t="s">
        <v>62</v>
      </c>
      <c r="T15" s="13" t="s">
        <v>81</v>
      </c>
      <c r="U15" s="14">
        <v>40725</v>
      </c>
      <c r="V15" s="14"/>
      <c r="W15" s="15" t="s">
        <v>141</v>
      </c>
      <c r="X15" s="13" t="s">
        <v>83</v>
      </c>
      <c r="Y15" s="15" t="str">
        <f>VLOOKUP(X15,'Axe 2 Règles de gestion'!$D$2:$F$20,3, FALSE)</f>
        <v>La date d'effet du mouvement 03 ne peut être postérieure au 31 du mois de la paye.</v>
      </c>
      <c r="Z15" s="13" t="s">
        <v>85</v>
      </c>
      <c r="AA15" s="15" t="str">
        <f>VLOOKUP(Z15,'Axe 2 Règles de gestion'!$D$2:$F$20,3, FALSE)</f>
        <v>La date d'effet du mouvement 03 ne peut être antérieure ou égale à la date de prise en charge.</v>
      </c>
      <c r="AB15" s="13" t="s">
        <v>87</v>
      </c>
      <c r="AC15" s="15" t="str">
        <f>VLOOKUP(AB15,'Axe 2 Règles de gestion'!$D$2:$F$20,3, FALSE)</f>
        <v>La date d'effet du mouvement 03 ne peut être antérieure à 3 ans ou plus du 1er jour du mois de paie en cours. Pour un rappel remontant à la quatrième année, il convient d'envoyer un mouvement 42.</v>
      </c>
      <c r="AD15" s="13" t="s">
        <v>89</v>
      </c>
      <c r="AE15" s="15" t="str">
        <f>VLOOKUP(AD15,'Axe 2 Règles de gestion'!$D$2:$F$20,3, FALSE)</f>
        <v>Le nombre de mouvements de type 03 est limité à 20 par mois de paie et par numéro de dossier (NUDOS).</v>
      </c>
      <c r="AF15" s="13" t="s">
        <v>95</v>
      </c>
      <c r="AG15" s="15" t="str">
        <f>VLOOKUP(AF15,'Axe 2 Règles de gestion'!$D$2:$F$20,3, FALSE)</f>
        <v>L'agent doit être en temps partiel thérapeutique ou en temps partiel.</v>
      </c>
      <c r="AH15" s="13" t="s">
        <v>142</v>
      </c>
      <c r="AI15" s="15" t="str">
        <f>VLOOKUP(AH15,'Axe 2 Règles de gestion'!$D$2:$F$20,3, FALSE)</f>
        <v>L'agent ne surcotise pas.</v>
      </c>
      <c r="AJ15" s="13" t="s">
        <v>97</v>
      </c>
      <c r="AK15" s="15" t="str">
        <f>VLOOKUP(AJ15,'Axe 2 Règles de gestion'!$D$2:$F$20,3, FALSE)</f>
        <v>Le numérateur de la fraction de rémunération présent dans le dossier RH de l'agent est égal au numérateur de la fraction de rémunération saisi dans le mouvement 03.</v>
      </c>
      <c r="AL15" s="13" t="s">
        <v>99</v>
      </c>
      <c r="AM15" s="15" t="str">
        <f>VLOOKUP(AL15,'Axe 2 Règles de gestion'!$D$2:$F$20,3, FALSE)</f>
        <v>Le dénominateur de la fraction de rémunération présent dans le dossier RH de l'agent est égal au dénominateur de la fraction de rémunération saisi dans le mouvement 03.</v>
      </c>
      <c r="AN15" s="13"/>
      <c r="AO15" s="15"/>
      <c r="AP15" s="13"/>
      <c r="AQ15" s="15"/>
      <c r="AR15" s="13" t="s">
        <v>64</v>
      </c>
      <c r="AS15" s="13"/>
    </row>
    <row r="16" spans="1:45" ht="45" hidden="1" x14ac:dyDescent="0.25">
      <c r="A16" s="13" t="s">
        <v>45</v>
      </c>
      <c r="B16" s="13" t="s">
        <v>46</v>
      </c>
      <c r="C16" s="14">
        <v>45814.579861111109</v>
      </c>
      <c r="D16" s="13" t="s">
        <v>47</v>
      </c>
      <c r="E16" s="15" t="s">
        <v>48</v>
      </c>
      <c r="F16" s="13" t="s">
        <v>49</v>
      </c>
      <c r="G16" s="15" t="s">
        <v>50</v>
      </c>
      <c r="H16" s="13" t="s">
        <v>51</v>
      </c>
      <c r="I16" s="15" t="s">
        <v>52</v>
      </c>
      <c r="J16" s="15" t="s">
        <v>53</v>
      </c>
      <c r="K16" s="15" t="s">
        <v>54</v>
      </c>
      <c r="L16" s="13" t="s">
        <v>144</v>
      </c>
      <c r="M16" s="15" t="s">
        <v>145</v>
      </c>
      <c r="N16" s="13" t="s">
        <v>57</v>
      </c>
      <c r="O16" s="15" t="s">
        <v>146</v>
      </c>
      <c r="P16" s="15" t="s">
        <v>147</v>
      </c>
      <c r="Q16" s="15" t="s">
        <v>60</v>
      </c>
      <c r="R16" s="13" t="s">
        <v>61</v>
      </c>
      <c r="S16" s="13" t="s">
        <v>62</v>
      </c>
      <c r="T16" s="13" t="s">
        <v>63</v>
      </c>
      <c r="U16" s="14">
        <v>40725</v>
      </c>
      <c r="V16" s="14"/>
      <c r="W16" s="15"/>
      <c r="X16" s="13"/>
      <c r="Y16" s="15"/>
      <c r="Z16" s="13"/>
      <c r="AA16" s="15"/>
      <c r="AB16" s="13"/>
      <c r="AC16" s="15"/>
      <c r="AD16" s="13"/>
      <c r="AE16" s="15"/>
      <c r="AF16" s="13"/>
      <c r="AG16" s="15"/>
      <c r="AH16" s="13"/>
      <c r="AI16" s="15"/>
      <c r="AJ16" s="13"/>
      <c r="AK16" s="15"/>
      <c r="AL16" s="13"/>
      <c r="AM16" s="15"/>
      <c r="AN16" s="13"/>
      <c r="AO16" s="15"/>
      <c r="AP16" s="13"/>
      <c r="AQ16" s="15"/>
      <c r="AR16" s="13" t="s">
        <v>64</v>
      </c>
      <c r="AS16" s="13"/>
    </row>
    <row r="17" spans="1:45" ht="135" hidden="1" x14ac:dyDescent="0.25">
      <c r="A17" s="13" t="s">
        <v>45</v>
      </c>
      <c r="B17" s="13" t="s">
        <v>46</v>
      </c>
      <c r="C17" s="14">
        <v>45814.581250000003</v>
      </c>
      <c r="D17" s="13" t="s">
        <v>47</v>
      </c>
      <c r="E17" s="15" t="s">
        <v>48</v>
      </c>
      <c r="F17" s="13" t="s">
        <v>49</v>
      </c>
      <c r="G17" s="15" t="s">
        <v>50</v>
      </c>
      <c r="H17" s="13" t="s">
        <v>51</v>
      </c>
      <c r="I17" s="15" t="s">
        <v>52</v>
      </c>
      <c r="J17" s="15" t="s">
        <v>53</v>
      </c>
      <c r="K17" s="15" t="s">
        <v>54</v>
      </c>
      <c r="L17" s="13" t="s">
        <v>148</v>
      </c>
      <c r="M17" s="15" t="s">
        <v>149</v>
      </c>
      <c r="N17" s="13" t="s">
        <v>57</v>
      </c>
      <c r="O17" s="15" t="s">
        <v>150</v>
      </c>
      <c r="P17" s="15" t="s">
        <v>151</v>
      </c>
      <c r="Q17" s="15" t="s">
        <v>60</v>
      </c>
      <c r="R17" s="13" t="s">
        <v>61</v>
      </c>
      <c r="S17" s="13" t="s">
        <v>62</v>
      </c>
      <c r="T17" s="13" t="s">
        <v>81</v>
      </c>
      <c r="U17" s="14">
        <v>40725</v>
      </c>
      <c r="V17" s="14"/>
      <c r="W17" s="15" t="s">
        <v>152</v>
      </c>
      <c r="X17" s="13" t="s">
        <v>83</v>
      </c>
      <c r="Y17" s="15" t="str">
        <f>VLOOKUP(X17,'Axe 2 Règles de gestion'!$D$2:$F$20,3, FALSE)</f>
        <v>La date d'effet du mouvement 03 ne peut être postérieure au 31 du mois de la paye.</v>
      </c>
      <c r="Z17" s="13" t="s">
        <v>85</v>
      </c>
      <c r="AA17" s="15" t="str">
        <f>VLOOKUP(Z17,'Axe 2 Règles de gestion'!$D$2:$F$20,3, FALSE)</f>
        <v>La date d'effet du mouvement 03 ne peut être antérieure ou égale à la date de prise en charge.</v>
      </c>
      <c r="AB17" s="13" t="s">
        <v>87</v>
      </c>
      <c r="AC17" s="15" t="str">
        <f>VLOOKUP(AB17,'Axe 2 Règles de gestion'!$D$2:$F$20,3, FALSE)</f>
        <v>La date d'effet du mouvement 03 ne peut être antérieure à 3 ans ou plus du 1er jour du mois de paie en cours. Pour un rappel remontant à la quatrième année, il convient d'envoyer un mouvement 42.</v>
      </c>
      <c r="AD17" s="13" t="s">
        <v>89</v>
      </c>
      <c r="AE17" s="15" t="str">
        <f>VLOOKUP(AD17,'Axe 2 Règles de gestion'!$D$2:$F$20,3, FALSE)</f>
        <v>Le nombre de mouvements de type 03 est limité à 20 par mois de paie et par numéro de dossier (NUDOS).</v>
      </c>
      <c r="AF17" s="13" t="s">
        <v>153</v>
      </c>
      <c r="AG17" s="15" t="str">
        <f>VLOOKUP(AF17,'Axe 2 Règles de gestion'!$D$2:$F$20,3, FALSE)</f>
        <v>La valeur 'ZZZZZ' doit être saisi dans le champ "Numérateur de la fraction de rémunération" et la valeur 'ZZZ' doit être saisi dans le champ "Dénominateur de la fraction de rémunération".</v>
      </c>
      <c r="AH17" s="13"/>
      <c r="AI17" s="15"/>
      <c r="AJ17" s="13"/>
      <c r="AK17" s="15"/>
      <c r="AL17" s="13"/>
      <c r="AM17" s="15"/>
      <c r="AN17" s="13"/>
      <c r="AO17" s="15"/>
      <c r="AP17" s="13"/>
      <c r="AQ17" s="15"/>
      <c r="AR17" s="13" t="s">
        <v>64</v>
      </c>
      <c r="AS17" s="13"/>
    </row>
    <row r="18" spans="1:45" ht="135" hidden="1" x14ac:dyDescent="0.25">
      <c r="A18" s="13" t="s">
        <v>45</v>
      </c>
      <c r="B18" s="13" t="s">
        <v>46</v>
      </c>
      <c r="C18" s="14">
        <v>45814.585416666669</v>
      </c>
      <c r="D18" s="13" t="s">
        <v>47</v>
      </c>
      <c r="E18" s="15" t="s">
        <v>48</v>
      </c>
      <c r="F18" s="13" t="s">
        <v>49</v>
      </c>
      <c r="G18" s="15" t="s">
        <v>50</v>
      </c>
      <c r="H18" s="13" t="s">
        <v>51</v>
      </c>
      <c r="I18" s="15" t="s">
        <v>52</v>
      </c>
      <c r="J18" s="15" t="s">
        <v>53</v>
      </c>
      <c r="K18" s="15" t="s">
        <v>54</v>
      </c>
      <c r="L18" s="13" t="s">
        <v>155</v>
      </c>
      <c r="M18" s="15" t="s">
        <v>156</v>
      </c>
      <c r="N18" s="13" t="s">
        <v>57</v>
      </c>
      <c r="O18" s="15" t="s">
        <v>157</v>
      </c>
      <c r="P18" s="15" t="s">
        <v>158</v>
      </c>
      <c r="Q18" s="15" t="s">
        <v>60</v>
      </c>
      <c r="R18" s="13" t="s">
        <v>61</v>
      </c>
      <c r="S18" s="13" t="s">
        <v>62</v>
      </c>
      <c r="T18" s="13" t="s">
        <v>81</v>
      </c>
      <c r="U18" s="14">
        <v>40725</v>
      </c>
      <c r="V18" s="14">
        <v>43555</v>
      </c>
      <c r="W18" s="15" t="s">
        <v>159</v>
      </c>
      <c r="X18" s="13" t="s">
        <v>83</v>
      </c>
      <c r="Y18" s="15" t="str">
        <f>VLOOKUP(X18,'Axe 2 Règles de gestion'!$D$2:$F$20,3, FALSE)</f>
        <v>La date d'effet du mouvement 03 ne peut être postérieure au 31 du mois de la paye.</v>
      </c>
      <c r="Z18" s="13" t="s">
        <v>85</v>
      </c>
      <c r="AA18" s="15" t="str">
        <f>VLOOKUP(Z18,'Axe 2 Règles de gestion'!$D$2:$F$20,3, FALSE)</f>
        <v>La date d'effet du mouvement 03 ne peut être antérieure ou égale à la date de prise en charge.</v>
      </c>
      <c r="AB18" s="13" t="s">
        <v>87</v>
      </c>
      <c r="AC18" s="15" t="str">
        <f>VLOOKUP(AB18,'Axe 2 Règles de gestion'!$D$2:$F$20,3, FALSE)</f>
        <v>La date d'effet du mouvement 03 ne peut être antérieure à 3 ans ou plus du 1er jour du mois de paie en cours. Pour un rappel remontant à la quatrième année, il convient d'envoyer un mouvement 42.</v>
      </c>
      <c r="AD18" s="13" t="s">
        <v>89</v>
      </c>
      <c r="AE18" s="15" t="str">
        <f>VLOOKUP(AD18,'Axe 2 Règles de gestion'!$D$2:$F$20,3, FALSE)</f>
        <v>Le nombre de mouvements de type 03 est limité à 20 par mois de paie et par numéro de dossier (NUDOS).</v>
      </c>
      <c r="AF18" s="13" t="s">
        <v>91</v>
      </c>
      <c r="AG18" s="15" t="str">
        <f>VLOOKUP(AF18,'Axe 2 Règles de gestion'!$D$2:$F$20,3, FALSE)</f>
        <v>L'agent surcotise.</v>
      </c>
      <c r="AH18" s="13" t="s">
        <v>97</v>
      </c>
      <c r="AI18" s="15" t="str">
        <f>VLOOKUP(AH18,'Axe 2 Règles de gestion'!$D$2:$F$20,3, FALSE)</f>
        <v>Le numérateur de la fraction de rémunération présent dans le dossier RH de l'agent est égal au numérateur de la fraction de rémunération saisi dans le mouvement 03.</v>
      </c>
      <c r="AJ18" s="13" t="s">
        <v>99</v>
      </c>
      <c r="AK18" s="15" t="str">
        <f>VLOOKUP(AJ18,'Axe 2 Règles de gestion'!$D$2:$F$20,3, FALSE)</f>
        <v>Le dénominateur de la fraction de rémunération présent dans le dossier RH de l'agent est égal au dénominateur de la fraction de rémunération saisi dans le mouvement 03.</v>
      </c>
      <c r="AL18" s="13" t="s">
        <v>160</v>
      </c>
      <c r="AM18" s="15" t="str">
        <f>VLOOKUP(AL18,'Axe 2 Règles de gestion'!$D$2:$F$20,3, FALSE)</f>
        <v>L'agent doit être en cessation progressive d'activité.</v>
      </c>
      <c r="AN18" s="13"/>
      <c r="AO18" s="15"/>
      <c r="AP18" s="13"/>
      <c r="AQ18" s="15"/>
      <c r="AR18" s="13" t="s">
        <v>64</v>
      </c>
      <c r="AS18" s="13"/>
    </row>
    <row r="19" spans="1:45" ht="45" x14ac:dyDescent="0.25">
      <c r="A19" s="13" t="s">
        <v>45</v>
      </c>
      <c r="B19" s="13" t="s">
        <v>46</v>
      </c>
      <c r="C19" s="14">
        <v>45814.591666666667</v>
      </c>
      <c r="D19" s="13" t="s">
        <v>47</v>
      </c>
      <c r="E19" s="15" t="s">
        <v>48</v>
      </c>
      <c r="F19" s="13" t="s">
        <v>49</v>
      </c>
      <c r="G19" s="15" t="s">
        <v>50</v>
      </c>
      <c r="H19" s="13" t="s">
        <v>51</v>
      </c>
      <c r="I19" s="15" t="s">
        <v>52</v>
      </c>
      <c r="J19" s="15" t="s">
        <v>53</v>
      </c>
      <c r="K19" s="15" t="s">
        <v>54</v>
      </c>
      <c r="L19" s="13" t="s">
        <v>162</v>
      </c>
      <c r="M19" s="15" t="s">
        <v>163</v>
      </c>
      <c r="N19" s="13" t="s">
        <v>57</v>
      </c>
      <c r="O19" s="15" t="s">
        <v>164</v>
      </c>
      <c r="P19" s="15" t="s">
        <v>165</v>
      </c>
      <c r="Q19" s="15" t="s">
        <v>60</v>
      </c>
      <c r="R19" s="13" t="s">
        <v>61</v>
      </c>
      <c r="S19" s="13" t="s">
        <v>62</v>
      </c>
      <c r="T19" s="13" t="s">
        <v>63</v>
      </c>
      <c r="U19" s="14">
        <v>40725</v>
      </c>
      <c r="V19" s="14">
        <v>43555</v>
      </c>
      <c r="W19" s="15"/>
      <c r="X19" s="13"/>
      <c r="Y19" s="15"/>
      <c r="Z19" s="13"/>
      <c r="AA19" s="15"/>
      <c r="AB19" s="13"/>
      <c r="AC19" s="15"/>
      <c r="AD19" s="13"/>
      <c r="AE19" s="15"/>
      <c r="AF19" s="13"/>
      <c r="AG19" s="15"/>
      <c r="AH19" s="13"/>
      <c r="AI19" s="15"/>
      <c r="AJ19" s="13"/>
      <c r="AK19" s="15"/>
      <c r="AL19" s="13"/>
      <c r="AM19" s="15"/>
      <c r="AN19" s="13"/>
      <c r="AO19" s="15"/>
      <c r="AP19" s="13"/>
      <c r="AQ19" s="15"/>
      <c r="AR19" s="13" t="s">
        <v>64</v>
      </c>
      <c r="AS19" s="13"/>
    </row>
    <row r="20" spans="1:45" ht="45" hidden="1" x14ac:dyDescent="0.25">
      <c r="A20" s="13" t="s">
        <v>45</v>
      </c>
      <c r="B20" s="13" t="s">
        <v>46</v>
      </c>
      <c r="C20" s="14">
        <v>45814.506944444445</v>
      </c>
      <c r="D20" s="13" t="s">
        <v>47</v>
      </c>
      <c r="E20" s="15" t="s">
        <v>48</v>
      </c>
      <c r="F20" s="13" t="s">
        <v>49</v>
      </c>
      <c r="G20" s="15" t="s">
        <v>50</v>
      </c>
      <c r="H20" s="13" t="s">
        <v>51</v>
      </c>
      <c r="I20" s="15" t="s">
        <v>52</v>
      </c>
      <c r="J20" s="15" t="s">
        <v>53</v>
      </c>
      <c r="K20" s="15" t="s">
        <v>54</v>
      </c>
      <c r="L20" s="13" t="s">
        <v>55</v>
      </c>
      <c r="M20" s="15" t="s">
        <v>56</v>
      </c>
      <c r="N20" s="13" t="s">
        <v>57</v>
      </c>
      <c r="O20" s="15" t="s">
        <v>58</v>
      </c>
      <c r="P20" s="15" t="s">
        <v>59</v>
      </c>
      <c r="Q20" s="15" t="s">
        <v>166</v>
      </c>
      <c r="R20" s="13" t="s">
        <v>167</v>
      </c>
      <c r="S20" s="13" t="s">
        <v>62</v>
      </c>
      <c r="T20" s="13" t="s">
        <v>63</v>
      </c>
      <c r="U20" s="14">
        <v>40725</v>
      </c>
      <c r="V20" s="14"/>
      <c r="W20" s="15"/>
      <c r="X20" s="13"/>
      <c r="Y20" s="15"/>
      <c r="Z20" s="13"/>
      <c r="AA20" s="15"/>
      <c r="AB20" s="13"/>
      <c r="AC20" s="15"/>
      <c r="AD20" s="13"/>
      <c r="AE20" s="15"/>
      <c r="AF20" s="13"/>
      <c r="AG20" s="15"/>
      <c r="AH20" s="13"/>
      <c r="AI20" s="15"/>
      <c r="AJ20" s="13"/>
      <c r="AK20" s="15"/>
      <c r="AL20" s="13"/>
      <c r="AM20" s="15"/>
      <c r="AN20" s="13"/>
      <c r="AO20" s="15"/>
      <c r="AP20" s="13"/>
      <c r="AQ20" s="15"/>
      <c r="AR20" s="13" t="s">
        <v>64</v>
      </c>
      <c r="AS20" s="13"/>
    </row>
    <row r="21" spans="1:45" ht="45" hidden="1" x14ac:dyDescent="0.25">
      <c r="A21" s="13" t="s">
        <v>45</v>
      </c>
      <c r="B21" s="13" t="s">
        <v>46</v>
      </c>
      <c r="C21" s="14">
        <v>45814.515277777777</v>
      </c>
      <c r="D21" s="13" t="s">
        <v>47</v>
      </c>
      <c r="E21" s="15" t="s">
        <v>48</v>
      </c>
      <c r="F21" s="13" t="s">
        <v>49</v>
      </c>
      <c r="G21" s="15" t="s">
        <v>50</v>
      </c>
      <c r="H21" s="13" t="s">
        <v>51</v>
      </c>
      <c r="I21" s="15" t="s">
        <v>52</v>
      </c>
      <c r="J21" s="15" t="s">
        <v>53</v>
      </c>
      <c r="K21" s="15" t="s">
        <v>54</v>
      </c>
      <c r="L21" s="13" t="s">
        <v>65</v>
      </c>
      <c r="M21" s="15" t="s">
        <v>66</v>
      </c>
      <c r="N21" s="13" t="s">
        <v>57</v>
      </c>
      <c r="O21" s="15" t="s">
        <v>67</v>
      </c>
      <c r="P21" s="15" t="s">
        <v>68</v>
      </c>
      <c r="Q21" s="15" t="s">
        <v>166</v>
      </c>
      <c r="R21" s="13" t="s">
        <v>167</v>
      </c>
      <c r="S21" s="13" t="s">
        <v>62</v>
      </c>
      <c r="T21" s="13" t="s">
        <v>63</v>
      </c>
      <c r="U21" s="14">
        <v>40725</v>
      </c>
      <c r="V21" s="14"/>
      <c r="W21" s="15"/>
      <c r="X21" s="13"/>
      <c r="Y21" s="15"/>
      <c r="Z21" s="13"/>
      <c r="AA21" s="15"/>
      <c r="AB21" s="13"/>
      <c r="AC21" s="15"/>
      <c r="AD21" s="13"/>
      <c r="AE21" s="15"/>
      <c r="AF21" s="13"/>
      <c r="AG21" s="15"/>
      <c r="AH21" s="13"/>
      <c r="AI21" s="15"/>
      <c r="AJ21" s="13"/>
      <c r="AK21" s="15"/>
      <c r="AL21" s="13"/>
      <c r="AM21" s="15"/>
      <c r="AN21" s="13"/>
      <c r="AO21" s="15"/>
      <c r="AP21" s="13"/>
      <c r="AQ21" s="15"/>
      <c r="AR21" s="13" t="s">
        <v>64</v>
      </c>
      <c r="AS21" s="13"/>
    </row>
    <row r="22" spans="1:45" ht="45" hidden="1" x14ac:dyDescent="0.25">
      <c r="A22" s="13" t="s">
        <v>45</v>
      </c>
      <c r="B22" s="13" t="s">
        <v>46</v>
      </c>
      <c r="C22" s="14">
        <v>45814.518055555556</v>
      </c>
      <c r="D22" s="13" t="s">
        <v>47</v>
      </c>
      <c r="E22" s="15" t="s">
        <v>48</v>
      </c>
      <c r="F22" s="13" t="s">
        <v>49</v>
      </c>
      <c r="G22" s="15" t="s">
        <v>50</v>
      </c>
      <c r="H22" s="13" t="s">
        <v>51</v>
      </c>
      <c r="I22" s="15" t="s">
        <v>52</v>
      </c>
      <c r="J22" s="15" t="s">
        <v>53</v>
      </c>
      <c r="K22" s="15" t="s">
        <v>54</v>
      </c>
      <c r="L22" s="13" t="s">
        <v>69</v>
      </c>
      <c r="M22" s="15" t="s">
        <v>70</v>
      </c>
      <c r="N22" s="13" t="s">
        <v>57</v>
      </c>
      <c r="O22" s="15" t="s">
        <v>71</v>
      </c>
      <c r="P22" s="15" t="s">
        <v>72</v>
      </c>
      <c r="Q22" s="15" t="s">
        <v>166</v>
      </c>
      <c r="R22" s="13" t="s">
        <v>167</v>
      </c>
      <c r="S22" s="13" t="s">
        <v>62</v>
      </c>
      <c r="T22" s="13" t="s">
        <v>63</v>
      </c>
      <c r="U22" s="14">
        <v>40725</v>
      </c>
      <c r="V22" s="14"/>
      <c r="W22" s="15"/>
      <c r="X22" s="13"/>
      <c r="Y22" s="15"/>
      <c r="Z22" s="13"/>
      <c r="AA22" s="15"/>
      <c r="AB22" s="13"/>
      <c r="AC22" s="15"/>
      <c r="AD22" s="13"/>
      <c r="AE22" s="15"/>
      <c r="AF22" s="13"/>
      <c r="AG22" s="15"/>
      <c r="AH22" s="13"/>
      <c r="AI22" s="15"/>
      <c r="AJ22" s="13"/>
      <c r="AK22" s="15"/>
      <c r="AL22" s="13"/>
      <c r="AM22" s="15"/>
      <c r="AN22" s="13"/>
      <c r="AO22" s="15"/>
      <c r="AP22" s="13"/>
      <c r="AQ22" s="15"/>
      <c r="AR22" s="13" t="s">
        <v>64</v>
      </c>
      <c r="AS22" s="13"/>
    </row>
    <row r="23" spans="1:45" ht="45" hidden="1" x14ac:dyDescent="0.25">
      <c r="A23" s="13" t="s">
        <v>45</v>
      </c>
      <c r="B23" s="13" t="s">
        <v>46</v>
      </c>
      <c r="C23" s="14">
        <v>45814.519444444442</v>
      </c>
      <c r="D23" s="13" t="s">
        <v>47</v>
      </c>
      <c r="E23" s="15" t="s">
        <v>48</v>
      </c>
      <c r="F23" s="13" t="s">
        <v>49</v>
      </c>
      <c r="G23" s="15" t="s">
        <v>50</v>
      </c>
      <c r="H23" s="13" t="s">
        <v>51</v>
      </c>
      <c r="I23" s="15" t="s">
        <v>52</v>
      </c>
      <c r="J23" s="15" t="s">
        <v>53</v>
      </c>
      <c r="K23" s="15" t="s">
        <v>54</v>
      </c>
      <c r="L23" s="13" t="s">
        <v>73</v>
      </c>
      <c r="M23" s="15" t="s">
        <v>74</v>
      </c>
      <c r="N23" s="13" t="s">
        <v>57</v>
      </c>
      <c r="O23" s="15" t="s">
        <v>75</v>
      </c>
      <c r="P23" s="15" t="s">
        <v>76</v>
      </c>
      <c r="Q23" s="15" t="s">
        <v>166</v>
      </c>
      <c r="R23" s="13" t="s">
        <v>167</v>
      </c>
      <c r="S23" s="13" t="s">
        <v>62</v>
      </c>
      <c r="T23" s="13" t="s">
        <v>63</v>
      </c>
      <c r="U23" s="14">
        <v>40725</v>
      </c>
      <c r="V23" s="14"/>
      <c r="W23" s="15"/>
      <c r="X23" s="13"/>
      <c r="Y23" s="15"/>
      <c r="Z23" s="13"/>
      <c r="AA23" s="15"/>
      <c r="AB23" s="13"/>
      <c r="AC23" s="15"/>
      <c r="AD23" s="13"/>
      <c r="AE23" s="15"/>
      <c r="AF23" s="13"/>
      <c r="AG23" s="15"/>
      <c r="AH23" s="13"/>
      <c r="AI23" s="15"/>
      <c r="AJ23" s="13"/>
      <c r="AK23" s="15"/>
      <c r="AL23" s="13"/>
      <c r="AM23" s="15"/>
      <c r="AN23" s="13"/>
      <c r="AO23" s="15"/>
      <c r="AP23" s="13"/>
      <c r="AQ23" s="15"/>
      <c r="AR23" s="13" t="s">
        <v>64</v>
      </c>
      <c r="AS23" s="13"/>
    </row>
    <row r="24" spans="1:45" ht="45" hidden="1" x14ac:dyDescent="0.25">
      <c r="A24" s="13" t="s">
        <v>45</v>
      </c>
      <c r="B24" s="13" t="s">
        <v>46</v>
      </c>
      <c r="C24" s="14">
        <v>45814.546527777777</v>
      </c>
      <c r="D24" s="13" t="s">
        <v>47</v>
      </c>
      <c r="E24" s="15" t="s">
        <v>48</v>
      </c>
      <c r="F24" s="13" t="s">
        <v>49</v>
      </c>
      <c r="G24" s="15" t="s">
        <v>50</v>
      </c>
      <c r="H24" s="13" t="s">
        <v>51</v>
      </c>
      <c r="I24" s="15" t="s">
        <v>52</v>
      </c>
      <c r="J24" s="15" t="s">
        <v>53</v>
      </c>
      <c r="K24" s="15" t="s">
        <v>54</v>
      </c>
      <c r="L24" s="13" t="s">
        <v>77</v>
      </c>
      <c r="M24" s="15" t="s">
        <v>78</v>
      </c>
      <c r="N24" s="13" t="s">
        <v>57</v>
      </c>
      <c r="O24" s="15" t="s">
        <v>79</v>
      </c>
      <c r="P24" s="15" t="s">
        <v>80</v>
      </c>
      <c r="Q24" s="15" t="s">
        <v>166</v>
      </c>
      <c r="R24" s="13" t="s">
        <v>167</v>
      </c>
      <c r="S24" s="13" t="s">
        <v>62</v>
      </c>
      <c r="T24" s="13" t="s">
        <v>63</v>
      </c>
      <c r="U24" s="14">
        <v>40725</v>
      </c>
      <c r="V24" s="14"/>
      <c r="W24" s="15"/>
      <c r="X24" s="13"/>
      <c r="Y24" s="15"/>
      <c r="Z24" s="13"/>
      <c r="AA24" s="15"/>
      <c r="AB24" s="13"/>
      <c r="AC24" s="15"/>
      <c r="AD24" s="13"/>
      <c r="AE24" s="15"/>
      <c r="AF24" s="13"/>
      <c r="AG24" s="15"/>
      <c r="AH24" s="13"/>
      <c r="AI24" s="15"/>
      <c r="AJ24" s="13"/>
      <c r="AK24" s="15"/>
      <c r="AL24" s="13"/>
      <c r="AM24" s="15"/>
      <c r="AN24" s="13"/>
      <c r="AO24" s="15"/>
      <c r="AP24" s="13"/>
      <c r="AQ24" s="15"/>
      <c r="AR24" s="13" t="s">
        <v>64</v>
      </c>
      <c r="AS24" s="13"/>
    </row>
    <row r="25" spans="1:45" ht="60" hidden="1" x14ac:dyDescent="0.25">
      <c r="A25" s="13" t="s">
        <v>45</v>
      </c>
      <c r="B25" s="13" t="s">
        <v>46</v>
      </c>
      <c r="C25" s="14">
        <v>45814.54791666667</v>
      </c>
      <c r="D25" s="13" t="s">
        <v>47</v>
      </c>
      <c r="E25" s="15" t="s">
        <v>48</v>
      </c>
      <c r="F25" s="13" t="s">
        <v>49</v>
      </c>
      <c r="G25" s="15" t="s">
        <v>50</v>
      </c>
      <c r="H25" s="13" t="s">
        <v>51</v>
      </c>
      <c r="I25" s="15" t="s">
        <v>52</v>
      </c>
      <c r="J25" s="15" t="s">
        <v>53</v>
      </c>
      <c r="K25" s="15" t="s">
        <v>54</v>
      </c>
      <c r="L25" s="13" t="s">
        <v>101</v>
      </c>
      <c r="M25" s="15" t="s">
        <v>102</v>
      </c>
      <c r="N25" s="13" t="s">
        <v>57</v>
      </c>
      <c r="O25" s="15" t="s">
        <v>103</v>
      </c>
      <c r="P25" s="15" t="s">
        <v>104</v>
      </c>
      <c r="Q25" s="15" t="s">
        <v>166</v>
      </c>
      <c r="R25" s="13" t="s">
        <v>167</v>
      </c>
      <c r="S25" s="13" t="s">
        <v>62</v>
      </c>
      <c r="T25" s="13" t="s">
        <v>63</v>
      </c>
      <c r="U25" s="14">
        <v>40725</v>
      </c>
      <c r="V25" s="14"/>
      <c r="W25" s="15"/>
      <c r="X25" s="13"/>
      <c r="Y25" s="15"/>
      <c r="Z25" s="13"/>
      <c r="AA25" s="15"/>
      <c r="AB25" s="13"/>
      <c r="AC25" s="15"/>
      <c r="AD25" s="13"/>
      <c r="AE25" s="15"/>
      <c r="AF25" s="13"/>
      <c r="AG25" s="15"/>
      <c r="AH25" s="13"/>
      <c r="AI25" s="15"/>
      <c r="AJ25" s="13"/>
      <c r="AK25" s="15"/>
      <c r="AL25" s="13"/>
      <c r="AM25" s="15"/>
      <c r="AN25" s="13"/>
      <c r="AO25" s="15"/>
      <c r="AP25" s="13"/>
      <c r="AQ25" s="15"/>
      <c r="AR25" s="13" t="s">
        <v>64</v>
      </c>
      <c r="AS25" s="13"/>
    </row>
    <row r="26" spans="1:45" ht="60" hidden="1" x14ac:dyDescent="0.25">
      <c r="A26" s="13" t="s">
        <v>45</v>
      </c>
      <c r="B26" s="13" t="s">
        <v>46</v>
      </c>
      <c r="C26" s="14">
        <v>45814.549305555556</v>
      </c>
      <c r="D26" s="13" t="s">
        <v>47</v>
      </c>
      <c r="E26" s="15" t="s">
        <v>48</v>
      </c>
      <c r="F26" s="13" t="s">
        <v>49</v>
      </c>
      <c r="G26" s="15" t="s">
        <v>50</v>
      </c>
      <c r="H26" s="13" t="s">
        <v>51</v>
      </c>
      <c r="I26" s="15" t="s">
        <v>52</v>
      </c>
      <c r="J26" s="15" t="s">
        <v>53</v>
      </c>
      <c r="K26" s="15" t="s">
        <v>54</v>
      </c>
      <c r="L26" s="13" t="s">
        <v>105</v>
      </c>
      <c r="M26" s="15" t="s">
        <v>106</v>
      </c>
      <c r="N26" s="13" t="s">
        <v>57</v>
      </c>
      <c r="O26" s="15" t="s">
        <v>107</v>
      </c>
      <c r="P26" s="15" t="s">
        <v>108</v>
      </c>
      <c r="Q26" s="15" t="s">
        <v>166</v>
      </c>
      <c r="R26" s="13" t="s">
        <v>167</v>
      </c>
      <c r="S26" s="13" t="s">
        <v>62</v>
      </c>
      <c r="T26" s="13" t="s">
        <v>63</v>
      </c>
      <c r="U26" s="14">
        <v>40725</v>
      </c>
      <c r="V26" s="14"/>
      <c r="W26" s="15"/>
      <c r="X26" s="13"/>
      <c r="Y26" s="15"/>
      <c r="Z26" s="13"/>
      <c r="AA26" s="15"/>
      <c r="AB26" s="13"/>
      <c r="AC26" s="15"/>
      <c r="AD26" s="13"/>
      <c r="AE26" s="15"/>
      <c r="AF26" s="13"/>
      <c r="AG26" s="15"/>
      <c r="AH26" s="13"/>
      <c r="AI26" s="15"/>
      <c r="AJ26" s="13"/>
      <c r="AK26" s="15"/>
      <c r="AL26" s="13"/>
      <c r="AM26" s="15"/>
      <c r="AN26" s="13"/>
      <c r="AO26" s="15"/>
      <c r="AP26" s="13"/>
      <c r="AQ26" s="15"/>
      <c r="AR26" s="13" t="s">
        <v>64</v>
      </c>
      <c r="AS26" s="13"/>
    </row>
    <row r="27" spans="1:45" ht="45" hidden="1" x14ac:dyDescent="0.25">
      <c r="A27" s="13" t="s">
        <v>45</v>
      </c>
      <c r="B27" s="13" t="s">
        <v>46</v>
      </c>
      <c r="C27" s="14">
        <v>45814.551388888889</v>
      </c>
      <c r="D27" s="13" t="s">
        <v>47</v>
      </c>
      <c r="E27" s="15" t="s">
        <v>48</v>
      </c>
      <c r="F27" s="13" t="s">
        <v>49</v>
      </c>
      <c r="G27" s="15" t="s">
        <v>50</v>
      </c>
      <c r="H27" s="13" t="s">
        <v>51</v>
      </c>
      <c r="I27" s="15" t="s">
        <v>52</v>
      </c>
      <c r="J27" s="15" t="s">
        <v>53</v>
      </c>
      <c r="K27" s="15" t="s">
        <v>54</v>
      </c>
      <c r="L27" s="13" t="s">
        <v>109</v>
      </c>
      <c r="M27" s="15" t="s">
        <v>110</v>
      </c>
      <c r="N27" s="13" t="s">
        <v>57</v>
      </c>
      <c r="O27" s="15" t="s">
        <v>111</v>
      </c>
      <c r="P27" s="15" t="s">
        <v>112</v>
      </c>
      <c r="Q27" s="15" t="s">
        <v>166</v>
      </c>
      <c r="R27" s="13" t="s">
        <v>167</v>
      </c>
      <c r="S27" s="13" t="s">
        <v>62</v>
      </c>
      <c r="T27" s="13" t="s">
        <v>63</v>
      </c>
      <c r="U27" s="14">
        <v>40725</v>
      </c>
      <c r="V27" s="14"/>
      <c r="W27" s="15"/>
      <c r="X27" s="13"/>
      <c r="Y27" s="15"/>
      <c r="Z27" s="13"/>
      <c r="AA27" s="15"/>
      <c r="AB27" s="13"/>
      <c r="AC27" s="15"/>
      <c r="AD27" s="13"/>
      <c r="AE27" s="15"/>
      <c r="AF27" s="13"/>
      <c r="AG27" s="15"/>
      <c r="AH27" s="13"/>
      <c r="AI27" s="15"/>
      <c r="AJ27" s="13"/>
      <c r="AK27" s="15"/>
      <c r="AL27" s="13"/>
      <c r="AM27" s="15"/>
      <c r="AN27" s="13"/>
      <c r="AO27" s="15"/>
      <c r="AP27" s="13"/>
      <c r="AQ27" s="15"/>
      <c r="AR27" s="13" t="s">
        <v>64</v>
      </c>
      <c r="AS27" s="13"/>
    </row>
    <row r="28" spans="1:45" ht="45" hidden="1" x14ac:dyDescent="0.25">
      <c r="A28" s="13" t="s">
        <v>45</v>
      </c>
      <c r="B28" s="13" t="s">
        <v>46</v>
      </c>
      <c r="C28" s="14">
        <v>45814.554861111108</v>
      </c>
      <c r="D28" s="13" t="s">
        <v>47</v>
      </c>
      <c r="E28" s="15" t="s">
        <v>48</v>
      </c>
      <c r="F28" s="13" t="s">
        <v>49</v>
      </c>
      <c r="G28" s="15" t="s">
        <v>50</v>
      </c>
      <c r="H28" s="13" t="s">
        <v>51</v>
      </c>
      <c r="I28" s="15" t="s">
        <v>52</v>
      </c>
      <c r="J28" s="15" t="s">
        <v>53</v>
      </c>
      <c r="K28" s="15" t="s">
        <v>54</v>
      </c>
      <c r="L28" s="13" t="s">
        <v>113</v>
      </c>
      <c r="M28" s="15" t="s">
        <v>114</v>
      </c>
      <c r="N28" s="13" t="s">
        <v>57</v>
      </c>
      <c r="O28" s="15" t="s">
        <v>115</v>
      </c>
      <c r="P28" s="15" t="s">
        <v>116</v>
      </c>
      <c r="Q28" s="15" t="s">
        <v>166</v>
      </c>
      <c r="R28" s="13" t="s">
        <v>167</v>
      </c>
      <c r="S28" s="13" t="s">
        <v>62</v>
      </c>
      <c r="T28" s="13" t="s">
        <v>63</v>
      </c>
      <c r="U28" s="14">
        <v>40725</v>
      </c>
      <c r="V28" s="14"/>
      <c r="W28" s="15"/>
      <c r="X28" s="13"/>
      <c r="Y28" s="15"/>
      <c r="Z28" s="13"/>
      <c r="AA28" s="15"/>
      <c r="AB28" s="13"/>
      <c r="AC28" s="15"/>
      <c r="AD28" s="13"/>
      <c r="AE28" s="15"/>
      <c r="AF28" s="13"/>
      <c r="AG28" s="15"/>
      <c r="AH28" s="13"/>
      <c r="AI28" s="15"/>
      <c r="AJ28" s="13"/>
      <c r="AK28" s="15"/>
      <c r="AL28" s="13"/>
      <c r="AM28" s="15"/>
      <c r="AN28" s="13"/>
      <c r="AO28" s="15"/>
      <c r="AP28" s="13"/>
      <c r="AQ28" s="15"/>
      <c r="AR28" s="13" t="s">
        <v>64</v>
      </c>
      <c r="AS28" s="13"/>
    </row>
    <row r="29" spans="1:45" ht="45" hidden="1" x14ac:dyDescent="0.25">
      <c r="A29" s="13" t="s">
        <v>45</v>
      </c>
      <c r="B29" s="13" t="s">
        <v>46</v>
      </c>
      <c r="C29" s="14">
        <v>45814.570138888892</v>
      </c>
      <c r="D29" s="13" t="s">
        <v>47</v>
      </c>
      <c r="E29" s="15" t="s">
        <v>48</v>
      </c>
      <c r="F29" s="13" t="s">
        <v>49</v>
      </c>
      <c r="G29" s="15" t="s">
        <v>50</v>
      </c>
      <c r="H29" s="13" t="s">
        <v>51</v>
      </c>
      <c r="I29" s="15" t="s">
        <v>52</v>
      </c>
      <c r="J29" s="15" t="s">
        <v>53</v>
      </c>
      <c r="K29" s="15" t="s">
        <v>54</v>
      </c>
      <c r="L29" s="13" t="s">
        <v>117</v>
      </c>
      <c r="M29" s="15" t="s">
        <v>118</v>
      </c>
      <c r="N29" s="13" t="s">
        <v>57</v>
      </c>
      <c r="O29" s="15" t="s">
        <v>119</v>
      </c>
      <c r="P29" s="15" t="s">
        <v>120</v>
      </c>
      <c r="Q29" s="15" t="s">
        <v>166</v>
      </c>
      <c r="R29" s="13" t="s">
        <v>167</v>
      </c>
      <c r="S29" s="13" t="s">
        <v>62</v>
      </c>
      <c r="T29" s="13" t="s">
        <v>63</v>
      </c>
      <c r="U29" s="14">
        <v>40725</v>
      </c>
      <c r="V29" s="14"/>
      <c r="W29" s="15"/>
      <c r="X29" s="13"/>
      <c r="Y29" s="15"/>
      <c r="Z29" s="13"/>
      <c r="AA29" s="15"/>
      <c r="AB29" s="13"/>
      <c r="AC29" s="15"/>
      <c r="AD29" s="13"/>
      <c r="AE29" s="15"/>
      <c r="AF29" s="13"/>
      <c r="AG29" s="15"/>
      <c r="AH29" s="13"/>
      <c r="AI29" s="15"/>
      <c r="AJ29" s="13"/>
      <c r="AK29" s="15"/>
      <c r="AL29" s="13"/>
      <c r="AM29" s="15"/>
      <c r="AN29" s="13"/>
      <c r="AO29" s="15"/>
      <c r="AP29" s="13"/>
      <c r="AQ29" s="15"/>
      <c r="AR29" s="13" t="s">
        <v>64</v>
      </c>
      <c r="AS29" s="13"/>
    </row>
    <row r="30" spans="1:45" ht="45" hidden="1" x14ac:dyDescent="0.25">
      <c r="A30" s="13" t="s">
        <v>45</v>
      </c>
      <c r="B30" s="13" t="s">
        <v>46</v>
      </c>
      <c r="C30" s="14">
        <v>45814.572916666664</v>
      </c>
      <c r="D30" s="13" t="s">
        <v>47</v>
      </c>
      <c r="E30" s="15" t="s">
        <v>48</v>
      </c>
      <c r="F30" s="13" t="s">
        <v>49</v>
      </c>
      <c r="G30" s="15" t="s">
        <v>50</v>
      </c>
      <c r="H30" s="13" t="s">
        <v>51</v>
      </c>
      <c r="I30" s="15" t="s">
        <v>52</v>
      </c>
      <c r="J30" s="15" t="s">
        <v>53</v>
      </c>
      <c r="K30" s="15" t="s">
        <v>54</v>
      </c>
      <c r="L30" s="13" t="s">
        <v>121</v>
      </c>
      <c r="M30" s="15" t="s">
        <v>122</v>
      </c>
      <c r="N30" s="13" t="s">
        <v>57</v>
      </c>
      <c r="O30" s="15" t="s">
        <v>123</v>
      </c>
      <c r="P30" s="15" t="s">
        <v>124</v>
      </c>
      <c r="Q30" s="15" t="s">
        <v>166</v>
      </c>
      <c r="R30" s="13" t="s">
        <v>167</v>
      </c>
      <c r="S30" s="13" t="s">
        <v>62</v>
      </c>
      <c r="T30" s="13" t="s">
        <v>63</v>
      </c>
      <c r="U30" s="14">
        <v>40725</v>
      </c>
      <c r="V30" s="14"/>
      <c r="W30" s="15"/>
      <c r="X30" s="13"/>
      <c r="Y30" s="15"/>
      <c r="Z30" s="13"/>
      <c r="AA30" s="15"/>
      <c r="AB30" s="13"/>
      <c r="AC30" s="15"/>
      <c r="AD30" s="13"/>
      <c r="AE30" s="15"/>
      <c r="AF30" s="13"/>
      <c r="AG30" s="15"/>
      <c r="AH30" s="13"/>
      <c r="AI30" s="15"/>
      <c r="AJ30" s="13"/>
      <c r="AK30" s="15"/>
      <c r="AL30" s="13"/>
      <c r="AM30" s="15"/>
      <c r="AN30" s="13"/>
      <c r="AO30" s="15"/>
      <c r="AP30" s="13"/>
      <c r="AQ30" s="15"/>
      <c r="AR30" s="13" t="s">
        <v>64</v>
      </c>
      <c r="AS30" s="13"/>
    </row>
    <row r="31" spans="1:45" ht="45" hidden="1" x14ac:dyDescent="0.25">
      <c r="A31" s="13" t="s">
        <v>45</v>
      </c>
      <c r="B31" s="13" t="s">
        <v>46</v>
      </c>
      <c r="C31" s="14">
        <v>45814.574305555558</v>
      </c>
      <c r="D31" s="13" t="s">
        <v>47</v>
      </c>
      <c r="E31" s="15" t="s">
        <v>48</v>
      </c>
      <c r="F31" s="13" t="s">
        <v>49</v>
      </c>
      <c r="G31" s="15" t="s">
        <v>50</v>
      </c>
      <c r="H31" s="13" t="s">
        <v>51</v>
      </c>
      <c r="I31" s="15" t="s">
        <v>52</v>
      </c>
      <c r="J31" s="15" t="s">
        <v>53</v>
      </c>
      <c r="K31" s="15" t="s">
        <v>54</v>
      </c>
      <c r="L31" s="13" t="s">
        <v>125</v>
      </c>
      <c r="M31" s="15" t="s">
        <v>126</v>
      </c>
      <c r="N31" s="13" t="s">
        <v>57</v>
      </c>
      <c r="O31" s="15" t="s">
        <v>127</v>
      </c>
      <c r="P31" s="15" t="s">
        <v>128</v>
      </c>
      <c r="Q31" s="15" t="s">
        <v>166</v>
      </c>
      <c r="R31" s="13" t="s">
        <v>167</v>
      </c>
      <c r="S31" s="13" t="s">
        <v>62</v>
      </c>
      <c r="T31" s="13" t="s">
        <v>63</v>
      </c>
      <c r="U31" s="14">
        <v>40725</v>
      </c>
      <c r="V31" s="14"/>
      <c r="W31" s="15"/>
      <c r="X31" s="13"/>
      <c r="Y31" s="15"/>
      <c r="Z31" s="13"/>
      <c r="AA31" s="15"/>
      <c r="AB31" s="13"/>
      <c r="AC31" s="15"/>
      <c r="AD31" s="13"/>
      <c r="AE31" s="15"/>
      <c r="AF31" s="13"/>
      <c r="AG31" s="15"/>
      <c r="AH31" s="13"/>
      <c r="AI31" s="15"/>
      <c r="AJ31" s="13"/>
      <c r="AK31" s="15"/>
      <c r="AL31" s="13"/>
      <c r="AM31" s="15"/>
      <c r="AN31" s="13"/>
      <c r="AO31" s="15"/>
      <c r="AP31" s="13"/>
      <c r="AQ31" s="15"/>
      <c r="AR31" s="13" t="s">
        <v>64</v>
      </c>
      <c r="AS31" s="13"/>
    </row>
    <row r="32" spans="1:45" ht="45" hidden="1" x14ac:dyDescent="0.25">
      <c r="A32" s="13" t="s">
        <v>45</v>
      </c>
      <c r="B32" s="13" t="s">
        <v>46</v>
      </c>
      <c r="C32" s="14">
        <v>45814.576388888891</v>
      </c>
      <c r="D32" s="13" t="s">
        <v>47</v>
      </c>
      <c r="E32" s="15" t="s">
        <v>48</v>
      </c>
      <c r="F32" s="13" t="s">
        <v>49</v>
      </c>
      <c r="G32" s="15" t="s">
        <v>50</v>
      </c>
      <c r="H32" s="13" t="s">
        <v>51</v>
      </c>
      <c r="I32" s="15" t="s">
        <v>52</v>
      </c>
      <c r="J32" s="15" t="s">
        <v>53</v>
      </c>
      <c r="K32" s="15" t="s">
        <v>54</v>
      </c>
      <c r="L32" s="13" t="s">
        <v>130</v>
      </c>
      <c r="M32" s="15" t="s">
        <v>131</v>
      </c>
      <c r="N32" s="13" t="s">
        <v>57</v>
      </c>
      <c r="O32" s="15" t="s">
        <v>132</v>
      </c>
      <c r="P32" s="15" t="s">
        <v>133</v>
      </c>
      <c r="Q32" s="15" t="s">
        <v>166</v>
      </c>
      <c r="R32" s="13" t="s">
        <v>167</v>
      </c>
      <c r="S32" s="13" t="s">
        <v>62</v>
      </c>
      <c r="T32" s="13" t="s">
        <v>63</v>
      </c>
      <c r="U32" s="14">
        <v>40725</v>
      </c>
      <c r="V32" s="14"/>
      <c r="W32" s="15"/>
      <c r="X32" s="13"/>
      <c r="Y32" s="15"/>
      <c r="Z32" s="13"/>
      <c r="AA32" s="15"/>
      <c r="AB32" s="13"/>
      <c r="AC32" s="15"/>
      <c r="AD32" s="13"/>
      <c r="AE32" s="15"/>
      <c r="AF32" s="13"/>
      <c r="AG32" s="15"/>
      <c r="AH32" s="13"/>
      <c r="AI32" s="15"/>
      <c r="AJ32" s="13"/>
      <c r="AK32" s="15"/>
      <c r="AL32" s="13"/>
      <c r="AM32" s="15"/>
      <c r="AN32" s="13"/>
      <c r="AO32" s="15"/>
      <c r="AP32" s="13"/>
      <c r="AQ32" s="15"/>
      <c r="AR32" s="13" t="s">
        <v>64</v>
      </c>
      <c r="AS32" s="13"/>
    </row>
    <row r="33" spans="1:45" ht="135" hidden="1" x14ac:dyDescent="0.25">
      <c r="A33" s="13" t="s">
        <v>45</v>
      </c>
      <c r="B33" s="13" t="s">
        <v>46</v>
      </c>
      <c r="C33" s="14">
        <v>45814.57916666667</v>
      </c>
      <c r="D33" s="13" t="s">
        <v>47</v>
      </c>
      <c r="E33" s="15" t="s">
        <v>48</v>
      </c>
      <c r="F33" s="13" t="s">
        <v>49</v>
      </c>
      <c r="G33" s="15" t="s">
        <v>50</v>
      </c>
      <c r="H33" s="13" t="s">
        <v>51</v>
      </c>
      <c r="I33" s="15" t="s">
        <v>52</v>
      </c>
      <c r="J33" s="15" t="s">
        <v>53</v>
      </c>
      <c r="K33" s="15" t="s">
        <v>54</v>
      </c>
      <c r="L33" s="13" t="s">
        <v>137</v>
      </c>
      <c r="M33" s="15" t="s">
        <v>138</v>
      </c>
      <c r="N33" s="13" t="s">
        <v>57</v>
      </c>
      <c r="O33" s="15" t="s">
        <v>139</v>
      </c>
      <c r="P33" s="15" t="s">
        <v>140</v>
      </c>
      <c r="Q33" s="15" t="s">
        <v>166</v>
      </c>
      <c r="R33" s="13" t="s">
        <v>167</v>
      </c>
      <c r="S33" s="13" t="s">
        <v>62</v>
      </c>
      <c r="T33" s="13" t="s">
        <v>81</v>
      </c>
      <c r="U33" s="14">
        <v>40725</v>
      </c>
      <c r="V33" s="14"/>
      <c r="W33" s="15" t="s">
        <v>141</v>
      </c>
      <c r="X33" s="13" t="s">
        <v>83</v>
      </c>
      <c r="Y33" s="15" t="str">
        <f>VLOOKUP(X33,'Axe 2 Règles de gestion'!$D$2:$F$20,3, FALSE)</f>
        <v>La date d'effet du mouvement 03 ne peut être postérieure au 31 du mois de la paye.</v>
      </c>
      <c r="Z33" s="13" t="s">
        <v>85</v>
      </c>
      <c r="AA33" s="15" t="str">
        <f>VLOOKUP(Z33,'Axe 2 Règles de gestion'!$D$2:$F$20,3, FALSE)</f>
        <v>La date d'effet du mouvement 03 ne peut être antérieure ou égale à la date de prise en charge.</v>
      </c>
      <c r="AB33" s="13" t="s">
        <v>87</v>
      </c>
      <c r="AC33" s="15" t="str">
        <f>VLOOKUP(AB33,'Axe 2 Règles de gestion'!$D$2:$F$20,3, FALSE)</f>
        <v>La date d'effet du mouvement 03 ne peut être antérieure à 3 ans ou plus du 1er jour du mois de paie en cours. Pour un rappel remontant à la quatrième année, il convient d'envoyer un mouvement 42.</v>
      </c>
      <c r="AD33" s="13" t="s">
        <v>89</v>
      </c>
      <c r="AE33" s="15" t="str">
        <f>VLOOKUP(AD33,'Axe 2 Règles de gestion'!$D$2:$F$20,3, FALSE)</f>
        <v>Le nombre de mouvements de type 03 est limité à 20 par mois de paie et par numéro de dossier (NUDOS).</v>
      </c>
      <c r="AF33" s="13" t="s">
        <v>95</v>
      </c>
      <c r="AG33" s="15" t="str">
        <f>VLOOKUP(AF33,'Axe 2 Règles de gestion'!$D$2:$F$20,3, FALSE)</f>
        <v>L'agent doit être en temps partiel thérapeutique ou en temps partiel.</v>
      </c>
      <c r="AH33" s="13" t="s">
        <v>142</v>
      </c>
      <c r="AI33" s="15" t="str">
        <f>VLOOKUP(AH33,'Axe 2 Règles de gestion'!$D$2:$F$20,3, FALSE)</f>
        <v>L'agent ne surcotise pas.</v>
      </c>
      <c r="AJ33" s="13" t="s">
        <v>97</v>
      </c>
      <c r="AK33" s="15" t="str">
        <f>VLOOKUP(AJ33,'Axe 2 Règles de gestion'!$D$2:$F$20,3, FALSE)</f>
        <v>Le numérateur de la fraction de rémunération présent dans le dossier RH de l'agent est égal au numérateur de la fraction de rémunération saisi dans le mouvement 03.</v>
      </c>
      <c r="AL33" s="13" t="s">
        <v>99</v>
      </c>
      <c r="AM33" s="15" t="str">
        <f>VLOOKUP(AL33,'Axe 2 Règles de gestion'!$D$2:$F$20,3, FALSE)</f>
        <v>Le dénominateur de la fraction de rémunération présent dans le dossier RH de l'agent est égal au dénominateur de la fraction de rémunération saisi dans le mouvement 03.</v>
      </c>
      <c r="AN33" s="13"/>
      <c r="AO33" s="15"/>
      <c r="AP33" s="13"/>
      <c r="AQ33" s="15"/>
      <c r="AR33" s="13" t="s">
        <v>64</v>
      </c>
      <c r="AS33" s="13"/>
    </row>
    <row r="34" spans="1:45" ht="45" hidden="1" x14ac:dyDescent="0.25">
      <c r="A34" s="13" t="s">
        <v>45</v>
      </c>
      <c r="B34" s="13" t="s">
        <v>46</v>
      </c>
      <c r="C34" s="14">
        <v>45814.580555555556</v>
      </c>
      <c r="D34" s="13" t="s">
        <v>47</v>
      </c>
      <c r="E34" s="15" t="s">
        <v>48</v>
      </c>
      <c r="F34" s="13" t="s">
        <v>49</v>
      </c>
      <c r="G34" s="15" t="s">
        <v>50</v>
      </c>
      <c r="H34" s="13" t="s">
        <v>51</v>
      </c>
      <c r="I34" s="15" t="s">
        <v>52</v>
      </c>
      <c r="J34" s="15" t="s">
        <v>53</v>
      </c>
      <c r="K34" s="15" t="s">
        <v>54</v>
      </c>
      <c r="L34" s="13" t="s">
        <v>144</v>
      </c>
      <c r="M34" s="15" t="s">
        <v>145</v>
      </c>
      <c r="N34" s="13" t="s">
        <v>57</v>
      </c>
      <c r="O34" s="15" t="s">
        <v>146</v>
      </c>
      <c r="P34" s="15" t="s">
        <v>147</v>
      </c>
      <c r="Q34" s="15" t="s">
        <v>166</v>
      </c>
      <c r="R34" s="13" t="s">
        <v>167</v>
      </c>
      <c r="S34" s="13" t="s">
        <v>62</v>
      </c>
      <c r="T34" s="13" t="s">
        <v>63</v>
      </c>
      <c r="U34" s="14">
        <v>40725</v>
      </c>
      <c r="V34" s="14"/>
      <c r="W34" s="15"/>
      <c r="X34" s="13"/>
      <c r="Y34" s="15"/>
      <c r="Z34" s="13"/>
      <c r="AA34" s="15"/>
      <c r="AB34" s="13"/>
      <c r="AC34" s="15"/>
      <c r="AD34" s="13"/>
      <c r="AE34" s="15"/>
      <c r="AF34" s="13"/>
      <c r="AG34" s="15"/>
      <c r="AH34" s="13"/>
      <c r="AI34" s="15"/>
      <c r="AJ34" s="13"/>
      <c r="AK34" s="15"/>
      <c r="AL34" s="13"/>
      <c r="AM34" s="15"/>
      <c r="AN34" s="13"/>
      <c r="AO34" s="15"/>
      <c r="AP34" s="13"/>
      <c r="AQ34" s="15"/>
      <c r="AR34" s="13" t="s">
        <v>64</v>
      </c>
      <c r="AS34" s="13"/>
    </row>
    <row r="35" spans="1:45" ht="135" hidden="1" x14ac:dyDescent="0.25">
      <c r="A35" s="13" t="s">
        <v>45</v>
      </c>
      <c r="B35" s="13" t="s">
        <v>46</v>
      </c>
      <c r="C35" s="14">
        <v>45814.582638888889</v>
      </c>
      <c r="D35" s="13" t="s">
        <v>47</v>
      </c>
      <c r="E35" s="15" t="s">
        <v>48</v>
      </c>
      <c r="F35" s="13" t="s">
        <v>49</v>
      </c>
      <c r="G35" s="15" t="s">
        <v>50</v>
      </c>
      <c r="H35" s="13" t="s">
        <v>51</v>
      </c>
      <c r="I35" s="15" t="s">
        <v>52</v>
      </c>
      <c r="J35" s="15" t="s">
        <v>53</v>
      </c>
      <c r="K35" s="15" t="s">
        <v>54</v>
      </c>
      <c r="L35" s="13" t="s">
        <v>148</v>
      </c>
      <c r="M35" s="15" t="s">
        <v>149</v>
      </c>
      <c r="N35" s="13" t="s">
        <v>57</v>
      </c>
      <c r="O35" s="15" t="s">
        <v>150</v>
      </c>
      <c r="P35" s="15" t="s">
        <v>151</v>
      </c>
      <c r="Q35" s="15" t="s">
        <v>166</v>
      </c>
      <c r="R35" s="13" t="s">
        <v>167</v>
      </c>
      <c r="S35" s="13" t="s">
        <v>62</v>
      </c>
      <c r="T35" s="13" t="s">
        <v>81</v>
      </c>
      <c r="U35" s="14">
        <v>40725</v>
      </c>
      <c r="V35" s="14"/>
      <c r="W35" s="15" t="s">
        <v>152</v>
      </c>
      <c r="X35" s="13" t="s">
        <v>83</v>
      </c>
      <c r="Y35" s="15" t="str">
        <f>VLOOKUP(X35,'Axe 2 Règles de gestion'!$D$2:$F$20,3, FALSE)</f>
        <v>La date d'effet du mouvement 03 ne peut être postérieure au 31 du mois de la paye.</v>
      </c>
      <c r="Z35" s="13" t="s">
        <v>85</v>
      </c>
      <c r="AA35" s="15" t="str">
        <f>VLOOKUP(Z35,'Axe 2 Règles de gestion'!$D$2:$F$20,3, FALSE)</f>
        <v>La date d'effet du mouvement 03 ne peut être antérieure ou égale à la date de prise en charge.</v>
      </c>
      <c r="AB35" s="13" t="s">
        <v>87</v>
      </c>
      <c r="AC35" s="15" t="str">
        <f>VLOOKUP(AB35,'Axe 2 Règles de gestion'!$D$2:$F$20,3, FALSE)</f>
        <v>La date d'effet du mouvement 03 ne peut être antérieure à 3 ans ou plus du 1er jour du mois de paie en cours. Pour un rappel remontant à la quatrième année, il convient d'envoyer un mouvement 42.</v>
      </c>
      <c r="AD35" s="13" t="s">
        <v>89</v>
      </c>
      <c r="AE35" s="15" t="str">
        <f>VLOOKUP(AD35,'Axe 2 Règles de gestion'!$D$2:$F$20,3, FALSE)</f>
        <v>Le nombre de mouvements de type 03 est limité à 20 par mois de paie et par numéro de dossier (NUDOS).</v>
      </c>
      <c r="AF35" s="13" t="s">
        <v>153</v>
      </c>
      <c r="AG35" s="15" t="str">
        <f>VLOOKUP(AF35,'Axe 2 Règles de gestion'!$D$2:$F$20,3, FALSE)</f>
        <v>La valeur 'ZZZZZ' doit être saisi dans le champ "Numérateur de la fraction de rémunération" et la valeur 'ZZZ' doit être saisi dans le champ "Dénominateur de la fraction de rémunération".</v>
      </c>
      <c r="AH35" s="13"/>
      <c r="AI35" s="15"/>
      <c r="AJ35" s="13"/>
      <c r="AK35" s="15"/>
      <c r="AL35" s="13"/>
      <c r="AM35" s="15"/>
      <c r="AN35" s="13"/>
      <c r="AO35" s="15"/>
      <c r="AP35" s="13"/>
      <c r="AQ35" s="15"/>
      <c r="AR35" s="13" t="s">
        <v>64</v>
      </c>
      <c r="AS35" s="13"/>
    </row>
    <row r="36" spans="1:45" ht="45" hidden="1" x14ac:dyDescent="0.25">
      <c r="A36" s="13" t="s">
        <v>45</v>
      </c>
      <c r="B36" s="13" t="s">
        <v>46</v>
      </c>
      <c r="C36" s="14">
        <v>45814.588888888888</v>
      </c>
      <c r="D36" s="13" t="s">
        <v>47</v>
      </c>
      <c r="E36" s="15" t="s">
        <v>48</v>
      </c>
      <c r="F36" s="13" t="s">
        <v>49</v>
      </c>
      <c r="G36" s="15" t="s">
        <v>50</v>
      </c>
      <c r="H36" s="13" t="s">
        <v>51</v>
      </c>
      <c r="I36" s="15" t="s">
        <v>52</v>
      </c>
      <c r="J36" s="15" t="s">
        <v>53</v>
      </c>
      <c r="K36" s="15" t="s">
        <v>54</v>
      </c>
      <c r="L36" s="13" t="s">
        <v>155</v>
      </c>
      <c r="M36" s="15" t="s">
        <v>156</v>
      </c>
      <c r="N36" s="13" t="s">
        <v>57</v>
      </c>
      <c r="O36" s="15" t="s">
        <v>157</v>
      </c>
      <c r="P36" s="15" t="s">
        <v>158</v>
      </c>
      <c r="Q36" s="15" t="s">
        <v>166</v>
      </c>
      <c r="R36" s="13" t="s">
        <v>167</v>
      </c>
      <c r="S36" s="13" t="s">
        <v>62</v>
      </c>
      <c r="T36" s="13" t="s">
        <v>63</v>
      </c>
      <c r="U36" s="14">
        <v>40725</v>
      </c>
      <c r="V36" s="14">
        <v>43555</v>
      </c>
      <c r="W36" s="15"/>
      <c r="X36" s="13"/>
      <c r="Y36" s="15"/>
      <c r="Z36" s="13"/>
      <c r="AA36" s="15"/>
      <c r="AB36" s="13"/>
      <c r="AC36" s="15"/>
      <c r="AD36" s="13"/>
      <c r="AE36" s="15"/>
      <c r="AF36" s="13"/>
      <c r="AG36" s="15"/>
      <c r="AH36" s="13"/>
      <c r="AI36" s="15"/>
      <c r="AJ36" s="13"/>
      <c r="AK36" s="15"/>
      <c r="AL36" s="13"/>
      <c r="AM36" s="15"/>
      <c r="AN36" s="13"/>
      <c r="AO36" s="15"/>
      <c r="AP36" s="13"/>
      <c r="AQ36" s="15"/>
      <c r="AR36" s="13" t="s">
        <v>64</v>
      </c>
      <c r="AS36" s="13"/>
    </row>
    <row r="37" spans="1:45" ht="45" x14ac:dyDescent="0.25">
      <c r="A37" s="13" t="s">
        <v>45</v>
      </c>
      <c r="B37" s="13" t="s">
        <v>46</v>
      </c>
      <c r="C37" s="14">
        <v>45814.593055555553</v>
      </c>
      <c r="D37" s="13" t="s">
        <v>47</v>
      </c>
      <c r="E37" s="15" t="s">
        <v>48</v>
      </c>
      <c r="F37" s="13" t="s">
        <v>49</v>
      </c>
      <c r="G37" s="15" t="s">
        <v>50</v>
      </c>
      <c r="H37" s="13" t="s">
        <v>51</v>
      </c>
      <c r="I37" s="15" t="s">
        <v>52</v>
      </c>
      <c r="J37" s="15" t="s">
        <v>53</v>
      </c>
      <c r="K37" s="15" t="s">
        <v>54</v>
      </c>
      <c r="L37" s="13" t="s">
        <v>162</v>
      </c>
      <c r="M37" s="15" t="s">
        <v>163</v>
      </c>
      <c r="N37" s="13" t="s">
        <v>57</v>
      </c>
      <c r="O37" s="15" t="s">
        <v>164</v>
      </c>
      <c r="P37" s="15" t="s">
        <v>165</v>
      </c>
      <c r="Q37" s="15" t="s">
        <v>166</v>
      </c>
      <c r="R37" s="13" t="s">
        <v>167</v>
      </c>
      <c r="S37" s="13" t="s">
        <v>62</v>
      </c>
      <c r="T37" s="13" t="s">
        <v>63</v>
      </c>
      <c r="U37" s="14">
        <v>40725</v>
      </c>
      <c r="V37" s="14">
        <v>43555</v>
      </c>
      <c r="W37" s="15"/>
      <c r="X37" s="13"/>
      <c r="Y37" s="15"/>
      <c r="Z37" s="13"/>
      <c r="AA37" s="15"/>
      <c r="AB37" s="13"/>
      <c r="AC37" s="15"/>
      <c r="AD37" s="13"/>
      <c r="AE37" s="15"/>
      <c r="AF37" s="13"/>
      <c r="AG37" s="15"/>
      <c r="AH37" s="13"/>
      <c r="AI37" s="15"/>
      <c r="AJ37" s="13"/>
      <c r="AK37" s="15"/>
      <c r="AL37" s="13"/>
      <c r="AM37" s="15"/>
      <c r="AN37" s="13"/>
      <c r="AO37" s="15"/>
      <c r="AP37" s="13"/>
      <c r="AQ37" s="15"/>
      <c r="AR37" s="13" t="s">
        <v>64</v>
      </c>
      <c r="AS37" s="13"/>
    </row>
    <row r="38" spans="1:45" ht="45" hidden="1" x14ac:dyDescent="0.25">
      <c r="A38" s="13" t="s">
        <v>45</v>
      </c>
      <c r="B38" s="13" t="s">
        <v>46</v>
      </c>
      <c r="C38" s="14">
        <v>45814.507638888892</v>
      </c>
      <c r="D38" s="13" t="s">
        <v>47</v>
      </c>
      <c r="E38" s="15" t="s">
        <v>48</v>
      </c>
      <c r="F38" s="13" t="s">
        <v>49</v>
      </c>
      <c r="G38" s="15" t="s">
        <v>50</v>
      </c>
      <c r="H38" s="13" t="s">
        <v>51</v>
      </c>
      <c r="I38" s="15" t="s">
        <v>52</v>
      </c>
      <c r="J38" s="15" t="s">
        <v>53</v>
      </c>
      <c r="K38" s="15" t="s">
        <v>54</v>
      </c>
      <c r="L38" s="13" t="s">
        <v>55</v>
      </c>
      <c r="M38" s="15" t="s">
        <v>56</v>
      </c>
      <c r="N38" s="13" t="s">
        <v>57</v>
      </c>
      <c r="O38" s="15" t="s">
        <v>58</v>
      </c>
      <c r="P38" s="15" t="s">
        <v>59</v>
      </c>
      <c r="Q38" s="15" t="s">
        <v>168</v>
      </c>
      <c r="R38" s="13" t="s">
        <v>169</v>
      </c>
      <c r="S38" s="13" t="s">
        <v>62</v>
      </c>
      <c r="T38" s="13" t="s">
        <v>63</v>
      </c>
      <c r="U38" s="14">
        <v>40725</v>
      </c>
      <c r="V38" s="14"/>
      <c r="W38" s="15"/>
      <c r="X38" s="13"/>
      <c r="Y38" s="15"/>
      <c r="Z38" s="13"/>
      <c r="AA38" s="15"/>
      <c r="AB38" s="13"/>
      <c r="AC38" s="15"/>
      <c r="AD38" s="13"/>
      <c r="AE38" s="15"/>
      <c r="AF38" s="13"/>
      <c r="AG38" s="15"/>
      <c r="AH38" s="13"/>
      <c r="AI38" s="15"/>
      <c r="AJ38" s="13"/>
      <c r="AK38" s="15"/>
      <c r="AL38" s="13"/>
      <c r="AM38" s="15"/>
      <c r="AN38" s="13"/>
      <c r="AO38" s="15"/>
      <c r="AP38" s="13"/>
      <c r="AQ38" s="15"/>
      <c r="AR38" s="13" t="s">
        <v>64</v>
      </c>
      <c r="AS38" s="13"/>
    </row>
    <row r="39" spans="1:45" ht="45" hidden="1" x14ac:dyDescent="0.25">
      <c r="A39" s="13" t="s">
        <v>45</v>
      </c>
      <c r="B39" s="13" t="s">
        <v>46</v>
      </c>
      <c r="C39" s="14">
        <v>45814.515277777777</v>
      </c>
      <c r="D39" s="13" t="s">
        <v>47</v>
      </c>
      <c r="E39" s="15" t="s">
        <v>48</v>
      </c>
      <c r="F39" s="13" t="s">
        <v>49</v>
      </c>
      <c r="G39" s="15" t="s">
        <v>50</v>
      </c>
      <c r="H39" s="13" t="s">
        <v>51</v>
      </c>
      <c r="I39" s="15" t="s">
        <v>52</v>
      </c>
      <c r="J39" s="15" t="s">
        <v>53</v>
      </c>
      <c r="K39" s="15" t="s">
        <v>54</v>
      </c>
      <c r="L39" s="13" t="s">
        <v>65</v>
      </c>
      <c r="M39" s="15" t="s">
        <v>66</v>
      </c>
      <c r="N39" s="13" t="s">
        <v>57</v>
      </c>
      <c r="O39" s="15" t="s">
        <v>67</v>
      </c>
      <c r="P39" s="15" t="s">
        <v>68</v>
      </c>
      <c r="Q39" s="15" t="s">
        <v>168</v>
      </c>
      <c r="R39" s="13" t="s">
        <v>169</v>
      </c>
      <c r="S39" s="13" t="s">
        <v>62</v>
      </c>
      <c r="T39" s="13" t="s">
        <v>63</v>
      </c>
      <c r="U39" s="14">
        <v>40725</v>
      </c>
      <c r="V39" s="14"/>
      <c r="W39" s="15"/>
      <c r="X39" s="13"/>
      <c r="Y39" s="15"/>
      <c r="Z39" s="13"/>
      <c r="AA39" s="15"/>
      <c r="AB39" s="13"/>
      <c r="AC39" s="15"/>
      <c r="AD39" s="13"/>
      <c r="AE39" s="15"/>
      <c r="AF39" s="13"/>
      <c r="AG39" s="15"/>
      <c r="AH39" s="13"/>
      <c r="AI39" s="15"/>
      <c r="AJ39" s="13"/>
      <c r="AK39" s="15"/>
      <c r="AL39" s="13"/>
      <c r="AM39" s="15"/>
      <c r="AN39" s="13"/>
      <c r="AO39" s="15"/>
      <c r="AP39" s="13"/>
      <c r="AQ39" s="15"/>
      <c r="AR39" s="13" t="s">
        <v>64</v>
      </c>
      <c r="AS39" s="13"/>
    </row>
    <row r="40" spans="1:45" ht="45" hidden="1" x14ac:dyDescent="0.25">
      <c r="A40" s="13" t="s">
        <v>45</v>
      </c>
      <c r="B40" s="13" t="s">
        <v>46</v>
      </c>
      <c r="C40" s="14">
        <v>45814.517361111109</v>
      </c>
      <c r="D40" s="13" t="s">
        <v>47</v>
      </c>
      <c r="E40" s="15" t="s">
        <v>48</v>
      </c>
      <c r="F40" s="13" t="s">
        <v>49</v>
      </c>
      <c r="G40" s="15" t="s">
        <v>50</v>
      </c>
      <c r="H40" s="13" t="s">
        <v>51</v>
      </c>
      <c r="I40" s="15" t="s">
        <v>52</v>
      </c>
      <c r="J40" s="15" t="s">
        <v>53</v>
      </c>
      <c r="K40" s="15" t="s">
        <v>54</v>
      </c>
      <c r="L40" s="13" t="s">
        <v>69</v>
      </c>
      <c r="M40" s="15" t="s">
        <v>70</v>
      </c>
      <c r="N40" s="13" t="s">
        <v>57</v>
      </c>
      <c r="O40" s="15" t="s">
        <v>71</v>
      </c>
      <c r="P40" s="15" t="s">
        <v>72</v>
      </c>
      <c r="Q40" s="15" t="s">
        <v>168</v>
      </c>
      <c r="R40" s="13" t="s">
        <v>169</v>
      </c>
      <c r="S40" s="13" t="s">
        <v>62</v>
      </c>
      <c r="T40" s="13" t="s">
        <v>63</v>
      </c>
      <c r="U40" s="14">
        <v>40725</v>
      </c>
      <c r="V40" s="14"/>
      <c r="W40" s="15"/>
      <c r="X40" s="13"/>
      <c r="Y40" s="15"/>
      <c r="Z40" s="13"/>
      <c r="AA40" s="15"/>
      <c r="AB40" s="13"/>
      <c r="AC40" s="15"/>
      <c r="AD40" s="13"/>
      <c r="AE40" s="15"/>
      <c r="AF40" s="13"/>
      <c r="AG40" s="15"/>
      <c r="AH40" s="13"/>
      <c r="AI40" s="15"/>
      <c r="AJ40" s="13"/>
      <c r="AK40" s="15"/>
      <c r="AL40" s="13"/>
      <c r="AM40" s="15"/>
      <c r="AN40" s="13"/>
      <c r="AO40" s="15"/>
      <c r="AP40" s="13"/>
      <c r="AQ40" s="15"/>
      <c r="AR40" s="13" t="s">
        <v>64</v>
      </c>
      <c r="AS40" s="13"/>
    </row>
    <row r="41" spans="1:45" ht="45" hidden="1" x14ac:dyDescent="0.25">
      <c r="A41" s="13" t="s">
        <v>45</v>
      </c>
      <c r="B41" s="13" t="s">
        <v>46</v>
      </c>
      <c r="C41" s="14">
        <v>45814.519444444442</v>
      </c>
      <c r="D41" s="13" t="s">
        <v>47</v>
      </c>
      <c r="E41" s="15" t="s">
        <v>48</v>
      </c>
      <c r="F41" s="13" t="s">
        <v>49</v>
      </c>
      <c r="G41" s="15" t="s">
        <v>50</v>
      </c>
      <c r="H41" s="13" t="s">
        <v>51</v>
      </c>
      <c r="I41" s="15" t="s">
        <v>52</v>
      </c>
      <c r="J41" s="15" t="s">
        <v>53</v>
      </c>
      <c r="K41" s="15" t="s">
        <v>54</v>
      </c>
      <c r="L41" s="13" t="s">
        <v>73</v>
      </c>
      <c r="M41" s="15" t="s">
        <v>74</v>
      </c>
      <c r="N41" s="13" t="s">
        <v>57</v>
      </c>
      <c r="O41" s="15" t="s">
        <v>75</v>
      </c>
      <c r="P41" s="15" t="s">
        <v>76</v>
      </c>
      <c r="Q41" s="15" t="s">
        <v>168</v>
      </c>
      <c r="R41" s="13" t="s">
        <v>169</v>
      </c>
      <c r="S41" s="13" t="s">
        <v>62</v>
      </c>
      <c r="T41" s="13" t="s">
        <v>63</v>
      </c>
      <c r="U41" s="14">
        <v>40725</v>
      </c>
      <c r="V41" s="14"/>
      <c r="W41" s="15"/>
      <c r="X41" s="13"/>
      <c r="Y41" s="15"/>
      <c r="Z41" s="13"/>
      <c r="AA41" s="15"/>
      <c r="AB41" s="13"/>
      <c r="AC41" s="15"/>
      <c r="AD41" s="13"/>
      <c r="AE41" s="15"/>
      <c r="AF41" s="13"/>
      <c r="AG41" s="15"/>
      <c r="AH41" s="13"/>
      <c r="AI41" s="15"/>
      <c r="AJ41" s="13"/>
      <c r="AK41" s="15"/>
      <c r="AL41" s="13"/>
      <c r="AM41" s="15"/>
      <c r="AN41" s="13"/>
      <c r="AO41" s="15"/>
      <c r="AP41" s="13"/>
      <c r="AQ41" s="15"/>
      <c r="AR41" s="13" t="s">
        <v>64</v>
      </c>
      <c r="AS41" s="13"/>
    </row>
    <row r="42" spans="1:45" ht="135" hidden="1" x14ac:dyDescent="0.25">
      <c r="A42" s="13" t="s">
        <v>45</v>
      </c>
      <c r="B42" s="13" t="s">
        <v>46</v>
      </c>
      <c r="C42" s="14">
        <v>45814.54583333333</v>
      </c>
      <c r="D42" s="13" t="s">
        <v>47</v>
      </c>
      <c r="E42" s="15" t="s">
        <v>48</v>
      </c>
      <c r="F42" s="13" t="s">
        <v>49</v>
      </c>
      <c r="G42" s="15" t="s">
        <v>50</v>
      </c>
      <c r="H42" s="13" t="s">
        <v>51</v>
      </c>
      <c r="I42" s="15" t="s">
        <v>52</v>
      </c>
      <c r="J42" s="15" t="s">
        <v>53</v>
      </c>
      <c r="K42" s="15" t="s">
        <v>54</v>
      </c>
      <c r="L42" s="13" t="s">
        <v>77</v>
      </c>
      <c r="M42" s="15" t="s">
        <v>78</v>
      </c>
      <c r="N42" s="13" t="s">
        <v>57</v>
      </c>
      <c r="O42" s="15" t="s">
        <v>79</v>
      </c>
      <c r="P42" s="15" t="s">
        <v>80</v>
      </c>
      <c r="Q42" s="15" t="s">
        <v>168</v>
      </c>
      <c r="R42" s="13" t="s">
        <v>169</v>
      </c>
      <c r="S42" s="13" t="s">
        <v>62</v>
      </c>
      <c r="T42" s="13" t="s">
        <v>81</v>
      </c>
      <c r="U42" s="14">
        <v>40725</v>
      </c>
      <c r="V42" s="14"/>
      <c r="W42" s="15" t="s">
        <v>82</v>
      </c>
      <c r="X42" s="13" t="s">
        <v>83</v>
      </c>
      <c r="Y42" s="15" t="str">
        <f>VLOOKUP(X42,'Axe 2 Règles de gestion'!$D$2:$F$20,3, FALSE)</f>
        <v>La date d'effet du mouvement 03 ne peut être postérieure au 31 du mois de la paye.</v>
      </c>
      <c r="Z42" s="13" t="s">
        <v>85</v>
      </c>
      <c r="AA42" s="15" t="str">
        <f>VLOOKUP(Z42,'Axe 2 Règles de gestion'!$D$2:$F$20,3, FALSE)</f>
        <v>La date d'effet du mouvement 03 ne peut être antérieure ou égale à la date de prise en charge.</v>
      </c>
      <c r="AB42" s="13" t="s">
        <v>87</v>
      </c>
      <c r="AC42" s="15" t="str">
        <f>VLOOKUP(AB42,'Axe 2 Règles de gestion'!$D$2:$F$20,3, FALSE)</f>
        <v>La date d'effet du mouvement 03 ne peut être antérieure à 3 ans ou plus du 1er jour du mois de paie en cours. Pour un rappel remontant à la quatrième année, il convient d'envoyer un mouvement 42.</v>
      </c>
      <c r="AD42" s="13" t="s">
        <v>89</v>
      </c>
      <c r="AE42" s="15" t="str">
        <f>VLOOKUP(AD42,'Axe 2 Règles de gestion'!$D$2:$F$20,3, FALSE)</f>
        <v>Le nombre de mouvements de type 03 est limité à 20 par mois de paie et par numéro de dossier (NUDOS).</v>
      </c>
      <c r="AF42" s="13" t="s">
        <v>91</v>
      </c>
      <c r="AG42" s="15" t="str">
        <f>VLOOKUP(AF42,'Axe 2 Règles de gestion'!$D$2:$F$20,3, FALSE)</f>
        <v>L'agent surcotise.</v>
      </c>
      <c r="AH42" s="13" t="s">
        <v>93</v>
      </c>
      <c r="AI42" s="15" t="str">
        <f>VLOOKUP(AH42,'Axe 2 Règles de gestion'!$D$2:$F$20,3, FALSE)</f>
        <v>L'agent est handicapé à 80% ou plus.</v>
      </c>
      <c r="AJ42" s="13" t="s">
        <v>95</v>
      </c>
      <c r="AK42" s="15" t="str">
        <f>VLOOKUP(AJ42,'Axe 2 Règles de gestion'!$D$2:$F$20,3, FALSE)</f>
        <v>L'agent doit être en temps partiel thérapeutique ou en temps partiel.</v>
      </c>
      <c r="AL42" s="13" t="s">
        <v>97</v>
      </c>
      <c r="AM42" s="15" t="str">
        <f>VLOOKUP(AL42,'Axe 2 Règles de gestion'!$D$2:$F$20,3, FALSE)</f>
        <v>Le numérateur de la fraction de rémunération présent dans le dossier RH de l'agent est égal au numérateur de la fraction de rémunération saisi dans le mouvement 03.</v>
      </c>
      <c r="AN42" s="13" t="s">
        <v>99</v>
      </c>
      <c r="AO42" s="15" t="str">
        <f>VLOOKUP(AN42,'Axe 2 Règles de gestion'!$D$2:$F$20,3, FALSE)</f>
        <v>Le dénominateur de la fraction de rémunération présent dans le dossier RH de l'agent est égal au dénominateur de la fraction de rémunération saisi dans le mouvement 03.</v>
      </c>
      <c r="AP42" s="13"/>
      <c r="AQ42" s="15"/>
      <c r="AR42" s="13" t="s">
        <v>64</v>
      </c>
      <c r="AS42" s="13"/>
    </row>
    <row r="43" spans="1:45" ht="60" hidden="1" x14ac:dyDescent="0.25">
      <c r="A43" s="13" t="s">
        <v>45</v>
      </c>
      <c r="B43" s="13" t="s">
        <v>46</v>
      </c>
      <c r="C43" s="14">
        <v>45814.54791666667</v>
      </c>
      <c r="D43" s="13" t="s">
        <v>47</v>
      </c>
      <c r="E43" s="15" t="s">
        <v>48</v>
      </c>
      <c r="F43" s="13" t="s">
        <v>49</v>
      </c>
      <c r="G43" s="15" t="s">
        <v>50</v>
      </c>
      <c r="H43" s="13" t="s">
        <v>51</v>
      </c>
      <c r="I43" s="15" t="s">
        <v>52</v>
      </c>
      <c r="J43" s="15" t="s">
        <v>53</v>
      </c>
      <c r="K43" s="15" t="s">
        <v>54</v>
      </c>
      <c r="L43" s="13" t="s">
        <v>101</v>
      </c>
      <c r="M43" s="15" t="s">
        <v>102</v>
      </c>
      <c r="N43" s="13" t="s">
        <v>57</v>
      </c>
      <c r="O43" s="15" t="s">
        <v>103</v>
      </c>
      <c r="P43" s="15" t="s">
        <v>104</v>
      </c>
      <c r="Q43" s="15" t="s">
        <v>168</v>
      </c>
      <c r="R43" s="13" t="s">
        <v>169</v>
      </c>
      <c r="S43" s="13" t="s">
        <v>62</v>
      </c>
      <c r="T43" s="13" t="s">
        <v>63</v>
      </c>
      <c r="U43" s="14">
        <v>40725</v>
      </c>
      <c r="V43" s="14"/>
      <c r="W43" s="15"/>
      <c r="X43" s="13"/>
      <c r="Y43" s="15"/>
      <c r="Z43" s="13"/>
      <c r="AA43" s="15"/>
      <c r="AB43" s="13"/>
      <c r="AC43" s="15"/>
      <c r="AD43" s="13"/>
      <c r="AE43" s="15"/>
      <c r="AF43" s="13"/>
      <c r="AG43" s="15"/>
      <c r="AH43" s="13"/>
      <c r="AI43" s="15"/>
      <c r="AJ43" s="13"/>
      <c r="AK43" s="15"/>
      <c r="AL43" s="13"/>
      <c r="AM43" s="15"/>
      <c r="AN43" s="13"/>
      <c r="AO43" s="15"/>
      <c r="AP43" s="13"/>
      <c r="AQ43" s="15"/>
      <c r="AR43" s="13" t="s">
        <v>64</v>
      </c>
      <c r="AS43" s="13"/>
    </row>
    <row r="44" spans="1:45" ht="60" hidden="1" x14ac:dyDescent="0.25">
      <c r="A44" s="13" t="s">
        <v>45</v>
      </c>
      <c r="B44" s="13" t="s">
        <v>46</v>
      </c>
      <c r="C44" s="14">
        <v>45814.549305555556</v>
      </c>
      <c r="D44" s="13" t="s">
        <v>47</v>
      </c>
      <c r="E44" s="15" t="s">
        <v>48</v>
      </c>
      <c r="F44" s="13" t="s">
        <v>49</v>
      </c>
      <c r="G44" s="15" t="s">
        <v>50</v>
      </c>
      <c r="H44" s="13" t="s">
        <v>51</v>
      </c>
      <c r="I44" s="15" t="s">
        <v>52</v>
      </c>
      <c r="J44" s="15" t="s">
        <v>53</v>
      </c>
      <c r="K44" s="15" t="s">
        <v>54</v>
      </c>
      <c r="L44" s="13" t="s">
        <v>105</v>
      </c>
      <c r="M44" s="15" t="s">
        <v>106</v>
      </c>
      <c r="N44" s="13" t="s">
        <v>57</v>
      </c>
      <c r="O44" s="15" t="s">
        <v>107</v>
      </c>
      <c r="P44" s="15" t="s">
        <v>108</v>
      </c>
      <c r="Q44" s="15" t="s">
        <v>168</v>
      </c>
      <c r="R44" s="13" t="s">
        <v>169</v>
      </c>
      <c r="S44" s="13" t="s">
        <v>62</v>
      </c>
      <c r="T44" s="13" t="s">
        <v>63</v>
      </c>
      <c r="U44" s="14">
        <v>40725</v>
      </c>
      <c r="V44" s="14"/>
      <c r="W44" s="15"/>
      <c r="X44" s="13"/>
      <c r="Y44" s="15"/>
      <c r="Z44" s="13"/>
      <c r="AA44" s="15"/>
      <c r="AB44" s="13"/>
      <c r="AC44" s="15"/>
      <c r="AD44" s="13"/>
      <c r="AE44" s="15"/>
      <c r="AF44" s="13"/>
      <c r="AG44" s="15"/>
      <c r="AH44" s="13"/>
      <c r="AI44" s="15"/>
      <c r="AJ44" s="13"/>
      <c r="AK44" s="15"/>
      <c r="AL44" s="13"/>
      <c r="AM44" s="15"/>
      <c r="AN44" s="13"/>
      <c r="AO44" s="15"/>
      <c r="AP44" s="13"/>
      <c r="AQ44" s="15"/>
      <c r="AR44" s="13" t="s">
        <v>64</v>
      </c>
      <c r="AS44" s="13"/>
    </row>
    <row r="45" spans="1:45" ht="45" hidden="1" x14ac:dyDescent="0.25">
      <c r="A45" s="13" t="s">
        <v>45</v>
      </c>
      <c r="B45" s="13" t="s">
        <v>46</v>
      </c>
      <c r="C45" s="14">
        <v>45814.550694444442</v>
      </c>
      <c r="D45" s="13" t="s">
        <v>47</v>
      </c>
      <c r="E45" s="15" t="s">
        <v>48</v>
      </c>
      <c r="F45" s="13" t="s">
        <v>49</v>
      </c>
      <c r="G45" s="15" t="s">
        <v>50</v>
      </c>
      <c r="H45" s="13" t="s">
        <v>51</v>
      </c>
      <c r="I45" s="15" t="s">
        <v>52</v>
      </c>
      <c r="J45" s="15" t="s">
        <v>53</v>
      </c>
      <c r="K45" s="15" t="s">
        <v>54</v>
      </c>
      <c r="L45" s="13" t="s">
        <v>109</v>
      </c>
      <c r="M45" s="15" t="s">
        <v>110</v>
      </c>
      <c r="N45" s="13" t="s">
        <v>57</v>
      </c>
      <c r="O45" s="15" t="s">
        <v>111</v>
      </c>
      <c r="P45" s="15" t="s">
        <v>112</v>
      </c>
      <c r="Q45" s="15" t="s">
        <v>168</v>
      </c>
      <c r="R45" s="13" t="s">
        <v>169</v>
      </c>
      <c r="S45" s="13" t="s">
        <v>62</v>
      </c>
      <c r="T45" s="13" t="s">
        <v>63</v>
      </c>
      <c r="U45" s="14">
        <v>40725</v>
      </c>
      <c r="V45" s="14"/>
      <c r="W45" s="15"/>
      <c r="X45" s="13"/>
      <c r="Y45" s="15"/>
      <c r="Z45" s="13"/>
      <c r="AA45" s="15"/>
      <c r="AB45" s="13"/>
      <c r="AC45" s="15"/>
      <c r="AD45" s="13"/>
      <c r="AE45" s="15"/>
      <c r="AF45" s="13"/>
      <c r="AG45" s="15"/>
      <c r="AH45" s="13"/>
      <c r="AI45" s="15"/>
      <c r="AJ45" s="13"/>
      <c r="AK45" s="15"/>
      <c r="AL45" s="13"/>
      <c r="AM45" s="15"/>
      <c r="AN45" s="13"/>
      <c r="AO45" s="15"/>
      <c r="AP45" s="13"/>
      <c r="AQ45" s="15"/>
      <c r="AR45" s="13" t="s">
        <v>64</v>
      </c>
      <c r="AS45" s="13"/>
    </row>
    <row r="46" spans="1:45" ht="135" hidden="1" x14ac:dyDescent="0.25">
      <c r="A46" s="13" t="s">
        <v>45</v>
      </c>
      <c r="B46" s="13" t="s">
        <v>46</v>
      </c>
      <c r="C46" s="14">
        <v>45814.554166666669</v>
      </c>
      <c r="D46" s="13" t="s">
        <v>47</v>
      </c>
      <c r="E46" s="15" t="s">
        <v>48</v>
      </c>
      <c r="F46" s="13" t="s">
        <v>49</v>
      </c>
      <c r="G46" s="15" t="s">
        <v>50</v>
      </c>
      <c r="H46" s="13" t="s">
        <v>51</v>
      </c>
      <c r="I46" s="15" t="s">
        <v>52</v>
      </c>
      <c r="J46" s="15" t="s">
        <v>53</v>
      </c>
      <c r="K46" s="15" t="s">
        <v>54</v>
      </c>
      <c r="L46" s="13" t="s">
        <v>113</v>
      </c>
      <c r="M46" s="15" t="s">
        <v>114</v>
      </c>
      <c r="N46" s="13" t="s">
        <v>57</v>
      </c>
      <c r="O46" s="15" t="s">
        <v>115</v>
      </c>
      <c r="P46" s="15" t="s">
        <v>116</v>
      </c>
      <c r="Q46" s="15" t="s">
        <v>168</v>
      </c>
      <c r="R46" s="13" t="s">
        <v>169</v>
      </c>
      <c r="S46" s="13" t="s">
        <v>62</v>
      </c>
      <c r="T46" s="13" t="s">
        <v>81</v>
      </c>
      <c r="U46" s="14">
        <v>40725</v>
      </c>
      <c r="V46" s="14"/>
      <c r="W46" s="15" t="s">
        <v>134</v>
      </c>
      <c r="X46" s="13" t="s">
        <v>83</v>
      </c>
      <c r="Y46" s="15" t="str">
        <f>VLOOKUP(X46,'Axe 2 Règles de gestion'!$D$2:$F$20,3, FALSE)</f>
        <v>La date d'effet du mouvement 03 ne peut être postérieure au 31 du mois de la paye.</v>
      </c>
      <c r="Z46" s="13" t="s">
        <v>85</v>
      </c>
      <c r="AA46" s="15" t="str">
        <f>VLOOKUP(Z46,'Axe 2 Règles de gestion'!$D$2:$F$20,3, FALSE)</f>
        <v>La date d'effet du mouvement 03 ne peut être antérieure ou égale à la date de prise en charge.</v>
      </c>
      <c r="AB46" s="13" t="s">
        <v>87</v>
      </c>
      <c r="AC46" s="15" t="str">
        <f>VLOOKUP(AB46,'Axe 2 Règles de gestion'!$D$2:$F$20,3, FALSE)</f>
        <v>La date d'effet du mouvement 03 ne peut être antérieure à 3 ans ou plus du 1er jour du mois de paie en cours. Pour un rappel remontant à la quatrième année, il convient d'envoyer un mouvement 42.</v>
      </c>
      <c r="AD46" s="13" t="s">
        <v>89</v>
      </c>
      <c r="AE46" s="15" t="str">
        <f>VLOOKUP(AD46,'Axe 2 Règles de gestion'!$D$2:$F$20,3, FALSE)</f>
        <v>Le nombre de mouvements de type 03 est limité à 20 par mois de paie et par numéro de dossier (NUDOS).</v>
      </c>
      <c r="AF46" s="13" t="s">
        <v>91</v>
      </c>
      <c r="AG46" s="15" t="str">
        <f>VLOOKUP(AF46,'Axe 2 Règles de gestion'!$D$2:$F$20,3, FALSE)</f>
        <v>L'agent surcotise.</v>
      </c>
      <c r="AH46" s="13" t="s">
        <v>95</v>
      </c>
      <c r="AI46" s="15" t="str">
        <f>VLOOKUP(AH46,'Axe 2 Règles de gestion'!$D$2:$F$20,3, FALSE)</f>
        <v>L'agent doit être en temps partiel thérapeutique ou en temps partiel.</v>
      </c>
      <c r="AJ46" s="13" t="s">
        <v>135</v>
      </c>
      <c r="AK46" s="15" t="str">
        <f>VLOOKUP(AJ46,'Axe 2 Règles de gestion'!$D$2:$F$20,3, FALSE)</f>
        <v>Si l'agent est handicapé alors il l'est à moins de 80%.</v>
      </c>
      <c r="AL46" s="13" t="s">
        <v>97</v>
      </c>
      <c r="AM46" s="15" t="str">
        <f>VLOOKUP(AL46,'Axe 2 Règles de gestion'!$D$2:$F$20,3, FALSE)</f>
        <v>Le numérateur de la fraction de rémunération présent dans le dossier RH de l'agent est égal au numérateur de la fraction de rémunération saisi dans le mouvement 03.</v>
      </c>
      <c r="AN46" s="13" t="s">
        <v>99</v>
      </c>
      <c r="AO46" s="15" t="str">
        <f>VLOOKUP(AN46,'Axe 2 Règles de gestion'!$D$2:$F$20,3, FALSE)</f>
        <v>Le dénominateur de la fraction de rémunération présent dans le dossier RH de l'agent est égal au dénominateur de la fraction de rémunération saisi dans le mouvement 03.</v>
      </c>
      <c r="AP46" s="13"/>
      <c r="AQ46" s="15"/>
      <c r="AR46" s="13" t="s">
        <v>64</v>
      </c>
      <c r="AS46" s="13"/>
    </row>
    <row r="47" spans="1:45" ht="45" hidden="1" x14ac:dyDescent="0.25">
      <c r="A47" s="13" t="s">
        <v>45</v>
      </c>
      <c r="B47" s="13" t="s">
        <v>46</v>
      </c>
      <c r="C47" s="14">
        <v>45814.570138888892</v>
      </c>
      <c r="D47" s="13" t="s">
        <v>47</v>
      </c>
      <c r="E47" s="15" t="s">
        <v>48</v>
      </c>
      <c r="F47" s="13" t="s">
        <v>49</v>
      </c>
      <c r="G47" s="15" t="s">
        <v>50</v>
      </c>
      <c r="H47" s="13" t="s">
        <v>51</v>
      </c>
      <c r="I47" s="15" t="s">
        <v>52</v>
      </c>
      <c r="J47" s="15" t="s">
        <v>53</v>
      </c>
      <c r="K47" s="15" t="s">
        <v>54</v>
      </c>
      <c r="L47" s="13" t="s">
        <v>117</v>
      </c>
      <c r="M47" s="15" t="s">
        <v>118</v>
      </c>
      <c r="N47" s="13" t="s">
        <v>57</v>
      </c>
      <c r="O47" s="15" t="s">
        <v>119</v>
      </c>
      <c r="P47" s="15" t="s">
        <v>120</v>
      </c>
      <c r="Q47" s="15" t="s">
        <v>168</v>
      </c>
      <c r="R47" s="13" t="s">
        <v>169</v>
      </c>
      <c r="S47" s="13" t="s">
        <v>62</v>
      </c>
      <c r="T47" s="13" t="s">
        <v>63</v>
      </c>
      <c r="U47" s="14">
        <v>40725</v>
      </c>
      <c r="V47" s="14"/>
      <c r="W47" s="15"/>
      <c r="X47" s="13"/>
      <c r="Y47" s="15"/>
      <c r="Z47" s="13"/>
      <c r="AA47" s="15"/>
      <c r="AB47" s="13"/>
      <c r="AC47" s="15"/>
      <c r="AD47" s="13"/>
      <c r="AE47" s="15"/>
      <c r="AF47" s="13"/>
      <c r="AG47" s="15"/>
      <c r="AH47" s="13"/>
      <c r="AI47" s="15"/>
      <c r="AJ47" s="13"/>
      <c r="AK47" s="15"/>
      <c r="AL47" s="13"/>
      <c r="AM47" s="15"/>
      <c r="AN47" s="13"/>
      <c r="AO47" s="15"/>
      <c r="AP47" s="13"/>
      <c r="AQ47" s="15"/>
      <c r="AR47" s="13" t="s">
        <v>64</v>
      </c>
      <c r="AS47" s="13"/>
    </row>
    <row r="48" spans="1:45" ht="45" hidden="1" x14ac:dyDescent="0.25">
      <c r="A48" s="13" t="s">
        <v>45</v>
      </c>
      <c r="B48" s="13" t="s">
        <v>46</v>
      </c>
      <c r="C48" s="14">
        <v>45814.572222222225</v>
      </c>
      <c r="D48" s="13" t="s">
        <v>47</v>
      </c>
      <c r="E48" s="15" t="s">
        <v>48</v>
      </c>
      <c r="F48" s="13" t="s">
        <v>49</v>
      </c>
      <c r="G48" s="15" t="s">
        <v>50</v>
      </c>
      <c r="H48" s="13" t="s">
        <v>51</v>
      </c>
      <c r="I48" s="15" t="s">
        <v>52</v>
      </c>
      <c r="J48" s="15" t="s">
        <v>53</v>
      </c>
      <c r="K48" s="15" t="s">
        <v>54</v>
      </c>
      <c r="L48" s="13" t="s">
        <v>121</v>
      </c>
      <c r="M48" s="15" t="s">
        <v>122</v>
      </c>
      <c r="N48" s="13" t="s">
        <v>57</v>
      </c>
      <c r="O48" s="15" t="s">
        <v>123</v>
      </c>
      <c r="P48" s="15" t="s">
        <v>124</v>
      </c>
      <c r="Q48" s="15" t="s">
        <v>168</v>
      </c>
      <c r="R48" s="13" t="s">
        <v>169</v>
      </c>
      <c r="S48" s="13" t="s">
        <v>62</v>
      </c>
      <c r="T48" s="13" t="s">
        <v>63</v>
      </c>
      <c r="U48" s="14">
        <v>40725</v>
      </c>
      <c r="V48" s="14"/>
      <c r="W48" s="15"/>
      <c r="X48" s="13"/>
      <c r="Y48" s="15"/>
      <c r="Z48" s="13"/>
      <c r="AA48" s="15"/>
      <c r="AB48" s="13"/>
      <c r="AC48" s="15"/>
      <c r="AD48" s="13"/>
      <c r="AE48" s="15"/>
      <c r="AF48" s="13"/>
      <c r="AG48" s="15"/>
      <c r="AH48" s="13"/>
      <c r="AI48" s="15"/>
      <c r="AJ48" s="13"/>
      <c r="AK48" s="15"/>
      <c r="AL48" s="13"/>
      <c r="AM48" s="15"/>
      <c r="AN48" s="13"/>
      <c r="AO48" s="15"/>
      <c r="AP48" s="13"/>
      <c r="AQ48" s="15"/>
      <c r="AR48" s="13" t="s">
        <v>64</v>
      </c>
      <c r="AS48" s="13"/>
    </row>
    <row r="49" spans="1:45" ht="45" hidden="1" x14ac:dyDescent="0.25">
      <c r="A49" s="13" t="s">
        <v>45</v>
      </c>
      <c r="B49" s="13" t="s">
        <v>46</v>
      </c>
      <c r="C49" s="14">
        <v>45814.573611111111</v>
      </c>
      <c r="D49" s="13" t="s">
        <v>47</v>
      </c>
      <c r="E49" s="15" t="s">
        <v>48</v>
      </c>
      <c r="F49" s="13" t="s">
        <v>49</v>
      </c>
      <c r="G49" s="15" t="s">
        <v>50</v>
      </c>
      <c r="H49" s="13" t="s">
        <v>51</v>
      </c>
      <c r="I49" s="15" t="s">
        <v>52</v>
      </c>
      <c r="J49" s="15" t="s">
        <v>53</v>
      </c>
      <c r="K49" s="15" t="s">
        <v>54</v>
      </c>
      <c r="L49" s="13" t="s">
        <v>125</v>
      </c>
      <c r="M49" s="15" t="s">
        <v>126</v>
      </c>
      <c r="N49" s="13" t="s">
        <v>57</v>
      </c>
      <c r="O49" s="15" t="s">
        <v>127</v>
      </c>
      <c r="P49" s="15" t="s">
        <v>128</v>
      </c>
      <c r="Q49" s="15" t="s">
        <v>168</v>
      </c>
      <c r="R49" s="13" t="s">
        <v>169</v>
      </c>
      <c r="S49" s="13" t="s">
        <v>62</v>
      </c>
      <c r="T49" s="13" t="s">
        <v>63</v>
      </c>
      <c r="U49" s="14">
        <v>40725</v>
      </c>
      <c r="V49" s="14"/>
      <c r="W49" s="15"/>
      <c r="X49" s="13"/>
      <c r="Y49" s="15"/>
      <c r="Z49" s="13"/>
      <c r="AA49" s="15"/>
      <c r="AB49" s="13"/>
      <c r="AC49" s="15"/>
      <c r="AD49" s="13"/>
      <c r="AE49" s="15"/>
      <c r="AF49" s="13"/>
      <c r="AG49" s="15"/>
      <c r="AH49" s="13"/>
      <c r="AI49" s="15"/>
      <c r="AJ49" s="13"/>
      <c r="AK49" s="15"/>
      <c r="AL49" s="13"/>
      <c r="AM49" s="15"/>
      <c r="AN49" s="13"/>
      <c r="AO49" s="15"/>
      <c r="AP49" s="13"/>
      <c r="AQ49" s="15"/>
      <c r="AR49" s="13" t="s">
        <v>64</v>
      </c>
      <c r="AS49" s="13"/>
    </row>
    <row r="50" spans="1:45" ht="45" hidden="1" x14ac:dyDescent="0.25">
      <c r="A50" s="13" t="s">
        <v>45</v>
      </c>
      <c r="B50" s="13" t="s">
        <v>46</v>
      </c>
      <c r="C50" s="14">
        <v>45814.575694444444</v>
      </c>
      <c r="D50" s="13" t="s">
        <v>47</v>
      </c>
      <c r="E50" s="15" t="s">
        <v>48</v>
      </c>
      <c r="F50" s="13" t="s">
        <v>49</v>
      </c>
      <c r="G50" s="15" t="s">
        <v>50</v>
      </c>
      <c r="H50" s="13" t="s">
        <v>51</v>
      </c>
      <c r="I50" s="15" t="s">
        <v>52</v>
      </c>
      <c r="J50" s="15" t="s">
        <v>53</v>
      </c>
      <c r="K50" s="15" t="s">
        <v>54</v>
      </c>
      <c r="L50" s="13" t="s">
        <v>130</v>
      </c>
      <c r="M50" s="15" t="s">
        <v>131</v>
      </c>
      <c r="N50" s="13" t="s">
        <v>57</v>
      </c>
      <c r="O50" s="15" t="s">
        <v>132</v>
      </c>
      <c r="P50" s="15" t="s">
        <v>133</v>
      </c>
      <c r="Q50" s="15" t="s">
        <v>168</v>
      </c>
      <c r="R50" s="13" t="s">
        <v>169</v>
      </c>
      <c r="S50" s="13" t="s">
        <v>62</v>
      </c>
      <c r="T50" s="13" t="s">
        <v>63</v>
      </c>
      <c r="U50" s="14">
        <v>40725</v>
      </c>
      <c r="V50" s="14"/>
      <c r="W50" s="15"/>
      <c r="X50" s="13"/>
      <c r="Y50" s="15"/>
      <c r="Z50" s="13"/>
      <c r="AA50" s="15"/>
      <c r="AB50" s="13"/>
      <c r="AC50" s="15"/>
      <c r="AD50" s="13"/>
      <c r="AE50" s="15"/>
      <c r="AF50" s="13"/>
      <c r="AG50" s="15"/>
      <c r="AH50" s="13"/>
      <c r="AI50" s="15"/>
      <c r="AJ50" s="13"/>
      <c r="AK50" s="15"/>
      <c r="AL50" s="13"/>
      <c r="AM50" s="15"/>
      <c r="AN50" s="13"/>
      <c r="AO50" s="15"/>
      <c r="AP50" s="13"/>
      <c r="AQ50" s="15"/>
      <c r="AR50" s="13" t="s">
        <v>64</v>
      </c>
      <c r="AS50" s="13"/>
    </row>
    <row r="51" spans="1:45" ht="135" hidden="1" x14ac:dyDescent="0.25">
      <c r="A51" s="13" t="s">
        <v>45</v>
      </c>
      <c r="B51" s="13" t="s">
        <v>46</v>
      </c>
      <c r="C51" s="14">
        <v>45814.578472222223</v>
      </c>
      <c r="D51" s="13" t="s">
        <v>47</v>
      </c>
      <c r="E51" s="15" t="s">
        <v>48</v>
      </c>
      <c r="F51" s="13" t="s">
        <v>49</v>
      </c>
      <c r="G51" s="15" t="s">
        <v>50</v>
      </c>
      <c r="H51" s="13" t="s">
        <v>51</v>
      </c>
      <c r="I51" s="15" t="s">
        <v>52</v>
      </c>
      <c r="J51" s="15" t="s">
        <v>53</v>
      </c>
      <c r="K51" s="15" t="s">
        <v>54</v>
      </c>
      <c r="L51" s="13" t="s">
        <v>137</v>
      </c>
      <c r="M51" s="15" t="s">
        <v>138</v>
      </c>
      <c r="N51" s="13" t="s">
        <v>57</v>
      </c>
      <c r="O51" s="15" t="s">
        <v>139</v>
      </c>
      <c r="P51" s="15" t="s">
        <v>140</v>
      </c>
      <c r="Q51" s="15" t="s">
        <v>168</v>
      </c>
      <c r="R51" s="13" t="s">
        <v>169</v>
      </c>
      <c r="S51" s="13" t="s">
        <v>62</v>
      </c>
      <c r="T51" s="13" t="s">
        <v>81</v>
      </c>
      <c r="U51" s="14">
        <v>40725</v>
      </c>
      <c r="V51" s="14"/>
      <c r="W51" s="15" t="s">
        <v>141</v>
      </c>
      <c r="X51" s="13" t="s">
        <v>83</v>
      </c>
      <c r="Y51" s="15" t="str">
        <f>VLOOKUP(X51,'Axe 2 Règles de gestion'!$D$2:$F$20,3, FALSE)</f>
        <v>La date d'effet du mouvement 03 ne peut être postérieure au 31 du mois de la paye.</v>
      </c>
      <c r="Z51" s="13" t="s">
        <v>85</v>
      </c>
      <c r="AA51" s="15" t="str">
        <f>VLOOKUP(Z51,'Axe 2 Règles de gestion'!$D$2:$F$20,3, FALSE)</f>
        <v>La date d'effet du mouvement 03 ne peut être antérieure ou égale à la date de prise en charge.</v>
      </c>
      <c r="AB51" s="13" t="s">
        <v>87</v>
      </c>
      <c r="AC51" s="15" t="str">
        <f>VLOOKUP(AB51,'Axe 2 Règles de gestion'!$D$2:$F$20,3, FALSE)</f>
        <v>La date d'effet du mouvement 03 ne peut être antérieure à 3 ans ou plus du 1er jour du mois de paie en cours. Pour un rappel remontant à la quatrième année, il convient d'envoyer un mouvement 42.</v>
      </c>
      <c r="AD51" s="13" t="s">
        <v>89</v>
      </c>
      <c r="AE51" s="15" t="str">
        <f>VLOOKUP(AD51,'Axe 2 Règles de gestion'!$D$2:$F$20,3, FALSE)</f>
        <v>Le nombre de mouvements de type 03 est limité à 20 par mois de paie et par numéro de dossier (NUDOS).</v>
      </c>
      <c r="AF51" s="13" t="s">
        <v>95</v>
      </c>
      <c r="AG51" s="15" t="str">
        <f>VLOOKUP(AF51,'Axe 2 Règles de gestion'!$D$2:$F$20,3, FALSE)</f>
        <v>L'agent doit être en temps partiel thérapeutique ou en temps partiel.</v>
      </c>
      <c r="AH51" s="13" t="s">
        <v>142</v>
      </c>
      <c r="AI51" s="15" t="str">
        <f>VLOOKUP(AH51,'Axe 2 Règles de gestion'!$D$2:$F$20,3, FALSE)</f>
        <v>L'agent ne surcotise pas.</v>
      </c>
      <c r="AJ51" s="13" t="s">
        <v>97</v>
      </c>
      <c r="AK51" s="15" t="str">
        <f>VLOOKUP(AJ51,'Axe 2 Règles de gestion'!$D$2:$F$20,3, FALSE)</f>
        <v>Le numérateur de la fraction de rémunération présent dans le dossier RH de l'agent est égal au numérateur de la fraction de rémunération saisi dans le mouvement 03.</v>
      </c>
      <c r="AL51" s="13" t="s">
        <v>99</v>
      </c>
      <c r="AM51" s="15" t="str">
        <f>VLOOKUP(AL51,'Axe 2 Règles de gestion'!$D$2:$F$20,3, FALSE)</f>
        <v>Le dénominateur de la fraction de rémunération présent dans le dossier RH de l'agent est égal au dénominateur de la fraction de rémunération saisi dans le mouvement 03.</v>
      </c>
      <c r="AN51" s="13"/>
      <c r="AO51" s="15"/>
      <c r="AP51" s="13"/>
      <c r="AQ51" s="15"/>
      <c r="AR51" s="13" t="s">
        <v>64</v>
      </c>
      <c r="AS51" s="13"/>
    </row>
    <row r="52" spans="1:45" ht="135" hidden="1" x14ac:dyDescent="0.25">
      <c r="A52" s="13" t="s">
        <v>45</v>
      </c>
      <c r="B52" s="13" t="s">
        <v>46</v>
      </c>
      <c r="C52" s="14">
        <v>45814.579861111109</v>
      </c>
      <c r="D52" s="13" t="s">
        <v>47</v>
      </c>
      <c r="E52" s="15" t="s">
        <v>48</v>
      </c>
      <c r="F52" s="13" t="s">
        <v>49</v>
      </c>
      <c r="G52" s="15" t="s">
        <v>50</v>
      </c>
      <c r="H52" s="13" t="s">
        <v>51</v>
      </c>
      <c r="I52" s="15" t="s">
        <v>52</v>
      </c>
      <c r="J52" s="15" t="s">
        <v>53</v>
      </c>
      <c r="K52" s="15" t="s">
        <v>54</v>
      </c>
      <c r="L52" s="13" t="s">
        <v>144</v>
      </c>
      <c r="M52" s="15" t="s">
        <v>145</v>
      </c>
      <c r="N52" s="13" t="s">
        <v>57</v>
      </c>
      <c r="O52" s="15" t="s">
        <v>146</v>
      </c>
      <c r="P52" s="15" t="s">
        <v>147</v>
      </c>
      <c r="Q52" s="15" t="s">
        <v>168</v>
      </c>
      <c r="R52" s="13" t="s">
        <v>169</v>
      </c>
      <c r="S52" s="13" t="s">
        <v>62</v>
      </c>
      <c r="T52" s="13" t="s">
        <v>81</v>
      </c>
      <c r="U52" s="14">
        <v>40725</v>
      </c>
      <c r="V52" s="14"/>
      <c r="W52" s="15" t="s">
        <v>170</v>
      </c>
      <c r="X52" s="13" t="s">
        <v>83</v>
      </c>
      <c r="Y52" s="15" t="str">
        <f>VLOOKUP(X52,'Axe 2 Règles de gestion'!$D$2:$F$20,3, FALSE)</f>
        <v>La date d'effet du mouvement 03 ne peut être postérieure au 31 du mois de la paye.</v>
      </c>
      <c r="Z52" s="13" t="s">
        <v>85</v>
      </c>
      <c r="AA52" s="15" t="str">
        <f>VLOOKUP(Z52,'Axe 2 Règles de gestion'!$D$2:$F$20,3, FALSE)</f>
        <v>La date d'effet du mouvement 03 ne peut être antérieure ou égale à la date de prise en charge.</v>
      </c>
      <c r="AB52" s="13" t="s">
        <v>87</v>
      </c>
      <c r="AC52" s="15" t="str">
        <f>VLOOKUP(AB52,'Axe 2 Règles de gestion'!$D$2:$F$20,3, FALSE)</f>
        <v>La date d'effet du mouvement 03 ne peut être antérieure à 3 ans ou plus du 1er jour du mois de paie en cours. Pour un rappel remontant à la quatrième année, il convient d'envoyer un mouvement 42.</v>
      </c>
      <c r="AD52" s="13" t="s">
        <v>89</v>
      </c>
      <c r="AE52" s="15" t="str">
        <f>VLOOKUP(AD52,'Axe 2 Règles de gestion'!$D$2:$F$20,3, FALSE)</f>
        <v>Le nombre de mouvements de type 03 est limité à 20 par mois de paie et par numéro de dossier (NUDOS).</v>
      </c>
      <c r="AF52" s="13" t="s">
        <v>171</v>
      </c>
      <c r="AG52" s="15" t="str">
        <f>VLOOKUP(AF52,'Axe 2 Règles de gestion'!$D$2:$F$20,3, FALSE)</f>
        <v>L'agent doit être à temps incomplet.</v>
      </c>
      <c r="AH52" s="13" t="s">
        <v>97</v>
      </c>
      <c r="AI52" s="15" t="str">
        <f>VLOOKUP(AH52,'Axe 2 Règles de gestion'!$D$2:$F$20,3, FALSE)</f>
        <v>Le numérateur de la fraction de rémunération présent dans le dossier RH de l'agent est égal au numérateur de la fraction de rémunération saisi dans le mouvement 03.</v>
      </c>
      <c r="AJ52" s="13" t="s">
        <v>99</v>
      </c>
      <c r="AK52" s="15" t="str">
        <f>VLOOKUP(AJ52,'Axe 2 Règles de gestion'!$D$2:$F$20,3, FALSE)</f>
        <v>Le dénominateur de la fraction de rémunération présent dans le dossier RH de l'agent est égal au dénominateur de la fraction de rémunération saisi dans le mouvement 03.</v>
      </c>
      <c r="AL52" s="13"/>
      <c r="AM52" s="15"/>
      <c r="AN52" s="13"/>
      <c r="AO52" s="15"/>
      <c r="AP52" s="13"/>
      <c r="AQ52" s="15"/>
      <c r="AR52" s="13" t="s">
        <v>64</v>
      </c>
      <c r="AS52" s="13"/>
    </row>
    <row r="53" spans="1:45" ht="135" hidden="1" x14ac:dyDescent="0.25">
      <c r="A53" s="13" t="s">
        <v>45</v>
      </c>
      <c r="B53" s="13" t="s">
        <v>46</v>
      </c>
      <c r="C53" s="14">
        <v>45814.581944444442</v>
      </c>
      <c r="D53" s="13" t="s">
        <v>47</v>
      </c>
      <c r="E53" s="15" t="s">
        <v>48</v>
      </c>
      <c r="F53" s="13" t="s">
        <v>49</v>
      </c>
      <c r="G53" s="15" t="s">
        <v>50</v>
      </c>
      <c r="H53" s="13" t="s">
        <v>51</v>
      </c>
      <c r="I53" s="15" t="s">
        <v>52</v>
      </c>
      <c r="J53" s="15" t="s">
        <v>53</v>
      </c>
      <c r="K53" s="15" t="s">
        <v>54</v>
      </c>
      <c r="L53" s="13" t="s">
        <v>148</v>
      </c>
      <c r="M53" s="15" t="s">
        <v>149</v>
      </c>
      <c r="N53" s="13" t="s">
        <v>57</v>
      </c>
      <c r="O53" s="15" t="s">
        <v>150</v>
      </c>
      <c r="P53" s="15" t="s">
        <v>151</v>
      </c>
      <c r="Q53" s="15" t="s">
        <v>168</v>
      </c>
      <c r="R53" s="13" t="s">
        <v>169</v>
      </c>
      <c r="S53" s="13" t="s">
        <v>62</v>
      </c>
      <c r="T53" s="13" t="s">
        <v>81</v>
      </c>
      <c r="U53" s="14">
        <v>40725</v>
      </c>
      <c r="V53" s="14"/>
      <c r="W53" s="15" t="s">
        <v>152</v>
      </c>
      <c r="X53" s="13" t="s">
        <v>83</v>
      </c>
      <c r="Y53" s="15" t="str">
        <f>VLOOKUP(X53,'Axe 2 Règles de gestion'!$D$2:$F$20,3, FALSE)</f>
        <v>La date d'effet du mouvement 03 ne peut être postérieure au 31 du mois de la paye.</v>
      </c>
      <c r="Z53" s="13" t="s">
        <v>85</v>
      </c>
      <c r="AA53" s="15" t="str">
        <f>VLOOKUP(Z53,'Axe 2 Règles de gestion'!$D$2:$F$20,3, FALSE)</f>
        <v>La date d'effet du mouvement 03 ne peut être antérieure ou égale à la date de prise en charge.</v>
      </c>
      <c r="AB53" s="13" t="s">
        <v>87</v>
      </c>
      <c r="AC53" s="15" t="str">
        <f>VLOOKUP(AB53,'Axe 2 Règles de gestion'!$D$2:$F$20,3, FALSE)</f>
        <v>La date d'effet du mouvement 03 ne peut être antérieure à 3 ans ou plus du 1er jour du mois de paie en cours. Pour un rappel remontant à la quatrième année, il convient d'envoyer un mouvement 42.</v>
      </c>
      <c r="AD53" s="13" t="s">
        <v>89</v>
      </c>
      <c r="AE53" s="15" t="str">
        <f>VLOOKUP(AD53,'Axe 2 Règles de gestion'!$D$2:$F$20,3, FALSE)</f>
        <v>Le nombre de mouvements de type 03 est limité à 20 par mois de paie et par numéro de dossier (NUDOS).</v>
      </c>
      <c r="AF53" s="13" t="s">
        <v>153</v>
      </c>
      <c r="AG53" s="15" t="str">
        <f>VLOOKUP(AF53,'Axe 2 Règles de gestion'!$D$2:$F$20,3, FALSE)</f>
        <v>La valeur 'ZZZZZ' doit être saisi dans le champ "Numérateur de la fraction de rémunération" et la valeur 'ZZZ' doit être saisi dans le champ "Dénominateur de la fraction de rémunération".</v>
      </c>
      <c r="AH53" s="13"/>
      <c r="AI53" s="15"/>
      <c r="AJ53" s="13"/>
      <c r="AK53" s="15"/>
      <c r="AL53" s="13"/>
      <c r="AM53" s="15"/>
      <c r="AN53" s="13"/>
      <c r="AO53" s="15"/>
      <c r="AP53" s="13"/>
      <c r="AQ53" s="15"/>
      <c r="AR53" s="13" t="s">
        <v>64</v>
      </c>
      <c r="AS53" s="13"/>
    </row>
    <row r="54" spans="1:45" ht="135" hidden="1" x14ac:dyDescent="0.25">
      <c r="A54" s="13" t="s">
        <v>45</v>
      </c>
      <c r="B54" s="13" t="s">
        <v>46</v>
      </c>
      <c r="C54" s="14">
        <v>45814.588194444441</v>
      </c>
      <c r="D54" s="13" t="s">
        <v>47</v>
      </c>
      <c r="E54" s="15" t="s">
        <v>48</v>
      </c>
      <c r="F54" s="13" t="s">
        <v>49</v>
      </c>
      <c r="G54" s="15" t="s">
        <v>50</v>
      </c>
      <c r="H54" s="13" t="s">
        <v>51</v>
      </c>
      <c r="I54" s="15" t="s">
        <v>52</v>
      </c>
      <c r="J54" s="15" t="s">
        <v>53</v>
      </c>
      <c r="K54" s="15" t="s">
        <v>54</v>
      </c>
      <c r="L54" s="13" t="s">
        <v>155</v>
      </c>
      <c r="M54" s="15" t="s">
        <v>156</v>
      </c>
      <c r="N54" s="13" t="s">
        <v>57</v>
      </c>
      <c r="O54" s="15" t="s">
        <v>157</v>
      </c>
      <c r="P54" s="15" t="s">
        <v>158</v>
      </c>
      <c r="Q54" s="15" t="s">
        <v>168</v>
      </c>
      <c r="R54" s="13" t="s">
        <v>169</v>
      </c>
      <c r="S54" s="13" t="s">
        <v>62</v>
      </c>
      <c r="T54" s="13" t="s">
        <v>81</v>
      </c>
      <c r="U54" s="14">
        <v>40725</v>
      </c>
      <c r="V54" s="14">
        <v>43555</v>
      </c>
      <c r="W54" s="15" t="s">
        <v>159</v>
      </c>
      <c r="X54" s="13" t="s">
        <v>83</v>
      </c>
      <c r="Y54" s="15" t="str">
        <f>VLOOKUP(X54,'Axe 2 Règles de gestion'!$D$2:$F$20,3, FALSE)</f>
        <v>La date d'effet du mouvement 03 ne peut être postérieure au 31 du mois de la paye.</v>
      </c>
      <c r="Z54" s="13" t="s">
        <v>85</v>
      </c>
      <c r="AA54" s="15" t="str">
        <f>VLOOKUP(Z54,'Axe 2 Règles de gestion'!$D$2:$F$20,3, FALSE)</f>
        <v>La date d'effet du mouvement 03 ne peut être antérieure ou égale à la date de prise en charge.</v>
      </c>
      <c r="AB54" s="13" t="s">
        <v>87</v>
      </c>
      <c r="AC54" s="15" t="str">
        <f>VLOOKUP(AB54,'Axe 2 Règles de gestion'!$D$2:$F$20,3, FALSE)</f>
        <v>La date d'effet du mouvement 03 ne peut être antérieure à 3 ans ou plus du 1er jour du mois de paie en cours. Pour un rappel remontant à la quatrième année, il convient d'envoyer un mouvement 42.</v>
      </c>
      <c r="AD54" s="13" t="s">
        <v>89</v>
      </c>
      <c r="AE54" s="15" t="str">
        <f>VLOOKUP(AD54,'Axe 2 Règles de gestion'!$D$2:$F$20,3, FALSE)</f>
        <v>Le nombre de mouvements de type 03 est limité à 20 par mois de paie et par numéro de dossier (NUDOS).</v>
      </c>
      <c r="AF54" s="13" t="s">
        <v>91</v>
      </c>
      <c r="AG54" s="15" t="str">
        <f>VLOOKUP(AF54,'Axe 2 Règles de gestion'!$D$2:$F$20,3, FALSE)</f>
        <v>L'agent surcotise.</v>
      </c>
      <c r="AH54" s="13" t="s">
        <v>97</v>
      </c>
      <c r="AI54" s="15" t="str">
        <f>VLOOKUP(AH54,'Axe 2 Règles de gestion'!$D$2:$F$20,3, FALSE)</f>
        <v>Le numérateur de la fraction de rémunération présent dans le dossier RH de l'agent est égal au numérateur de la fraction de rémunération saisi dans le mouvement 03.</v>
      </c>
      <c r="AJ54" s="13" t="s">
        <v>99</v>
      </c>
      <c r="AK54" s="15" t="str">
        <f>VLOOKUP(AJ54,'Axe 2 Règles de gestion'!$D$2:$F$20,3, FALSE)</f>
        <v>Le dénominateur de la fraction de rémunération présent dans le dossier RH de l'agent est égal au dénominateur de la fraction de rémunération saisi dans le mouvement 03.</v>
      </c>
      <c r="AL54" s="13" t="s">
        <v>160</v>
      </c>
      <c r="AM54" s="15" t="str">
        <f>VLOOKUP(AL54,'Axe 2 Règles de gestion'!$D$2:$F$20,3, FALSE)</f>
        <v>L'agent doit être en cessation progressive d'activité.</v>
      </c>
      <c r="AN54" s="13"/>
      <c r="AO54" s="15"/>
      <c r="AP54" s="13"/>
      <c r="AQ54" s="15"/>
      <c r="AR54" s="13" t="s">
        <v>64</v>
      </c>
      <c r="AS54" s="13"/>
    </row>
    <row r="55" spans="1:45" ht="45" x14ac:dyDescent="0.25">
      <c r="A55" s="13" t="s">
        <v>45</v>
      </c>
      <c r="B55" s="13" t="s">
        <v>46</v>
      </c>
      <c r="C55" s="14">
        <v>45814.592361111114</v>
      </c>
      <c r="D55" s="13" t="s">
        <v>47</v>
      </c>
      <c r="E55" s="15" t="s">
        <v>48</v>
      </c>
      <c r="F55" s="13" t="s">
        <v>49</v>
      </c>
      <c r="G55" s="15" t="s">
        <v>50</v>
      </c>
      <c r="H55" s="13" t="s">
        <v>51</v>
      </c>
      <c r="I55" s="15" t="s">
        <v>52</v>
      </c>
      <c r="J55" s="15" t="s">
        <v>53</v>
      </c>
      <c r="K55" s="15" t="s">
        <v>54</v>
      </c>
      <c r="L55" s="13" t="s">
        <v>162</v>
      </c>
      <c r="M55" s="15" t="s">
        <v>163</v>
      </c>
      <c r="N55" s="13" t="s">
        <v>57</v>
      </c>
      <c r="O55" s="15" t="s">
        <v>164</v>
      </c>
      <c r="P55" s="15" t="s">
        <v>165</v>
      </c>
      <c r="Q55" s="15" t="s">
        <v>168</v>
      </c>
      <c r="R55" s="13" t="s">
        <v>169</v>
      </c>
      <c r="S55" s="13" t="s">
        <v>62</v>
      </c>
      <c r="T55" s="13" t="s">
        <v>63</v>
      </c>
      <c r="U55" s="14">
        <v>40725</v>
      </c>
      <c r="V55" s="14">
        <v>43555</v>
      </c>
      <c r="W55" s="15"/>
      <c r="X55" s="13"/>
      <c r="Y55" s="15"/>
      <c r="Z55" s="13"/>
      <c r="AA55" s="15"/>
      <c r="AB55" s="13"/>
      <c r="AC55" s="15"/>
      <c r="AD55" s="13"/>
      <c r="AE55" s="15"/>
      <c r="AF55" s="13"/>
      <c r="AG55" s="15"/>
      <c r="AH55" s="13"/>
      <c r="AI55" s="15"/>
      <c r="AJ55" s="13"/>
      <c r="AK55" s="15"/>
      <c r="AL55" s="13"/>
      <c r="AM55" s="15"/>
      <c r="AN55" s="13"/>
      <c r="AO55" s="15"/>
      <c r="AP55" s="13"/>
      <c r="AQ55" s="15"/>
      <c r="AR55" s="13" t="s">
        <v>64</v>
      </c>
      <c r="AS55" s="13"/>
    </row>
    <row r="56" spans="1:45" ht="45" hidden="1" x14ac:dyDescent="0.25">
      <c r="A56" s="13" t="s">
        <v>45</v>
      </c>
      <c r="B56" s="13" t="s">
        <v>46</v>
      </c>
      <c r="C56" s="14">
        <v>45814.506944444445</v>
      </c>
      <c r="D56" s="13" t="s">
        <v>47</v>
      </c>
      <c r="E56" s="15" t="s">
        <v>48</v>
      </c>
      <c r="F56" s="13" t="s">
        <v>49</v>
      </c>
      <c r="G56" s="15" t="s">
        <v>50</v>
      </c>
      <c r="H56" s="13" t="s">
        <v>51</v>
      </c>
      <c r="I56" s="15" t="s">
        <v>52</v>
      </c>
      <c r="J56" s="15" t="s">
        <v>53</v>
      </c>
      <c r="K56" s="15" t="s">
        <v>54</v>
      </c>
      <c r="L56" s="13" t="s">
        <v>55</v>
      </c>
      <c r="M56" s="15" t="s">
        <v>56</v>
      </c>
      <c r="N56" s="13" t="s">
        <v>57</v>
      </c>
      <c r="O56" s="15" t="s">
        <v>58</v>
      </c>
      <c r="P56" s="15" t="s">
        <v>59</v>
      </c>
      <c r="Q56" s="15" t="s">
        <v>173</v>
      </c>
      <c r="R56" s="13" t="s">
        <v>174</v>
      </c>
      <c r="S56" s="13" t="s">
        <v>62</v>
      </c>
      <c r="T56" s="13" t="s">
        <v>63</v>
      </c>
      <c r="U56" s="14">
        <v>40725</v>
      </c>
      <c r="V56" s="14"/>
      <c r="W56" s="15"/>
      <c r="X56" s="13"/>
      <c r="Y56" s="15"/>
      <c r="Z56" s="13"/>
      <c r="AA56" s="15"/>
      <c r="AB56" s="13"/>
      <c r="AC56" s="15"/>
      <c r="AD56" s="13"/>
      <c r="AE56" s="15"/>
      <c r="AF56" s="13"/>
      <c r="AG56" s="15"/>
      <c r="AH56" s="13"/>
      <c r="AI56" s="15"/>
      <c r="AJ56" s="13"/>
      <c r="AK56" s="15"/>
      <c r="AL56" s="13"/>
      <c r="AM56" s="15"/>
      <c r="AN56" s="13"/>
      <c r="AO56" s="15"/>
      <c r="AP56" s="13"/>
      <c r="AQ56" s="15"/>
      <c r="AR56" s="13" t="s">
        <v>64</v>
      </c>
      <c r="AS56" s="13"/>
    </row>
    <row r="57" spans="1:45" ht="45" hidden="1" x14ac:dyDescent="0.25">
      <c r="A57" s="13" t="s">
        <v>45</v>
      </c>
      <c r="B57" s="13" t="s">
        <v>46</v>
      </c>
      <c r="C57" s="14">
        <v>45814.51458333333</v>
      </c>
      <c r="D57" s="13" t="s">
        <v>47</v>
      </c>
      <c r="E57" s="15" t="s">
        <v>48</v>
      </c>
      <c r="F57" s="13" t="s">
        <v>49</v>
      </c>
      <c r="G57" s="15" t="s">
        <v>50</v>
      </c>
      <c r="H57" s="13" t="s">
        <v>51</v>
      </c>
      <c r="I57" s="15" t="s">
        <v>52</v>
      </c>
      <c r="J57" s="15" t="s">
        <v>53</v>
      </c>
      <c r="K57" s="15" t="s">
        <v>54</v>
      </c>
      <c r="L57" s="13" t="s">
        <v>65</v>
      </c>
      <c r="M57" s="15" t="s">
        <v>66</v>
      </c>
      <c r="N57" s="13" t="s">
        <v>57</v>
      </c>
      <c r="O57" s="15" t="s">
        <v>67</v>
      </c>
      <c r="P57" s="15" t="s">
        <v>68</v>
      </c>
      <c r="Q57" s="15" t="s">
        <v>173</v>
      </c>
      <c r="R57" s="13" t="s">
        <v>174</v>
      </c>
      <c r="S57" s="13" t="s">
        <v>62</v>
      </c>
      <c r="T57" s="13" t="s">
        <v>63</v>
      </c>
      <c r="U57" s="14">
        <v>40725</v>
      </c>
      <c r="V57" s="14"/>
      <c r="W57" s="15"/>
      <c r="X57" s="13"/>
      <c r="Y57" s="15"/>
      <c r="Z57" s="13"/>
      <c r="AA57" s="15"/>
      <c r="AB57" s="13"/>
      <c r="AC57" s="15"/>
      <c r="AD57" s="13"/>
      <c r="AE57" s="15"/>
      <c r="AF57" s="13"/>
      <c r="AG57" s="15"/>
      <c r="AH57" s="13"/>
      <c r="AI57" s="15"/>
      <c r="AJ57" s="13"/>
      <c r="AK57" s="15"/>
      <c r="AL57" s="13"/>
      <c r="AM57" s="15"/>
      <c r="AN57" s="13"/>
      <c r="AO57" s="15"/>
      <c r="AP57" s="13"/>
      <c r="AQ57" s="15"/>
      <c r="AR57" s="13" t="s">
        <v>64</v>
      </c>
      <c r="AS57" s="13"/>
    </row>
    <row r="58" spans="1:45" ht="45" hidden="1" x14ac:dyDescent="0.25">
      <c r="A58" s="13" t="s">
        <v>45</v>
      </c>
      <c r="B58" s="13" t="s">
        <v>46</v>
      </c>
      <c r="C58" s="14">
        <v>45814.517361111109</v>
      </c>
      <c r="D58" s="13" t="s">
        <v>47</v>
      </c>
      <c r="E58" s="15" t="s">
        <v>48</v>
      </c>
      <c r="F58" s="13" t="s">
        <v>49</v>
      </c>
      <c r="G58" s="15" t="s">
        <v>50</v>
      </c>
      <c r="H58" s="13" t="s">
        <v>51</v>
      </c>
      <c r="I58" s="15" t="s">
        <v>52</v>
      </c>
      <c r="J58" s="15" t="s">
        <v>53</v>
      </c>
      <c r="K58" s="15" t="s">
        <v>54</v>
      </c>
      <c r="L58" s="13" t="s">
        <v>69</v>
      </c>
      <c r="M58" s="15" t="s">
        <v>70</v>
      </c>
      <c r="N58" s="13" t="s">
        <v>57</v>
      </c>
      <c r="O58" s="15" t="s">
        <v>71</v>
      </c>
      <c r="P58" s="15" t="s">
        <v>72</v>
      </c>
      <c r="Q58" s="15" t="s">
        <v>173</v>
      </c>
      <c r="R58" s="13" t="s">
        <v>174</v>
      </c>
      <c r="S58" s="13" t="s">
        <v>62</v>
      </c>
      <c r="T58" s="13" t="s">
        <v>63</v>
      </c>
      <c r="U58" s="14">
        <v>40725</v>
      </c>
      <c r="V58" s="14"/>
      <c r="W58" s="15"/>
      <c r="X58" s="13"/>
      <c r="Y58" s="15"/>
      <c r="Z58" s="13"/>
      <c r="AA58" s="15"/>
      <c r="AB58" s="13"/>
      <c r="AC58" s="15"/>
      <c r="AD58" s="13"/>
      <c r="AE58" s="15"/>
      <c r="AF58" s="13"/>
      <c r="AG58" s="15"/>
      <c r="AH58" s="13"/>
      <c r="AI58" s="15"/>
      <c r="AJ58" s="13"/>
      <c r="AK58" s="15"/>
      <c r="AL58" s="13"/>
      <c r="AM58" s="15"/>
      <c r="AN58" s="13"/>
      <c r="AO58" s="15"/>
      <c r="AP58" s="13"/>
      <c r="AQ58" s="15"/>
      <c r="AR58" s="13" t="s">
        <v>64</v>
      </c>
      <c r="AS58" s="13"/>
    </row>
    <row r="59" spans="1:45" ht="45" hidden="1" x14ac:dyDescent="0.25">
      <c r="A59" s="13" t="s">
        <v>45</v>
      </c>
      <c r="B59" s="13" t="s">
        <v>46</v>
      </c>
      <c r="C59" s="14">
        <v>45814.519444444442</v>
      </c>
      <c r="D59" s="13" t="s">
        <v>47</v>
      </c>
      <c r="E59" s="15" t="s">
        <v>48</v>
      </c>
      <c r="F59" s="13" t="s">
        <v>49</v>
      </c>
      <c r="G59" s="15" t="s">
        <v>50</v>
      </c>
      <c r="H59" s="13" t="s">
        <v>51</v>
      </c>
      <c r="I59" s="15" t="s">
        <v>52</v>
      </c>
      <c r="J59" s="15" t="s">
        <v>53</v>
      </c>
      <c r="K59" s="15" t="s">
        <v>54</v>
      </c>
      <c r="L59" s="13" t="s">
        <v>73</v>
      </c>
      <c r="M59" s="15" t="s">
        <v>74</v>
      </c>
      <c r="N59" s="13" t="s">
        <v>57</v>
      </c>
      <c r="O59" s="15" t="s">
        <v>75</v>
      </c>
      <c r="P59" s="15" t="s">
        <v>76</v>
      </c>
      <c r="Q59" s="15" t="s">
        <v>173</v>
      </c>
      <c r="R59" s="13" t="s">
        <v>174</v>
      </c>
      <c r="S59" s="13" t="s">
        <v>62</v>
      </c>
      <c r="T59" s="13" t="s">
        <v>63</v>
      </c>
      <c r="U59" s="14">
        <v>40725</v>
      </c>
      <c r="V59" s="14"/>
      <c r="W59" s="15"/>
      <c r="X59" s="13"/>
      <c r="Y59" s="15"/>
      <c r="Z59" s="13"/>
      <c r="AA59" s="15"/>
      <c r="AB59" s="13"/>
      <c r="AC59" s="15"/>
      <c r="AD59" s="13"/>
      <c r="AE59" s="15"/>
      <c r="AF59" s="13"/>
      <c r="AG59" s="15"/>
      <c r="AH59" s="13"/>
      <c r="AI59" s="15"/>
      <c r="AJ59" s="13"/>
      <c r="AK59" s="15"/>
      <c r="AL59" s="13"/>
      <c r="AM59" s="15"/>
      <c r="AN59" s="13"/>
      <c r="AO59" s="15"/>
      <c r="AP59" s="13"/>
      <c r="AQ59" s="15"/>
      <c r="AR59" s="13" t="s">
        <v>64</v>
      </c>
      <c r="AS59" s="13"/>
    </row>
    <row r="60" spans="1:45" ht="135" hidden="1" x14ac:dyDescent="0.25">
      <c r="A60" s="13" t="s">
        <v>45</v>
      </c>
      <c r="B60" s="13" t="s">
        <v>46</v>
      </c>
      <c r="C60" s="14">
        <v>45814.546527777777</v>
      </c>
      <c r="D60" s="13" t="s">
        <v>47</v>
      </c>
      <c r="E60" s="15" t="s">
        <v>48</v>
      </c>
      <c r="F60" s="13" t="s">
        <v>49</v>
      </c>
      <c r="G60" s="15" t="s">
        <v>50</v>
      </c>
      <c r="H60" s="13" t="s">
        <v>51</v>
      </c>
      <c r="I60" s="15" t="s">
        <v>52</v>
      </c>
      <c r="J60" s="15" t="s">
        <v>53</v>
      </c>
      <c r="K60" s="15" t="s">
        <v>54</v>
      </c>
      <c r="L60" s="13" t="s">
        <v>77</v>
      </c>
      <c r="M60" s="15" t="s">
        <v>78</v>
      </c>
      <c r="N60" s="13" t="s">
        <v>57</v>
      </c>
      <c r="O60" s="15" t="s">
        <v>79</v>
      </c>
      <c r="P60" s="15" t="s">
        <v>80</v>
      </c>
      <c r="Q60" s="15" t="s">
        <v>173</v>
      </c>
      <c r="R60" s="13" t="s">
        <v>174</v>
      </c>
      <c r="S60" s="13" t="s">
        <v>62</v>
      </c>
      <c r="T60" s="13" t="s">
        <v>81</v>
      </c>
      <c r="U60" s="14">
        <v>40725</v>
      </c>
      <c r="V60" s="14"/>
      <c r="W60" s="15" t="s">
        <v>82</v>
      </c>
      <c r="X60" s="13" t="s">
        <v>83</v>
      </c>
      <c r="Y60" s="15" t="str">
        <f>VLOOKUP(X60,'Axe 2 Règles de gestion'!$D$2:$F$20,3, FALSE)</f>
        <v>La date d'effet du mouvement 03 ne peut être postérieure au 31 du mois de la paye.</v>
      </c>
      <c r="Z60" s="13" t="s">
        <v>85</v>
      </c>
      <c r="AA60" s="15" t="str">
        <f>VLOOKUP(Z60,'Axe 2 Règles de gestion'!$D$2:$F$20,3, FALSE)</f>
        <v>La date d'effet du mouvement 03 ne peut être antérieure ou égale à la date de prise en charge.</v>
      </c>
      <c r="AB60" s="13" t="s">
        <v>87</v>
      </c>
      <c r="AC60" s="15" t="str">
        <f>VLOOKUP(AB60,'Axe 2 Règles de gestion'!$D$2:$F$20,3, FALSE)</f>
        <v>La date d'effet du mouvement 03 ne peut être antérieure à 3 ans ou plus du 1er jour du mois de paie en cours. Pour un rappel remontant à la quatrième année, il convient d'envoyer un mouvement 42.</v>
      </c>
      <c r="AD60" s="13" t="s">
        <v>89</v>
      </c>
      <c r="AE60" s="15" t="str">
        <f>VLOOKUP(AD60,'Axe 2 Règles de gestion'!$D$2:$F$20,3, FALSE)</f>
        <v>Le nombre de mouvements de type 03 est limité à 20 par mois de paie et par numéro de dossier (NUDOS).</v>
      </c>
      <c r="AF60" s="13" t="s">
        <v>91</v>
      </c>
      <c r="AG60" s="15" t="str">
        <f>VLOOKUP(AF60,'Axe 2 Règles de gestion'!$D$2:$F$20,3, FALSE)</f>
        <v>L'agent surcotise.</v>
      </c>
      <c r="AH60" s="13" t="s">
        <v>93</v>
      </c>
      <c r="AI60" s="15" t="str">
        <f>VLOOKUP(AH60,'Axe 2 Règles de gestion'!$D$2:$F$20,3, FALSE)</f>
        <v>L'agent est handicapé à 80% ou plus.</v>
      </c>
      <c r="AJ60" s="13" t="s">
        <v>95</v>
      </c>
      <c r="AK60" s="15" t="str">
        <f>VLOOKUP(AJ60,'Axe 2 Règles de gestion'!$D$2:$F$20,3, FALSE)</f>
        <v>L'agent doit être en temps partiel thérapeutique ou en temps partiel.</v>
      </c>
      <c r="AL60" s="13" t="s">
        <v>97</v>
      </c>
      <c r="AM60" s="15" t="str">
        <f>VLOOKUP(AL60,'Axe 2 Règles de gestion'!$D$2:$F$20,3, FALSE)</f>
        <v>Le numérateur de la fraction de rémunération présent dans le dossier RH de l'agent est égal au numérateur de la fraction de rémunération saisi dans le mouvement 03.</v>
      </c>
      <c r="AN60" s="13" t="s">
        <v>99</v>
      </c>
      <c r="AO60" s="15" t="str">
        <f>VLOOKUP(AN60,'Axe 2 Règles de gestion'!$D$2:$F$20,3, FALSE)</f>
        <v>Le dénominateur de la fraction de rémunération présent dans le dossier RH de l'agent est égal au dénominateur de la fraction de rémunération saisi dans le mouvement 03.</v>
      </c>
      <c r="AP60" s="13"/>
      <c r="AQ60" s="15"/>
      <c r="AR60" s="13" t="s">
        <v>64</v>
      </c>
      <c r="AS60" s="13"/>
    </row>
    <row r="61" spans="1:45" ht="60" hidden="1" x14ac:dyDescent="0.25">
      <c r="A61" s="13" t="s">
        <v>45</v>
      </c>
      <c r="B61" s="13" t="s">
        <v>46</v>
      </c>
      <c r="C61" s="14">
        <v>45814.54791666667</v>
      </c>
      <c r="D61" s="13" t="s">
        <v>47</v>
      </c>
      <c r="E61" s="15" t="s">
        <v>48</v>
      </c>
      <c r="F61" s="13" t="s">
        <v>49</v>
      </c>
      <c r="G61" s="15" t="s">
        <v>50</v>
      </c>
      <c r="H61" s="13" t="s">
        <v>51</v>
      </c>
      <c r="I61" s="15" t="s">
        <v>52</v>
      </c>
      <c r="J61" s="15" t="s">
        <v>53</v>
      </c>
      <c r="K61" s="15" t="s">
        <v>54</v>
      </c>
      <c r="L61" s="13" t="s">
        <v>101</v>
      </c>
      <c r="M61" s="15" t="s">
        <v>102</v>
      </c>
      <c r="N61" s="13" t="s">
        <v>57</v>
      </c>
      <c r="O61" s="15" t="s">
        <v>103</v>
      </c>
      <c r="P61" s="15" t="s">
        <v>104</v>
      </c>
      <c r="Q61" s="15" t="s">
        <v>173</v>
      </c>
      <c r="R61" s="13" t="s">
        <v>174</v>
      </c>
      <c r="S61" s="13" t="s">
        <v>62</v>
      </c>
      <c r="T61" s="13" t="s">
        <v>63</v>
      </c>
      <c r="U61" s="14">
        <v>40725</v>
      </c>
      <c r="V61" s="14"/>
      <c r="W61" s="15"/>
      <c r="X61" s="13"/>
      <c r="Y61" s="15"/>
      <c r="Z61" s="13"/>
      <c r="AA61" s="15"/>
      <c r="AB61" s="13"/>
      <c r="AC61" s="15"/>
      <c r="AD61" s="13"/>
      <c r="AE61" s="15"/>
      <c r="AF61" s="13"/>
      <c r="AG61" s="15"/>
      <c r="AH61" s="13"/>
      <c r="AI61" s="15"/>
      <c r="AJ61" s="13"/>
      <c r="AK61" s="15"/>
      <c r="AL61" s="13"/>
      <c r="AM61" s="15"/>
      <c r="AN61" s="13"/>
      <c r="AO61" s="15"/>
      <c r="AP61" s="13"/>
      <c r="AQ61" s="15"/>
      <c r="AR61" s="13" t="s">
        <v>64</v>
      </c>
      <c r="AS61" s="13"/>
    </row>
    <row r="62" spans="1:45" ht="60" hidden="1" x14ac:dyDescent="0.25">
      <c r="A62" s="13" t="s">
        <v>45</v>
      </c>
      <c r="B62" s="13" t="s">
        <v>46</v>
      </c>
      <c r="C62" s="14">
        <v>45814.549305555556</v>
      </c>
      <c r="D62" s="13" t="s">
        <v>47</v>
      </c>
      <c r="E62" s="15" t="s">
        <v>48</v>
      </c>
      <c r="F62" s="13" t="s">
        <v>49</v>
      </c>
      <c r="G62" s="15" t="s">
        <v>50</v>
      </c>
      <c r="H62" s="13" t="s">
        <v>51</v>
      </c>
      <c r="I62" s="15" t="s">
        <v>52</v>
      </c>
      <c r="J62" s="15" t="s">
        <v>53</v>
      </c>
      <c r="K62" s="15" t="s">
        <v>54</v>
      </c>
      <c r="L62" s="13" t="s">
        <v>105</v>
      </c>
      <c r="M62" s="15" t="s">
        <v>106</v>
      </c>
      <c r="N62" s="13" t="s">
        <v>57</v>
      </c>
      <c r="O62" s="15" t="s">
        <v>107</v>
      </c>
      <c r="P62" s="15" t="s">
        <v>108</v>
      </c>
      <c r="Q62" s="15" t="s">
        <v>173</v>
      </c>
      <c r="R62" s="13" t="s">
        <v>174</v>
      </c>
      <c r="S62" s="13" t="s">
        <v>62</v>
      </c>
      <c r="T62" s="13" t="s">
        <v>63</v>
      </c>
      <c r="U62" s="14">
        <v>40725</v>
      </c>
      <c r="V62" s="14"/>
      <c r="W62" s="15"/>
      <c r="X62" s="13"/>
      <c r="Y62" s="15"/>
      <c r="Z62" s="13"/>
      <c r="AA62" s="15"/>
      <c r="AB62" s="13"/>
      <c r="AC62" s="15"/>
      <c r="AD62" s="13"/>
      <c r="AE62" s="15"/>
      <c r="AF62" s="13"/>
      <c r="AG62" s="15"/>
      <c r="AH62" s="13"/>
      <c r="AI62" s="15"/>
      <c r="AJ62" s="13"/>
      <c r="AK62" s="15"/>
      <c r="AL62" s="13"/>
      <c r="AM62" s="15"/>
      <c r="AN62" s="13"/>
      <c r="AO62" s="15"/>
      <c r="AP62" s="13"/>
      <c r="AQ62" s="15"/>
      <c r="AR62" s="13" t="s">
        <v>64</v>
      </c>
      <c r="AS62" s="13"/>
    </row>
    <row r="63" spans="1:45" ht="45" hidden="1" x14ac:dyDescent="0.25">
      <c r="A63" s="13" t="s">
        <v>45</v>
      </c>
      <c r="B63" s="13" t="s">
        <v>46</v>
      </c>
      <c r="C63" s="14">
        <v>45814.550694444442</v>
      </c>
      <c r="D63" s="13" t="s">
        <v>47</v>
      </c>
      <c r="E63" s="15" t="s">
        <v>48</v>
      </c>
      <c r="F63" s="13" t="s">
        <v>49</v>
      </c>
      <c r="G63" s="15" t="s">
        <v>50</v>
      </c>
      <c r="H63" s="13" t="s">
        <v>51</v>
      </c>
      <c r="I63" s="15" t="s">
        <v>52</v>
      </c>
      <c r="J63" s="15" t="s">
        <v>53</v>
      </c>
      <c r="K63" s="15" t="s">
        <v>54</v>
      </c>
      <c r="L63" s="13" t="s">
        <v>109</v>
      </c>
      <c r="M63" s="15" t="s">
        <v>110</v>
      </c>
      <c r="N63" s="13" t="s">
        <v>57</v>
      </c>
      <c r="O63" s="15" t="s">
        <v>111</v>
      </c>
      <c r="P63" s="15" t="s">
        <v>112</v>
      </c>
      <c r="Q63" s="15" t="s">
        <v>173</v>
      </c>
      <c r="R63" s="13" t="s">
        <v>174</v>
      </c>
      <c r="S63" s="13" t="s">
        <v>62</v>
      </c>
      <c r="T63" s="13" t="s">
        <v>63</v>
      </c>
      <c r="U63" s="14">
        <v>40725</v>
      </c>
      <c r="V63" s="14"/>
      <c r="W63" s="15"/>
      <c r="X63" s="13"/>
      <c r="Y63" s="15"/>
      <c r="Z63" s="13"/>
      <c r="AA63" s="15"/>
      <c r="AB63" s="13"/>
      <c r="AC63" s="15"/>
      <c r="AD63" s="13"/>
      <c r="AE63" s="15"/>
      <c r="AF63" s="13"/>
      <c r="AG63" s="15"/>
      <c r="AH63" s="13"/>
      <c r="AI63" s="15"/>
      <c r="AJ63" s="13"/>
      <c r="AK63" s="15"/>
      <c r="AL63" s="13"/>
      <c r="AM63" s="15"/>
      <c r="AN63" s="13"/>
      <c r="AO63" s="15"/>
      <c r="AP63" s="13"/>
      <c r="AQ63" s="15"/>
      <c r="AR63" s="13" t="s">
        <v>64</v>
      </c>
      <c r="AS63" s="13"/>
    </row>
    <row r="64" spans="1:45" ht="45" hidden="1" x14ac:dyDescent="0.25">
      <c r="A64" s="13" t="s">
        <v>45</v>
      </c>
      <c r="B64" s="13" t="s">
        <v>46</v>
      </c>
      <c r="C64" s="14">
        <v>45814.554166666669</v>
      </c>
      <c r="D64" s="13" t="s">
        <v>47</v>
      </c>
      <c r="E64" s="15" t="s">
        <v>48</v>
      </c>
      <c r="F64" s="13" t="s">
        <v>49</v>
      </c>
      <c r="G64" s="15" t="s">
        <v>50</v>
      </c>
      <c r="H64" s="13" t="s">
        <v>51</v>
      </c>
      <c r="I64" s="15" t="s">
        <v>52</v>
      </c>
      <c r="J64" s="15" t="s">
        <v>53</v>
      </c>
      <c r="K64" s="15" t="s">
        <v>54</v>
      </c>
      <c r="L64" s="13" t="s">
        <v>113</v>
      </c>
      <c r="M64" s="15" t="s">
        <v>114</v>
      </c>
      <c r="N64" s="13" t="s">
        <v>57</v>
      </c>
      <c r="O64" s="15" t="s">
        <v>115</v>
      </c>
      <c r="P64" s="15" t="s">
        <v>116</v>
      </c>
      <c r="Q64" s="15" t="s">
        <v>173</v>
      </c>
      <c r="R64" s="13" t="s">
        <v>174</v>
      </c>
      <c r="S64" s="13" t="s">
        <v>62</v>
      </c>
      <c r="T64" s="13" t="s">
        <v>63</v>
      </c>
      <c r="U64" s="14">
        <v>40725</v>
      </c>
      <c r="V64" s="14"/>
      <c r="W64" s="15"/>
      <c r="X64" s="13"/>
      <c r="Y64" s="15"/>
      <c r="Z64" s="13"/>
      <c r="AA64" s="15"/>
      <c r="AB64" s="13"/>
      <c r="AC64" s="15"/>
      <c r="AD64" s="13"/>
      <c r="AE64" s="15"/>
      <c r="AF64" s="13"/>
      <c r="AG64" s="15"/>
      <c r="AH64" s="13"/>
      <c r="AI64" s="15"/>
      <c r="AJ64" s="13"/>
      <c r="AK64" s="15"/>
      <c r="AL64" s="13"/>
      <c r="AM64" s="15"/>
      <c r="AN64" s="13"/>
      <c r="AO64" s="15"/>
      <c r="AP64" s="13"/>
      <c r="AQ64" s="15"/>
      <c r="AR64" s="13" t="s">
        <v>64</v>
      </c>
      <c r="AS64" s="13"/>
    </row>
    <row r="65" spans="1:45" ht="45" hidden="1" x14ac:dyDescent="0.25">
      <c r="A65" s="13" t="s">
        <v>45</v>
      </c>
      <c r="B65" s="13" t="s">
        <v>46</v>
      </c>
      <c r="C65" s="14">
        <v>45814.570138888892</v>
      </c>
      <c r="D65" s="13" t="s">
        <v>47</v>
      </c>
      <c r="E65" s="15" t="s">
        <v>48</v>
      </c>
      <c r="F65" s="13" t="s">
        <v>49</v>
      </c>
      <c r="G65" s="15" t="s">
        <v>50</v>
      </c>
      <c r="H65" s="13" t="s">
        <v>51</v>
      </c>
      <c r="I65" s="15" t="s">
        <v>52</v>
      </c>
      <c r="J65" s="15" t="s">
        <v>53</v>
      </c>
      <c r="K65" s="15" t="s">
        <v>54</v>
      </c>
      <c r="L65" s="13" t="s">
        <v>117</v>
      </c>
      <c r="M65" s="15" t="s">
        <v>118</v>
      </c>
      <c r="N65" s="13" t="s">
        <v>57</v>
      </c>
      <c r="O65" s="15" t="s">
        <v>119</v>
      </c>
      <c r="P65" s="15" t="s">
        <v>120</v>
      </c>
      <c r="Q65" s="15" t="s">
        <v>173</v>
      </c>
      <c r="R65" s="13" t="s">
        <v>174</v>
      </c>
      <c r="S65" s="13" t="s">
        <v>62</v>
      </c>
      <c r="T65" s="13" t="s">
        <v>63</v>
      </c>
      <c r="U65" s="14">
        <v>40725</v>
      </c>
      <c r="V65" s="14"/>
      <c r="W65" s="15"/>
      <c r="X65" s="13"/>
      <c r="Y65" s="15"/>
      <c r="Z65" s="13"/>
      <c r="AA65" s="15"/>
      <c r="AB65" s="13"/>
      <c r="AC65" s="15"/>
      <c r="AD65" s="13"/>
      <c r="AE65" s="15"/>
      <c r="AF65" s="13"/>
      <c r="AG65" s="15"/>
      <c r="AH65" s="13"/>
      <c r="AI65" s="15"/>
      <c r="AJ65" s="13"/>
      <c r="AK65" s="15"/>
      <c r="AL65" s="13"/>
      <c r="AM65" s="15"/>
      <c r="AN65" s="13"/>
      <c r="AO65" s="15"/>
      <c r="AP65" s="13"/>
      <c r="AQ65" s="15"/>
      <c r="AR65" s="13" t="s">
        <v>64</v>
      </c>
      <c r="AS65" s="13"/>
    </row>
    <row r="66" spans="1:45" ht="45" hidden="1" x14ac:dyDescent="0.25">
      <c r="A66" s="13" t="s">
        <v>45</v>
      </c>
      <c r="B66" s="13" t="s">
        <v>46</v>
      </c>
      <c r="C66" s="14">
        <v>45814.572222222225</v>
      </c>
      <c r="D66" s="13" t="s">
        <v>47</v>
      </c>
      <c r="E66" s="15" t="s">
        <v>48</v>
      </c>
      <c r="F66" s="13" t="s">
        <v>49</v>
      </c>
      <c r="G66" s="15" t="s">
        <v>50</v>
      </c>
      <c r="H66" s="13" t="s">
        <v>51</v>
      </c>
      <c r="I66" s="15" t="s">
        <v>52</v>
      </c>
      <c r="J66" s="15" t="s">
        <v>53</v>
      </c>
      <c r="K66" s="15" t="s">
        <v>54</v>
      </c>
      <c r="L66" s="13" t="s">
        <v>121</v>
      </c>
      <c r="M66" s="15" t="s">
        <v>122</v>
      </c>
      <c r="N66" s="13" t="s">
        <v>57</v>
      </c>
      <c r="O66" s="15" t="s">
        <v>123</v>
      </c>
      <c r="P66" s="15" t="s">
        <v>124</v>
      </c>
      <c r="Q66" s="15" t="s">
        <v>173</v>
      </c>
      <c r="R66" s="13" t="s">
        <v>174</v>
      </c>
      <c r="S66" s="13" t="s">
        <v>62</v>
      </c>
      <c r="T66" s="13" t="s">
        <v>63</v>
      </c>
      <c r="U66" s="14">
        <v>40725</v>
      </c>
      <c r="V66" s="14"/>
      <c r="W66" s="15"/>
      <c r="X66" s="13"/>
      <c r="Y66" s="15"/>
      <c r="Z66" s="13"/>
      <c r="AA66" s="15"/>
      <c r="AB66" s="13"/>
      <c r="AC66" s="15"/>
      <c r="AD66" s="13"/>
      <c r="AE66" s="15"/>
      <c r="AF66" s="13"/>
      <c r="AG66" s="15"/>
      <c r="AH66" s="13"/>
      <c r="AI66" s="15"/>
      <c r="AJ66" s="13"/>
      <c r="AK66" s="15"/>
      <c r="AL66" s="13"/>
      <c r="AM66" s="15"/>
      <c r="AN66" s="13"/>
      <c r="AO66" s="15"/>
      <c r="AP66" s="13"/>
      <c r="AQ66" s="15"/>
      <c r="AR66" s="13" t="s">
        <v>64</v>
      </c>
      <c r="AS66" s="13"/>
    </row>
    <row r="67" spans="1:45" ht="45" hidden="1" x14ac:dyDescent="0.25">
      <c r="A67" s="13" t="s">
        <v>45</v>
      </c>
      <c r="B67" s="13" t="s">
        <v>46</v>
      </c>
      <c r="C67" s="14">
        <v>45814.573611111111</v>
      </c>
      <c r="D67" s="13" t="s">
        <v>47</v>
      </c>
      <c r="E67" s="15" t="s">
        <v>48</v>
      </c>
      <c r="F67" s="13" t="s">
        <v>49</v>
      </c>
      <c r="G67" s="15" t="s">
        <v>50</v>
      </c>
      <c r="H67" s="13" t="s">
        <v>51</v>
      </c>
      <c r="I67" s="15" t="s">
        <v>52</v>
      </c>
      <c r="J67" s="15" t="s">
        <v>53</v>
      </c>
      <c r="K67" s="15" t="s">
        <v>54</v>
      </c>
      <c r="L67" s="13" t="s">
        <v>125</v>
      </c>
      <c r="M67" s="15" t="s">
        <v>126</v>
      </c>
      <c r="N67" s="13" t="s">
        <v>57</v>
      </c>
      <c r="O67" s="15" t="s">
        <v>127</v>
      </c>
      <c r="P67" s="15" t="s">
        <v>128</v>
      </c>
      <c r="Q67" s="15" t="s">
        <v>173</v>
      </c>
      <c r="R67" s="13" t="s">
        <v>174</v>
      </c>
      <c r="S67" s="13" t="s">
        <v>62</v>
      </c>
      <c r="T67" s="13" t="s">
        <v>63</v>
      </c>
      <c r="U67" s="14">
        <v>40725</v>
      </c>
      <c r="V67" s="14"/>
      <c r="W67" s="15"/>
      <c r="X67" s="13"/>
      <c r="Y67" s="15"/>
      <c r="Z67" s="13"/>
      <c r="AA67" s="15"/>
      <c r="AB67" s="13"/>
      <c r="AC67" s="15"/>
      <c r="AD67" s="13"/>
      <c r="AE67" s="15"/>
      <c r="AF67" s="13"/>
      <c r="AG67" s="15"/>
      <c r="AH67" s="13"/>
      <c r="AI67" s="15"/>
      <c r="AJ67" s="13"/>
      <c r="AK67" s="15"/>
      <c r="AL67" s="13"/>
      <c r="AM67" s="15"/>
      <c r="AN67" s="13"/>
      <c r="AO67" s="15"/>
      <c r="AP67" s="13"/>
      <c r="AQ67" s="15"/>
      <c r="AR67" s="13" t="s">
        <v>64</v>
      </c>
      <c r="AS67" s="13"/>
    </row>
    <row r="68" spans="1:45" ht="135" hidden="1" x14ac:dyDescent="0.25">
      <c r="A68" s="13" t="s">
        <v>45</v>
      </c>
      <c r="B68" s="13" t="s">
        <v>46</v>
      </c>
      <c r="C68" s="14">
        <v>45814.575694444444</v>
      </c>
      <c r="D68" s="13" t="s">
        <v>47</v>
      </c>
      <c r="E68" s="15" t="s">
        <v>48</v>
      </c>
      <c r="F68" s="13" t="s">
        <v>49</v>
      </c>
      <c r="G68" s="15" t="s">
        <v>50</v>
      </c>
      <c r="H68" s="13" t="s">
        <v>51</v>
      </c>
      <c r="I68" s="15" t="s">
        <v>52</v>
      </c>
      <c r="J68" s="15" t="s">
        <v>53</v>
      </c>
      <c r="K68" s="15" t="s">
        <v>54</v>
      </c>
      <c r="L68" s="13" t="s">
        <v>130</v>
      </c>
      <c r="M68" s="15" t="s">
        <v>131</v>
      </c>
      <c r="N68" s="13" t="s">
        <v>57</v>
      </c>
      <c r="O68" s="15" t="s">
        <v>132</v>
      </c>
      <c r="P68" s="15" t="s">
        <v>133</v>
      </c>
      <c r="Q68" s="15" t="s">
        <v>173</v>
      </c>
      <c r="R68" s="13" t="s">
        <v>174</v>
      </c>
      <c r="S68" s="13" t="s">
        <v>62</v>
      </c>
      <c r="T68" s="13" t="s">
        <v>81</v>
      </c>
      <c r="U68" s="14">
        <v>40725</v>
      </c>
      <c r="V68" s="14"/>
      <c r="W68" s="15" t="s">
        <v>134</v>
      </c>
      <c r="X68" s="13" t="s">
        <v>83</v>
      </c>
      <c r="Y68" s="15" t="str">
        <f>VLOOKUP(X68,'Axe 2 Règles de gestion'!$D$2:$F$20,3, FALSE)</f>
        <v>La date d'effet du mouvement 03 ne peut être postérieure au 31 du mois de la paye.</v>
      </c>
      <c r="Z68" s="13" t="s">
        <v>85</v>
      </c>
      <c r="AA68" s="15" t="str">
        <f>VLOOKUP(Z68,'Axe 2 Règles de gestion'!$D$2:$F$20,3, FALSE)</f>
        <v>La date d'effet du mouvement 03 ne peut être antérieure ou égale à la date de prise en charge.</v>
      </c>
      <c r="AB68" s="13" t="s">
        <v>87</v>
      </c>
      <c r="AC68" s="15" t="str">
        <f>VLOOKUP(AB68,'Axe 2 Règles de gestion'!$D$2:$F$20,3, FALSE)</f>
        <v>La date d'effet du mouvement 03 ne peut être antérieure à 3 ans ou plus du 1er jour du mois de paie en cours. Pour un rappel remontant à la quatrième année, il convient d'envoyer un mouvement 42.</v>
      </c>
      <c r="AD68" s="13" t="s">
        <v>89</v>
      </c>
      <c r="AE68" s="15" t="str">
        <f>VLOOKUP(AD68,'Axe 2 Règles de gestion'!$D$2:$F$20,3, FALSE)</f>
        <v>Le nombre de mouvements de type 03 est limité à 20 par mois de paie et par numéro de dossier (NUDOS).</v>
      </c>
      <c r="AF68" s="13" t="s">
        <v>91</v>
      </c>
      <c r="AG68" s="15" t="str">
        <f>VLOOKUP(AF68,'Axe 2 Règles de gestion'!$D$2:$F$20,3, FALSE)</f>
        <v>L'agent surcotise.</v>
      </c>
      <c r="AH68" s="13" t="s">
        <v>95</v>
      </c>
      <c r="AI68" s="15" t="str">
        <f>VLOOKUP(AH68,'Axe 2 Règles de gestion'!$D$2:$F$20,3, FALSE)</f>
        <v>L'agent doit être en temps partiel thérapeutique ou en temps partiel.</v>
      </c>
      <c r="AJ68" s="13" t="s">
        <v>135</v>
      </c>
      <c r="AK68" s="15" t="str">
        <f>VLOOKUP(AJ68,'Axe 2 Règles de gestion'!$D$2:$F$20,3, FALSE)</f>
        <v>Si l'agent est handicapé alors il l'est à moins de 80%.</v>
      </c>
      <c r="AL68" s="13" t="s">
        <v>97</v>
      </c>
      <c r="AM68" s="15" t="str">
        <f>VLOOKUP(AL68,'Axe 2 Règles de gestion'!$D$2:$F$20,3, FALSE)</f>
        <v>Le numérateur de la fraction de rémunération présent dans le dossier RH de l'agent est égal au numérateur de la fraction de rémunération saisi dans le mouvement 03.</v>
      </c>
      <c r="AN68" s="13" t="s">
        <v>99</v>
      </c>
      <c r="AO68" s="15" t="str">
        <f>VLOOKUP(AN68,'Axe 2 Règles de gestion'!$D$2:$F$20,3, FALSE)</f>
        <v>Le dénominateur de la fraction de rémunération présent dans le dossier RH de l'agent est égal au dénominateur de la fraction de rémunération saisi dans le mouvement 03.</v>
      </c>
      <c r="AP68" s="13"/>
      <c r="AQ68" s="15"/>
      <c r="AR68" s="13" t="s">
        <v>64</v>
      </c>
      <c r="AS68" s="13"/>
    </row>
    <row r="69" spans="1:45" ht="135" hidden="1" x14ac:dyDescent="0.25">
      <c r="A69" s="13" t="s">
        <v>45</v>
      </c>
      <c r="B69" s="13" t="s">
        <v>46</v>
      </c>
      <c r="C69" s="14">
        <v>45814.578472222223</v>
      </c>
      <c r="D69" s="13" t="s">
        <v>47</v>
      </c>
      <c r="E69" s="15" t="s">
        <v>48</v>
      </c>
      <c r="F69" s="13" t="s">
        <v>49</v>
      </c>
      <c r="G69" s="15" t="s">
        <v>50</v>
      </c>
      <c r="H69" s="13" t="s">
        <v>51</v>
      </c>
      <c r="I69" s="15" t="s">
        <v>52</v>
      </c>
      <c r="J69" s="15" t="s">
        <v>53</v>
      </c>
      <c r="K69" s="15" t="s">
        <v>54</v>
      </c>
      <c r="L69" s="13" t="s">
        <v>137</v>
      </c>
      <c r="M69" s="15" t="s">
        <v>138</v>
      </c>
      <c r="N69" s="13" t="s">
        <v>57</v>
      </c>
      <c r="O69" s="15" t="s">
        <v>139</v>
      </c>
      <c r="P69" s="15" t="s">
        <v>140</v>
      </c>
      <c r="Q69" s="15" t="s">
        <v>173</v>
      </c>
      <c r="R69" s="13" t="s">
        <v>174</v>
      </c>
      <c r="S69" s="13" t="s">
        <v>62</v>
      </c>
      <c r="T69" s="13" t="s">
        <v>81</v>
      </c>
      <c r="U69" s="14">
        <v>40725</v>
      </c>
      <c r="V69" s="14"/>
      <c r="W69" s="15" t="s">
        <v>141</v>
      </c>
      <c r="X69" s="13" t="s">
        <v>83</v>
      </c>
      <c r="Y69" s="15" t="str">
        <f>VLOOKUP(X69,'Axe 2 Règles de gestion'!$D$2:$F$20,3, FALSE)</f>
        <v>La date d'effet du mouvement 03 ne peut être postérieure au 31 du mois de la paye.</v>
      </c>
      <c r="Z69" s="13" t="s">
        <v>85</v>
      </c>
      <c r="AA69" s="15" t="str">
        <f>VLOOKUP(Z69,'Axe 2 Règles de gestion'!$D$2:$F$20,3, FALSE)</f>
        <v>La date d'effet du mouvement 03 ne peut être antérieure ou égale à la date de prise en charge.</v>
      </c>
      <c r="AB69" s="13" t="s">
        <v>87</v>
      </c>
      <c r="AC69" s="15" t="str">
        <f>VLOOKUP(AB69,'Axe 2 Règles de gestion'!$D$2:$F$20,3, FALSE)</f>
        <v>La date d'effet du mouvement 03 ne peut être antérieure à 3 ans ou plus du 1er jour du mois de paie en cours. Pour un rappel remontant à la quatrième année, il convient d'envoyer un mouvement 42.</v>
      </c>
      <c r="AD69" s="13" t="s">
        <v>89</v>
      </c>
      <c r="AE69" s="15" t="str">
        <f>VLOOKUP(AD69,'Axe 2 Règles de gestion'!$D$2:$F$20,3, FALSE)</f>
        <v>Le nombre de mouvements de type 03 est limité à 20 par mois de paie et par numéro de dossier (NUDOS).</v>
      </c>
      <c r="AF69" s="13" t="s">
        <v>95</v>
      </c>
      <c r="AG69" s="15" t="str">
        <f>VLOOKUP(AF69,'Axe 2 Règles de gestion'!$D$2:$F$20,3, FALSE)</f>
        <v>L'agent doit être en temps partiel thérapeutique ou en temps partiel.</v>
      </c>
      <c r="AH69" s="13" t="s">
        <v>142</v>
      </c>
      <c r="AI69" s="15" t="str">
        <f>VLOOKUP(AH69,'Axe 2 Règles de gestion'!$D$2:$F$20,3, FALSE)</f>
        <v>L'agent ne surcotise pas.</v>
      </c>
      <c r="AJ69" s="13" t="s">
        <v>97</v>
      </c>
      <c r="AK69" s="15" t="str">
        <f>VLOOKUP(AJ69,'Axe 2 Règles de gestion'!$D$2:$F$20,3, FALSE)</f>
        <v>Le numérateur de la fraction de rémunération présent dans le dossier RH de l'agent est égal au numérateur de la fraction de rémunération saisi dans le mouvement 03.</v>
      </c>
      <c r="AL69" s="13" t="s">
        <v>99</v>
      </c>
      <c r="AM69" s="15" t="str">
        <f>VLOOKUP(AL69,'Axe 2 Règles de gestion'!$D$2:$F$20,3, FALSE)</f>
        <v>Le dénominateur de la fraction de rémunération présent dans le dossier RH de l'agent est égal au dénominateur de la fraction de rémunération saisi dans le mouvement 03.</v>
      </c>
      <c r="AN69" s="13"/>
      <c r="AO69" s="15"/>
      <c r="AP69" s="13"/>
      <c r="AQ69" s="15"/>
      <c r="AR69" s="13" t="s">
        <v>64</v>
      </c>
      <c r="AS69" s="13"/>
    </row>
    <row r="70" spans="1:45" ht="45" hidden="1" x14ac:dyDescent="0.25">
      <c r="A70" s="13" t="s">
        <v>45</v>
      </c>
      <c r="B70" s="13" t="s">
        <v>46</v>
      </c>
      <c r="C70" s="14">
        <v>45814.579861111109</v>
      </c>
      <c r="D70" s="13" t="s">
        <v>47</v>
      </c>
      <c r="E70" s="15" t="s">
        <v>48</v>
      </c>
      <c r="F70" s="13" t="s">
        <v>49</v>
      </c>
      <c r="G70" s="15" t="s">
        <v>50</v>
      </c>
      <c r="H70" s="13" t="s">
        <v>51</v>
      </c>
      <c r="I70" s="15" t="s">
        <v>52</v>
      </c>
      <c r="J70" s="15" t="s">
        <v>53</v>
      </c>
      <c r="K70" s="15" t="s">
        <v>54</v>
      </c>
      <c r="L70" s="13" t="s">
        <v>144</v>
      </c>
      <c r="M70" s="15" t="s">
        <v>145</v>
      </c>
      <c r="N70" s="13" t="s">
        <v>57</v>
      </c>
      <c r="O70" s="15" t="s">
        <v>146</v>
      </c>
      <c r="P70" s="15" t="s">
        <v>147</v>
      </c>
      <c r="Q70" s="15" t="s">
        <v>173</v>
      </c>
      <c r="R70" s="13" t="s">
        <v>174</v>
      </c>
      <c r="S70" s="13" t="s">
        <v>62</v>
      </c>
      <c r="T70" s="13" t="s">
        <v>63</v>
      </c>
      <c r="U70" s="14">
        <v>40725</v>
      </c>
      <c r="V70" s="14"/>
      <c r="W70" s="15"/>
      <c r="X70" s="13"/>
      <c r="Y70" s="15"/>
      <c r="Z70" s="13"/>
      <c r="AA70" s="15"/>
      <c r="AB70" s="13"/>
      <c r="AC70" s="15"/>
      <c r="AD70" s="13"/>
      <c r="AE70" s="15"/>
      <c r="AF70" s="13"/>
      <c r="AG70" s="15"/>
      <c r="AH70" s="13"/>
      <c r="AI70" s="15"/>
      <c r="AJ70" s="13"/>
      <c r="AK70" s="15"/>
      <c r="AL70" s="13"/>
      <c r="AM70" s="15"/>
      <c r="AN70" s="13"/>
      <c r="AO70" s="15"/>
      <c r="AP70" s="13"/>
      <c r="AQ70" s="15"/>
      <c r="AR70" s="13" t="s">
        <v>64</v>
      </c>
      <c r="AS70" s="13"/>
    </row>
    <row r="71" spans="1:45" ht="135" hidden="1" x14ac:dyDescent="0.25">
      <c r="A71" s="13" t="s">
        <v>45</v>
      </c>
      <c r="B71" s="13" t="s">
        <v>46</v>
      </c>
      <c r="C71" s="14">
        <v>45814.581250000003</v>
      </c>
      <c r="D71" s="13" t="s">
        <v>47</v>
      </c>
      <c r="E71" s="15" t="s">
        <v>48</v>
      </c>
      <c r="F71" s="13" t="s">
        <v>49</v>
      </c>
      <c r="G71" s="15" t="s">
        <v>50</v>
      </c>
      <c r="H71" s="13" t="s">
        <v>51</v>
      </c>
      <c r="I71" s="15" t="s">
        <v>52</v>
      </c>
      <c r="J71" s="15" t="s">
        <v>53</v>
      </c>
      <c r="K71" s="15" t="s">
        <v>54</v>
      </c>
      <c r="L71" s="13" t="s">
        <v>148</v>
      </c>
      <c r="M71" s="15" t="s">
        <v>149</v>
      </c>
      <c r="N71" s="13" t="s">
        <v>57</v>
      </c>
      <c r="O71" s="15" t="s">
        <v>150</v>
      </c>
      <c r="P71" s="15" t="s">
        <v>151</v>
      </c>
      <c r="Q71" s="15" t="s">
        <v>173</v>
      </c>
      <c r="R71" s="13" t="s">
        <v>174</v>
      </c>
      <c r="S71" s="13" t="s">
        <v>62</v>
      </c>
      <c r="T71" s="13" t="s">
        <v>81</v>
      </c>
      <c r="U71" s="14">
        <v>40725</v>
      </c>
      <c r="V71" s="14"/>
      <c r="W71" s="15" t="s">
        <v>152</v>
      </c>
      <c r="X71" s="13" t="s">
        <v>83</v>
      </c>
      <c r="Y71" s="15" t="str">
        <f>VLOOKUP(X71,'Axe 2 Règles de gestion'!$D$2:$F$20,3, FALSE)</f>
        <v>La date d'effet du mouvement 03 ne peut être postérieure au 31 du mois de la paye.</v>
      </c>
      <c r="Z71" s="13" t="s">
        <v>85</v>
      </c>
      <c r="AA71" s="15" t="str">
        <f>VLOOKUP(Z71,'Axe 2 Règles de gestion'!$D$2:$F$20,3, FALSE)</f>
        <v>La date d'effet du mouvement 03 ne peut être antérieure ou égale à la date de prise en charge.</v>
      </c>
      <c r="AB71" s="13" t="s">
        <v>87</v>
      </c>
      <c r="AC71" s="15" t="str">
        <f>VLOOKUP(AB71,'Axe 2 Règles de gestion'!$D$2:$F$20,3, FALSE)</f>
        <v>La date d'effet du mouvement 03 ne peut être antérieure à 3 ans ou plus du 1er jour du mois de paie en cours. Pour un rappel remontant à la quatrième année, il convient d'envoyer un mouvement 42.</v>
      </c>
      <c r="AD71" s="13" t="s">
        <v>89</v>
      </c>
      <c r="AE71" s="15" t="str">
        <f>VLOOKUP(AD71,'Axe 2 Règles de gestion'!$D$2:$F$20,3, FALSE)</f>
        <v>Le nombre de mouvements de type 03 est limité à 20 par mois de paie et par numéro de dossier (NUDOS).</v>
      </c>
      <c r="AF71" s="13" t="s">
        <v>153</v>
      </c>
      <c r="AG71" s="15" t="str">
        <f>VLOOKUP(AF71,'Axe 2 Règles de gestion'!$D$2:$F$20,3, FALSE)</f>
        <v>La valeur 'ZZZZZ' doit être saisi dans le champ "Numérateur de la fraction de rémunération" et la valeur 'ZZZ' doit être saisi dans le champ "Dénominateur de la fraction de rémunération".</v>
      </c>
      <c r="AH71" s="13"/>
      <c r="AI71" s="15"/>
      <c r="AJ71" s="13"/>
      <c r="AK71" s="15"/>
      <c r="AL71" s="13"/>
      <c r="AM71" s="15"/>
      <c r="AN71" s="13"/>
      <c r="AO71" s="15"/>
      <c r="AP71" s="13"/>
      <c r="AQ71" s="15"/>
      <c r="AR71" s="13" t="s">
        <v>64</v>
      </c>
      <c r="AS71" s="13"/>
    </row>
    <row r="72" spans="1:45" ht="135" hidden="1" x14ac:dyDescent="0.25">
      <c r="A72" s="13" t="s">
        <v>45</v>
      </c>
      <c r="B72" s="13" t="s">
        <v>46</v>
      </c>
      <c r="C72" s="14">
        <v>45814.588194444441</v>
      </c>
      <c r="D72" s="13" t="s">
        <v>47</v>
      </c>
      <c r="E72" s="15" t="s">
        <v>48</v>
      </c>
      <c r="F72" s="13" t="s">
        <v>49</v>
      </c>
      <c r="G72" s="15" t="s">
        <v>50</v>
      </c>
      <c r="H72" s="13" t="s">
        <v>51</v>
      </c>
      <c r="I72" s="15" t="s">
        <v>52</v>
      </c>
      <c r="J72" s="15" t="s">
        <v>53</v>
      </c>
      <c r="K72" s="15" t="s">
        <v>54</v>
      </c>
      <c r="L72" s="13" t="s">
        <v>155</v>
      </c>
      <c r="M72" s="15" t="s">
        <v>156</v>
      </c>
      <c r="N72" s="13" t="s">
        <v>57</v>
      </c>
      <c r="O72" s="15" t="s">
        <v>157</v>
      </c>
      <c r="P72" s="15" t="s">
        <v>158</v>
      </c>
      <c r="Q72" s="15" t="s">
        <v>173</v>
      </c>
      <c r="R72" s="13" t="s">
        <v>174</v>
      </c>
      <c r="S72" s="13" t="s">
        <v>62</v>
      </c>
      <c r="T72" s="13" t="s">
        <v>81</v>
      </c>
      <c r="U72" s="14">
        <v>40725</v>
      </c>
      <c r="V72" s="14">
        <v>43555</v>
      </c>
      <c r="W72" s="15" t="s">
        <v>159</v>
      </c>
      <c r="X72" s="13" t="s">
        <v>83</v>
      </c>
      <c r="Y72" s="15" t="str">
        <f>VLOOKUP(X72,'Axe 2 Règles de gestion'!$D$2:$F$20,3, FALSE)</f>
        <v>La date d'effet du mouvement 03 ne peut être postérieure au 31 du mois de la paye.</v>
      </c>
      <c r="Z72" s="13" t="s">
        <v>85</v>
      </c>
      <c r="AA72" s="15" t="str">
        <f>VLOOKUP(Z72,'Axe 2 Règles de gestion'!$D$2:$F$20,3, FALSE)</f>
        <v>La date d'effet du mouvement 03 ne peut être antérieure ou égale à la date de prise en charge.</v>
      </c>
      <c r="AB72" s="13" t="s">
        <v>87</v>
      </c>
      <c r="AC72" s="15" t="str">
        <f>VLOOKUP(AB72,'Axe 2 Règles de gestion'!$D$2:$F$20,3, FALSE)</f>
        <v>La date d'effet du mouvement 03 ne peut être antérieure à 3 ans ou plus du 1er jour du mois de paie en cours. Pour un rappel remontant à la quatrième année, il convient d'envoyer un mouvement 42.</v>
      </c>
      <c r="AD72" s="13" t="s">
        <v>89</v>
      </c>
      <c r="AE72" s="15" t="str">
        <f>VLOOKUP(AD72,'Axe 2 Règles de gestion'!$D$2:$F$20,3, FALSE)</f>
        <v>Le nombre de mouvements de type 03 est limité à 20 par mois de paie et par numéro de dossier (NUDOS).</v>
      </c>
      <c r="AF72" s="13" t="s">
        <v>91</v>
      </c>
      <c r="AG72" s="15" t="str">
        <f>VLOOKUP(AF72,'Axe 2 Règles de gestion'!$D$2:$F$20,3, FALSE)</f>
        <v>L'agent surcotise.</v>
      </c>
      <c r="AH72" s="13" t="s">
        <v>97</v>
      </c>
      <c r="AI72" s="15" t="str">
        <f>VLOOKUP(AH72,'Axe 2 Règles de gestion'!$D$2:$F$20,3, FALSE)</f>
        <v>Le numérateur de la fraction de rémunération présent dans le dossier RH de l'agent est égal au numérateur de la fraction de rémunération saisi dans le mouvement 03.</v>
      </c>
      <c r="AJ72" s="13" t="s">
        <v>99</v>
      </c>
      <c r="AK72" s="15" t="str">
        <f>VLOOKUP(AJ72,'Axe 2 Règles de gestion'!$D$2:$F$20,3, FALSE)</f>
        <v>Le dénominateur de la fraction de rémunération présent dans le dossier RH de l'agent est égal au dénominateur de la fraction de rémunération saisi dans le mouvement 03.</v>
      </c>
      <c r="AL72" s="13" t="s">
        <v>160</v>
      </c>
      <c r="AM72" s="15" t="str">
        <f>VLOOKUP(AL72,'Axe 2 Règles de gestion'!$D$2:$F$20,3, FALSE)</f>
        <v>L'agent doit être en cessation progressive d'activité.</v>
      </c>
      <c r="AN72" s="13"/>
      <c r="AO72" s="15"/>
      <c r="AP72" s="13"/>
      <c r="AQ72" s="15"/>
      <c r="AR72" s="13" t="s">
        <v>64</v>
      </c>
      <c r="AS72" s="13"/>
    </row>
    <row r="73" spans="1:45" ht="45" x14ac:dyDescent="0.25">
      <c r="A73" s="13" t="s">
        <v>45</v>
      </c>
      <c r="B73" s="13" t="s">
        <v>46</v>
      </c>
      <c r="C73" s="14">
        <v>45814.592361111114</v>
      </c>
      <c r="D73" s="13" t="s">
        <v>47</v>
      </c>
      <c r="E73" s="15" t="s">
        <v>48</v>
      </c>
      <c r="F73" s="13" t="s">
        <v>49</v>
      </c>
      <c r="G73" s="15" t="s">
        <v>50</v>
      </c>
      <c r="H73" s="13" t="s">
        <v>51</v>
      </c>
      <c r="I73" s="15" t="s">
        <v>52</v>
      </c>
      <c r="J73" s="15" t="s">
        <v>53</v>
      </c>
      <c r="K73" s="15" t="s">
        <v>54</v>
      </c>
      <c r="L73" s="13" t="s">
        <v>162</v>
      </c>
      <c r="M73" s="15" t="s">
        <v>163</v>
      </c>
      <c r="N73" s="13" t="s">
        <v>57</v>
      </c>
      <c r="O73" s="15" t="s">
        <v>164</v>
      </c>
      <c r="P73" s="15" t="s">
        <v>165</v>
      </c>
      <c r="Q73" s="15" t="s">
        <v>173</v>
      </c>
      <c r="R73" s="13" t="s">
        <v>174</v>
      </c>
      <c r="S73" s="13" t="s">
        <v>62</v>
      </c>
      <c r="T73" s="13" t="s">
        <v>63</v>
      </c>
      <c r="U73" s="14">
        <v>40725</v>
      </c>
      <c r="V73" s="14">
        <v>43555</v>
      </c>
      <c r="W73" s="15"/>
      <c r="X73" s="13"/>
      <c r="Y73" s="15"/>
      <c r="Z73" s="13"/>
      <c r="AA73" s="15"/>
      <c r="AB73" s="13"/>
      <c r="AC73" s="15"/>
      <c r="AD73" s="13"/>
      <c r="AE73" s="15"/>
      <c r="AF73" s="13"/>
      <c r="AG73" s="15"/>
      <c r="AH73" s="13"/>
      <c r="AI73" s="15"/>
      <c r="AJ73" s="13"/>
      <c r="AK73" s="15"/>
      <c r="AL73" s="13"/>
      <c r="AM73" s="15"/>
      <c r="AN73" s="13"/>
      <c r="AO73" s="15"/>
      <c r="AP73" s="13"/>
      <c r="AQ73" s="15"/>
      <c r="AR73" s="13" t="s">
        <v>64</v>
      </c>
      <c r="AS73" s="13"/>
    </row>
    <row r="74" spans="1:45" ht="135" hidden="1" x14ac:dyDescent="0.25">
      <c r="A74" s="13" t="s">
        <v>45</v>
      </c>
      <c r="B74" s="13" t="s">
        <v>46</v>
      </c>
      <c r="C74" s="14">
        <v>45814.506249999999</v>
      </c>
      <c r="D74" s="13" t="s">
        <v>47</v>
      </c>
      <c r="E74" s="15" t="s">
        <v>48</v>
      </c>
      <c r="F74" s="13" t="s">
        <v>49</v>
      </c>
      <c r="G74" s="15" t="s">
        <v>50</v>
      </c>
      <c r="H74" s="13" t="s">
        <v>51</v>
      </c>
      <c r="I74" s="15" t="s">
        <v>52</v>
      </c>
      <c r="J74" s="15" t="s">
        <v>53</v>
      </c>
      <c r="K74" s="15" t="s">
        <v>54</v>
      </c>
      <c r="L74" s="13" t="s">
        <v>55</v>
      </c>
      <c r="M74" s="15" t="s">
        <v>56</v>
      </c>
      <c r="N74" s="13" t="s">
        <v>57</v>
      </c>
      <c r="O74" s="15" t="s">
        <v>58</v>
      </c>
      <c r="P74" s="15" t="s">
        <v>59</v>
      </c>
      <c r="Q74" s="15" t="s">
        <v>175</v>
      </c>
      <c r="R74" s="13" t="s">
        <v>176</v>
      </c>
      <c r="S74" s="13" t="s">
        <v>62</v>
      </c>
      <c r="T74" s="13" t="s">
        <v>81</v>
      </c>
      <c r="U74" s="14">
        <v>40725</v>
      </c>
      <c r="V74" s="14"/>
      <c r="W74" s="15" t="s">
        <v>177</v>
      </c>
      <c r="X74" s="13" t="s">
        <v>83</v>
      </c>
      <c r="Y74" s="15" t="str">
        <f>VLOOKUP(X74,'Axe 2 Règles de gestion'!$D$2:$F$20,3, FALSE)</f>
        <v>La date d'effet du mouvement 03 ne peut être postérieure au 31 du mois de la paye.</v>
      </c>
      <c r="Z74" s="13" t="s">
        <v>85</v>
      </c>
      <c r="AA74" s="15" t="str">
        <f>VLOOKUP(Z74,'Axe 2 Règles de gestion'!$D$2:$F$20,3, FALSE)</f>
        <v>La date d'effet du mouvement 03 ne peut être antérieure ou égale à la date de prise en charge.</v>
      </c>
      <c r="AB74" s="13" t="s">
        <v>87</v>
      </c>
      <c r="AC74" s="15" t="str">
        <f>VLOOKUP(AB74,'Axe 2 Règles de gestion'!$D$2:$F$20,3, FALSE)</f>
        <v>La date d'effet du mouvement 03 ne peut être antérieure à 3 ans ou plus du 1er jour du mois de paie en cours. Pour un rappel remontant à la quatrième année, il convient d'envoyer un mouvement 42.</v>
      </c>
      <c r="AD74" s="13" t="s">
        <v>89</v>
      </c>
      <c r="AE74" s="15" t="str">
        <f>VLOOKUP(AD74,'Axe 2 Règles de gestion'!$D$2:$F$20,3, FALSE)</f>
        <v>Le nombre de mouvements de type 03 est limité à 20 par mois de paie et par numéro de dossier (NUDOS).</v>
      </c>
      <c r="AF74" s="13" t="s">
        <v>178</v>
      </c>
      <c r="AG74" s="15" t="str">
        <f>VLOOKUP(AF74,'Axe 2 Règles de gestion'!$D$2:$F$20,3, FALSE)</f>
        <v>L'agent doit être à temps plein.</v>
      </c>
      <c r="AH74" s="13" t="s">
        <v>180</v>
      </c>
      <c r="AI74" s="15" t="str">
        <f>VLOOKUP(AH74,'Axe 2 Règles de gestion'!$D$2:$F$20,3, FALSE)</f>
        <v>L'agent est rattaché à la direction générale de l'aviation civile.</v>
      </c>
      <c r="AJ74" s="13"/>
      <c r="AK74" s="15"/>
      <c r="AL74" s="13"/>
      <c r="AM74" s="15"/>
      <c r="AN74" s="13"/>
      <c r="AO74" s="15"/>
      <c r="AP74" s="13"/>
      <c r="AQ74" s="15"/>
      <c r="AR74" s="13" t="s">
        <v>64</v>
      </c>
      <c r="AS74" s="13"/>
    </row>
    <row r="75" spans="1:45" ht="135" hidden="1" x14ac:dyDescent="0.25">
      <c r="A75" s="13" t="s">
        <v>45</v>
      </c>
      <c r="B75" s="13" t="s">
        <v>46</v>
      </c>
      <c r="C75" s="14">
        <v>45814.508333333331</v>
      </c>
      <c r="D75" s="13" t="s">
        <v>47</v>
      </c>
      <c r="E75" s="15" t="s">
        <v>48</v>
      </c>
      <c r="F75" s="13" t="s">
        <v>49</v>
      </c>
      <c r="G75" s="15" t="s">
        <v>50</v>
      </c>
      <c r="H75" s="13" t="s">
        <v>51</v>
      </c>
      <c r="I75" s="15" t="s">
        <v>52</v>
      </c>
      <c r="J75" s="15" t="s">
        <v>53</v>
      </c>
      <c r="K75" s="15" t="s">
        <v>54</v>
      </c>
      <c r="L75" s="13" t="s">
        <v>65</v>
      </c>
      <c r="M75" s="15" t="s">
        <v>66</v>
      </c>
      <c r="N75" s="13" t="s">
        <v>57</v>
      </c>
      <c r="O75" s="15" t="s">
        <v>67</v>
      </c>
      <c r="P75" s="15" t="s">
        <v>68</v>
      </c>
      <c r="Q75" s="15" t="s">
        <v>175</v>
      </c>
      <c r="R75" s="13" t="s">
        <v>176</v>
      </c>
      <c r="S75" s="13" t="s">
        <v>62</v>
      </c>
      <c r="T75" s="13" t="s">
        <v>81</v>
      </c>
      <c r="U75" s="14">
        <v>40725</v>
      </c>
      <c r="V75" s="14"/>
      <c r="W75" s="15" t="s">
        <v>182</v>
      </c>
      <c r="X75" s="13" t="s">
        <v>83</v>
      </c>
      <c r="Y75" s="15" t="str">
        <f>VLOOKUP(X75,'Axe 2 Règles de gestion'!$D$2:$F$20,3, FALSE)</f>
        <v>La date d'effet du mouvement 03 ne peut être postérieure au 31 du mois de la paye.</v>
      </c>
      <c r="Z75" s="13" t="s">
        <v>85</v>
      </c>
      <c r="AA75" s="15" t="str">
        <f>VLOOKUP(Z75,'Axe 2 Règles de gestion'!$D$2:$F$20,3, FALSE)</f>
        <v>La date d'effet du mouvement 03 ne peut être antérieure ou égale à la date de prise en charge.</v>
      </c>
      <c r="AB75" s="13" t="s">
        <v>87</v>
      </c>
      <c r="AC75" s="15" t="str">
        <f>VLOOKUP(AB75,'Axe 2 Règles de gestion'!$D$2:$F$20,3, FALSE)</f>
        <v>La date d'effet du mouvement 03 ne peut être antérieure à 3 ans ou plus du 1er jour du mois de paie en cours. Pour un rappel remontant à la quatrième année, il convient d'envoyer un mouvement 42.</v>
      </c>
      <c r="AD75" s="13" t="s">
        <v>89</v>
      </c>
      <c r="AE75" s="15" t="str">
        <f>VLOOKUP(AD75,'Axe 2 Règles de gestion'!$D$2:$F$20,3, FALSE)</f>
        <v>Le nombre de mouvements de type 03 est limité à 20 par mois de paie et par numéro de dossier (NUDOS).</v>
      </c>
      <c r="AF75" s="13" t="s">
        <v>95</v>
      </c>
      <c r="AG75" s="15" t="str">
        <f>VLOOKUP(AF75,'Axe 2 Règles de gestion'!$D$2:$F$20,3, FALSE)</f>
        <v>L'agent doit être en temps partiel thérapeutique ou en temps partiel.</v>
      </c>
      <c r="AH75" s="13" t="s">
        <v>142</v>
      </c>
      <c r="AI75" s="15" t="str">
        <f>VLOOKUP(AH75,'Axe 2 Règles de gestion'!$D$2:$F$20,3, FALSE)</f>
        <v>L'agent ne surcotise pas.</v>
      </c>
      <c r="AJ75" s="13" t="s">
        <v>97</v>
      </c>
      <c r="AK75" s="15" t="str">
        <f>VLOOKUP(AJ75,'Axe 2 Règles de gestion'!$D$2:$F$20,3, FALSE)</f>
        <v>Le numérateur de la fraction de rémunération présent dans le dossier RH de l'agent est égal au numérateur de la fraction de rémunération saisi dans le mouvement 03.</v>
      </c>
      <c r="AL75" s="13" t="s">
        <v>99</v>
      </c>
      <c r="AM75" s="15" t="str">
        <f>VLOOKUP(AL75,'Axe 2 Règles de gestion'!$D$2:$F$20,3, FALSE)</f>
        <v>Le dénominateur de la fraction de rémunération présent dans le dossier RH de l'agent est égal au dénominateur de la fraction de rémunération saisi dans le mouvement 03.</v>
      </c>
      <c r="AN75" s="13" t="s">
        <v>180</v>
      </c>
      <c r="AO75" s="15" t="str">
        <f>VLOOKUP(AN75,'Axe 2 Règles de gestion'!$D$2:$F$20,3, FALSE)</f>
        <v>L'agent est rattaché à la direction générale de l'aviation civile.</v>
      </c>
      <c r="AP75" s="13"/>
      <c r="AQ75" s="15"/>
      <c r="AR75" s="13" t="s">
        <v>64</v>
      </c>
      <c r="AS75" s="13"/>
    </row>
    <row r="76" spans="1:45" ht="45" hidden="1" x14ac:dyDescent="0.25">
      <c r="A76" s="13" t="s">
        <v>45</v>
      </c>
      <c r="B76" s="13" t="s">
        <v>46</v>
      </c>
      <c r="C76" s="14">
        <v>45814.518055555556</v>
      </c>
      <c r="D76" s="13" t="s">
        <v>47</v>
      </c>
      <c r="E76" s="15" t="s">
        <v>48</v>
      </c>
      <c r="F76" s="13" t="s">
        <v>49</v>
      </c>
      <c r="G76" s="15" t="s">
        <v>50</v>
      </c>
      <c r="H76" s="13" t="s">
        <v>51</v>
      </c>
      <c r="I76" s="15" t="s">
        <v>52</v>
      </c>
      <c r="J76" s="15" t="s">
        <v>53</v>
      </c>
      <c r="K76" s="15" t="s">
        <v>54</v>
      </c>
      <c r="L76" s="13" t="s">
        <v>69</v>
      </c>
      <c r="M76" s="15" t="s">
        <v>70</v>
      </c>
      <c r="N76" s="13" t="s">
        <v>57</v>
      </c>
      <c r="O76" s="15" t="s">
        <v>71</v>
      </c>
      <c r="P76" s="15" t="s">
        <v>72</v>
      </c>
      <c r="Q76" s="15" t="s">
        <v>175</v>
      </c>
      <c r="R76" s="13" t="s">
        <v>176</v>
      </c>
      <c r="S76" s="13" t="s">
        <v>62</v>
      </c>
      <c r="T76" s="13" t="s">
        <v>63</v>
      </c>
      <c r="U76" s="14">
        <v>40725</v>
      </c>
      <c r="V76" s="14"/>
      <c r="W76" s="15"/>
      <c r="X76" s="13"/>
      <c r="Y76" s="15"/>
      <c r="Z76" s="13"/>
      <c r="AA76" s="15"/>
      <c r="AB76" s="13"/>
      <c r="AC76" s="15"/>
      <c r="AD76" s="13"/>
      <c r="AE76" s="15"/>
      <c r="AF76" s="13"/>
      <c r="AG76" s="15"/>
      <c r="AH76" s="13"/>
      <c r="AI76" s="15"/>
      <c r="AJ76" s="13"/>
      <c r="AK76" s="15"/>
      <c r="AL76" s="13"/>
      <c r="AM76" s="15"/>
      <c r="AN76" s="13"/>
      <c r="AO76" s="15"/>
      <c r="AP76" s="13"/>
      <c r="AQ76" s="15"/>
      <c r="AR76" s="13" t="s">
        <v>64</v>
      </c>
      <c r="AS76" s="13"/>
    </row>
    <row r="77" spans="1:45" ht="135" hidden="1" x14ac:dyDescent="0.25">
      <c r="A77" s="13" t="s">
        <v>45</v>
      </c>
      <c r="B77" s="13" t="s">
        <v>46</v>
      </c>
      <c r="C77" s="14">
        <v>45814.518750000003</v>
      </c>
      <c r="D77" s="13" t="s">
        <v>47</v>
      </c>
      <c r="E77" s="15" t="s">
        <v>48</v>
      </c>
      <c r="F77" s="13" t="s">
        <v>49</v>
      </c>
      <c r="G77" s="15" t="s">
        <v>50</v>
      </c>
      <c r="H77" s="13" t="s">
        <v>51</v>
      </c>
      <c r="I77" s="15" t="s">
        <v>52</v>
      </c>
      <c r="J77" s="15" t="s">
        <v>53</v>
      </c>
      <c r="K77" s="15" t="s">
        <v>54</v>
      </c>
      <c r="L77" s="13" t="s">
        <v>73</v>
      </c>
      <c r="M77" s="15" t="s">
        <v>74</v>
      </c>
      <c r="N77" s="13" t="s">
        <v>57</v>
      </c>
      <c r="O77" s="15" t="s">
        <v>75</v>
      </c>
      <c r="P77" s="15" t="s">
        <v>76</v>
      </c>
      <c r="Q77" s="15" t="s">
        <v>175</v>
      </c>
      <c r="R77" s="13" t="s">
        <v>176</v>
      </c>
      <c r="S77" s="13" t="s">
        <v>62</v>
      </c>
      <c r="T77" s="13" t="s">
        <v>81</v>
      </c>
      <c r="U77" s="14">
        <v>40725</v>
      </c>
      <c r="V77" s="14"/>
      <c r="W77" s="15" t="s">
        <v>183</v>
      </c>
      <c r="X77" s="13" t="s">
        <v>83</v>
      </c>
      <c r="Y77" s="15" t="str">
        <f>VLOOKUP(X77,'Axe 2 Règles de gestion'!$D$2:$F$20,3, FALSE)</f>
        <v>La date d'effet du mouvement 03 ne peut être postérieure au 31 du mois de la paye.</v>
      </c>
      <c r="Z77" s="13" t="s">
        <v>85</v>
      </c>
      <c r="AA77" s="15" t="str">
        <f>VLOOKUP(Z77,'Axe 2 Règles de gestion'!$D$2:$F$20,3, FALSE)</f>
        <v>La date d'effet du mouvement 03 ne peut être antérieure ou égale à la date de prise en charge.</v>
      </c>
      <c r="AB77" s="13" t="s">
        <v>87</v>
      </c>
      <c r="AC77" s="15" t="str">
        <f>VLOOKUP(AB77,'Axe 2 Règles de gestion'!$D$2:$F$20,3, FALSE)</f>
        <v>La date d'effet du mouvement 03 ne peut être antérieure à 3 ans ou plus du 1er jour du mois de paie en cours. Pour un rappel remontant à la quatrième année, il convient d'envoyer un mouvement 42.</v>
      </c>
      <c r="AD77" s="13" t="s">
        <v>89</v>
      </c>
      <c r="AE77" s="15" t="str">
        <f>VLOOKUP(AD77,'Axe 2 Règles de gestion'!$D$2:$F$20,3, FALSE)</f>
        <v>Le nombre de mouvements de type 03 est limité à 20 par mois de paie et par numéro de dossier (NUDOS).</v>
      </c>
      <c r="AF77" s="13" t="s">
        <v>91</v>
      </c>
      <c r="AG77" s="15" t="str">
        <f>VLOOKUP(AF77,'Axe 2 Règles de gestion'!$D$2:$F$20,3, FALSE)</f>
        <v>L'agent surcotise.</v>
      </c>
      <c r="AH77" s="13" t="s">
        <v>95</v>
      </c>
      <c r="AI77" s="15" t="str">
        <f>VLOOKUP(AH77,'Axe 2 Règles de gestion'!$D$2:$F$20,3, FALSE)</f>
        <v>L'agent doit être en temps partiel thérapeutique ou en temps partiel.</v>
      </c>
      <c r="AJ77" s="13" t="s">
        <v>135</v>
      </c>
      <c r="AK77" s="15" t="str">
        <f>VLOOKUP(AJ77,'Axe 2 Règles de gestion'!$D$2:$F$20,3, FALSE)</f>
        <v>Si l'agent est handicapé alors il l'est à moins de 80%.</v>
      </c>
      <c r="AL77" s="13" t="s">
        <v>97</v>
      </c>
      <c r="AM77" s="15" t="str">
        <f>VLOOKUP(AL77,'Axe 2 Règles de gestion'!$D$2:$F$20,3, FALSE)</f>
        <v>Le numérateur de la fraction de rémunération présent dans le dossier RH de l'agent est égal au numérateur de la fraction de rémunération saisi dans le mouvement 03.</v>
      </c>
      <c r="AN77" s="13" t="s">
        <v>99</v>
      </c>
      <c r="AO77" s="15" t="str">
        <f>VLOOKUP(AN77,'Axe 2 Règles de gestion'!$D$2:$F$20,3, FALSE)</f>
        <v>Le dénominateur de la fraction de rémunération présent dans le dossier RH de l'agent est égal au dénominateur de la fraction de rémunération saisi dans le mouvement 03.</v>
      </c>
      <c r="AP77" s="13" t="s">
        <v>180</v>
      </c>
      <c r="AQ77" s="15" t="str">
        <f>VLOOKUP(AP77,'Axe 2 Règles de gestion'!$D$2:$F$20,3, FALSE)</f>
        <v>L'agent est rattaché à la direction générale de l'aviation civile.</v>
      </c>
      <c r="AR77" s="13" t="s">
        <v>64</v>
      </c>
      <c r="AS77" s="13"/>
    </row>
    <row r="78" spans="1:45" ht="45" hidden="1" x14ac:dyDescent="0.25">
      <c r="A78" s="13" t="s">
        <v>45</v>
      </c>
      <c r="B78" s="13" t="s">
        <v>46</v>
      </c>
      <c r="C78" s="14">
        <v>45814.546527777777</v>
      </c>
      <c r="D78" s="13" t="s">
        <v>47</v>
      </c>
      <c r="E78" s="15" t="s">
        <v>48</v>
      </c>
      <c r="F78" s="13" t="s">
        <v>49</v>
      </c>
      <c r="G78" s="15" t="s">
        <v>50</v>
      </c>
      <c r="H78" s="13" t="s">
        <v>51</v>
      </c>
      <c r="I78" s="15" t="s">
        <v>52</v>
      </c>
      <c r="J78" s="15" t="s">
        <v>53</v>
      </c>
      <c r="K78" s="15" t="s">
        <v>54</v>
      </c>
      <c r="L78" s="13" t="s">
        <v>77</v>
      </c>
      <c r="M78" s="15" t="s">
        <v>78</v>
      </c>
      <c r="N78" s="13" t="s">
        <v>57</v>
      </c>
      <c r="O78" s="15" t="s">
        <v>79</v>
      </c>
      <c r="P78" s="15" t="s">
        <v>80</v>
      </c>
      <c r="Q78" s="15" t="s">
        <v>175</v>
      </c>
      <c r="R78" s="13" t="s">
        <v>176</v>
      </c>
      <c r="S78" s="13" t="s">
        <v>62</v>
      </c>
      <c r="T78" s="13" t="s">
        <v>63</v>
      </c>
      <c r="U78" s="14">
        <v>40725</v>
      </c>
      <c r="V78" s="14"/>
      <c r="W78" s="15"/>
      <c r="X78" s="13"/>
      <c r="Y78" s="15"/>
      <c r="Z78" s="13"/>
      <c r="AA78" s="15"/>
      <c r="AB78" s="13"/>
      <c r="AC78" s="15"/>
      <c r="AD78" s="13"/>
      <c r="AE78" s="15"/>
      <c r="AF78" s="13"/>
      <c r="AG78" s="15"/>
      <c r="AH78" s="13"/>
      <c r="AI78" s="15"/>
      <c r="AJ78" s="13"/>
      <c r="AK78" s="15"/>
      <c r="AL78" s="13"/>
      <c r="AM78" s="15"/>
      <c r="AN78" s="13"/>
      <c r="AO78" s="15"/>
      <c r="AP78" s="13"/>
      <c r="AQ78" s="15"/>
      <c r="AR78" s="13" t="s">
        <v>64</v>
      </c>
      <c r="AS78" s="13"/>
    </row>
    <row r="79" spans="1:45" ht="135" hidden="1" x14ac:dyDescent="0.25">
      <c r="A79" s="13" t="s">
        <v>45</v>
      </c>
      <c r="B79" s="13" t="s">
        <v>46</v>
      </c>
      <c r="C79" s="14">
        <v>45814.54791666667</v>
      </c>
      <c r="D79" s="13" t="s">
        <v>47</v>
      </c>
      <c r="E79" s="15" t="s">
        <v>48</v>
      </c>
      <c r="F79" s="13" t="s">
        <v>49</v>
      </c>
      <c r="G79" s="15" t="s">
        <v>50</v>
      </c>
      <c r="H79" s="13" t="s">
        <v>51</v>
      </c>
      <c r="I79" s="15" t="s">
        <v>52</v>
      </c>
      <c r="J79" s="15" t="s">
        <v>53</v>
      </c>
      <c r="K79" s="15" t="s">
        <v>54</v>
      </c>
      <c r="L79" s="13" t="s">
        <v>101</v>
      </c>
      <c r="M79" s="15" t="s">
        <v>102</v>
      </c>
      <c r="N79" s="13" t="s">
        <v>57</v>
      </c>
      <c r="O79" s="15" t="s">
        <v>103</v>
      </c>
      <c r="P79" s="15" t="s">
        <v>104</v>
      </c>
      <c r="Q79" s="15" t="s">
        <v>175</v>
      </c>
      <c r="R79" s="13" t="s">
        <v>176</v>
      </c>
      <c r="S79" s="13" t="s">
        <v>62</v>
      </c>
      <c r="T79" s="13" t="s">
        <v>81</v>
      </c>
      <c r="U79" s="14">
        <v>40725</v>
      </c>
      <c r="V79" s="14"/>
      <c r="W79" s="15" t="s">
        <v>184</v>
      </c>
      <c r="X79" s="13" t="s">
        <v>83</v>
      </c>
      <c r="Y79" s="15" t="str">
        <f>VLOOKUP(X79,'Axe 2 Règles de gestion'!$D$2:$F$20,3, FALSE)</f>
        <v>La date d'effet du mouvement 03 ne peut être postérieure au 31 du mois de la paye.</v>
      </c>
      <c r="Z79" s="13" t="s">
        <v>85</v>
      </c>
      <c r="AA79" s="15" t="str">
        <f>VLOOKUP(Z79,'Axe 2 Règles de gestion'!$D$2:$F$20,3, FALSE)</f>
        <v>La date d'effet du mouvement 03 ne peut être antérieure ou égale à la date de prise en charge.</v>
      </c>
      <c r="AB79" s="13" t="s">
        <v>87</v>
      </c>
      <c r="AC79" s="15" t="str">
        <f>VLOOKUP(AB79,'Axe 2 Règles de gestion'!$D$2:$F$20,3, FALSE)</f>
        <v>La date d'effet du mouvement 03 ne peut être antérieure à 3 ans ou plus du 1er jour du mois de paie en cours. Pour un rappel remontant à la quatrième année, il convient d'envoyer un mouvement 42.</v>
      </c>
      <c r="AD79" s="13" t="s">
        <v>89</v>
      </c>
      <c r="AE79" s="15" t="str">
        <f>VLOOKUP(AD79,'Axe 2 Règles de gestion'!$D$2:$F$20,3, FALSE)</f>
        <v>Le nombre de mouvements de type 03 est limité à 20 par mois de paie et par numéro de dossier (NUDOS).</v>
      </c>
      <c r="AF79" s="13" t="s">
        <v>91</v>
      </c>
      <c r="AG79" s="15" t="str">
        <f>VLOOKUP(AF79,'Axe 2 Règles de gestion'!$D$2:$F$20,3, FALSE)</f>
        <v>L'agent surcotise.</v>
      </c>
      <c r="AH79" s="13" t="s">
        <v>93</v>
      </c>
      <c r="AI79" s="15" t="str">
        <f>VLOOKUP(AH79,'Axe 2 Règles de gestion'!$D$2:$F$20,3, FALSE)</f>
        <v>L'agent est handicapé à 80% ou plus.</v>
      </c>
      <c r="AJ79" s="13" t="s">
        <v>95</v>
      </c>
      <c r="AK79" s="15" t="str">
        <f>VLOOKUP(AJ79,'Axe 2 Règles de gestion'!$D$2:$F$20,3, FALSE)</f>
        <v>L'agent doit être en temps partiel thérapeutique ou en temps partiel.</v>
      </c>
      <c r="AL79" s="13" t="s">
        <v>97</v>
      </c>
      <c r="AM79" s="15" t="str">
        <f>VLOOKUP(AL79,'Axe 2 Règles de gestion'!$D$2:$F$20,3, FALSE)</f>
        <v>Le numérateur de la fraction de rémunération présent dans le dossier RH de l'agent est égal au numérateur de la fraction de rémunération saisi dans le mouvement 03.</v>
      </c>
      <c r="AN79" s="13" t="s">
        <v>99</v>
      </c>
      <c r="AO79" s="15" t="str">
        <f>VLOOKUP(AN79,'Axe 2 Règles de gestion'!$D$2:$F$20,3, FALSE)</f>
        <v>Le dénominateur de la fraction de rémunération présent dans le dossier RH de l'agent est égal au dénominateur de la fraction de rémunération saisi dans le mouvement 03.</v>
      </c>
      <c r="AP79" s="13" t="s">
        <v>185</v>
      </c>
      <c r="AQ79" s="15" t="str">
        <f>VLOOKUP(AP79,'Axe 2 Règles de gestion'!$D$2:$F$20,3, FALSE)</f>
        <v>L'agent n'est pas rattaché à la direction générale de l'aviation civile.</v>
      </c>
      <c r="AR79" s="13" t="s">
        <v>64</v>
      </c>
      <c r="AS79" s="13"/>
    </row>
    <row r="80" spans="1:45" ht="135" hidden="1" x14ac:dyDescent="0.25">
      <c r="A80" s="13" t="s">
        <v>45</v>
      </c>
      <c r="B80" s="13" t="s">
        <v>46</v>
      </c>
      <c r="C80" s="14">
        <v>45814.548611111109</v>
      </c>
      <c r="D80" s="13" t="s">
        <v>47</v>
      </c>
      <c r="E80" s="15" t="s">
        <v>48</v>
      </c>
      <c r="F80" s="13" t="s">
        <v>49</v>
      </c>
      <c r="G80" s="15" t="s">
        <v>50</v>
      </c>
      <c r="H80" s="13" t="s">
        <v>51</v>
      </c>
      <c r="I80" s="15" t="s">
        <v>52</v>
      </c>
      <c r="J80" s="15" t="s">
        <v>53</v>
      </c>
      <c r="K80" s="15" t="s">
        <v>54</v>
      </c>
      <c r="L80" s="13" t="s">
        <v>105</v>
      </c>
      <c r="M80" s="15" t="s">
        <v>106</v>
      </c>
      <c r="N80" s="13" t="s">
        <v>57</v>
      </c>
      <c r="O80" s="15" t="s">
        <v>107</v>
      </c>
      <c r="P80" s="15" t="s">
        <v>108</v>
      </c>
      <c r="Q80" s="15" t="s">
        <v>175</v>
      </c>
      <c r="R80" s="13" t="s">
        <v>176</v>
      </c>
      <c r="S80" s="13" t="s">
        <v>62</v>
      </c>
      <c r="T80" s="13" t="s">
        <v>81</v>
      </c>
      <c r="U80" s="14">
        <v>40725</v>
      </c>
      <c r="V80" s="14"/>
      <c r="W80" s="15" t="s">
        <v>187</v>
      </c>
      <c r="X80" s="13" t="s">
        <v>83</v>
      </c>
      <c r="Y80" s="15" t="str">
        <f>VLOOKUP(X80,'Axe 2 Règles de gestion'!$D$2:$F$20,3, FALSE)</f>
        <v>La date d'effet du mouvement 03 ne peut être postérieure au 31 du mois de la paye.</v>
      </c>
      <c r="Z80" s="13" t="s">
        <v>85</v>
      </c>
      <c r="AA80" s="15" t="str">
        <f>VLOOKUP(Z80,'Axe 2 Règles de gestion'!$D$2:$F$20,3, FALSE)</f>
        <v>La date d'effet du mouvement 03 ne peut être antérieure ou égale à la date de prise en charge.</v>
      </c>
      <c r="AB80" s="13" t="s">
        <v>87</v>
      </c>
      <c r="AC80" s="15" t="str">
        <f>VLOOKUP(AB80,'Axe 2 Règles de gestion'!$D$2:$F$20,3, FALSE)</f>
        <v>La date d'effet du mouvement 03 ne peut être antérieure à 3 ans ou plus du 1er jour du mois de paie en cours. Pour un rappel remontant à la quatrième année, il convient d'envoyer un mouvement 42.</v>
      </c>
      <c r="AD80" s="13" t="s">
        <v>89</v>
      </c>
      <c r="AE80" s="15" t="str">
        <f>VLOOKUP(AD80,'Axe 2 Règles de gestion'!$D$2:$F$20,3, FALSE)</f>
        <v>Le nombre de mouvements de type 03 est limité à 20 par mois de paie et par numéro de dossier (NUDOS).</v>
      </c>
      <c r="AF80" s="13" t="s">
        <v>91</v>
      </c>
      <c r="AG80" s="15" t="str">
        <f>VLOOKUP(AF80,'Axe 2 Règles de gestion'!$D$2:$F$20,3, FALSE)</f>
        <v>L'agent surcotise.</v>
      </c>
      <c r="AH80" s="13" t="s">
        <v>93</v>
      </c>
      <c r="AI80" s="15" t="str">
        <f>VLOOKUP(AH80,'Axe 2 Règles de gestion'!$D$2:$F$20,3, FALSE)</f>
        <v>L'agent est handicapé à 80% ou plus.</v>
      </c>
      <c r="AJ80" s="13" t="s">
        <v>95</v>
      </c>
      <c r="AK80" s="15" t="str">
        <f>VLOOKUP(AJ80,'Axe 2 Règles de gestion'!$D$2:$F$20,3, FALSE)</f>
        <v>L'agent doit être en temps partiel thérapeutique ou en temps partiel.</v>
      </c>
      <c r="AL80" s="13" t="s">
        <v>97</v>
      </c>
      <c r="AM80" s="15" t="str">
        <f>VLOOKUP(AL80,'Axe 2 Règles de gestion'!$D$2:$F$20,3, FALSE)</f>
        <v>Le numérateur de la fraction de rémunération présent dans le dossier RH de l'agent est égal au numérateur de la fraction de rémunération saisi dans le mouvement 03.</v>
      </c>
      <c r="AN80" s="13" t="s">
        <v>99</v>
      </c>
      <c r="AO80" s="15" t="str">
        <f>VLOOKUP(AN80,'Axe 2 Règles de gestion'!$D$2:$F$20,3, FALSE)</f>
        <v>Le dénominateur de la fraction de rémunération présent dans le dossier RH de l'agent est égal au dénominateur de la fraction de rémunération saisi dans le mouvement 03.</v>
      </c>
      <c r="AP80" s="13" t="s">
        <v>180</v>
      </c>
      <c r="AQ80" s="15" t="str">
        <f>VLOOKUP(AP80,'Axe 2 Règles de gestion'!$D$2:$F$20,3, FALSE)</f>
        <v>L'agent est rattaché à la direction générale de l'aviation civile.</v>
      </c>
      <c r="AR80" s="13" t="s">
        <v>64</v>
      </c>
      <c r="AS80" s="13"/>
    </row>
    <row r="81" spans="1:45" ht="45" hidden="1" x14ac:dyDescent="0.25">
      <c r="A81" s="13" t="s">
        <v>45</v>
      </c>
      <c r="B81" s="13" t="s">
        <v>46</v>
      </c>
      <c r="C81" s="14">
        <v>45814.551388888889</v>
      </c>
      <c r="D81" s="13" t="s">
        <v>47</v>
      </c>
      <c r="E81" s="15" t="s">
        <v>48</v>
      </c>
      <c r="F81" s="13" t="s">
        <v>49</v>
      </c>
      <c r="G81" s="15" t="s">
        <v>50</v>
      </c>
      <c r="H81" s="13" t="s">
        <v>51</v>
      </c>
      <c r="I81" s="15" t="s">
        <v>52</v>
      </c>
      <c r="J81" s="15" t="s">
        <v>53</v>
      </c>
      <c r="K81" s="15" t="s">
        <v>54</v>
      </c>
      <c r="L81" s="13" t="s">
        <v>109</v>
      </c>
      <c r="M81" s="15" t="s">
        <v>110</v>
      </c>
      <c r="N81" s="13" t="s">
        <v>57</v>
      </c>
      <c r="O81" s="15" t="s">
        <v>111</v>
      </c>
      <c r="P81" s="15" t="s">
        <v>112</v>
      </c>
      <c r="Q81" s="15" t="s">
        <v>175</v>
      </c>
      <c r="R81" s="13" t="s">
        <v>176</v>
      </c>
      <c r="S81" s="13" t="s">
        <v>62</v>
      </c>
      <c r="T81" s="13" t="s">
        <v>63</v>
      </c>
      <c r="U81" s="14">
        <v>40725</v>
      </c>
      <c r="V81" s="14"/>
      <c r="W81" s="15"/>
      <c r="X81" s="13"/>
      <c r="Y81" s="15"/>
      <c r="Z81" s="13"/>
      <c r="AA81" s="15"/>
      <c r="AB81" s="13"/>
      <c r="AC81" s="15"/>
      <c r="AD81" s="13"/>
      <c r="AE81" s="15"/>
      <c r="AF81" s="13"/>
      <c r="AG81" s="15"/>
      <c r="AH81" s="13"/>
      <c r="AI81" s="15"/>
      <c r="AJ81" s="13"/>
      <c r="AK81" s="15"/>
      <c r="AL81" s="13"/>
      <c r="AM81" s="15"/>
      <c r="AN81" s="13"/>
      <c r="AO81" s="15"/>
      <c r="AP81" s="13"/>
      <c r="AQ81" s="15"/>
      <c r="AR81" s="13" t="s">
        <v>64</v>
      </c>
      <c r="AS81" s="13"/>
    </row>
    <row r="82" spans="1:45" ht="45" hidden="1" x14ac:dyDescent="0.25">
      <c r="A82" s="13" t="s">
        <v>45</v>
      </c>
      <c r="B82" s="13" t="s">
        <v>46</v>
      </c>
      <c r="C82" s="14">
        <v>45814.554166666669</v>
      </c>
      <c r="D82" s="13" t="s">
        <v>47</v>
      </c>
      <c r="E82" s="15" t="s">
        <v>48</v>
      </c>
      <c r="F82" s="13" t="s">
        <v>49</v>
      </c>
      <c r="G82" s="15" t="s">
        <v>50</v>
      </c>
      <c r="H82" s="13" t="s">
        <v>51</v>
      </c>
      <c r="I82" s="15" t="s">
        <v>52</v>
      </c>
      <c r="J82" s="15" t="s">
        <v>53</v>
      </c>
      <c r="K82" s="15" t="s">
        <v>54</v>
      </c>
      <c r="L82" s="13" t="s">
        <v>113</v>
      </c>
      <c r="M82" s="15" t="s">
        <v>114</v>
      </c>
      <c r="N82" s="13" t="s">
        <v>57</v>
      </c>
      <c r="O82" s="15" t="s">
        <v>115</v>
      </c>
      <c r="P82" s="15" t="s">
        <v>116</v>
      </c>
      <c r="Q82" s="15" t="s">
        <v>175</v>
      </c>
      <c r="R82" s="13" t="s">
        <v>176</v>
      </c>
      <c r="S82" s="13" t="s">
        <v>62</v>
      </c>
      <c r="T82" s="13" t="s">
        <v>63</v>
      </c>
      <c r="U82" s="14">
        <v>40725</v>
      </c>
      <c r="V82" s="14"/>
      <c r="W82" s="15"/>
      <c r="X82" s="13"/>
      <c r="Y82" s="15"/>
      <c r="Z82" s="13"/>
      <c r="AA82" s="15"/>
      <c r="AB82" s="13"/>
      <c r="AC82" s="15"/>
      <c r="AD82" s="13"/>
      <c r="AE82" s="15"/>
      <c r="AF82" s="13"/>
      <c r="AG82" s="15"/>
      <c r="AH82" s="13"/>
      <c r="AI82" s="15"/>
      <c r="AJ82" s="13"/>
      <c r="AK82" s="15"/>
      <c r="AL82" s="13"/>
      <c r="AM82" s="15"/>
      <c r="AN82" s="13"/>
      <c r="AO82" s="15"/>
      <c r="AP82" s="13"/>
      <c r="AQ82" s="15"/>
      <c r="AR82" s="13" t="s">
        <v>64</v>
      </c>
      <c r="AS82" s="13"/>
    </row>
    <row r="83" spans="1:45" ht="135" hidden="1" x14ac:dyDescent="0.25">
      <c r="A83" s="13" t="s">
        <v>45</v>
      </c>
      <c r="B83" s="13" t="s">
        <v>46</v>
      </c>
      <c r="C83" s="14">
        <v>45814.569444444445</v>
      </c>
      <c r="D83" s="13" t="s">
        <v>47</v>
      </c>
      <c r="E83" s="15" t="s">
        <v>48</v>
      </c>
      <c r="F83" s="13" t="s">
        <v>49</v>
      </c>
      <c r="G83" s="15" t="s">
        <v>50</v>
      </c>
      <c r="H83" s="13" t="s">
        <v>51</v>
      </c>
      <c r="I83" s="15" t="s">
        <v>52</v>
      </c>
      <c r="J83" s="15" t="s">
        <v>53</v>
      </c>
      <c r="K83" s="15" t="s">
        <v>54</v>
      </c>
      <c r="L83" s="13" t="s">
        <v>117</v>
      </c>
      <c r="M83" s="15" t="s">
        <v>118</v>
      </c>
      <c r="N83" s="13" t="s">
        <v>57</v>
      </c>
      <c r="O83" s="15" t="s">
        <v>119</v>
      </c>
      <c r="P83" s="15" t="s">
        <v>120</v>
      </c>
      <c r="Q83" s="15" t="s">
        <v>175</v>
      </c>
      <c r="R83" s="13" t="s">
        <v>176</v>
      </c>
      <c r="S83" s="13" t="s">
        <v>62</v>
      </c>
      <c r="T83" s="13" t="s">
        <v>81</v>
      </c>
      <c r="U83" s="14">
        <v>40725</v>
      </c>
      <c r="V83" s="14"/>
      <c r="W83" s="15" t="s">
        <v>188</v>
      </c>
      <c r="X83" s="13" t="s">
        <v>83</v>
      </c>
      <c r="Y83" s="15" t="str">
        <f>VLOOKUP(X83,'Axe 2 Règles de gestion'!$D$2:$F$20,3, FALSE)</f>
        <v>La date d'effet du mouvement 03 ne peut être postérieure au 31 du mois de la paye.</v>
      </c>
      <c r="Z83" s="13" t="s">
        <v>85</v>
      </c>
      <c r="AA83" s="15" t="str">
        <f>VLOOKUP(Z83,'Axe 2 Règles de gestion'!$D$2:$F$20,3, FALSE)</f>
        <v>La date d'effet du mouvement 03 ne peut être antérieure ou égale à la date de prise en charge.</v>
      </c>
      <c r="AB83" s="13" t="s">
        <v>87</v>
      </c>
      <c r="AC83" s="15" t="str">
        <f>VLOOKUP(AB83,'Axe 2 Règles de gestion'!$D$2:$F$20,3, FALSE)</f>
        <v>La date d'effet du mouvement 03 ne peut être antérieure à 3 ans ou plus du 1er jour du mois de paie en cours. Pour un rappel remontant à la quatrième année, il convient d'envoyer un mouvement 42.</v>
      </c>
      <c r="AD83" s="13" t="s">
        <v>89</v>
      </c>
      <c r="AE83" s="15" t="str">
        <f>VLOOKUP(AD83,'Axe 2 Règles de gestion'!$D$2:$F$20,3, FALSE)</f>
        <v>Le nombre de mouvements de type 03 est limité à 20 par mois de paie et par numéro de dossier (NUDOS).</v>
      </c>
      <c r="AF83" s="13" t="s">
        <v>91</v>
      </c>
      <c r="AG83" s="15" t="str">
        <f>VLOOKUP(AF83,'Axe 2 Règles de gestion'!$D$2:$F$20,3, FALSE)</f>
        <v>L'agent surcotise.</v>
      </c>
      <c r="AH83" s="13" t="s">
        <v>95</v>
      </c>
      <c r="AI83" s="15" t="str">
        <f>VLOOKUP(AH83,'Axe 2 Règles de gestion'!$D$2:$F$20,3, FALSE)</f>
        <v>L'agent doit être en temps partiel thérapeutique ou en temps partiel.</v>
      </c>
      <c r="AJ83" s="13" t="s">
        <v>135</v>
      </c>
      <c r="AK83" s="15" t="str">
        <f>VLOOKUP(AJ83,'Axe 2 Règles de gestion'!$D$2:$F$20,3, FALSE)</f>
        <v>Si l'agent est handicapé alors il l'est à moins de 80%.</v>
      </c>
      <c r="AL83" s="13" t="s">
        <v>97</v>
      </c>
      <c r="AM83" s="15" t="str">
        <f>VLOOKUP(AL83,'Axe 2 Règles de gestion'!$D$2:$F$20,3, FALSE)</f>
        <v>Le numérateur de la fraction de rémunération présent dans le dossier RH de l'agent est égal au numérateur de la fraction de rémunération saisi dans le mouvement 03.</v>
      </c>
      <c r="AN83" s="13" t="s">
        <v>99</v>
      </c>
      <c r="AO83" s="15" t="str">
        <f>VLOOKUP(AN83,'Axe 2 Règles de gestion'!$D$2:$F$20,3, FALSE)</f>
        <v>Le dénominateur de la fraction de rémunération présent dans le dossier RH de l'agent est égal au dénominateur de la fraction de rémunération saisi dans le mouvement 03.</v>
      </c>
      <c r="AP83" s="13" t="s">
        <v>185</v>
      </c>
      <c r="AQ83" s="15" t="str">
        <f>VLOOKUP(AP83,'Axe 2 Règles de gestion'!$D$2:$F$20,3, FALSE)</f>
        <v>L'agent n'est pas rattaché à la direction générale de l'aviation civile.</v>
      </c>
      <c r="AR83" s="13" t="s">
        <v>64</v>
      </c>
      <c r="AS83" s="13"/>
    </row>
    <row r="84" spans="1:45" ht="45" hidden="1" x14ac:dyDescent="0.25">
      <c r="A84" s="13" t="s">
        <v>45</v>
      </c>
      <c r="B84" s="13" t="s">
        <v>46</v>
      </c>
      <c r="C84" s="14">
        <v>45814.572222222225</v>
      </c>
      <c r="D84" s="13" t="s">
        <v>47</v>
      </c>
      <c r="E84" s="15" t="s">
        <v>48</v>
      </c>
      <c r="F84" s="13" t="s">
        <v>49</v>
      </c>
      <c r="G84" s="15" t="s">
        <v>50</v>
      </c>
      <c r="H84" s="13" t="s">
        <v>51</v>
      </c>
      <c r="I84" s="15" t="s">
        <v>52</v>
      </c>
      <c r="J84" s="15" t="s">
        <v>53</v>
      </c>
      <c r="K84" s="15" t="s">
        <v>54</v>
      </c>
      <c r="L84" s="13" t="s">
        <v>121</v>
      </c>
      <c r="M84" s="15" t="s">
        <v>122</v>
      </c>
      <c r="N84" s="13" t="s">
        <v>57</v>
      </c>
      <c r="O84" s="15" t="s">
        <v>123</v>
      </c>
      <c r="P84" s="15" t="s">
        <v>124</v>
      </c>
      <c r="Q84" s="15" t="s">
        <v>175</v>
      </c>
      <c r="R84" s="13" t="s">
        <v>176</v>
      </c>
      <c r="S84" s="13" t="s">
        <v>62</v>
      </c>
      <c r="T84" s="13" t="s">
        <v>63</v>
      </c>
      <c r="U84" s="14">
        <v>40725</v>
      </c>
      <c r="V84" s="14"/>
      <c r="W84" s="15"/>
      <c r="X84" s="13"/>
      <c r="Y84" s="15"/>
      <c r="Z84" s="13"/>
      <c r="AA84" s="15"/>
      <c r="AB84" s="13"/>
      <c r="AC84" s="15"/>
      <c r="AD84" s="13"/>
      <c r="AE84" s="15"/>
      <c r="AF84" s="13"/>
      <c r="AG84" s="15"/>
      <c r="AH84" s="13"/>
      <c r="AI84" s="15"/>
      <c r="AJ84" s="13"/>
      <c r="AK84" s="15"/>
      <c r="AL84" s="13"/>
      <c r="AM84" s="15"/>
      <c r="AN84" s="13"/>
      <c r="AO84" s="15"/>
      <c r="AP84" s="13"/>
      <c r="AQ84" s="15"/>
      <c r="AR84" s="13" t="s">
        <v>64</v>
      </c>
      <c r="AS84" s="13"/>
    </row>
    <row r="85" spans="1:45" ht="45" hidden="1" x14ac:dyDescent="0.25">
      <c r="A85" s="13" t="s">
        <v>45</v>
      </c>
      <c r="B85" s="13" t="s">
        <v>46</v>
      </c>
      <c r="C85" s="14">
        <v>45814.573611111111</v>
      </c>
      <c r="D85" s="13" t="s">
        <v>47</v>
      </c>
      <c r="E85" s="15" t="s">
        <v>48</v>
      </c>
      <c r="F85" s="13" t="s">
        <v>49</v>
      </c>
      <c r="G85" s="15" t="s">
        <v>50</v>
      </c>
      <c r="H85" s="13" t="s">
        <v>51</v>
      </c>
      <c r="I85" s="15" t="s">
        <v>52</v>
      </c>
      <c r="J85" s="15" t="s">
        <v>53</v>
      </c>
      <c r="K85" s="15" t="s">
        <v>54</v>
      </c>
      <c r="L85" s="13" t="s">
        <v>125</v>
      </c>
      <c r="M85" s="15" t="s">
        <v>126</v>
      </c>
      <c r="N85" s="13" t="s">
        <v>57</v>
      </c>
      <c r="O85" s="15" t="s">
        <v>127</v>
      </c>
      <c r="P85" s="15" t="s">
        <v>128</v>
      </c>
      <c r="Q85" s="15" t="s">
        <v>175</v>
      </c>
      <c r="R85" s="13" t="s">
        <v>176</v>
      </c>
      <c r="S85" s="13" t="s">
        <v>62</v>
      </c>
      <c r="T85" s="13" t="s">
        <v>63</v>
      </c>
      <c r="U85" s="14">
        <v>40725</v>
      </c>
      <c r="V85" s="14"/>
      <c r="W85" s="15"/>
      <c r="X85" s="13"/>
      <c r="Y85" s="15"/>
      <c r="Z85" s="13"/>
      <c r="AA85" s="15"/>
      <c r="AB85" s="13"/>
      <c r="AC85" s="15"/>
      <c r="AD85" s="13"/>
      <c r="AE85" s="15"/>
      <c r="AF85" s="13"/>
      <c r="AG85" s="15"/>
      <c r="AH85" s="13"/>
      <c r="AI85" s="15"/>
      <c r="AJ85" s="13"/>
      <c r="AK85" s="15"/>
      <c r="AL85" s="13"/>
      <c r="AM85" s="15"/>
      <c r="AN85" s="13"/>
      <c r="AO85" s="15"/>
      <c r="AP85" s="13"/>
      <c r="AQ85" s="15"/>
      <c r="AR85" s="13" t="s">
        <v>64</v>
      </c>
      <c r="AS85" s="13"/>
    </row>
    <row r="86" spans="1:45" ht="45" hidden="1" x14ac:dyDescent="0.25">
      <c r="A86" s="13" t="s">
        <v>45</v>
      </c>
      <c r="B86" s="13" t="s">
        <v>46</v>
      </c>
      <c r="C86" s="14">
        <v>45814.575694444444</v>
      </c>
      <c r="D86" s="13" t="s">
        <v>47</v>
      </c>
      <c r="E86" s="15" t="s">
        <v>48</v>
      </c>
      <c r="F86" s="13" t="s">
        <v>49</v>
      </c>
      <c r="G86" s="15" t="s">
        <v>50</v>
      </c>
      <c r="H86" s="13" t="s">
        <v>51</v>
      </c>
      <c r="I86" s="15" t="s">
        <v>52</v>
      </c>
      <c r="J86" s="15" t="s">
        <v>53</v>
      </c>
      <c r="K86" s="15" t="s">
        <v>54</v>
      </c>
      <c r="L86" s="13" t="s">
        <v>130</v>
      </c>
      <c r="M86" s="15" t="s">
        <v>131</v>
      </c>
      <c r="N86" s="13" t="s">
        <v>57</v>
      </c>
      <c r="O86" s="15" t="s">
        <v>132</v>
      </c>
      <c r="P86" s="15" t="s">
        <v>133</v>
      </c>
      <c r="Q86" s="15" t="s">
        <v>175</v>
      </c>
      <c r="R86" s="13" t="s">
        <v>176</v>
      </c>
      <c r="S86" s="13" t="s">
        <v>62</v>
      </c>
      <c r="T86" s="13" t="s">
        <v>63</v>
      </c>
      <c r="U86" s="14">
        <v>40725</v>
      </c>
      <c r="V86" s="14"/>
      <c r="W86" s="15"/>
      <c r="X86" s="13"/>
      <c r="Y86" s="15"/>
      <c r="Z86" s="13"/>
      <c r="AA86" s="15"/>
      <c r="AB86" s="13"/>
      <c r="AC86" s="15"/>
      <c r="AD86" s="13"/>
      <c r="AE86" s="15"/>
      <c r="AF86" s="13"/>
      <c r="AG86" s="15"/>
      <c r="AH86" s="13"/>
      <c r="AI86" s="15"/>
      <c r="AJ86" s="13"/>
      <c r="AK86" s="15"/>
      <c r="AL86" s="13"/>
      <c r="AM86" s="15"/>
      <c r="AN86" s="13"/>
      <c r="AO86" s="15"/>
      <c r="AP86" s="13"/>
      <c r="AQ86" s="15"/>
      <c r="AR86" s="13" t="s">
        <v>64</v>
      </c>
      <c r="AS86" s="13"/>
    </row>
    <row r="87" spans="1:45" ht="135" hidden="1" x14ac:dyDescent="0.25">
      <c r="A87" s="13" t="s">
        <v>45</v>
      </c>
      <c r="B87" s="13" t="s">
        <v>46</v>
      </c>
      <c r="C87" s="14">
        <v>45814.577777777777</v>
      </c>
      <c r="D87" s="13" t="s">
        <v>47</v>
      </c>
      <c r="E87" s="15" t="s">
        <v>48</v>
      </c>
      <c r="F87" s="13" t="s">
        <v>49</v>
      </c>
      <c r="G87" s="15" t="s">
        <v>50</v>
      </c>
      <c r="H87" s="13" t="s">
        <v>51</v>
      </c>
      <c r="I87" s="15" t="s">
        <v>52</v>
      </c>
      <c r="J87" s="15" t="s">
        <v>53</v>
      </c>
      <c r="K87" s="15" t="s">
        <v>54</v>
      </c>
      <c r="L87" s="13" t="s">
        <v>137</v>
      </c>
      <c r="M87" s="15" t="s">
        <v>138</v>
      </c>
      <c r="N87" s="13" t="s">
        <v>57</v>
      </c>
      <c r="O87" s="15" t="s">
        <v>139</v>
      </c>
      <c r="P87" s="15" t="s">
        <v>140</v>
      </c>
      <c r="Q87" s="15" t="s">
        <v>175</v>
      </c>
      <c r="R87" s="13" t="s">
        <v>176</v>
      </c>
      <c r="S87" s="13" t="s">
        <v>62</v>
      </c>
      <c r="T87" s="13" t="s">
        <v>81</v>
      </c>
      <c r="U87" s="14">
        <v>40725</v>
      </c>
      <c r="V87" s="14"/>
      <c r="W87" s="15" t="s">
        <v>189</v>
      </c>
      <c r="X87" s="13" t="s">
        <v>83</v>
      </c>
      <c r="Y87" s="15" t="str">
        <f>VLOOKUP(X87,'Axe 2 Règles de gestion'!$D$2:$F$20,3, FALSE)</f>
        <v>La date d'effet du mouvement 03 ne peut être postérieure au 31 du mois de la paye.</v>
      </c>
      <c r="Z87" s="13" t="s">
        <v>85</v>
      </c>
      <c r="AA87" s="15" t="str">
        <f>VLOOKUP(Z87,'Axe 2 Règles de gestion'!$D$2:$F$20,3, FALSE)</f>
        <v>La date d'effet du mouvement 03 ne peut être antérieure ou égale à la date de prise en charge.</v>
      </c>
      <c r="AB87" s="13" t="s">
        <v>87</v>
      </c>
      <c r="AC87" s="15" t="str">
        <f>VLOOKUP(AB87,'Axe 2 Règles de gestion'!$D$2:$F$20,3, FALSE)</f>
        <v>La date d'effet du mouvement 03 ne peut être antérieure à 3 ans ou plus du 1er jour du mois de paie en cours. Pour un rappel remontant à la quatrième année, il convient d'envoyer un mouvement 42.</v>
      </c>
      <c r="AD87" s="13" t="s">
        <v>89</v>
      </c>
      <c r="AE87" s="15" t="str">
        <f>VLOOKUP(AD87,'Axe 2 Règles de gestion'!$D$2:$F$20,3, FALSE)</f>
        <v>Le nombre de mouvements de type 03 est limité à 20 par mois de paie et par numéro de dossier (NUDOS).</v>
      </c>
      <c r="AF87" s="13" t="s">
        <v>95</v>
      </c>
      <c r="AG87" s="15" t="str">
        <f>VLOOKUP(AF87,'Axe 2 Règles de gestion'!$D$2:$F$20,3, FALSE)</f>
        <v>L'agent doit être en temps partiel thérapeutique ou en temps partiel.</v>
      </c>
      <c r="AH87" s="13" t="s">
        <v>142</v>
      </c>
      <c r="AI87" s="15" t="str">
        <f>VLOOKUP(AH87,'Axe 2 Règles de gestion'!$D$2:$F$20,3, FALSE)</f>
        <v>L'agent ne surcotise pas.</v>
      </c>
      <c r="AJ87" s="13" t="s">
        <v>97</v>
      </c>
      <c r="AK87" s="15" t="str">
        <f>VLOOKUP(AJ87,'Axe 2 Règles de gestion'!$D$2:$F$20,3, FALSE)</f>
        <v>Le numérateur de la fraction de rémunération présent dans le dossier RH de l'agent est égal au numérateur de la fraction de rémunération saisi dans le mouvement 03.</v>
      </c>
      <c r="AL87" s="13" t="s">
        <v>99</v>
      </c>
      <c r="AM87" s="15" t="str">
        <f>VLOOKUP(AL87,'Axe 2 Règles de gestion'!$D$2:$F$20,3, FALSE)</f>
        <v>Le dénominateur de la fraction de rémunération présent dans le dossier RH de l'agent est égal au dénominateur de la fraction de rémunération saisi dans le mouvement 03.</v>
      </c>
      <c r="AN87" s="13" t="s">
        <v>185</v>
      </c>
      <c r="AO87" s="15" t="str">
        <f>VLOOKUP(AN87,'Axe 2 Règles de gestion'!$D$2:$F$20,3, FALSE)</f>
        <v>L'agent n'est pas rattaché à la direction générale de l'aviation civile.</v>
      </c>
      <c r="AP87" s="13"/>
      <c r="AQ87" s="15"/>
      <c r="AR87" s="13" t="s">
        <v>64</v>
      </c>
      <c r="AS87" s="13"/>
    </row>
    <row r="88" spans="1:45" ht="45" hidden="1" x14ac:dyDescent="0.25">
      <c r="A88" s="13" t="s">
        <v>45</v>
      </c>
      <c r="B88" s="13" t="s">
        <v>46</v>
      </c>
      <c r="C88" s="14">
        <v>45814.580555555556</v>
      </c>
      <c r="D88" s="13" t="s">
        <v>47</v>
      </c>
      <c r="E88" s="15" t="s">
        <v>48</v>
      </c>
      <c r="F88" s="13" t="s">
        <v>49</v>
      </c>
      <c r="G88" s="15" t="s">
        <v>50</v>
      </c>
      <c r="H88" s="13" t="s">
        <v>51</v>
      </c>
      <c r="I88" s="15" t="s">
        <v>52</v>
      </c>
      <c r="J88" s="15" t="s">
        <v>53</v>
      </c>
      <c r="K88" s="15" t="s">
        <v>54</v>
      </c>
      <c r="L88" s="13" t="s">
        <v>144</v>
      </c>
      <c r="M88" s="15" t="s">
        <v>145</v>
      </c>
      <c r="N88" s="13" t="s">
        <v>57</v>
      </c>
      <c r="O88" s="15" t="s">
        <v>146</v>
      </c>
      <c r="P88" s="15" t="s">
        <v>147</v>
      </c>
      <c r="Q88" s="15" t="s">
        <v>175</v>
      </c>
      <c r="R88" s="13" t="s">
        <v>176</v>
      </c>
      <c r="S88" s="13" t="s">
        <v>62</v>
      </c>
      <c r="T88" s="13" t="s">
        <v>63</v>
      </c>
      <c r="U88" s="14">
        <v>40725</v>
      </c>
      <c r="V88" s="14"/>
      <c r="W88" s="15"/>
      <c r="X88" s="13"/>
      <c r="Y88" s="15"/>
      <c r="Z88" s="13"/>
      <c r="AA88" s="15"/>
      <c r="AB88" s="13"/>
      <c r="AC88" s="15"/>
      <c r="AD88" s="13"/>
      <c r="AE88" s="15"/>
      <c r="AF88" s="13"/>
      <c r="AG88" s="15"/>
      <c r="AH88" s="13"/>
      <c r="AI88" s="15"/>
      <c r="AJ88" s="13"/>
      <c r="AK88" s="15"/>
      <c r="AL88" s="13"/>
      <c r="AM88" s="15"/>
      <c r="AN88" s="13"/>
      <c r="AO88" s="15"/>
      <c r="AP88" s="13"/>
      <c r="AQ88" s="15"/>
      <c r="AR88" s="13" t="s">
        <v>64</v>
      </c>
      <c r="AS88" s="13"/>
    </row>
    <row r="89" spans="1:45" ht="135" hidden="1" x14ac:dyDescent="0.25">
      <c r="A89" s="13" t="s">
        <v>45</v>
      </c>
      <c r="B89" s="13" t="s">
        <v>46</v>
      </c>
      <c r="C89" s="14">
        <v>45814.582638888889</v>
      </c>
      <c r="D89" s="13" t="s">
        <v>47</v>
      </c>
      <c r="E89" s="15" t="s">
        <v>48</v>
      </c>
      <c r="F89" s="13" t="s">
        <v>49</v>
      </c>
      <c r="G89" s="15" t="s">
        <v>50</v>
      </c>
      <c r="H89" s="13" t="s">
        <v>51</v>
      </c>
      <c r="I89" s="15" t="s">
        <v>52</v>
      </c>
      <c r="J89" s="15" t="s">
        <v>53</v>
      </c>
      <c r="K89" s="15" t="s">
        <v>54</v>
      </c>
      <c r="L89" s="13" t="s">
        <v>148</v>
      </c>
      <c r="M89" s="15" t="s">
        <v>149</v>
      </c>
      <c r="N89" s="13" t="s">
        <v>57</v>
      </c>
      <c r="O89" s="15" t="s">
        <v>150</v>
      </c>
      <c r="P89" s="15" t="s">
        <v>151</v>
      </c>
      <c r="Q89" s="15" t="s">
        <v>175</v>
      </c>
      <c r="R89" s="13" t="s">
        <v>176</v>
      </c>
      <c r="S89" s="13" t="s">
        <v>62</v>
      </c>
      <c r="T89" s="13" t="s">
        <v>81</v>
      </c>
      <c r="U89" s="14">
        <v>40725</v>
      </c>
      <c r="V89" s="14"/>
      <c r="W89" s="15" t="s">
        <v>152</v>
      </c>
      <c r="X89" s="13" t="s">
        <v>83</v>
      </c>
      <c r="Y89" s="15" t="str">
        <f>VLOOKUP(X89,'Axe 2 Règles de gestion'!$D$2:$F$20,3, FALSE)</f>
        <v>La date d'effet du mouvement 03 ne peut être postérieure au 31 du mois de la paye.</v>
      </c>
      <c r="Z89" s="13" t="s">
        <v>85</v>
      </c>
      <c r="AA89" s="15" t="str">
        <f>VLOOKUP(Z89,'Axe 2 Règles de gestion'!$D$2:$F$20,3, FALSE)</f>
        <v>La date d'effet du mouvement 03 ne peut être antérieure ou égale à la date de prise en charge.</v>
      </c>
      <c r="AB89" s="13" t="s">
        <v>87</v>
      </c>
      <c r="AC89" s="15" t="str">
        <f>VLOOKUP(AB89,'Axe 2 Règles de gestion'!$D$2:$F$20,3, FALSE)</f>
        <v>La date d'effet du mouvement 03 ne peut être antérieure à 3 ans ou plus du 1er jour du mois de paie en cours. Pour un rappel remontant à la quatrième année, il convient d'envoyer un mouvement 42.</v>
      </c>
      <c r="AD89" s="13" t="s">
        <v>89</v>
      </c>
      <c r="AE89" s="15" t="str">
        <f>VLOOKUP(AD89,'Axe 2 Règles de gestion'!$D$2:$F$20,3, FALSE)</f>
        <v>Le nombre de mouvements de type 03 est limité à 20 par mois de paie et par numéro de dossier (NUDOS).</v>
      </c>
      <c r="AF89" s="13" t="s">
        <v>153</v>
      </c>
      <c r="AG89" s="15" t="str">
        <f>VLOOKUP(AF89,'Axe 2 Règles de gestion'!$D$2:$F$20,3, FALSE)</f>
        <v>La valeur 'ZZZZZ' doit être saisi dans le champ "Numérateur de la fraction de rémunération" et la valeur 'ZZZ' doit être saisi dans le champ "Dénominateur de la fraction de rémunération".</v>
      </c>
      <c r="AH89" s="13"/>
      <c r="AI89" s="15"/>
      <c r="AJ89" s="13"/>
      <c r="AK89" s="15"/>
      <c r="AL89" s="13"/>
      <c r="AM89" s="15"/>
      <c r="AN89" s="13"/>
      <c r="AO89" s="15"/>
      <c r="AP89" s="13"/>
      <c r="AQ89" s="15"/>
      <c r="AR89" s="13" t="s">
        <v>64</v>
      </c>
      <c r="AS89" s="13"/>
    </row>
    <row r="90" spans="1:45" ht="45" hidden="1" x14ac:dyDescent="0.25">
      <c r="A90" s="13" t="s">
        <v>45</v>
      </c>
      <c r="B90" s="13" t="s">
        <v>46</v>
      </c>
      <c r="C90" s="14">
        <v>45814.588888888888</v>
      </c>
      <c r="D90" s="13" t="s">
        <v>47</v>
      </c>
      <c r="E90" s="15" t="s">
        <v>48</v>
      </c>
      <c r="F90" s="13" t="s">
        <v>49</v>
      </c>
      <c r="G90" s="15" t="s">
        <v>50</v>
      </c>
      <c r="H90" s="13" t="s">
        <v>51</v>
      </c>
      <c r="I90" s="15" t="s">
        <v>52</v>
      </c>
      <c r="J90" s="15" t="s">
        <v>53</v>
      </c>
      <c r="K90" s="15" t="s">
        <v>54</v>
      </c>
      <c r="L90" s="13" t="s">
        <v>155</v>
      </c>
      <c r="M90" s="15" t="s">
        <v>156</v>
      </c>
      <c r="N90" s="13" t="s">
        <v>57</v>
      </c>
      <c r="O90" s="15" t="s">
        <v>157</v>
      </c>
      <c r="P90" s="15" t="s">
        <v>158</v>
      </c>
      <c r="Q90" s="15" t="s">
        <v>175</v>
      </c>
      <c r="R90" s="13" t="s">
        <v>176</v>
      </c>
      <c r="S90" s="13" t="s">
        <v>62</v>
      </c>
      <c r="T90" s="13" t="s">
        <v>63</v>
      </c>
      <c r="U90" s="14">
        <v>40725</v>
      </c>
      <c r="V90" s="14">
        <v>43555</v>
      </c>
      <c r="W90" s="15"/>
      <c r="X90" s="13"/>
      <c r="Y90" s="15"/>
      <c r="Z90" s="13"/>
      <c r="AA90" s="15"/>
      <c r="AB90" s="13"/>
      <c r="AC90" s="15"/>
      <c r="AD90" s="13"/>
      <c r="AE90" s="15"/>
      <c r="AF90" s="13"/>
      <c r="AG90" s="15"/>
      <c r="AH90" s="13"/>
      <c r="AI90" s="15"/>
      <c r="AJ90" s="13"/>
      <c r="AK90" s="15"/>
      <c r="AL90" s="13"/>
      <c r="AM90" s="15"/>
      <c r="AN90" s="13"/>
      <c r="AO90" s="15"/>
      <c r="AP90" s="13"/>
      <c r="AQ90" s="15"/>
      <c r="AR90" s="13" t="s">
        <v>64</v>
      </c>
      <c r="AS90" s="13"/>
    </row>
    <row r="91" spans="1:45" ht="45" x14ac:dyDescent="0.25">
      <c r="A91" s="13" t="s">
        <v>45</v>
      </c>
      <c r="B91" s="13" t="s">
        <v>46</v>
      </c>
      <c r="C91" s="14">
        <v>45814.592361111114</v>
      </c>
      <c r="D91" s="13" t="s">
        <v>47</v>
      </c>
      <c r="E91" s="15" t="s">
        <v>48</v>
      </c>
      <c r="F91" s="13" t="s">
        <v>49</v>
      </c>
      <c r="G91" s="15" t="s">
        <v>50</v>
      </c>
      <c r="H91" s="13" t="s">
        <v>51</v>
      </c>
      <c r="I91" s="15" t="s">
        <v>52</v>
      </c>
      <c r="J91" s="15" t="s">
        <v>53</v>
      </c>
      <c r="K91" s="15" t="s">
        <v>54</v>
      </c>
      <c r="L91" s="13" t="s">
        <v>162</v>
      </c>
      <c r="M91" s="15" t="s">
        <v>163</v>
      </c>
      <c r="N91" s="13" t="s">
        <v>57</v>
      </c>
      <c r="O91" s="15" t="s">
        <v>164</v>
      </c>
      <c r="P91" s="15" t="s">
        <v>165</v>
      </c>
      <c r="Q91" s="15" t="s">
        <v>175</v>
      </c>
      <c r="R91" s="13" t="s">
        <v>176</v>
      </c>
      <c r="S91" s="13" t="s">
        <v>62</v>
      </c>
      <c r="T91" s="13" t="s">
        <v>63</v>
      </c>
      <c r="U91" s="14">
        <v>40725</v>
      </c>
      <c r="V91" s="14">
        <v>43555</v>
      </c>
      <c r="W91" s="15"/>
      <c r="X91" s="13"/>
      <c r="Y91" s="15"/>
      <c r="Z91" s="13"/>
      <c r="AA91" s="15"/>
      <c r="AB91" s="13"/>
      <c r="AC91" s="15"/>
      <c r="AD91" s="13"/>
      <c r="AE91" s="15"/>
      <c r="AF91" s="13"/>
      <c r="AG91" s="15"/>
      <c r="AH91" s="13"/>
      <c r="AI91" s="15"/>
      <c r="AJ91" s="13"/>
      <c r="AK91" s="15"/>
      <c r="AL91" s="13"/>
      <c r="AM91" s="15"/>
      <c r="AN91" s="13"/>
      <c r="AO91" s="15"/>
      <c r="AP91" s="13"/>
      <c r="AQ91" s="15"/>
      <c r="AR91" s="13" t="s">
        <v>64</v>
      </c>
      <c r="AS91" s="13"/>
    </row>
    <row r="92" spans="1:45" ht="135" hidden="1" x14ac:dyDescent="0.25">
      <c r="A92" s="13" t="s">
        <v>45</v>
      </c>
      <c r="B92" s="13" t="s">
        <v>46</v>
      </c>
      <c r="C92" s="14">
        <v>45814.51666666667</v>
      </c>
      <c r="D92" s="13" t="s">
        <v>47</v>
      </c>
      <c r="E92" s="15" t="s">
        <v>48</v>
      </c>
      <c r="F92" s="13" t="s">
        <v>49</v>
      </c>
      <c r="G92" s="15" t="s">
        <v>50</v>
      </c>
      <c r="H92" s="13" t="s">
        <v>51</v>
      </c>
      <c r="I92" s="15" t="s">
        <v>52</v>
      </c>
      <c r="J92" s="15" t="s">
        <v>53</v>
      </c>
      <c r="K92" s="15" t="s">
        <v>54</v>
      </c>
      <c r="L92" s="13" t="s">
        <v>69</v>
      </c>
      <c r="M92" s="15" t="s">
        <v>70</v>
      </c>
      <c r="N92" s="13" t="s">
        <v>57</v>
      </c>
      <c r="O92" s="15" t="s">
        <v>71</v>
      </c>
      <c r="P92" s="15" t="s">
        <v>72</v>
      </c>
      <c r="Q92" s="15" t="s">
        <v>190</v>
      </c>
      <c r="R92" s="13" t="s">
        <v>191</v>
      </c>
      <c r="S92" s="13" t="s">
        <v>192</v>
      </c>
      <c r="T92" s="13" t="s">
        <v>81</v>
      </c>
      <c r="U92" s="14">
        <v>40725</v>
      </c>
      <c r="V92" s="14"/>
      <c r="W92" s="15" t="s">
        <v>193</v>
      </c>
      <c r="X92" s="13" t="s">
        <v>83</v>
      </c>
      <c r="Y92" s="15" t="str">
        <f>VLOOKUP(X92,'Axe 2 Règles de gestion'!$D$2:$F$20,3, FALSE)</f>
        <v>La date d'effet du mouvement 03 ne peut être postérieure au 31 du mois de la paye.</v>
      </c>
      <c r="Z92" s="13" t="s">
        <v>85</v>
      </c>
      <c r="AA92" s="15" t="str">
        <f>VLOOKUP(Z92,'Axe 2 Règles de gestion'!$D$2:$F$20,3, FALSE)</f>
        <v>La date d'effet du mouvement 03 ne peut être antérieure ou égale à la date de prise en charge.</v>
      </c>
      <c r="AB92" s="13" t="s">
        <v>87</v>
      </c>
      <c r="AC92" s="15" t="str">
        <f>VLOOKUP(AB92,'Axe 2 Règles de gestion'!$D$2:$F$20,3, FALSE)</f>
        <v>La date d'effet du mouvement 03 ne peut être antérieure à 3 ans ou plus du 1er jour du mois de paie en cours. Pour un rappel remontant à la quatrième année, il convient d'envoyer un mouvement 42.</v>
      </c>
      <c r="AD92" s="13" t="s">
        <v>89</v>
      </c>
      <c r="AE92" s="15" t="str">
        <f>VLOOKUP(AD92,'Axe 2 Règles de gestion'!$D$2:$F$20,3, FALSE)</f>
        <v>Le nombre de mouvements de type 03 est limité à 20 par mois de paie et par numéro de dossier (NUDOS).</v>
      </c>
      <c r="AF92" s="13"/>
      <c r="AG92" s="15"/>
      <c r="AH92" s="13"/>
      <c r="AI92" s="15"/>
      <c r="AJ92" s="13"/>
      <c r="AK92" s="15"/>
      <c r="AL92" s="13"/>
      <c r="AM92" s="15"/>
      <c r="AN92" s="13"/>
      <c r="AO92" s="15"/>
      <c r="AP92" s="13"/>
      <c r="AQ92" s="15"/>
      <c r="AR92" s="13" t="s">
        <v>64</v>
      </c>
      <c r="AS92" s="13"/>
    </row>
    <row r="93" spans="1:45" ht="45" hidden="1" x14ac:dyDescent="0.25">
      <c r="A93" s="13" t="s">
        <v>45</v>
      </c>
      <c r="B93" s="13" t="s">
        <v>46</v>
      </c>
      <c r="C93" s="14">
        <v>45814.57708333333</v>
      </c>
      <c r="D93" s="13" t="s">
        <v>47</v>
      </c>
      <c r="E93" s="15" t="s">
        <v>48</v>
      </c>
      <c r="F93" s="13" t="s">
        <v>49</v>
      </c>
      <c r="G93" s="15" t="s">
        <v>50</v>
      </c>
      <c r="H93" s="13" t="s">
        <v>51</v>
      </c>
      <c r="I93" s="15" t="s">
        <v>52</v>
      </c>
      <c r="J93" s="15" t="s">
        <v>53</v>
      </c>
      <c r="K93" s="15" t="s">
        <v>54</v>
      </c>
      <c r="L93" s="13" t="s">
        <v>137</v>
      </c>
      <c r="M93" s="15" t="s">
        <v>138</v>
      </c>
      <c r="N93" s="13" t="s">
        <v>57</v>
      </c>
      <c r="O93" s="15" t="s">
        <v>139</v>
      </c>
      <c r="P93" s="15" t="s">
        <v>140</v>
      </c>
      <c r="Q93" s="15" t="s">
        <v>194</v>
      </c>
      <c r="R93" s="13" t="s">
        <v>195</v>
      </c>
      <c r="S93" s="13" t="s">
        <v>192</v>
      </c>
      <c r="T93" s="13" t="s">
        <v>63</v>
      </c>
      <c r="U93" s="14">
        <v>40725</v>
      </c>
      <c r="V93" s="14"/>
      <c r="W93" s="15"/>
      <c r="X93" s="13"/>
      <c r="Y93" s="15"/>
      <c r="Z93" s="13"/>
      <c r="AA93" s="15"/>
      <c r="AB93" s="13"/>
      <c r="AC93" s="15"/>
      <c r="AD93" s="13"/>
      <c r="AE93" s="15"/>
      <c r="AF93" s="13"/>
      <c r="AG93" s="15"/>
      <c r="AH93" s="13"/>
      <c r="AI93" s="15"/>
      <c r="AJ93" s="13"/>
      <c r="AK93" s="15"/>
      <c r="AL93" s="13"/>
      <c r="AM93" s="15"/>
      <c r="AN93" s="13"/>
      <c r="AO93" s="15"/>
      <c r="AP93" s="13"/>
      <c r="AQ93" s="15"/>
      <c r="AR93" s="13" t="s">
        <v>64</v>
      </c>
      <c r="AS93" s="13"/>
    </row>
    <row r="94" spans="1:45" ht="135" hidden="1" x14ac:dyDescent="0.25">
      <c r="A94" s="13" t="s">
        <v>45</v>
      </c>
      <c r="B94" s="13" t="s">
        <v>46</v>
      </c>
      <c r="C94" s="14">
        <v>45814.571527777778</v>
      </c>
      <c r="D94" s="13" t="s">
        <v>47</v>
      </c>
      <c r="E94" s="15" t="s">
        <v>48</v>
      </c>
      <c r="F94" s="13" t="s">
        <v>49</v>
      </c>
      <c r="G94" s="15" t="s">
        <v>50</v>
      </c>
      <c r="H94" s="13" t="s">
        <v>51</v>
      </c>
      <c r="I94" s="15" t="s">
        <v>52</v>
      </c>
      <c r="J94" s="15" t="s">
        <v>53</v>
      </c>
      <c r="K94" s="15" t="s">
        <v>54</v>
      </c>
      <c r="L94" s="13" t="s">
        <v>121</v>
      </c>
      <c r="M94" s="15" t="s">
        <v>122</v>
      </c>
      <c r="N94" s="13" t="s">
        <v>57</v>
      </c>
      <c r="O94" s="15" t="s">
        <v>123</v>
      </c>
      <c r="P94" s="15" t="s">
        <v>124</v>
      </c>
      <c r="Q94" s="15" t="s">
        <v>196</v>
      </c>
      <c r="R94" s="13" t="s">
        <v>197</v>
      </c>
      <c r="S94" s="13" t="s">
        <v>192</v>
      </c>
      <c r="T94" s="13" t="s">
        <v>81</v>
      </c>
      <c r="U94" s="14">
        <v>40725</v>
      </c>
      <c r="V94" s="14"/>
      <c r="W94" s="15" t="s">
        <v>198</v>
      </c>
      <c r="X94" s="13" t="s">
        <v>83</v>
      </c>
      <c r="Y94" s="15" t="str">
        <f>VLOOKUP(X94,'Axe 2 Règles de gestion'!$D$2:$F$20,3, FALSE)</f>
        <v>La date d'effet du mouvement 03 ne peut être postérieure au 31 du mois de la paye.</v>
      </c>
      <c r="Z94" s="13" t="s">
        <v>85</v>
      </c>
      <c r="AA94" s="15" t="str">
        <f>VLOOKUP(Z94,'Axe 2 Règles de gestion'!$D$2:$F$20,3, FALSE)</f>
        <v>La date d'effet du mouvement 03 ne peut être antérieure ou égale à la date de prise en charge.</v>
      </c>
      <c r="AB94" s="13" t="s">
        <v>87</v>
      </c>
      <c r="AC94" s="15" t="str">
        <f>VLOOKUP(AB94,'Axe 2 Règles de gestion'!$D$2:$F$20,3, FALSE)</f>
        <v>La date d'effet du mouvement 03 ne peut être antérieure à 3 ans ou plus du 1er jour du mois de paie en cours. Pour un rappel remontant à la quatrième année, il convient d'envoyer un mouvement 42.</v>
      </c>
      <c r="AD94" s="13" t="s">
        <v>89</v>
      </c>
      <c r="AE94" s="15" t="str">
        <f>VLOOKUP(AD94,'Axe 2 Règles de gestion'!$D$2:$F$20,3, FALSE)</f>
        <v>Le nombre de mouvements de type 03 est limité à 20 par mois de paie et par numéro de dossier (NUDOS).</v>
      </c>
      <c r="AF94" s="13" t="s">
        <v>199</v>
      </c>
      <c r="AG94" s="15" t="str">
        <f>VLOOKUP(AF94,'Axe 2 Règles de gestion'!$D$2:$F$20,3, FALSE)</f>
        <v>Le pourcentage de rémunération présent dans le dossier RH de l'agent (contrat ou avenant) est égal au numérateur de la fraction de rémunération saisi dans le mouvement 03.</v>
      </c>
      <c r="AH94" s="13" t="s">
        <v>201</v>
      </c>
      <c r="AI94" s="15" t="str">
        <f>VLOOKUP(AH94,'Axe 2 Règles de gestion'!$D$2:$F$20,3, FALSE)</f>
        <v>Le dénominateur de la fraction de rémunération saisi dans le mouvement 03 est égal à 100.</v>
      </c>
      <c r="AJ94" s="13"/>
      <c r="AK94" s="15"/>
      <c r="AL94" s="13"/>
      <c r="AM94" s="15"/>
      <c r="AN94" s="13"/>
      <c r="AO94" s="15"/>
      <c r="AP94" s="13"/>
      <c r="AQ94" s="15"/>
      <c r="AR94" s="13" t="s">
        <v>64</v>
      </c>
      <c r="AS94" s="13"/>
    </row>
    <row r="95" spans="1:45" ht="135" x14ac:dyDescent="0.25">
      <c r="A95" s="13" t="s">
        <v>45</v>
      </c>
      <c r="B95" s="13" t="s">
        <v>46</v>
      </c>
      <c r="C95" s="14">
        <v>45814.591666666667</v>
      </c>
      <c r="D95" s="13" t="s">
        <v>47</v>
      </c>
      <c r="E95" s="15" t="s">
        <v>48</v>
      </c>
      <c r="F95" s="13" t="s">
        <v>49</v>
      </c>
      <c r="G95" s="15" t="s">
        <v>50</v>
      </c>
      <c r="H95" s="13" t="s">
        <v>51</v>
      </c>
      <c r="I95" s="15" t="s">
        <v>52</v>
      </c>
      <c r="J95" s="15" t="s">
        <v>53</v>
      </c>
      <c r="K95" s="15" t="s">
        <v>54</v>
      </c>
      <c r="L95" s="13" t="s">
        <v>162</v>
      </c>
      <c r="M95" s="15" t="s">
        <v>163</v>
      </c>
      <c r="N95" s="13" t="s">
        <v>57</v>
      </c>
      <c r="O95" s="15" t="s">
        <v>164</v>
      </c>
      <c r="P95" s="15" t="s">
        <v>165</v>
      </c>
      <c r="Q95" s="15" t="s">
        <v>203</v>
      </c>
      <c r="R95" s="13" t="s">
        <v>204</v>
      </c>
      <c r="S95" s="13" t="s">
        <v>192</v>
      </c>
      <c r="T95" s="13" t="s">
        <v>81</v>
      </c>
      <c r="U95" s="14">
        <v>40725</v>
      </c>
      <c r="V95" s="14">
        <v>43555</v>
      </c>
      <c r="W95" s="15" t="s">
        <v>205</v>
      </c>
      <c r="X95" s="13" t="s">
        <v>83</v>
      </c>
      <c r="Y95" s="15" t="str">
        <f>VLOOKUP(X95,'Axe 2 Règles de gestion'!$D$2:$F$20,3, FALSE)</f>
        <v>La date d'effet du mouvement 03 ne peut être postérieure au 31 du mois de la paye.</v>
      </c>
      <c r="Z95" s="13" t="s">
        <v>85</v>
      </c>
      <c r="AA95" s="15" t="str">
        <f>VLOOKUP(Z95,'Axe 2 Règles de gestion'!$D$2:$F$20,3, FALSE)</f>
        <v>La date d'effet du mouvement 03 ne peut être antérieure ou égale à la date de prise en charge.</v>
      </c>
      <c r="AB95" s="13" t="s">
        <v>87</v>
      </c>
      <c r="AC95" s="15" t="str">
        <f>VLOOKUP(AB95,'Axe 2 Règles de gestion'!$D$2:$F$20,3, FALSE)</f>
        <v>La date d'effet du mouvement 03 ne peut être antérieure à 3 ans ou plus du 1er jour du mois de paie en cours. Pour un rappel remontant à la quatrième année, il convient d'envoyer un mouvement 42.</v>
      </c>
      <c r="AD95" s="13" t="s">
        <v>89</v>
      </c>
      <c r="AE95" s="15" t="str">
        <f>VLOOKUP(AD95,'Axe 2 Règles de gestion'!$D$2:$F$20,3, FALSE)</f>
        <v>Le nombre de mouvements de type 03 est limité à 20 par mois de paie et par numéro de dossier (NUDOS).</v>
      </c>
      <c r="AF95" s="13" t="s">
        <v>97</v>
      </c>
      <c r="AG95" s="15" t="str">
        <f>VLOOKUP(AF95,'Axe 2 Règles de gestion'!$D$2:$F$20,3, FALSE)</f>
        <v>Le numérateur de la fraction de rémunération présent dans le dossier RH de l'agent est égal au numérateur de la fraction de rémunération saisi dans le mouvement 03.</v>
      </c>
      <c r="AH95" s="13" t="s">
        <v>99</v>
      </c>
      <c r="AI95" s="15" t="str">
        <f>VLOOKUP(AH95,'Axe 2 Règles de gestion'!$D$2:$F$20,3, FALSE)</f>
        <v>Le dénominateur de la fraction de rémunération présent dans le dossier RH de l'agent est égal au dénominateur de la fraction de rémunération saisi dans le mouvement 03.</v>
      </c>
      <c r="AJ95" s="13" t="s">
        <v>160</v>
      </c>
      <c r="AK95" s="15" t="str">
        <f>VLOOKUP(AJ95,'Axe 2 Règles de gestion'!$D$2:$F$20,3, FALSE)</f>
        <v>L'agent doit être en cessation progressive d'activité.</v>
      </c>
      <c r="AL95" s="13"/>
      <c r="AM95" s="15"/>
      <c r="AN95" s="13"/>
      <c r="AO95" s="15"/>
      <c r="AP95" s="13"/>
      <c r="AQ95" s="15"/>
      <c r="AR95" s="13" t="s">
        <v>64</v>
      </c>
      <c r="AS95" s="13"/>
    </row>
    <row r="96" spans="1:45" ht="135" hidden="1" x14ac:dyDescent="0.25">
      <c r="A96" s="13" t="s">
        <v>45</v>
      </c>
      <c r="B96" s="13" t="s">
        <v>46</v>
      </c>
      <c r="C96" s="14">
        <v>45814.51666666667</v>
      </c>
      <c r="D96" s="13" t="s">
        <v>47</v>
      </c>
      <c r="E96" s="15" t="s">
        <v>48</v>
      </c>
      <c r="F96" s="13" t="s">
        <v>49</v>
      </c>
      <c r="G96" s="15" t="s">
        <v>50</v>
      </c>
      <c r="H96" s="13" t="s">
        <v>51</v>
      </c>
      <c r="I96" s="15" t="s">
        <v>52</v>
      </c>
      <c r="J96" s="15" t="s">
        <v>53</v>
      </c>
      <c r="K96" s="15" t="s">
        <v>54</v>
      </c>
      <c r="L96" s="13" t="s">
        <v>69</v>
      </c>
      <c r="M96" s="15" t="s">
        <v>70</v>
      </c>
      <c r="N96" s="13" t="s">
        <v>57</v>
      </c>
      <c r="O96" s="15" t="s">
        <v>71</v>
      </c>
      <c r="P96" s="15" t="s">
        <v>72</v>
      </c>
      <c r="Q96" s="15" t="s">
        <v>206</v>
      </c>
      <c r="R96" s="13" t="s">
        <v>207</v>
      </c>
      <c r="S96" s="13" t="s">
        <v>192</v>
      </c>
      <c r="T96" s="13" t="s">
        <v>81</v>
      </c>
      <c r="U96" s="14">
        <v>40725</v>
      </c>
      <c r="V96" s="14"/>
      <c r="W96" s="15" t="s">
        <v>193</v>
      </c>
      <c r="X96" s="13" t="s">
        <v>83</v>
      </c>
      <c r="Y96" s="15" t="str">
        <f>VLOOKUP(X96,'Axe 2 Règles de gestion'!$D$2:$F$20,3, FALSE)</f>
        <v>La date d'effet du mouvement 03 ne peut être postérieure au 31 du mois de la paye.</v>
      </c>
      <c r="Z96" s="13" t="s">
        <v>85</v>
      </c>
      <c r="AA96" s="15" t="str">
        <f>VLOOKUP(Z96,'Axe 2 Règles de gestion'!$D$2:$F$20,3, FALSE)</f>
        <v>La date d'effet du mouvement 03 ne peut être antérieure ou égale à la date de prise en charge.</v>
      </c>
      <c r="AB96" s="13" t="s">
        <v>87</v>
      </c>
      <c r="AC96" s="15" t="str">
        <f>VLOOKUP(AB96,'Axe 2 Règles de gestion'!$D$2:$F$20,3, FALSE)</f>
        <v>La date d'effet du mouvement 03 ne peut être antérieure à 3 ans ou plus du 1er jour du mois de paie en cours. Pour un rappel remontant à la quatrième année, il convient d'envoyer un mouvement 42.</v>
      </c>
      <c r="AD96" s="13" t="s">
        <v>89</v>
      </c>
      <c r="AE96" s="15" t="str">
        <f>VLOOKUP(AD96,'Axe 2 Règles de gestion'!$D$2:$F$20,3, FALSE)</f>
        <v>Le nombre de mouvements de type 03 est limité à 20 par mois de paie et par numéro de dossier (NUDOS).</v>
      </c>
      <c r="AF96" s="13"/>
      <c r="AG96" s="15"/>
      <c r="AH96" s="13"/>
      <c r="AI96" s="15"/>
      <c r="AJ96" s="13"/>
      <c r="AK96" s="15"/>
      <c r="AL96" s="13"/>
      <c r="AM96" s="15"/>
      <c r="AN96" s="13"/>
      <c r="AO96" s="15"/>
      <c r="AP96" s="13"/>
      <c r="AQ96" s="15"/>
      <c r="AR96" s="13" t="s">
        <v>64</v>
      </c>
      <c r="AS96" s="13"/>
    </row>
    <row r="97" spans="1:45" ht="135" hidden="1" x14ac:dyDescent="0.25">
      <c r="A97" s="13" t="s">
        <v>45</v>
      </c>
      <c r="B97" s="13" t="s">
        <v>46</v>
      </c>
      <c r="C97" s="14">
        <v>45814.55</v>
      </c>
      <c r="D97" s="13" t="s">
        <v>47</v>
      </c>
      <c r="E97" s="15" t="s">
        <v>48</v>
      </c>
      <c r="F97" s="13" t="s">
        <v>49</v>
      </c>
      <c r="G97" s="15" t="s">
        <v>50</v>
      </c>
      <c r="H97" s="13" t="s">
        <v>51</v>
      </c>
      <c r="I97" s="15" t="s">
        <v>52</v>
      </c>
      <c r="J97" s="15" t="s">
        <v>53</v>
      </c>
      <c r="K97" s="15" t="s">
        <v>54</v>
      </c>
      <c r="L97" s="13" t="s">
        <v>109</v>
      </c>
      <c r="M97" s="15" t="s">
        <v>110</v>
      </c>
      <c r="N97" s="13" t="s">
        <v>57</v>
      </c>
      <c r="O97" s="15" t="s">
        <v>111</v>
      </c>
      <c r="P97" s="15" t="s">
        <v>112</v>
      </c>
      <c r="Q97" s="15" t="s">
        <v>208</v>
      </c>
      <c r="R97" s="13" t="s">
        <v>209</v>
      </c>
      <c r="S97" s="13" t="s">
        <v>192</v>
      </c>
      <c r="T97" s="13" t="s">
        <v>81</v>
      </c>
      <c r="U97" s="14">
        <v>40725</v>
      </c>
      <c r="V97" s="14"/>
      <c r="W97" s="15" t="s">
        <v>193</v>
      </c>
      <c r="X97" s="13" t="s">
        <v>83</v>
      </c>
      <c r="Y97" s="15" t="str">
        <f>VLOOKUP(X97,'Axe 2 Règles de gestion'!$D$2:$F$20,3, FALSE)</f>
        <v>La date d'effet du mouvement 03 ne peut être postérieure au 31 du mois de la paye.</v>
      </c>
      <c r="Z97" s="13" t="s">
        <v>85</v>
      </c>
      <c r="AA97" s="15" t="str">
        <f>VLOOKUP(Z97,'Axe 2 Règles de gestion'!$D$2:$F$20,3, FALSE)</f>
        <v>La date d'effet du mouvement 03 ne peut être antérieure ou égale à la date de prise en charge.</v>
      </c>
      <c r="AB97" s="13" t="s">
        <v>87</v>
      </c>
      <c r="AC97" s="15" t="str">
        <f>VLOOKUP(AB97,'Axe 2 Règles de gestion'!$D$2:$F$20,3, FALSE)</f>
        <v>La date d'effet du mouvement 03 ne peut être antérieure à 3 ans ou plus du 1er jour du mois de paie en cours. Pour un rappel remontant à la quatrième année, il convient d'envoyer un mouvement 42.</v>
      </c>
      <c r="AD97" s="13" t="s">
        <v>89</v>
      </c>
      <c r="AE97" s="15" t="str">
        <f>VLOOKUP(AD97,'Axe 2 Règles de gestion'!$D$2:$F$20,3, FALSE)</f>
        <v>Le nombre de mouvements de type 03 est limité à 20 par mois de paie et par numéro de dossier (NUDOS).</v>
      </c>
      <c r="AF97" s="13"/>
      <c r="AG97" s="15"/>
      <c r="AH97" s="13"/>
      <c r="AI97" s="15"/>
      <c r="AJ97" s="13"/>
      <c r="AK97" s="15"/>
      <c r="AL97" s="13"/>
      <c r="AM97" s="15"/>
      <c r="AN97" s="13"/>
      <c r="AO97" s="15"/>
      <c r="AP97" s="13"/>
      <c r="AQ97" s="15"/>
      <c r="AR97" s="13" t="s">
        <v>64</v>
      </c>
      <c r="AS97" s="13"/>
    </row>
    <row r="98" spans="1:45" x14ac:dyDescent="0.25">
      <c r="C98" s="16"/>
      <c r="U98" s="16"/>
      <c r="V98" s="16"/>
    </row>
    <row r="99" spans="1:45" x14ac:dyDescent="0.25">
      <c r="C99" s="16"/>
      <c r="U99" s="16"/>
      <c r="V99" s="16"/>
    </row>
    <row r="100" spans="1:45" x14ac:dyDescent="0.25">
      <c r="C100" s="16"/>
      <c r="U100" s="16"/>
      <c r="V100" s="16"/>
    </row>
    <row r="101" spans="1:45" x14ac:dyDescent="0.25">
      <c r="C101" s="16"/>
      <c r="U101" s="16"/>
      <c r="V101" s="16"/>
    </row>
    <row r="102" spans="1:45" x14ac:dyDescent="0.25">
      <c r="C102" s="16"/>
      <c r="U102" s="16"/>
      <c r="V102" s="16"/>
    </row>
    <row r="103" spans="1:45" x14ac:dyDescent="0.25">
      <c r="C103" s="16"/>
      <c r="U103" s="16"/>
      <c r="V103" s="16"/>
    </row>
    <row r="104" spans="1:45" x14ac:dyDescent="0.25">
      <c r="C104" s="16"/>
      <c r="U104" s="16"/>
      <c r="V104" s="16"/>
    </row>
    <row r="105" spans="1:45" x14ac:dyDescent="0.25">
      <c r="C105" s="16"/>
      <c r="U105" s="16"/>
      <c r="V105" s="16"/>
    </row>
    <row r="106" spans="1:45" x14ac:dyDescent="0.25">
      <c r="C106" s="16"/>
      <c r="U106" s="16"/>
      <c r="V106" s="16"/>
    </row>
    <row r="107" spans="1:45" x14ac:dyDescent="0.25">
      <c r="C107" s="16"/>
      <c r="U107" s="16"/>
      <c r="V107" s="16"/>
    </row>
    <row r="108" spans="1:45" x14ac:dyDescent="0.25">
      <c r="C108" s="16"/>
      <c r="U108" s="16"/>
      <c r="V108" s="16"/>
    </row>
    <row r="109" spans="1:45" x14ac:dyDescent="0.25">
      <c r="C109" s="16"/>
      <c r="U109" s="16"/>
      <c r="V109" s="16"/>
    </row>
    <row r="110" spans="1:45" x14ac:dyDescent="0.25">
      <c r="C110" s="16"/>
      <c r="U110" s="16"/>
      <c r="V110" s="16"/>
    </row>
    <row r="111" spans="1:45" x14ac:dyDescent="0.25">
      <c r="C111" s="16"/>
      <c r="U111" s="16"/>
      <c r="V111" s="16"/>
    </row>
    <row r="112" spans="1:45"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sheetData>
  <autoFilter ref="A1:OJ97" xr:uid="{D904660E-50D4-42D8-B88D-AFB9313F3625}">
    <filterColumn colId="12">
      <filters>
        <filter val="Maître de l'enseignement privé en CPA"/>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9B23E-EBF8-4A64-A372-B95D85780788}">
  <dimension ref="A1:U116"/>
  <sheetViews>
    <sheetView topLeftCell="L1" workbookViewId="0">
      <pane ySplit="1" topLeftCell="A2" activePane="bottomLeft" state="frozenSplit"/>
      <selection pane="bottomLeft" activeCell="R20" sqref="R20"/>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1</v>
      </c>
      <c r="B1" s="10" t="s">
        <v>2</v>
      </c>
      <c r="C1" s="11" t="s">
        <v>3</v>
      </c>
      <c r="D1" s="10" t="s">
        <v>211</v>
      </c>
      <c r="E1" s="10" t="s">
        <v>212</v>
      </c>
      <c r="F1" s="10" t="s">
        <v>213</v>
      </c>
      <c r="G1" s="10" t="s">
        <v>214</v>
      </c>
      <c r="H1" s="11" t="s">
        <v>20</v>
      </c>
      <c r="I1" s="11" t="s">
        <v>21</v>
      </c>
      <c r="J1" s="10" t="s">
        <v>215</v>
      </c>
      <c r="K1" s="10" t="s">
        <v>216</v>
      </c>
      <c r="L1" s="10" t="s">
        <v>217</v>
      </c>
      <c r="M1" s="10" t="s">
        <v>210</v>
      </c>
      <c r="N1" s="10" t="s">
        <v>218</v>
      </c>
      <c r="O1" s="10" t="s">
        <v>219</v>
      </c>
      <c r="P1" s="10" t="s">
        <v>220</v>
      </c>
      <c r="Q1" s="10" t="s">
        <v>221</v>
      </c>
      <c r="R1" s="10" t="s">
        <v>43</v>
      </c>
      <c r="S1" s="10" t="s">
        <v>44</v>
      </c>
      <c r="T1" s="10" t="s">
        <v>222</v>
      </c>
      <c r="U1" s="10" t="s">
        <v>223</v>
      </c>
    </row>
    <row r="2" spans="1:21" ht="240" x14ac:dyDescent="0.25">
      <c r="A2" s="13" t="s">
        <v>45</v>
      </c>
      <c r="B2" s="13" t="s">
        <v>224</v>
      </c>
      <c r="C2" s="14">
        <v>45819.652083333334</v>
      </c>
      <c r="D2" s="13" t="s">
        <v>83</v>
      </c>
      <c r="E2" s="13" t="s">
        <v>225</v>
      </c>
      <c r="F2" s="15" t="s">
        <v>84</v>
      </c>
      <c r="G2" s="13"/>
      <c r="H2" s="14">
        <v>40725</v>
      </c>
      <c r="I2" s="14"/>
      <c r="J2" s="15"/>
      <c r="K2" s="15" t="s">
        <v>226</v>
      </c>
      <c r="L2" s="13" t="s">
        <v>227</v>
      </c>
      <c r="M2" s="15" t="s">
        <v>228</v>
      </c>
      <c r="N2" s="13"/>
      <c r="O2" s="13"/>
      <c r="P2" s="13"/>
      <c r="Q2" s="13"/>
      <c r="R2" s="13" t="s">
        <v>64</v>
      </c>
      <c r="S2" s="13"/>
      <c r="T2" s="13"/>
      <c r="U2" s="15"/>
    </row>
    <row r="3" spans="1:21" ht="135" x14ac:dyDescent="0.25">
      <c r="A3" s="13" t="s">
        <v>45</v>
      </c>
      <c r="B3" s="13" t="s">
        <v>224</v>
      </c>
      <c r="C3" s="14">
        <v>45819.635416666664</v>
      </c>
      <c r="D3" s="13" t="s">
        <v>85</v>
      </c>
      <c r="E3" s="13" t="s">
        <v>225</v>
      </c>
      <c r="F3" s="15" t="s">
        <v>86</v>
      </c>
      <c r="G3" s="13"/>
      <c r="H3" s="14">
        <v>40725</v>
      </c>
      <c r="I3" s="14"/>
      <c r="J3" s="15"/>
      <c r="K3" s="15" t="s">
        <v>229</v>
      </c>
      <c r="L3" s="13" t="s">
        <v>230</v>
      </c>
      <c r="M3" s="15" t="s">
        <v>231</v>
      </c>
      <c r="N3" s="13"/>
      <c r="O3" s="13"/>
      <c r="P3" s="13"/>
      <c r="Q3" s="13"/>
      <c r="R3" s="13" t="s">
        <v>64</v>
      </c>
      <c r="S3" s="13"/>
      <c r="T3" s="13"/>
      <c r="U3" s="15"/>
    </row>
    <row r="4" spans="1:21" ht="75" x14ac:dyDescent="0.25">
      <c r="A4" s="13" t="s">
        <v>45</v>
      </c>
      <c r="B4" s="13" t="s">
        <v>224</v>
      </c>
      <c r="C4" s="14">
        <v>45814.603472222225</v>
      </c>
      <c r="D4" s="13" t="s">
        <v>87</v>
      </c>
      <c r="E4" s="13" t="s">
        <v>225</v>
      </c>
      <c r="F4" s="15" t="s">
        <v>88</v>
      </c>
      <c r="G4" s="13"/>
      <c r="H4" s="14">
        <v>40725</v>
      </c>
      <c r="I4" s="14"/>
      <c r="J4" s="15"/>
      <c r="K4" s="15" t="s">
        <v>232</v>
      </c>
      <c r="L4" s="13" t="s">
        <v>227</v>
      </c>
      <c r="M4" s="15" t="s">
        <v>233</v>
      </c>
      <c r="N4" s="13"/>
      <c r="O4" s="13"/>
      <c r="P4" s="13"/>
      <c r="Q4" s="13"/>
      <c r="R4" s="13" t="s">
        <v>64</v>
      </c>
      <c r="S4" s="13"/>
      <c r="T4" s="13"/>
      <c r="U4" s="15"/>
    </row>
    <row r="5" spans="1:21" ht="45" x14ac:dyDescent="0.25">
      <c r="A5" s="13" t="s">
        <v>45</v>
      </c>
      <c r="B5" s="13" t="s">
        <v>224</v>
      </c>
      <c r="C5" s="14">
        <v>45814.603472222225</v>
      </c>
      <c r="D5" s="13" t="s">
        <v>89</v>
      </c>
      <c r="E5" s="13" t="s">
        <v>225</v>
      </c>
      <c r="F5" s="15" t="s">
        <v>90</v>
      </c>
      <c r="G5" s="13"/>
      <c r="H5" s="14">
        <v>40725</v>
      </c>
      <c r="I5" s="14"/>
      <c r="J5" s="15"/>
      <c r="K5" s="15" t="s">
        <v>234</v>
      </c>
      <c r="L5" s="13" t="s">
        <v>227</v>
      </c>
      <c r="M5" s="15" t="s">
        <v>235</v>
      </c>
      <c r="N5" s="13"/>
      <c r="O5" s="13"/>
      <c r="P5" s="13"/>
      <c r="Q5" s="13"/>
      <c r="R5" s="13" t="s">
        <v>64</v>
      </c>
      <c r="S5" s="13"/>
      <c r="T5" s="13"/>
      <c r="U5" s="15"/>
    </row>
    <row r="6" spans="1:21" ht="30" x14ac:dyDescent="0.25">
      <c r="A6" s="13" t="s">
        <v>45</v>
      </c>
      <c r="B6" s="13" t="s">
        <v>224</v>
      </c>
      <c r="C6" s="14">
        <v>45814.604166666664</v>
      </c>
      <c r="D6" s="13" t="s">
        <v>171</v>
      </c>
      <c r="E6" s="13" t="s">
        <v>225</v>
      </c>
      <c r="F6" s="15" t="s">
        <v>172</v>
      </c>
      <c r="G6" s="13"/>
      <c r="H6" s="14">
        <v>40725</v>
      </c>
      <c r="I6" s="14"/>
      <c r="J6" s="15"/>
      <c r="K6" s="15" t="s">
        <v>236</v>
      </c>
      <c r="L6" s="13" t="s">
        <v>227</v>
      </c>
      <c r="M6" s="15" t="s">
        <v>237</v>
      </c>
      <c r="N6" s="13"/>
      <c r="O6" s="13"/>
      <c r="P6" s="13"/>
      <c r="Q6" s="13"/>
      <c r="R6" s="13" t="s">
        <v>64</v>
      </c>
      <c r="S6" s="13"/>
      <c r="T6" s="13"/>
      <c r="U6" s="15"/>
    </row>
    <row r="7" spans="1:21" ht="75" x14ac:dyDescent="0.25">
      <c r="A7" s="13" t="s">
        <v>45</v>
      </c>
      <c r="B7" s="13" t="s">
        <v>224</v>
      </c>
      <c r="C7" s="14">
        <v>45819.652777777781</v>
      </c>
      <c r="D7" s="13" t="s">
        <v>153</v>
      </c>
      <c r="E7" s="13" t="s">
        <v>225</v>
      </c>
      <c r="F7" s="15" t="s">
        <v>154</v>
      </c>
      <c r="G7" s="13"/>
      <c r="H7" s="14">
        <v>40725</v>
      </c>
      <c r="I7" s="14"/>
      <c r="J7" s="15"/>
      <c r="K7" s="15" t="s">
        <v>238</v>
      </c>
      <c r="L7" s="13" t="s">
        <v>227</v>
      </c>
      <c r="M7" s="15" t="s">
        <v>239</v>
      </c>
      <c r="N7" s="13"/>
      <c r="O7" s="13"/>
      <c r="P7" s="13"/>
      <c r="Q7" s="13"/>
      <c r="R7" s="13" t="s">
        <v>64</v>
      </c>
      <c r="S7" s="13"/>
      <c r="T7" s="13"/>
      <c r="U7" s="15"/>
    </row>
    <row r="8" spans="1:21" ht="30" x14ac:dyDescent="0.25">
      <c r="A8" s="13" t="s">
        <v>45</v>
      </c>
      <c r="B8" s="13" t="s">
        <v>224</v>
      </c>
      <c r="C8" s="14">
        <v>45814.604166666664</v>
      </c>
      <c r="D8" s="13" t="s">
        <v>91</v>
      </c>
      <c r="E8" s="13" t="s">
        <v>225</v>
      </c>
      <c r="F8" s="15" t="s">
        <v>92</v>
      </c>
      <c r="G8" s="13"/>
      <c r="H8" s="14">
        <v>40725</v>
      </c>
      <c r="I8" s="14"/>
      <c r="J8" s="15"/>
      <c r="K8" s="15" t="s">
        <v>240</v>
      </c>
      <c r="L8" s="13" t="s">
        <v>227</v>
      </c>
      <c r="M8" s="15" t="s">
        <v>241</v>
      </c>
      <c r="N8" s="13"/>
      <c r="O8" s="13"/>
      <c r="P8" s="13"/>
      <c r="Q8" s="13"/>
      <c r="R8" s="13" t="s">
        <v>64</v>
      </c>
      <c r="S8" s="13"/>
      <c r="T8" s="13"/>
      <c r="U8" s="15"/>
    </row>
    <row r="9" spans="1:21" ht="30" x14ac:dyDescent="0.25">
      <c r="A9" s="13" t="s">
        <v>45</v>
      </c>
      <c r="B9" s="13" t="s">
        <v>224</v>
      </c>
      <c r="C9" s="14">
        <v>45814.604166666664</v>
      </c>
      <c r="D9" s="13" t="s">
        <v>93</v>
      </c>
      <c r="E9" s="13" t="s">
        <v>225</v>
      </c>
      <c r="F9" s="15" t="s">
        <v>94</v>
      </c>
      <c r="G9" s="13"/>
      <c r="H9" s="14">
        <v>40725</v>
      </c>
      <c r="I9" s="14"/>
      <c r="J9" s="15"/>
      <c r="K9" s="15" t="s">
        <v>242</v>
      </c>
      <c r="L9" s="13" t="s">
        <v>227</v>
      </c>
      <c r="M9" s="15" t="s">
        <v>243</v>
      </c>
      <c r="N9" s="13"/>
      <c r="O9" s="13"/>
      <c r="P9" s="13"/>
      <c r="Q9" s="13"/>
      <c r="R9" s="13" t="s">
        <v>64</v>
      </c>
      <c r="S9" s="13"/>
      <c r="T9" s="13"/>
      <c r="U9" s="15"/>
    </row>
    <row r="10" spans="1:21" ht="30" x14ac:dyDescent="0.25">
      <c r="A10" s="13" t="s">
        <v>45</v>
      </c>
      <c r="B10" s="13" t="s">
        <v>224</v>
      </c>
      <c r="C10" s="14">
        <v>45814.604861111111</v>
      </c>
      <c r="D10" s="13" t="s">
        <v>178</v>
      </c>
      <c r="E10" s="13" t="s">
        <v>225</v>
      </c>
      <c r="F10" s="15" t="s">
        <v>179</v>
      </c>
      <c r="G10" s="13"/>
      <c r="H10" s="14">
        <v>40725</v>
      </c>
      <c r="I10" s="14"/>
      <c r="J10" s="15"/>
      <c r="K10" s="15" t="s">
        <v>244</v>
      </c>
      <c r="L10" s="13" t="s">
        <v>227</v>
      </c>
      <c r="M10" s="15" t="s">
        <v>245</v>
      </c>
      <c r="N10" s="13"/>
      <c r="O10" s="13"/>
      <c r="P10" s="13"/>
      <c r="Q10" s="13"/>
      <c r="R10" s="13" t="s">
        <v>64</v>
      </c>
      <c r="S10" s="13"/>
      <c r="T10" s="13"/>
      <c r="U10" s="15"/>
    </row>
    <row r="11" spans="1:21" ht="45" x14ac:dyDescent="0.25">
      <c r="A11" s="13" t="s">
        <v>45</v>
      </c>
      <c r="B11" s="13" t="s">
        <v>224</v>
      </c>
      <c r="C11" s="14">
        <v>45819.65347222222</v>
      </c>
      <c r="D11" s="13" t="s">
        <v>95</v>
      </c>
      <c r="E11" s="13" t="s">
        <v>225</v>
      </c>
      <c r="F11" s="15" t="s">
        <v>96</v>
      </c>
      <c r="G11" s="13"/>
      <c r="H11" s="14">
        <v>40725</v>
      </c>
      <c r="I11" s="14"/>
      <c r="J11" s="15"/>
      <c r="K11" s="15" t="s">
        <v>246</v>
      </c>
      <c r="L11" s="13" t="s">
        <v>227</v>
      </c>
      <c r="M11" s="15" t="s">
        <v>247</v>
      </c>
      <c r="N11" s="13"/>
      <c r="O11" s="13"/>
      <c r="P11" s="13"/>
      <c r="Q11" s="13"/>
      <c r="R11" s="13" t="s">
        <v>64</v>
      </c>
      <c r="S11" s="13"/>
      <c r="T11" s="13"/>
      <c r="U11" s="15"/>
    </row>
    <row r="12" spans="1:21" ht="30" x14ac:dyDescent="0.25">
      <c r="A12" s="13" t="s">
        <v>45</v>
      </c>
      <c r="B12" s="13" t="s">
        <v>224</v>
      </c>
      <c r="C12" s="14">
        <v>45814.604861111111</v>
      </c>
      <c r="D12" s="13" t="s">
        <v>142</v>
      </c>
      <c r="E12" s="13" t="s">
        <v>225</v>
      </c>
      <c r="F12" s="15" t="s">
        <v>143</v>
      </c>
      <c r="G12" s="13"/>
      <c r="H12" s="14">
        <v>40725</v>
      </c>
      <c r="I12" s="14"/>
      <c r="J12" s="15"/>
      <c r="K12" s="15" t="s">
        <v>248</v>
      </c>
      <c r="L12" s="13" t="s">
        <v>227</v>
      </c>
      <c r="M12" s="15" t="s">
        <v>249</v>
      </c>
      <c r="N12" s="13"/>
      <c r="O12" s="13"/>
      <c r="P12" s="13"/>
      <c r="Q12" s="13"/>
      <c r="R12" s="13" t="s">
        <v>64</v>
      </c>
      <c r="S12" s="13"/>
      <c r="T12" s="13"/>
      <c r="U12" s="15"/>
    </row>
    <row r="13" spans="1:21" ht="30" x14ac:dyDescent="0.25">
      <c r="A13" s="13" t="s">
        <v>45</v>
      </c>
      <c r="B13" s="13" t="s">
        <v>224</v>
      </c>
      <c r="C13" s="14">
        <v>45814.605555555558</v>
      </c>
      <c r="D13" s="13" t="s">
        <v>135</v>
      </c>
      <c r="E13" s="13" t="s">
        <v>225</v>
      </c>
      <c r="F13" s="15" t="s">
        <v>136</v>
      </c>
      <c r="G13" s="13"/>
      <c r="H13" s="14">
        <v>40725</v>
      </c>
      <c r="I13" s="14"/>
      <c r="J13" s="15" t="s">
        <v>250</v>
      </c>
      <c r="K13" s="15" t="s">
        <v>251</v>
      </c>
      <c r="L13" s="13" t="s">
        <v>227</v>
      </c>
      <c r="M13" s="15" t="s">
        <v>252</v>
      </c>
      <c r="N13" s="13"/>
      <c r="O13" s="13"/>
      <c r="P13" s="13"/>
      <c r="Q13" s="13"/>
      <c r="R13" s="13" t="s">
        <v>64</v>
      </c>
      <c r="S13" s="13"/>
      <c r="T13" s="13"/>
      <c r="U13" s="15"/>
    </row>
    <row r="14" spans="1:21" ht="75" x14ac:dyDescent="0.25">
      <c r="A14" s="13" t="s">
        <v>45</v>
      </c>
      <c r="B14" s="13" t="s">
        <v>224</v>
      </c>
      <c r="C14" s="14">
        <v>45819.654166666667</v>
      </c>
      <c r="D14" s="13" t="s">
        <v>97</v>
      </c>
      <c r="E14" s="13" t="s">
        <v>225</v>
      </c>
      <c r="F14" s="15" t="s">
        <v>98</v>
      </c>
      <c r="G14" s="13"/>
      <c r="H14" s="14">
        <v>40725</v>
      </c>
      <c r="I14" s="14"/>
      <c r="J14" s="15"/>
      <c r="K14" s="15" t="s">
        <v>253</v>
      </c>
      <c r="L14" s="13" t="s">
        <v>227</v>
      </c>
      <c r="M14" s="15" t="s">
        <v>254</v>
      </c>
      <c r="N14" s="13"/>
      <c r="O14" s="13"/>
      <c r="P14" s="13"/>
      <c r="Q14" s="13"/>
      <c r="R14" s="13" t="s">
        <v>64</v>
      </c>
      <c r="S14" s="13"/>
      <c r="T14" s="13"/>
      <c r="U14" s="15"/>
    </row>
    <row r="15" spans="1:21" ht="75" x14ac:dyDescent="0.25">
      <c r="A15" s="13" t="s">
        <v>45</v>
      </c>
      <c r="B15" s="13" t="s">
        <v>224</v>
      </c>
      <c r="C15" s="14">
        <v>45819.654861111114</v>
      </c>
      <c r="D15" s="13" t="s">
        <v>99</v>
      </c>
      <c r="E15" s="13" t="s">
        <v>225</v>
      </c>
      <c r="F15" s="15" t="s">
        <v>100</v>
      </c>
      <c r="G15" s="13"/>
      <c r="H15" s="14">
        <v>40725</v>
      </c>
      <c r="I15" s="14"/>
      <c r="J15" s="15"/>
      <c r="K15" s="15" t="s">
        <v>255</v>
      </c>
      <c r="L15" s="13" t="s">
        <v>227</v>
      </c>
      <c r="M15" s="15" t="s">
        <v>256</v>
      </c>
      <c r="N15" s="13"/>
      <c r="O15" s="13"/>
      <c r="P15" s="13"/>
      <c r="Q15" s="13"/>
      <c r="R15" s="13" t="s">
        <v>64</v>
      </c>
      <c r="S15" s="13"/>
      <c r="T15" s="13"/>
      <c r="U15" s="15"/>
    </row>
    <row r="16" spans="1:21" ht="75" x14ac:dyDescent="0.25">
      <c r="A16" s="13" t="s">
        <v>45</v>
      </c>
      <c r="B16" s="13" t="s">
        <v>224</v>
      </c>
      <c r="C16" s="14">
        <v>45814.606249999997</v>
      </c>
      <c r="D16" s="13" t="s">
        <v>199</v>
      </c>
      <c r="E16" s="13" t="s">
        <v>225</v>
      </c>
      <c r="F16" s="15" t="s">
        <v>200</v>
      </c>
      <c r="G16" s="13"/>
      <c r="H16" s="14">
        <v>40725</v>
      </c>
      <c r="I16" s="14"/>
      <c r="J16" s="15"/>
      <c r="K16" s="15" t="s">
        <v>257</v>
      </c>
      <c r="L16" s="13" t="s">
        <v>227</v>
      </c>
      <c r="M16" s="15" t="s">
        <v>258</v>
      </c>
      <c r="N16" s="13"/>
      <c r="O16" s="13"/>
      <c r="P16" s="13"/>
      <c r="Q16" s="13"/>
      <c r="R16" s="13" t="s">
        <v>64</v>
      </c>
      <c r="S16" s="13"/>
      <c r="T16" s="13"/>
      <c r="U16" s="15"/>
    </row>
    <row r="17" spans="1:21" ht="45" x14ac:dyDescent="0.25">
      <c r="A17" s="13" t="s">
        <v>45</v>
      </c>
      <c r="B17" s="13" t="s">
        <v>224</v>
      </c>
      <c r="C17" s="14">
        <v>45814.606249999997</v>
      </c>
      <c r="D17" s="13" t="s">
        <v>201</v>
      </c>
      <c r="E17" s="13" t="s">
        <v>225</v>
      </c>
      <c r="F17" s="15" t="s">
        <v>202</v>
      </c>
      <c r="G17" s="13"/>
      <c r="H17" s="14">
        <v>40725</v>
      </c>
      <c r="I17" s="14"/>
      <c r="J17" s="15"/>
      <c r="K17" s="15" t="s">
        <v>259</v>
      </c>
      <c r="L17" s="13" t="s">
        <v>227</v>
      </c>
      <c r="M17" s="15" t="s">
        <v>260</v>
      </c>
      <c r="N17" s="13"/>
      <c r="O17" s="13"/>
      <c r="P17" s="13"/>
      <c r="Q17" s="13"/>
      <c r="R17" s="13" t="s">
        <v>64</v>
      </c>
      <c r="S17" s="13"/>
      <c r="T17" s="13"/>
      <c r="U17" s="15"/>
    </row>
    <row r="18" spans="1:21" ht="30" x14ac:dyDescent="0.25">
      <c r="A18" s="13" t="s">
        <v>45</v>
      </c>
      <c r="B18" s="13" t="s">
        <v>224</v>
      </c>
      <c r="C18" s="14">
        <v>45819.648611111108</v>
      </c>
      <c r="D18" s="13" t="s">
        <v>160</v>
      </c>
      <c r="E18" s="13" t="s">
        <v>225</v>
      </c>
      <c r="F18" s="15" t="s">
        <v>161</v>
      </c>
      <c r="G18" s="13"/>
      <c r="H18" s="14">
        <v>40725</v>
      </c>
      <c r="I18" s="14">
        <v>43555</v>
      </c>
      <c r="J18" s="15"/>
      <c r="K18" s="15" t="s">
        <v>261</v>
      </c>
      <c r="L18" s="13" t="s">
        <v>227</v>
      </c>
      <c r="M18" s="15" t="s">
        <v>262</v>
      </c>
      <c r="N18" s="13"/>
      <c r="O18" s="13"/>
      <c r="P18" s="13"/>
      <c r="Q18" s="13"/>
      <c r="R18" s="13" t="s">
        <v>64</v>
      </c>
      <c r="S18" s="13"/>
      <c r="T18" s="13"/>
      <c r="U18" s="15"/>
    </row>
    <row r="19" spans="1:21" ht="90" x14ac:dyDescent="0.25">
      <c r="A19" s="13" t="s">
        <v>45</v>
      </c>
      <c r="B19" s="13" t="s">
        <v>224</v>
      </c>
      <c r="C19" s="14">
        <v>45819.655555555553</v>
      </c>
      <c r="D19" s="13" t="s">
        <v>180</v>
      </c>
      <c r="E19" s="13" t="s">
        <v>225</v>
      </c>
      <c r="F19" s="15" t="s">
        <v>181</v>
      </c>
      <c r="G19" s="13"/>
      <c r="H19" s="14">
        <v>40725</v>
      </c>
      <c r="I19" s="14"/>
      <c r="J19" s="15"/>
      <c r="K19" s="15" t="s">
        <v>263</v>
      </c>
      <c r="L19" s="13" t="s">
        <v>227</v>
      </c>
      <c r="M19" s="15" t="s">
        <v>264</v>
      </c>
      <c r="N19" s="13"/>
      <c r="O19" s="13"/>
      <c r="P19" s="13"/>
      <c r="Q19" s="13"/>
      <c r="R19" s="13" t="s">
        <v>64</v>
      </c>
      <c r="S19" s="13"/>
      <c r="T19" s="13"/>
      <c r="U19" s="15"/>
    </row>
    <row r="20" spans="1:21" ht="60" x14ac:dyDescent="0.25">
      <c r="A20" s="13" t="s">
        <v>45</v>
      </c>
      <c r="B20" s="13" t="s">
        <v>224</v>
      </c>
      <c r="C20" s="14">
        <v>45819.65625</v>
      </c>
      <c r="D20" s="13" t="s">
        <v>185</v>
      </c>
      <c r="E20" s="13" t="s">
        <v>225</v>
      </c>
      <c r="F20" s="15" t="s">
        <v>186</v>
      </c>
      <c r="G20" s="13"/>
      <c r="H20" s="14">
        <v>40725</v>
      </c>
      <c r="I20" s="14"/>
      <c r="J20" s="15"/>
      <c r="K20" s="15" t="s">
        <v>265</v>
      </c>
      <c r="L20" s="13" t="s">
        <v>227</v>
      </c>
      <c r="M20" s="15" t="s">
        <v>266</v>
      </c>
      <c r="N20" s="13"/>
      <c r="O20" s="13"/>
      <c r="P20" s="13"/>
      <c r="Q20" s="13"/>
      <c r="R20" s="13" t="s">
        <v>64</v>
      </c>
      <c r="S20" s="13"/>
      <c r="T20" s="13"/>
      <c r="U20" s="15"/>
    </row>
    <row r="21" spans="1:21" x14ac:dyDescent="0.25">
      <c r="C21" s="16"/>
      <c r="H21" s="16"/>
      <c r="I21" s="16"/>
    </row>
    <row r="23" spans="1:21" x14ac:dyDescent="0.25">
      <c r="C23" s="16"/>
      <c r="H23" s="16"/>
      <c r="I23" s="16"/>
    </row>
    <row r="24" spans="1:21" x14ac:dyDescent="0.25">
      <c r="C24" s="16"/>
      <c r="H24" s="16"/>
      <c r="I24" s="16"/>
    </row>
    <row r="25" spans="1:21" x14ac:dyDescent="0.25">
      <c r="C25" s="16"/>
      <c r="H25" s="16"/>
      <c r="I25" s="16"/>
    </row>
    <row r="26" spans="1:21" x14ac:dyDescent="0.25">
      <c r="C26" s="16"/>
      <c r="H26" s="16"/>
      <c r="I26" s="16"/>
    </row>
    <row r="27" spans="1:21" x14ac:dyDescent="0.25">
      <c r="C27" s="16"/>
      <c r="H27" s="16"/>
      <c r="I27" s="16"/>
    </row>
    <row r="28" spans="1:21" x14ac:dyDescent="0.25">
      <c r="C28" s="16"/>
      <c r="H28" s="16"/>
      <c r="I28" s="16"/>
    </row>
    <row r="29" spans="1:21" x14ac:dyDescent="0.25">
      <c r="C29" s="16"/>
      <c r="H29" s="16"/>
      <c r="I29" s="16"/>
    </row>
    <row r="30" spans="1:21" x14ac:dyDescent="0.25">
      <c r="C30" s="16"/>
      <c r="H30" s="16"/>
      <c r="I30" s="16"/>
    </row>
    <row r="31" spans="1:21" x14ac:dyDescent="0.25">
      <c r="C31" s="16"/>
      <c r="H31" s="16"/>
      <c r="I31" s="16"/>
    </row>
    <row r="32" spans="1:21" x14ac:dyDescent="0.25">
      <c r="C32" s="16"/>
      <c r="H32" s="16"/>
      <c r="I32" s="16"/>
    </row>
    <row r="33" spans="3:9" x14ac:dyDescent="0.25">
      <c r="C33" s="16"/>
      <c r="H33" s="16"/>
      <c r="I33" s="16"/>
    </row>
    <row r="34" spans="3:9" x14ac:dyDescent="0.25">
      <c r="C34" s="16"/>
      <c r="H34" s="16"/>
      <c r="I34" s="16"/>
    </row>
    <row r="35" spans="3:9" x14ac:dyDescent="0.25">
      <c r="C35" s="16"/>
      <c r="H35" s="16"/>
      <c r="I35" s="16"/>
    </row>
    <row r="36" spans="3:9" x14ac:dyDescent="0.25">
      <c r="C36" s="16"/>
      <c r="H36" s="16"/>
      <c r="I36" s="16"/>
    </row>
    <row r="37" spans="3:9" x14ac:dyDescent="0.25">
      <c r="C37" s="16"/>
      <c r="H37" s="16"/>
      <c r="I37" s="16"/>
    </row>
    <row r="38" spans="3:9" x14ac:dyDescent="0.25">
      <c r="C38" s="16"/>
      <c r="H38" s="16"/>
      <c r="I38" s="16"/>
    </row>
    <row r="39" spans="3:9" x14ac:dyDescent="0.25">
      <c r="C39" s="16"/>
      <c r="H39" s="16"/>
      <c r="I39" s="16"/>
    </row>
    <row r="40" spans="3:9" x14ac:dyDescent="0.25">
      <c r="C40" s="16"/>
      <c r="H40" s="16"/>
      <c r="I40" s="16"/>
    </row>
    <row r="41" spans="3:9" x14ac:dyDescent="0.25">
      <c r="C41" s="16"/>
      <c r="H41" s="16"/>
      <c r="I41" s="16"/>
    </row>
    <row r="42" spans="3:9" x14ac:dyDescent="0.25">
      <c r="C42" s="16"/>
      <c r="H42" s="16"/>
      <c r="I42" s="16"/>
    </row>
    <row r="43" spans="3:9" x14ac:dyDescent="0.25">
      <c r="C43" s="16"/>
      <c r="H43" s="16"/>
      <c r="I43" s="16"/>
    </row>
    <row r="44" spans="3:9" x14ac:dyDescent="0.25">
      <c r="C44" s="16"/>
      <c r="H44" s="16"/>
      <c r="I44" s="16"/>
    </row>
    <row r="45" spans="3:9" x14ac:dyDescent="0.25">
      <c r="C45" s="16"/>
      <c r="H45" s="16"/>
      <c r="I45" s="16"/>
    </row>
    <row r="46" spans="3:9" x14ac:dyDescent="0.25">
      <c r="C46" s="16"/>
      <c r="H46" s="16"/>
      <c r="I46" s="16"/>
    </row>
    <row r="47" spans="3:9" x14ac:dyDescent="0.25">
      <c r="C47" s="16"/>
      <c r="H47" s="16"/>
      <c r="I47" s="16"/>
    </row>
    <row r="48" spans="3:9" x14ac:dyDescent="0.25">
      <c r="C48" s="16"/>
      <c r="H48" s="16"/>
      <c r="I48" s="16"/>
    </row>
    <row r="49" spans="3:9" x14ac:dyDescent="0.25">
      <c r="C49" s="16"/>
      <c r="H49" s="16"/>
      <c r="I49" s="16"/>
    </row>
    <row r="50" spans="3:9" x14ac:dyDescent="0.25">
      <c r="C50" s="16"/>
      <c r="H50" s="16"/>
      <c r="I50" s="16"/>
    </row>
    <row r="51" spans="3:9" x14ac:dyDescent="0.25">
      <c r="C51" s="16"/>
      <c r="H51" s="16"/>
      <c r="I51" s="16"/>
    </row>
    <row r="52" spans="3:9" x14ac:dyDescent="0.25">
      <c r="C52" s="16"/>
      <c r="H52" s="16"/>
      <c r="I52" s="16"/>
    </row>
    <row r="53" spans="3:9" x14ac:dyDescent="0.25">
      <c r="C53" s="16"/>
      <c r="H53" s="16"/>
      <c r="I53" s="16"/>
    </row>
    <row r="54" spans="3:9" x14ac:dyDescent="0.25">
      <c r="C54" s="16"/>
      <c r="H54" s="16"/>
      <c r="I54" s="16"/>
    </row>
    <row r="55" spans="3:9" x14ac:dyDescent="0.25">
      <c r="C55" s="16"/>
      <c r="H55" s="16"/>
      <c r="I55" s="16"/>
    </row>
    <row r="56" spans="3:9" x14ac:dyDescent="0.25">
      <c r="C56" s="16"/>
      <c r="H56" s="16"/>
      <c r="I56" s="16"/>
    </row>
    <row r="57" spans="3:9" x14ac:dyDescent="0.25">
      <c r="C57" s="16"/>
      <c r="H57" s="16"/>
      <c r="I57" s="16"/>
    </row>
    <row r="58" spans="3:9" x14ac:dyDescent="0.25">
      <c r="C58" s="16"/>
      <c r="H58" s="16"/>
      <c r="I58" s="16"/>
    </row>
    <row r="59" spans="3:9" x14ac:dyDescent="0.25">
      <c r="C59" s="16"/>
      <c r="H59" s="16"/>
      <c r="I59" s="16"/>
    </row>
    <row r="60" spans="3:9" x14ac:dyDescent="0.25">
      <c r="C60" s="16"/>
      <c r="H60" s="16"/>
      <c r="I60" s="16"/>
    </row>
    <row r="61" spans="3:9" x14ac:dyDescent="0.25">
      <c r="C61" s="16"/>
      <c r="H61" s="16"/>
      <c r="I61" s="16"/>
    </row>
    <row r="62" spans="3:9" x14ac:dyDescent="0.25">
      <c r="C62" s="16"/>
      <c r="H62" s="16"/>
      <c r="I62" s="16"/>
    </row>
    <row r="63" spans="3:9" x14ac:dyDescent="0.25">
      <c r="C63" s="16"/>
      <c r="H63" s="16"/>
      <c r="I63" s="16"/>
    </row>
    <row r="64" spans="3:9" x14ac:dyDescent="0.25">
      <c r="C64" s="16"/>
      <c r="H64" s="16"/>
      <c r="I64" s="16"/>
    </row>
    <row r="65" spans="3:9" x14ac:dyDescent="0.25">
      <c r="C65" s="16"/>
      <c r="H65" s="16"/>
      <c r="I65" s="16"/>
    </row>
    <row r="66" spans="3:9" x14ac:dyDescent="0.25">
      <c r="C66" s="16"/>
      <c r="H66" s="16"/>
      <c r="I66" s="16"/>
    </row>
    <row r="67" spans="3:9" x14ac:dyDescent="0.25">
      <c r="C67" s="16"/>
      <c r="H67" s="16"/>
      <c r="I67" s="16"/>
    </row>
    <row r="68" spans="3:9" x14ac:dyDescent="0.25">
      <c r="C68" s="16"/>
      <c r="H68" s="16"/>
      <c r="I68" s="16"/>
    </row>
    <row r="69" spans="3:9" x14ac:dyDescent="0.25">
      <c r="C69" s="16"/>
      <c r="H69" s="16"/>
      <c r="I69" s="16"/>
    </row>
    <row r="70" spans="3:9" x14ac:dyDescent="0.25">
      <c r="C70" s="16"/>
      <c r="H70" s="16"/>
      <c r="I70" s="16"/>
    </row>
    <row r="71" spans="3:9" x14ac:dyDescent="0.25">
      <c r="C71" s="16"/>
      <c r="H71" s="16"/>
      <c r="I71" s="16"/>
    </row>
    <row r="72" spans="3:9" x14ac:dyDescent="0.25">
      <c r="C72" s="16"/>
      <c r="H72" s="16"/>
      <c r="I72" s="16"/>
    </row>
    <row r="73" spans="3:9" x14ac:dyDescent="0.25">
      <c r="C73" s="16"/>
      <c r="H73" s="16"/>
      <c r="I73" s="16"/>
    </row>
    <row r="74" spans="3:9" x14ac:dyDescent="0.25">
      <c r="C74" s="16"/>
      <c r="H74" s="16"/>
      <c r="I74" s="16"/>
    </row>
    <row r="75" spans="3:9" x14ac:dyDescent="0.25">
      <c r="C75" s="16"/>
      <c r="H75" s="16"/>
      <c r="I75" s="16"/>
    </row>
    <row r="76" spans="3:9" x14ac:dyDescent="0.25">
      <c r="C76" s="16"/>
      <c r="H76" s="16"/>
      <c r="I76" s="16"/>
    </row>
    <row r="77" spans="3:9" x14ac:dyDescent="0.25">
      <c r="C77" s="16"/>
      <c r="H77" s="16"/>
      <c r="I77" s="16"/>
    </row>
    <row r="78" spans="3:9" x14ac:dyDescent="0.25">
      <c r="C78" s="16"/>
      <c r="H78" s="16"/>
      <c r="I78" s="16"/>
    </row>
    <row r="79" spans="3:9" x14ac:dyDescent="0.25">
      <c r="C79" s="16"/>
      <c r="H79" s="16"/>
      <c r="I79" s="16"/>
    </row>
    <row r="80" spans="3:9" x14ac:dyDescent="0.25">
      <c r="C80" s="16"/>
      <c r="H80" s="16"/>
      <c r="I80" s="16"/>
    </row>
    <row r="81" spans="3:9" x14ac:dyDescent="0.25">
      <c r="C81" s="16"/>
      <c r="H81" s="16"/>
      <c r="I81" s="16"/>
    </row>
    <row r="82" spans="3:9" x14ac:dyDescent="0.25">
      <c r="C82" s="16"/>
      <c r="H82" s="16"/>
      <c r="I82" s="16"/>
    </row>
    <row r="83" spans="3:9" x14ac:dyDescent="0.25">
      <c r="C83" s="16"/>
      <c r="H83" s="16"/>
      <c r="I83" s="16"/>
    </row>
    <row r="84" spans="3:9" x14ac:dyDescent="0.25">
      <c r="C84" s="16"/>
      <c r="H84" s="16"/>
      <c r="I84" s="16"/>
    </row>
    <row r="85" spans="3:9" x14ac:dyDescent="0.25">
      <c r="C85" s="16"/>
      <c r="H85" s="16"/>
      <c r="I85" s="16"/>
    </row>
    <row r="86" spans="3:9" x14ac:dyDescent="0.25">
      <c r="C86" s="16"/>
      <c r="H86" s="16"/>
      <c r="I86" s="16"/>
    </row>
    <row r="87" spans="3:9" x14ac:dyDescent="0.25">
      <c r="C87" s="16"/>
      <c r="H87" s="16"/>
      <c r="I87" s="16"/>
    </row>
    <row r="88" spans="3:9" x14ac:dyDescent="0.25">
      <c r="C88" s="16"/>
      <c r="H88" s="16"/>
      <c r="I88" s="16"/>
    </row>
    <row r="89" spans="3:9" x14ac:dyDescent="0.25">
      <c r="C89" s="16"/>
      <c r="H89" s="16"/>
      <c r="I89" s="16"/>
    </row>
    <row r="90" spans="3:9" x14ac:dyDescent="0.25">
      <c r="C90" s="16"/>
      <c r="H90" s="16"/>
      <c r="I90" s="16"/>
    </row>
    <row r="91" spans="3:9" x14ac:dyDescent="0.25">
      <c r="C91" s="16"/>
      <c r="H91" s="16"/>
      <c r="I91" s="16"/>
    </row>
    <row r="92" spans="3:9" x14ac:dyDescent="0.25">
      <c r="C92" s="16"/>
      <c r="H92" s="16"/>
      <c r="I92" s="16"/>
    </row>
    <row r="93" spans="3:9" x14ac:dyDescent="0.25">
      <c r="C93" s="16"/>
      <c r="H93" s="16"/>
      <c r="I93" s="16"/>
    </row>
    <row r="94" spans="3:9" x14ac:dyDescent="0.25">
      <c r="C94" s="16"/>
      <c r="H94" s="16"/>
      <c r="I94" s="16"/>
    </row>
    <row r="95" spans="3:9" x14ac:dyDescent="0.25">
      <c r="C95" s="16"/>
      <c r="H95" s="16"/>
      <c r="I95" s="16"/>
    </row>
    <row r="96" spans="3:9" x14ac:dyDescent="0.25">
      <c r="C96" s="16"/>
      <c r="H96" s="16"/>
      <c r="I96" s="16"/>
    </row>
    <row r="97" spans="3:9" x14ac:dyDescent="0.25">
      <c r="C97" s="16"/>
      <c r="H97" s="16"/>
      <c r="I97" s="16"/>
    </row>
    <row r="98" spans="3:9" x14ac:dyDescent="0.25">
      <c r="C98" s="16"/>
      <c r="H98" s="16"/>
      <c r="I98" s="16"/>
    </row>
    <row r="99" spans="3:9" x14ac:dyDescent="0.25">
      <c r="C99" s="16"/>
      <c r="H99" s="16"/>
      <c r="I99" s="16"/>
    </row>
    <row r="100" spans="3:9" x14ac:dyDescent="0.25">
      <c r="C100" s="16"/>
      <c r="H100" s="16"/>
      <c r="I100" s="16"/>
    </row>
    <row r="101" spans="3:9" x14ac:dyDescent="0.25">
      <c r="C101" s="16"/>
      <c r="H101" s="16"/>
      <c r="I101" s="16"/>
    </row>
    <row r="102" spans="3:9" x14ac:dyDescent="0.25">
      <c r="C102" s="16"/>
      <c r="H102" s="16"/>
      <c r="I102" s="16"/>
    </row>
    <row r="103" spans="3:9" x14ac:dyDescent="0.25">
      <c r="C103" s="16"/>
      <c r="H103" s="16"/>
      <c r="I103" s="16"/>
    </row>
    <row r="104" spans="3:9" x14ac:dyDescent="0.25">
      <c r="C104" s="16"/>
      <c r="H104" s="16"/>
      <c r="I104" s="16"/>
    </row>
    <row r="105" spans="3:9" x14ac:dyDescent="0.25">
      <c r="C105" s="16"/>
      <c r="H105" s="16"/>
      <c r="I105" s="16"/>
    </row>
    <row r="106" spans="3:9" x14ac:dyDescent="0.25">
      <c r="C106" s="16"/>
      <c r="H106" s="16"/>
      <c r="I106" s="16"/>
    </row>
    <row r="107" spans="3:9" x14ac:dyDescent="0.25">
      <c r="C107" s="16"/>
      <c r="H107" s="16"/>
      <c r="I107" s="16"/>
    </row>
    <row r="108" spans="3:9" x14ac:dyDescent="0.25">
      <c r="C108" s="16"/>
      <c r="H108" s="16"/>
      <c r="I108" s="16"/>
    </row>
    <row r="109" spans="3:9" x14ac:dyDescent="0.25">
      <c r="C109" s="16"/>
      <c r="H109" s="16"/>
      <c r="I109" s="16"/>
    </row>
    <row r="110" spans="3:9" x14ac:dyDescent="0.25">
      <c r="C110" s="16"/>
      <c r="H110" s="16"/>
      <c r="I110" s="16"/>
    </row>
    <row r="111" spans="3:9" x14ac:dyDescent="0.25">
      <c r="C111" s="16"/>
      <c r="H111" s="16"/>
      <c r="I111" s="16"/>
    </row>
    <row r="112" spans="3:9" x14ac:dyDescent="0.25">
      <c r="C112" s="16"/>
      <c r="H112" s="16"/>
      <c r="I112" s="16"/>
    </row>
    <row r="113" spans="3:9" x14ac:dyDescent="0.25">
      <c r="C113" s="16"/>
      <c r="H113" s="16"/>
      <c r="I113" s="16"/>
    </row>
    <row r="114" spans="3:9" x14ac:dyDescent="0.25">
      <c r="C114" s="16"/>
      <c r="H114" s="16"/>
      <c r="I114" s="16"/>
    </row>
    <row r="115" spans="3:9" x14ac:dyDescent="0.25">
      <c r="C115" s="16"/>
      <c r="H115" s="16"/>
      <c r="I115" s="16"/>
    </row>
    <row r="116" spans="3:9" x14ac:dyDescent="0.25">
      <c r="C116" s="16"/>
      <c r="H116" s="16"/>
      <c r="I116" s="16"/>
    </row>
  </sheetData>
  <autoFilter ref="A1:Z20" xr:uid="{1669B23E-EBF8-4A64-A372-B95D8578078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Mode opératoire</vt:lpstr>
      <vt:lpstr>Axe 1 Enchainement des RG</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2025-06-11T14:10:58Z</dcterms:created>
  <dcterms:modified xsi:type="dcterms:W3CDTF">2025-06-19T08:54:59Z</dcterms:modified>
</cp:coreProperties>
</file>