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07\"/>
    </mc:Choice>
  </mc:AlternateContent>
  <xr:revisionPtr revIDLastSave="0" documentId="13_ncr:1_{3BF74763-57AE-4B51-8E96-D1CE33A53B51}" xr6:coauthVersionLast="47" xr6:coauthVersionMax="47" xr10:uidLastSave="{00000000-0000-0000-0000-000000000000}"/>
  <bookViews>
    <workbookView xWindow="-120" yWindow="-120" windowWidth="25440" windowHeight="15270" firstSheet="1" activeTab="2" xr2:uid="{7FF943A3-CE56-46F8-810B-956442495421}"/>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9" i="5" l="1"/>
  <c r="AG8" i="5"/>
  <c r="AG7" i="5"/>
  <c r="AE9" i="5"/>
  <c r="AE8" i="5"/>
  <c r="AE7" i="5"/>
  <c r="AC9" i="5"/>
  <c r="AC8" i="5"/>
  <c r="AC7" i="5"/>
  <c r="AA9" i="5"/>
  <c r="AA8" i="5"/>
  <c r="AA7" i="5"/>
  <c r="Y9" i="5"/>
  <c r="Y8" i="5"/>
  <c r="Y7" i="5"/>
</calcChain>
</file>

<file path=xl/sharedStrings.xml><?xml version="1.0" encoding="utf-8"?>
<sst xmlns="http://schemas.openxmlformats.org/spreadsheetml/2006/main" count="267" uniqueCount="111">
  <si>
    <t>MODE OPERATOIRE</t>
  </si>
  <si>
    <t>Une fois l'ensemble des mouvements créés pour une remise de paie d'un mois donné, les contrôles s'effectuent successivement sur les mouvements de type 07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</si>
  <si>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</si>
  <si>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</si>
  <si>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</si>
  <si>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</si>
  <si>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</si>
  <si>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</si>
  <si>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</si>
  <si>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</si>
  <si>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</si>
  <si>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</si>
  <si>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</si>
  <si>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</si>
  <si>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</si>
  <si>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</si>
  <si>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</si>
  <si>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</si>
  <si>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</si>
  <si>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</si>
  <si>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</si>
  <si>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</si>
  <si>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</si>
  <si>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</si>
  <si>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</si>
  <si>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</si>
  <si>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</si>
  <si>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</si>
  <si>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</si>
  <si>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</si>
  <si>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</si>
  <si>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</si>
  <si>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</si>
  <si>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</si>
  <si>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</si>
  <si>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</si>
  <si>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25.00.00</t>
  </si>
  <si>
    <t>A</t>
  </si>
  <si>
    <t>D0016</t>
  </si>
  <si>
    <t>Contrôles PAY</t>
  </si>
  <si>
    <t>S0176</t>
  </si>
  <si>
    <t>Mouvement 07</t>
  </si>
  <si>
    <t>E1011</t>
  </si>
  <si>
    <t>Contrôles d'alimentation du mouvement 07</t>
  </si>
  <si>
    <t>Le type de périodicité travaillé est saisi</t>
  </si>
  <si>
    <t>BG07_HJV [BG_Occurrence_courante] &lt;&gt; Vide</t>
  </si>
  <si>
    <t>T2444</t>
  </si>
  <si>
    <t>Heures, journées, vacations</t>
  </si>
  <si>
    <t>Création Modification</t>
  </si>
  <si>
    <t>Titulaire ou magistrat</t>
  </si>
  <si>
    <t>P0001</t>
  </si>
  <si>
    <t>Général</t>
  </si>
  <si>
    <t>Exclu</t>
  </si>
  <si>
    <t>2025-58</t>
  </si>
  <si>
    <t>Militaire</t>
  </si>
  <si>
    <t>P0002</t>
  </si>
  <si>
    <t>Contractuel</t>
  </si>
  <si>
    <t>P0003</t>
  </si>
  <si>
    <t>Stagiaire ou auditeur ou élève</t>
  </si>
  <si>
    <t>P0004</t>
  </si>
  <si>
    <t>Ouvrier d'état</t>
  </si>
  <si>
    <t>P0005</t>
  </si>
  <si>
    <t>Ouvrier des parcs et ateliers confirmé ou stagiaire</t>
  </si>
  <si>
    <t>P0143</t>
  </si>
  <si>
    <t>Particulier</t>
  </si>
  <si>
    <t>Passant</t>
  </si>
  <si>
    <t>G07_C_001 ET G07_C_002 ET G07_C_003 ET G07_C_004 ET G07_C_005</t>
  </si>
  <si>
    <t>G07_C_001</t>
  </si>
  <si>
    <t>Le nombre de paiements peut prendre les valeurs '00' ou 'ZZ' en cas de suppression ou une valeur inférieure ou égale à 10 (correspondant à la tolérance de 10 paiements successifs).</t>
  </si>
  <si>
    <t>G07_C_002</t>
  </si>
  <si>
    <t>Le mouvement de type 07 ne peut être utilisé que pour des agents dont la situation statutaire est servie avec le code "15 - Ouvriers des parcs-titulaires" ou "23 - Personnes rémunérées à l'heure, à la journée ou à la vacation" ou "32 - Marins du commerce" ou "60 - Ouvriers des parcs et ateliers non titulaires".</t>
  </si>
  <si>
    <t>G07_C_003</t>
  </si>
  <si>
    <t>Il ne peut être codifié qu'un seul mouvement de type 07 par numéro de dossier et par remise de paie.</t>
  </si>
  <si>
    <t>G07_C_004</t>
  </si>
  <si>
    <t>Le champ "Nombre de paiements" doit être saisi.</t>
  </si>
  <si>
    <t>G07_C_005</t>
  </si>
  <si>
    <t>Au moins l'une des combinaisons "Nombre d'unités" / "Montant" est saisie.</t>
  </si>
  <si>
    <t>Marin des phares et balises contractuel</t>
  </si>
  <si>
    <t>P0151</t>
  </si>
  <si>
    <t>Architecte en chef titulaire des monuments historiques</t>
  </si>
  <si>
    <t>P0154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</si>
  <si>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</si>
  <si>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</si>
  <si>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</si>
  <si>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</si>
  <si>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</si>
  <si>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</si>
  <si>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</si>
  <si>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</si>
  <si>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</si>
  <si>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</si>
  <si>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</si>
  <si>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</si>
  <si>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</si>
  <si>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</si>
  <si>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</si>
  <si>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</si>
  <si>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SI BG07_NB_PAIE [BG_Occurence_courante] &lt;&gt; Vide</t>
  </si>
  <si>
    <t>BG07_NB_PAIE [BG_Occurence_courante] &lt;= 10 ou BG07_NB_PAIE [BG_Occurence_courante] = 'ZZ'</t>
  </si>
  <si>
    <t>Non Bloquant</t>
  </si>
  <si>
    <t>Ce contrôle est non bloquant car il est possible dans certains cas d'avoir plus de dix paiements successifs.
Références CG règles PAY 07.01</t>
  </si>
  <si>
    <t>BG02_SIT_STA [BG_Toutes_remises] DANS ('15', '23', '32', '60')</t>
  </si>
  <si>
    <t>Bloquant</t>
  </si>
  <si>
    <t>Références CG règles PAY 07.02</t>
  </si>
  <si>
    <t>SI BG07_HJV [BG_Autre_occurrence] &lt;&gt; Vide</t>
  </si>
  <si>
    <t>BG_NUM_DOS [BG_Occurence_courante] &lt;&gt; BG_NUM_DOS [BG_Autre_occurrence]</t>
  </si>
  <si>
    <t>Références CG règles PAY 07.03</t>
  </si>
  <si>
    <t>BG07_NB_PAIE [BG_Occurence_courante] &lt;&gt; Vide</t>
  </si>
  <si>
    <t>Références CG règles PAY 07.04</t>
  </si>
  <si>
    <t>(BG07_B1_UNI [BG_Occurence_courante] &lt;&gt; Vide ET BG07_B1_MON [BG_Occurence_courante] &lt;&gt; Vide) OU (BG07_B2_UNI [BG_Occurence_courante] &lt;&gt; Vide ET BG07_B2_MON [BG_Occurence_courante] &lt;&gt; Vide) OU (BG07_B3_UNI [BG_Occurence_courante] &lt;&gt; Vide ET BG07_B3_MON [BG_Occurence_courante] &lt;&gt; Vide) OU (BG07_B4_UNI [BG_Occurence_courante] &lt;&gt; Vide ET BG07_B4_MON [BG_Occurence_courante] &lt;&gt; Vide)</t>
  </si>
  <si>
    <t>Ce contrôle est non bloquant afin de permettre les remises à zéro.
Références CG règles PAY 07.05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</si>
</sst>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37E61-F249-4B41-B97A-B5292E867C1A}">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2CBB6-EBF3-4F04-9C2D-DE51804FD036}">
  <dimension ref="A1:AI1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9.7109375" style="18" customWidth="1"/>
    <col min="35" max="35" width="15.7109375" style="17" customWidth="1"/>
    <col min="36" max="16384" width="11.42578125" style="12"/>
  </cols>
  <sheetData>
    <row r="1" spans="1:3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row>
    <row r="2" spans="1:35" ht="45" x14ac:dyDescent="0.25">
      <c r="A2" s="13" t="s">
        <v>36</v>
      </c>
      <c r="B2" s="13" t="s">
        <v>37</v>
      </c>
      <c r="C2" s="14">
        <v>45814.636805555558</v>
      </c>
      <c r="D2" s="13" t="s">
        <v>38</v>
      </c>
      <c r="E2" s="15" t="s">
        <v>39</v>
      </c>
      <c r="F2" s="13" t="s">
        <v>40</v>
      </c>
      <c r="G2" s="15" t="s">
        <v>41</v>
      </c>
      <c r="H2" s="13" t="s">
        <v>42</v>
      </c>
      <c r="I2" s="15" t="s">
        <v>43</v>
      </c>
      <c r="J2" s="15" t="s">
        <v>44</v>
      </c>
      <c r="K2" s="15" t="s">
        <v>45</v>
      </c>
      <c r="L2" s="13" t="s">
        <v>46</v>
      </c>
      <c r="M2" s="15" t="s">
        <v>47</v>
      </c>
      <c r="N2" s="13" t="s">
        <v>48</v>
      </c>
      <c r="O2" s="15"/>
      <c r="P2" s="15"/>
      <c r="Q2" s="15" t="s">
        <v>49</v>
      </c>
      <c r="R2" s="13" t="s">
        <v>50</v>
      </c>
      <c r="S2" s="13" t="s">
        <v>51</v>
      </c>
      <c r="T2" s="13" t="s">
        <v>52</v>
      </c>
      <c r="U2" s="14">
        <v>40725</v>
      </c>
      <c r="V2" s="14"/>
      <c r="W2" s="15"/>
      <c r="X2" s="13"/>
      <c r="Y2" s="15"/>
      <c r="Z2" s="13"/>
      <c r="AA2" s="15"/>
      <c r="AB2" s="13"/>
      <c r="AC2" s="15"/>
      <c r="AD2" s="13"/>
      <c r="AE2" s="15"/>
      <c r="AF2" s="13"/>
      <c r="AG2" s="15"/>
      <c r="AH2" s="13" t="s">
        <v>53</v>
      </c>
      <c r="AI2" s="15"/>
    </row>
    <row r="3" spans="1:35" ht="45" x14ac:dyDescent="0.25">
      <c r="A3" s="13" t="s">
        <v>36</v>
      </c>
      <c r="B3" s="13" t="s">
        <v>37</v>
      </c>
      <c r="C3" s="14">
        <v>45814.638194444444</v>
      </c>
      <c r="D3" s="13" t="s">
        <v>38</v>
      </c>
      <c r="E3" s="15" t="s">
        <v>39</v>
      </c>
      <c r="F3" s="13" t="s">
        <v>40</v>
      </c>
      <c r="G3" s="15" t="s">
        <v>41</v>
      </c>
      <c r="H3" s="13" t="s">
        <v>42</v>
      </c>
      <c r="I3" s="15" t="s">
        <v>43</v>
      </c>
      <c r="J3" s="15" t="s">
        <v>44</v>
      </c>
      <c r="K3" s="15" t="s">
        <v>45</v>
      </c>
      <c r="L3" s="13" t="s">
        <v>46</v>
      </c>
      <c r="M3" s="15" t="s">
        <v>47</v>
      </c>
      <c r="N3" s="13" t="s">
        <v>48</v>
      </c>
      <c r="O3" s="15"/>
      <c r="P3" s="15"/>
      <c r="Q3" s="15" t="s">
        <v>54</v>
      </c>
      <c r="R3" s="13" t="s">
        <v>55</v>
      </c>
      <c r="S3" s="13" t="s">
        <v>51</v>
      </c>
      <c r="T3" s="13" t="s">
        <v>52</v>
      </c>
      <c r="U3" s="14">
        <v>40725</v>
      </c>
      <c r="V3" s="14"/>
      <c r="W3" s="15"/>
      <c r="X3" s="13"/>
      <c r="Y3" s="15"/>
      <c r="Z3" s="13"/>
      <c r="AA3" s="15"/>
      <c r="AB3" s="13"/>
      <c r="AC3" s="15"/>
      <c r="AD3" s="13"/>
      <c r="AE3" s="15"/>
      <c r="AF3" s="13"/>
      <c r="AG3" s="15"/>
      <c r="AH3" s="13" t="s">
        <v>53</v>
      </c>
      <c r="AI3" s="15"/>
    </row>
    <row r="4" spans="1:35" ht="45" x14ac:dyDescent="0.25">
      <c r="A4" s="13" t="s">
        <v>36</v>
      </c>
      <c r="B4" s="13" t="s">
        <v>37</v>
      </c>
      <c r="C4" s="14">
        <v>45814.637499999997</v>
      </c>
      <c r="D4" s="13" t="s">
        <v>38</v>
      </c>
      <c r="E4" s="15" t="s">
        <v>39</v>
      </c>
      <c r="F4" s="13" t="s">
        <v>40</v>
      </c>
      <c r="G4" s="15" t="s">
        <v>41</v>
      </c>
      <c r="H4" s="13" t="s">
        <v>42</v>
      </c>
      <c r="I4" s="15" t="s">
        <v>43</v>
      </c>
      <c r="J4" s="15" t="s">
        <v>44</v>
      </c>
      <c r="K4" s="15" t="s">
        <v>45</v>
      </c>
      <c r="L4" s="13" t="s">
        <v>46</v>
      </c>
      <c r="M4" s="15" t="s">
        <v>47</v>
      </c>
      <c r="N4" s="13" t="s">
        <v>48</v>
      </c>
      <c r="O4" s="15"/>
      <c r="P4" s="15"/>
      <c r="Q4" s="15" t="s">
        <v>56</v>
      </c>
      <c r="R4" s="13" t="s">
        <v>57</v>
      </c>
      <c r="S4" s="13" t="s">
        <v>51</v>
      </c>
      <c r="T4" s="13" t="s">
        <v>52</v>
      </c>
      <c r="U4" s="14">
        <v>40725</v>
      </c>
      <c r="V4" s="14"/>
      <c r="W4" s="15"/>
      <c r="X4" s="13"/>
      <c r="Y4" s="15"/>
      <c r="Z4" s="13"/>
      <c r="AA4" s="15"/>
      <c r="AB4" s="13"/>
      <c r="AC4" s="15"/>
      <c r="AD4" s="13"/>
      <c r="AE4" s="15"/>
      <c r="AF4" s="13"/>
      <c r="AG4" s="15"/>
      <c r="AH4" s="13" t="s">
        <v>53</v>
      </c>
      <c r="AI4" s="15"/>
    </row>
    <row r="5" spans="1:35" ht="45" x14ac:dyDescent="0.25">
      <c r="A5" s="13" t="s">
        <v>36</v>
      </c>
      <c r="B5" s="13" t="s">
        <v>37</v>
      </c>
      <c r="C5" s="14">
        <v>45814.637499999997</v>
      </c>
      <c r="D5" s="13" t="s">
        <v>38</v>
      </c>
      <c r="E5" s="15" t="s">
        <v>39</v>
      </c>
      <c r="F5" s="13" t="s">
        <v>40</v>
      </c>
      <c r="G5" s="15" t="s">
        <v>41</v>
      </c>
      <c r="H5" s="13" t="s">
        <v>42</v>
      </c>
      <c r="I5" s="15" t="s">
        <v>43</v>
      </c>
      <c r="J5" s="15" t="s">
        <v>44</v>
      </c>
      <c r="K5" s="15" t="s">
        <v>45</v>
      </c>
      <c r="L5" s="13" t="s">
        <v>46</v>
      </c>
      <c r="M5" s="15" t="s">
        <v>47</v>
      </c>
      <c r="N5" s="13" t="s">
        <v>48</v>
      </c>
      <c r="O5" s="15"/>
      <c r="P5" s="15"/>
      <c r="Q5" s="15" t="s">
        <v>58</v>
      </c>
      <c r="R5" s="13" t="s">
        <v>59</v>
      </c>
      <c r="S5" s="13" t="s">
        <v>51</v>
      </c>
      <c r="T5" s="13" t="s">
        <v>52</v>
      </c>
      <c r="U5" s="14">
        <v>40725</v>
      </c>
      <c r="V5" s="14"/>
      <c r="W5" s="15"/>
      <c r="X5" s="13"/>
      <c r="Y5" s="15"/>
      <c r="Z5" s="13"/>
      <c r="AA5" s="15"/>
      <c r="AB5" s="13"/>
      <c r="AC5" s="15"/>
      <c r="AD5" s="13"/>
      <c r="AE5" s="15"/>
      <c r="AF5" s="13"/>
      <c r="AG5" s="15"/>
      <c r="AH5" s="13" t="s">
        <v>53</v>
      </c>
      <c r="AI5" s="15"/>
    </row>
    <row r="6" spans="1:35" ht="45" x14ac:dyDescent="0.25">
      <c r="A6" s="13" t="s">
        <v>36</v>
      </c>
      <c r="B6" s="13" t="s">
        <v>37</v>
      </c>
      <c r="C6" s="14">
        <v>45814.637499999997</v>
      </c>
      <c r="D6" s="13" t="s">
        <v>38</v>
      </c>
      <c r="E6" s="15" t="s">
        <v>39</v>
      </c>
      <c r="F6" s="13" t="s">
        <v>40</v>
      </c>
      <c r="G6" s="15" t="s">
        <v>41</v>
      </c>
      <c r="H6" s="13" t="s">
        <v>42</v>
      </c>
      <c r="I6" s="15" t="s">
        <v>43</v>
      </c>
      <c r="J6" s="15" t="s">
        <v>44</v>
      </c>
      <c r="K6" s="15" t="s">
        <v>45</v>
      </c>
      <c r="L6" s="13" t="s">
        <v>46</v>
      </c>
      <c r="M6" s="15" t="s">
        <v>47</v>
      </c>
      <c r="N6" s="13" t="s">
        <v>48</v>
      </c>
      <c r="O6" s="15"/>
      <c r="P6" s="15"/>
      <c r="Q6" s="15" t="s">
        <v>60</v>
      </c>
      <c r="R6" s="13" t="s">
        <v>61</v>
      </c>
      <c r="S6" s="13" t="s">
        <v>51</v>
      </c>
      <c r="T6" s="13" t="s">
        <v>52</v>
      </c>
      <c r="U6" s="14">
        <v>40725</v>
      </c>
      <c r="V6" s="14"/>
      <c r="W6" s="15"/>
      <c r="X6" s="13"/>
      <c r="Y6" s="15"/>
      <c r="Z6" s="13"/>
      <c r="AA6" s="15"/>
      <c r="AB6" s="13"/>
      <c r="AC6" s="15"/>
      <c r="AD6" s="13"/>
      <c r="AE6" s="15"/>
      <c r="AF6" s="13"/>
      <c r="AG6" s="15"/>
      <c r="AH6" s="13" t="s">
        <v>53</v>
      </c>
      <c r="AI6" s="15"/>
    </row>
    <row r="7" spans="1:35" ht="195" x14ac:dyDescent="0.25">
      <c r="A7" s="13" t="s">
        <v>36</v>
      </c>
      <c r="B7" s="13" t="s">
        <v>37</v>
      </c>
      <c r="C7" s="14">
        <v>45814.617361111108</v>
      </c>
      <c r="D7" s="13" t="s">
        <v>38</v>
      </c>
      <c r="E7" s="15" t="s">
        <v>39</v>
      </c>
      <c r="F7" s="13" t="s">
        <v>40</v>
      </c>
      <c r="G7" s="15" t="s">
        <v>41</v>
      </c>
      <c r="H7" s="13" t="s">
        <v>42</v>
      </c>
      <c r="I7" s="15" t="s">
        <v>43</v>
      </c>
      <c r="J7" s="15" t="s">
        <v>44</v>
      </c>
      <c r="K7" s="15" t="s">
        <v>45</v>
      </c>
      <c r="L7" s="13" t="s">
        <v>46</v>
      </c>
      <c r="M7" s="15" t="s">
        <v>47</v>
      </c>
      <c r="N7" s="13" t="s">
        <v>48</v>
      </c>
      <c r="O7" s="15"/>
      <c r="P7" s="15"/>
      <c r="Q7" s="15" t="s">
        <v>62</v>
      </c>
      <c r="R7" s="13" t="s">
        <v>63</v>
      </c>
      <c r="S7" s="13" t="s">
        <v>64</v>
      </c>
      <c r="T7" s="13" t="s">
        <v>65</v>
      </c>
      <c r="U7" s="14">
        <v>40725</v>
      </c>
      <c r="V7" s="14"/>
      <c r="W7" s="15" t="s">
        <v>66</v>
      </c>
      <c r="X7" s="13" t="s">
        <v>67</v>
      </c>
      <c r="Y7" s="15" t="str">
        <f>VLOOKUP(X7,'Axe 2 Règles de gestion'!$D$2:$F$6,3, FALSE)</f>
        <v>Le nombre de paiements peut prendre les valeurs '00' ou 'ZZ' en cas de suppression ou une valeur inférieure ou égale à 10 (correspondant à la tolérance de 10 paiements successifs).</v>
      </c>
      <c r="Z7" s="13" t="s">
        <v>69</v>
      </c>
      <c r="AA7" s="15" t="str">
        <f>VLOOKUP(Z7,'Axe 2 Règles de gestion'!$D$2:$F$6,3, FALSE)</f>
        <v>Le mouvement de type 07 ne peut être utilisé que pour des agents dont la situation statutaire est servie avec le code "15 - Ouvriers des parcs-titulaires" ou "23 - Personnes rémunérées à l'heure, à la journée ou à la vacation" ou "32 - Marins du commerce" ou "60 - Ouvriers des parcs et ateliers non titulaires".</v>
      </c>
      <c r="AB7" s="13" t="s">
        <v>71</v>
      </c>
      <c r="AC7" s="15" t="str">
        <f>VLOOKUP(AB7,'Axe 2 Règles de gestion'!$D$2:$F$6,3, FALSE)</f>
        <v>Il ne peut être codifié qu'un seul mouvement de type 07 par numéro de dossier et par remise de paie.</v>
      </c>
      <c r="AD7" s="13" t="s">
        <v>73</v>
      </c>
      <c r="AE7" s="15" t="str">
        <f>VLOOKUP(AD7,'Axe 2 Règles de gestion'!$D$2:$F$6,3, FALSE)</f>
        <v>Le champ "Nombre de paiements" doit être saisi.</v>
      </c>
      <c r="AF7" s="13" t="s">
        <v>75</v>
      </c>
      <c r="AG7" s="15" t="str">
        <f>VLOOKUP(AF7,'Axe 2 Règles de gestion'!$D$2:$F$6,3, FALSE)</f>
        <v>Au moins l'une des combinaisons "Nombre d'unités" / "Montant" est saisie.</v>
      </c>
      <c r="AH7" s="13" t="s">
        <v>53</v>
      </c>
      <c r="AI7" s="15"/>
    </row>
    <row r="8" spans="1:35" ht="195" x14ac:dyDescent="0.25">
      <c r="A8" s="13" t="s">
        <v>36</v>
      </c>
      <c r="B8" s="13" t="s">
        <v>37</v>
      </c>
      <c r="C8" s="14">
        <v>45814.617361111108</v>
      </c>
      <c r="D8" s="13" t="s">
        <v>38</v>
      </c>
      <c r="E8" s="15" t="s">
        <v>39</v>
      </c>
      <c r="F8" s="13" t="s">
        <v>40</v>
      </c>
      <c r="G8" s="15" t="s">
        <v>41</v>
      </c>
      <c r="H8" s="13" t="s">
        <v>42</v>
      </c>
      <c r="I8" s="15" t="s">
        <v>43</v>
      </c>
      <c r="J8" s="15" t="s">
        <v>44</v>
      </c>
      <c r="K8" s="15" t="s">
        <v>45</v>
      </c>
      <c r="L8" s="13" t="s">
        <v>46</v>
      </c>
      <c r="M8" s="15" t="s">
        <v>47</v>
      </c>
      <c r="N8" s="13" t="s">
        <v>48</v>
      </c>
      <c r="O8" s="15"/>
      <c r="P8" s="15"/>
      <c r="Q8" s="15" t="s">
        <v>77</v>
      </c>
      <c r="R8" s="13" t="s">
        <v>78</v>
      </c>
      <c r="S8" s="13" t="s">
        <v>64</v>
      </c>
      <c r="T8" s="13" t="s">
        <v>65</v>
      </c>
      <c r="U8" s="14">
        <v>40725</v>
      </c>
      <c r="V8" s="14"/>
      <c r="W8" s="15" t="s">
        <v>66</v>
      </c>
      <c r="X8" s="13" t="s">
        <v>67</v>
      </c>
      <c r="Y8" s="15" t="str">
        <f>VLOOKUP(X8,'Axe 2 Règles de gestion'!$D$2:$F$6,3, FALSE)</f>
        <v>Le nombre de paiements peut prendre les valeurs '00' ou 'ZZ' en cas de suppression ou une valeur inférieure ou égale à 10 (correspondant à la tolérance de 10 paiements successifs).</v>
      </c>
      <c r="Z8" s="13" t="s">
        <v>69</v>
      </c>
      <c r="AA8" s="15" t="str">
        <f>VLOOKUP(Z8,'Axe 2 Règles de gestion'!$D$2:$F$6,3, FALSE)</f>
        <v>Le mouvement de type 07 ne peut être utilisé que pour des agents dont la situation statutaire est servie avec le code "15 - Ouvriers des parcs-titulaires" ou "23 - Personnes rémunérées à l'heure, à la journée ou à la vacation" ou "32 - Marins du commerce" ou "60 - Ouvriers des parcs et ateliers non titulaires".</v>
      </c>
      <c r="AB8" s="13" t="s">
        <v>71</v>
      </c>
      <c r="AC8" s="15" t="str">
        <f>VLOOKUP(AB8,'Axe 2 Règles de gestion'!$D$2:$F$6,3, FALSE)</f>
        <v>Il ne peut être codifié qu'un seul mouvement de type 07 par numéro de dossier et par remise de paie.</v>
      </c>
      <c r="AD8" s="13" t="s">
        <v>73</v>
      </c>
      <c r="AE8" s="15" t="str">
        <f>VLOOKUP(AD8,'Axe 2 Règles de gestion'!$D$2:$F$6,3, FALSE)</f>
        <v>Le champ "Nombre de paiements" doit être saisi.</v>
      </c>
      <c r="AF8" s="13" t="s">
        <v>75</v>
      </c>
      <c r="AG8" s="15" t="str">
        <f>VLOOKUP(AF8,'Axe 2 Règles de gestion'!$D$2:$F$6,3, FALSE)</f>
        <v>Au moins l'une des combinaisons "Nombre d'unités" / "Montant" est saisie.</v>
      </c>
      <c r="AH8" s="13" t="s">
        <v>53</v>
      </c>
      <c r="AI8" s="15"/>
    </row>
    <row r="9" spans="1:35" ht="195" x14ac:dyDescent="0.25">
      <c r="A9" s="13" t="s">
        <v>36</v>
      </c>
      <c r="B9" s="13" t="s">
        <v>37</v>
      </c>
      <c r="C9" s="14">
        <v>45814.618055555555</v>
      </c>
      <c r="D9" s="13" t="s">
        <v>38</v>
      </c>
      <c r="E9" s="15" t="s">
        <v>39</v>
      </c>
      <c r="F9" s="13" t="s">
        <v>40</v>
      </c>
      <c r="G9" s="15" t="s">
        <v>41</v>
      </c>
      <c r="H9" s="13" t="s">
        <v>42</v>
      </c>
      <c r="I9" s="15" t="s">
        <v>43</v>
      </c>
      <c r="J9" s="15" t="s">
        <v>44</v>
      </c>
      <c r="K9" s="15" t="s">
        <v>45</v>
      </c>
      <c r="L9" s="13" t="s">
        <v>46</v>
      </c>
      <c r="M9" s="15" t="s">
        <v>47</v>
      </c>
      <c r="N9" s="13" t="s">
        <v>48</v>
      </c>
      <c r="O9" s="15"/>
      <c r="P9" s="15"/>
      <c r="Q9" s="15" t="s">
        <v>79</v>
      </c>
      <c r="R9" s="13" t="s">
        <v>80</v>
      </c>
      <c r="S9" s="13" t="s">
        <v>64</v>
      </c>
      <c r="T9" s="13" t="s">
        <v>65</v>
      </c>
      <c r="U9" s="14">
        <v>40725</v>
      </c>
      <c r="V9" s="14"/>
      <c r="W9" s="15" t="s">
        <v>66</v>
      </c>
      <c r="X9" s="13" t="s">
        <v>67</v>
      </c>
      <c r="Y9" s="15" t="str">
        <f>VLOOKUP(X9,'Axe 2 Règles de gestion'!$D$2:$F$6,3, FALSE)</f>
        <v>Le nombre de paiements peut prendre les valeurs '00' ou 'ZZ' en cas de suppression ou une valeur inférieure ou égale à 10 (correspondant à la tolérance de 10 paiements successifs).</v>
      </c>
      <c r="Z9" s="13" t="s">
        <v>69</v>
      </c>
      <c r="AA9" s="15" t="str">
        <f>VLOOKUP(Z9,'Axe 2 Règles de gestion'!$D$2:$F$6,3, FALSE)</f>
        <v>Le mouvement de type 07 ne peut être utilisé que pour des agents dont la situation statutaire est servie avec le code "15 - Ouvriers des parcs-titulaires" ou "23 - Personnes rémunérées à l'heure, à la journée ou à la vacation" ou "32 - Marins du commerce" ou "60 - Ouvriers des parcs et ateliers non titulaires".</v>
      </c>
      <c r="AB9" s="13" t="s">
        <v>71</v>
      </c>
      <c r="AC9" s="15" t="str">
        <f>VLOOKUP(AB9,'Axe 2 Règles de gestion'!$D$2:$F$6,3, FALSE)</f>
        <v>Il ne peut être codifié qu'un seul mouvement de type 07 par numéro de dossier et par remise de paie.</v>
      </c>
      <c r="AD9" s="13" t="s">
        <v>73</v>
      </c>
      <c r="AE9" s="15" t="str">
        <f>VLOOKUP(AD9,'Axe 2 Règles de gestion'!$D$2:$F$6,3, FALSE)</f>
        <v>Le champ "Nombre de paiements" doit être saisi.</v>
      </c>
      <c r="AF9" s="13" t="s">
        <v>75</v>
      </c>
      <c r="AG9" s="15" t="str">
        <f>VLOOKUP(AF9,'Axe 2 Règles de gestion'!$D$2:$F$6,3, FALSE)</f>
        <v>Au moins l'une des combinaisons "Nombre d'unités" / "Montant" est saisie.</v>
      </c>
      <c r="AH9" s="13" t="s">
        <v>53</v>
      </c>
      <c r="AI9" s="15"/>
    </row>
    <row r="10" spans="1:35" x14ac:dyDescent="0.25">
      <c r="C10" s="16"/>
      <c r="U10" s="16"/>
      <c r="V10" s="16"/>
    </row>
    <row r="11" spans="1:35" x14ac:dyDescent="0.25">
      <c r="C11" s="16"/>
      <c r="U11" s="16"/>
      <c r="V11" s="16"/>
    </row>
    <row r="12" spans="1:35" x14ac:dyDescent="0.25">
      <c r="C12" s="16"/>
      <c r="U12" s="16"/>
      <c r="V12" s="16"/>
    </row>
    <row r="13" spans="1:35" x14ac:dyDescent="0.25">
      <c r="C13" s="16"/>
      <c r="U13" s="16"/>
      <c r="V13" s="16"/>
    </row>
    <row r="14" spans="1:35" x14ac:dyDescent="0.25">
      <c r="C14" s="16"/>
      <c r="U14" s="16"/>
      <c r="V14" s="16"/>
    </row>
  </sheetData>
  <autoFilter ref="A1:OJ1" xr:uid="{8002CBB6-EBF3-4F04-9C2D-DE51804FD0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791F9-117F-4F6A-B4FA-7958ECF00C1D}">
  <dimension ref="A1:U14"/>
  <sheetViews>
    <sheetView tabSelected="1"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82</v>
      </c>
      <c r="E1" s="10" t="s">
        <v>83</v>
      </c>
      <c r="F1" s="10" t="s">
        <v>84</v>
      </c>
      <c r="G1" s="10" t="s">
        <v>85</v>
      </c>
      <c r="H1" s="11" t="s">
        <v>21</v>
      </c>
      <c r="I1" s="11" t="s">
        <v>22</v>
      </c>
      <c r="J1" s="10" t="s">
        <v>86</v>
      </c>
      <c r="K1" s="10" t="s">
        <v>87</v>
      </c>
      <c r="L1" s="10" t="s">
        <v>88</v>
      </c>
      <c r="M1" s="10" t="s">
        <v>81</v>
      </c>
      <c r="N1" s="10" t="s">
        <v>89</v>
      </c>
      <c r="O1" s="10" t="s">
        <v>90</v>
      </c>
      <c r="P1" s="10" t="s">
        <v>91</v>
      </c>
      <c r="Q1" s="10" t="s">
        <v>92</v>
      </c>
      <c r="R1" s="10" t="s">
        <v>34</v>
      </c>
      <c r="S1" s="10" t="s">
        <v>35</v>
      </c>
      <c r="T1" s="10" t="s">
        <v>93</v>
      </c>
      <c r="U1" s="10" t="s">
        <v>94</v>
      </c>
    </row>
    <row r="2" spans="1:21" ht="120" x14ac:dyDescent="0.25">
      <c r="A2" s="13" t="s">
        <v>36</v>
      </c>
      <c r="B2" s="13" t="s">
        <v>95</v>
      </c>
      <c r="C2" s="14">
        <v>45814.612500000003</v>
      </c>
      <c r="D2" s="13" t="s">
        <v>67</v>
      </c>
      <c r="E2" s="13" t="s">
        <v>96</v>
      </c>
      <c r="F2" s="15" t="s">
        <v>68</v>
      </c>
      <c r="G2" s="13"/>
      <c r="H2" s="14">
        <v>40725</v>
      </c>
      <c r="I2" s="14"/>
      <c r="J2" s="15" t="s">
        <v>97</v>
      </c>
      <c r="K2" s="15" t="s">
        <v>98</v>
      </c>
      <c r="L2" s="13" t="s">
        <v>99</v>
      </c>
      <c r="M2" s="15" t="s">
        <v>100</v>
      </c>
      <c r="N2" s="13"/>
      <c r="O2" s="13"/>
      <c r="P2" s="13"/>
      <c r="Q2" s="13"/>
      <c r="R2" s="13" t="s">
        <v>53</v>
      </c>
      <c r="S2" s="13"/>
      <c r="T2" s="13"/>
      <c r="U2" s="15"/>
    </row>
    <row r="3" spans="1:21" ht="120" x14ac:dyDescent="0.25">
      <c r="A3" s="13" t="s">
        <v>36</v>
      </c>
      <c r="B3" s="13" t="s">
        <v>95</v>
      </c>
      <c r="C3" s="14">
        <v>45814.612500000003</v>
      </c>
      <c r="D3" s="13" t="s">
        <v>69</v>
      </c>
      <c r="E3" s="13" t="s">
        <v>96</v>
      </c>
      <c r="F3" s="15" t="s">
        <v>70</v>
      </c>
      <c r="G3" s="13"/>
      <c r="H3" s="14">
        <v>40725</v>
      </c>
      <c r="I3" s="14"/>
      <c r="J3" s="15"/>
      <c r="K3" s="15" t="s">
        <v>101</v>
      </c>
      <c r="L3" s="13" t="s">
        <v>102</v>
      </c>
      <c r="M3" s="15" t="s">
        <v>103</v>
      </c>
      <c r="N3" s="13"/>
      <c r="O3" s="13"/>
      <c r="P3" s="13"/>
      <c r="Q3" s="13"/>
      <c r="R3" s="13" t="s">
        <v>53</v>
      </c>
      <c r="S3" s="13"/>
      <c r="T3" s="13"/>
      <c r="U3" s="15"/>
    </row>
    <row r="4" spans="1:21" ht="45" x14ac:dyDescent="0.25">
      <c r="A4" s="13" t="s">
        <v>36</v>
      </c>
      <c r="B4" s="13" t="s">
        <v>95</v>
      </c>
      <c r="C4" s="14">
        <v>45819.680555555555</v>
      </c>
      <c r="D4" s="13" t="s">
        <v>71</v>
      </c>
      <c r="E4" s="13" t="s">
        <v>96</v>
      </c>
      <c r="F4" s="15" t="s">
        <v>72</v>
      </c>
      <c r="G4" s="13"/>
      <c r="H4" s="14">
        <v>40725</v>
      </c>
      <c r="I4" s="14"/>
      <c r="J4" s="15" t="s">
        <v>104</v>
      </c>
      <c r="K4" s="15" t="s">
        <v>105</v>
      </c>
      <c r="L4" s="13" t="s">
        <v>102</v>
      </c>
      <c r="M4" s="15" t="s">
        <v>106</v>
      </c>
      <c r="N4" s="13"/>
      <c r="O4" s="13"/>
      <c r="P4" s="13"/>
      <c r="Q4" s="13"/>
      <c r="R4" s="13" t="s">
        <v>53</v>
      </c>
      <c r="S4" s="13"/>
      <c r="T4" s="13"/>
      <c r="U4" s="15"/>
    </row>
    <row r="5" spans="1:21" ht="30" x14ac:dyDescent="0.25">
      <c r="A5" s="13" t="s">
        <v>36</v>
      </c>
      <c r="B5" s="13" t="s">
        <v>95</v>
      </c>
      <c r="C5" s="14">
        <v>45819.680555555555</v>
      </c>
      <c r="D5" s="13" t="s">
        <v>73</v>
      </c>
      <c r="E5" s="13" t="s">
        <v>96</v>
      </c>
      <c r="F5" s="15" t="s">
        <v>74</v>
      </c>
      <c r="G5" s="13"/>
      <c r="H5" s="14">
        <v>40725</v>
      </c>
      <c r="I5" s="14"/>
      <c r="J5" s="15"/>
      <c r="K5" s="15" t="s">
        <v>107</v>
      </c>
      <c r="L5" s="13" t="s">
        <v>102</v>
      </c>
      <c r="M5" s="15" t="s">
        <v>108</v>
      </c>
      <c r="N5" s="13"/>
      <c r="O5" s="13"/>
      <c r="P5" s="13"/>
      <c r="Q5" s="13"/>
      <c r="R5" s="13" t="s">
        <v>53</v>
      </c>
      <c r="S5" s="13"/>
      <c r="T5" s="13"/>
      <c r="U5" s="15"/>
    </row>
    <row r="6" spans="1:21" ht="180" x14ac:dyDescent="0.25">
      <c r="A6" s="13" t="s">
        <v>36</v>
      </c>
      <c r="B6" s="13" t="s">
        <v>95</v>
      </c>
      <c r="C6" s="14">
        <v>45819.681250000001</v>
      </c>
      <c r="D6" s="13" t="s">
        <v>75</v>
      </c>
      <c r="E6" s="13" t="s">
        <v>96</v>
      </c>
      <c r="F6" s="15" t="s">
        <v>76</v>
      </c>
      <c r="G6" s="13"/>
      <c r="H6" s="14">
        <v>40725</v>
      </c>
      <c r="I6" s="14"/>
      <c r="J6" s="15"/>
      <c r="K6" s="15" t="s">
        <v>109</v>
      </c>
      <c r="L6" s="13" t="s">
        <v>99</v>
      </c>
      <c r="M6" s="15" t="s">
        <v>110</v>
      </c>
      <c r="N6" s="13"/>
      <c r="O6" s="13"/>
      <c r="P6" s="13"/>
      <c r="Q6" s="13"/>
      <c r="R6" s="13" t="s">
        <v>53</v>
      </c>
      <c r="S6" s="13"/>
      <c r="T6" s="13"/>
      <c r="U6" s="15"/>
    </row>
    <row r="7" spans="1:21" x14ac:dyDescent="0.25">
      <c r="C7" s="16"/>
      <c r="H7" s="16"/>
      <c r="I7" s="16"/>
    </row>
    <row r="8" spans="1:21" x14ac:dyDescent="0.25">
      <c r="C8" s="16"/>
      <c r="H8" s="16"/>
      <c r="I8" s="16"/>
    </row>
    <row r="9" spans="1:21" x14ac:dyDescent="0.25">
      <c r="C9" s="16"/>
      <c r="H9" s="16"/>
      <c r="I9" s="16"/>
    </row>
    <row r="10" spans="1:21" x14ac:dyDescent="0.25">
      <c r="C10" s="16"/>
      <c r="H10" s="16"/>
      <c r="I10" s="16"/>
    </row>
    <row r="11" spans="1:21" x14ac:dyDescent="0.25">
      <c r="C11" s="16"/>
      <c r="H11" s="16"/>
      <c r="I11" s="16"/>
    </row>
    <row r="12" spans="1:21" x14ac:dyDescent="0.25">
      <c r="C12" s="16"/>
      <c r="H12" s="16"/>
      <c r="I12" s="16"/>
    </row>
    <row r="13" spans="1:21" x14ac:dyDescent="0.25">
      <c r="C13" s="16"/>
      <c r="H13" s="16"/>
      <c r="I13" s="16"/>
    </row>
    <row r="14" spans="1:21" x14ac:dyDescent="0.25">
      <c r="C14" s="16"/>
      <c r="H14" s="16"/>
      <c r="I14" s="16"/>
    </row>
  </sheetData>
  <autoFilter ref="A1:Z1" xr:uid="{465791F9-117F-4F6A-B4FA-7958ECF00C1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2025-06-11T14:47:26Z</dcterms:created>
  <dcterms:modified xsi:type="dcterms:W3CDTF">2025-06-12T12:01:51Z</dcterms:modified>
</cp:coreProperties>
</file>