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balidfs1\onp\ONP\CISIRH\03-BARRI\REFERENTIELS\NOYAU\1-20250704_25.00.00\4-Règles de gestion\RGPAY\Mouvement 22\"/>
    </mc:Choice>
  </mc:AlternateContent>
  <xr:revisionPtr revIDLastSave="0" documentId="13_ncr:1_{1EC5E1D5-FFA3-4840-B8BC-D14B28248DD8}" xr6:coauthVersionLast="47" xr6:coauthVersionMax="47" xr10:uidLastSave="{00000000-0000-0000-0000-000000000000}"/>
  <bookViews>
    <workbookView xWindow="-20610" yWindow="-120" windowWidth="20730" windowHeight="11040" xr2:uid="{ED382AEB-23B7-4735-BBB6-36038766487E}"/>
  </bookViews>
  <sheets>
    <sheet name="Mode opératoire" sheetId="1" r:id="rId1"/>
    <sheet name="Axe 1 Enchainement des RG" sheetId="5" r:id="rId2"/>
    <sheet name="Axe 2 Règles de gestion" sheetId="2" r:id="rId3"/>
  </sheets>
  <definedNames>
    <definedName name="_xlnm._FilterDatabase" localSheetId="1" hidden="1">'Axe 1 Enchainement des RG'!$A$1:$OJ$1</definedName>
    <definedName name="_xlnm._FilterDatabase" localSheetId="2"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W6" i="5" l="1"/>
  <c r="AW5" i="5"/>
  <c r="AW4" i="5"/>
  <c r="AW3" i="5"/>
  <c r="AW2" i="5"/>
  <c r="AU6" i="5"/>
  <c r="AU5" i="5"/>
  <c r="AU4" i="5"/>
  <c r="AU3" i="5"/>
  <c r="AU2" i="5"/>
  <c r="AS6" i="5"/>
  <c r="AS5" i="5"/>
  <c r="AS4" i="5"/>
  <c r="AS3" i="5"/>
  <c r="AS2" i="5"/>
  <c r="AQ6" i="5"/>
  <c r="AQ5" i="5"/>
  <c r="AQ4" i="5"/>
  <c r="AQ3" i="5"/>
  <c r="AQ2" i="5"/>
  <c r="AO6" i="5"/>
  <c r="AO5" i="5"/>
  <c r="AO4" i="5"/>
  <c r="AO3" i="5"/>
  <c r="AO2" i="5"/>
  <c r="AM6" i="5"/>
  <c r="AM5" i="5"/>
  <c r="AM4" i="5"/>
  <c r="AM3" i="5"/>
  <c r="AM2" i="5"/>
  <c r="AK6" i="5"/>
  <c r="AK5" i="5"/>
  <c r="AK4" i="5"/>
  <c r="AK3" i="5"/>
  <c r="AK2" i="5"/>
  <c r="AI6" i="5"/>
  <c r="AI5" i="5"/>
  <c r="AI4" i="5"/>
  <c r="AI3" i="5"/>
  <c r="AI2" i="5"/>
  <c r="AG6" i="5"/>
  <c r="AG5" i="5"/>
  <c r="AG4" i="5"/>
  <c r="AG3" i="5"/>
  <c r="AG2" i="5"/>
  <c r="AE6" i="5"/>
  <c r="AE5" i="5"/>
  <c r="AE4" i="5"/>
  <c r="AE3" i="5"/>
  <c r="AE2" i="5"/>
  <c r="AC6" i="5"/>
  <c r="AC5" i="5"/>
  <c r="AC4" i="5"/>
  <c r="AC3" i="5"/>
  <c r="AC2" i="5"/>
  <c r="AA6" i="5"/>
  <c r="AA5" i="5"/>
  <c r="AA4" i="5"/>
  <c r="AA3" i="5"/>
  <c r="AA2" i="5"/>
  <c r="Y6" i="5"/>
  <c r="Y5" i="5"/>
  <c r="Y4" i="5"/>
  <c r="Y3" i="5"/>
  <c r="Y2" i="5"/>
</calcChain>
</file>

<file path=xl/sharedStrings.xml><?xml version="1.0" encoding="utf-8"?>
<sst xmlns="http://schemas.openxmlformats.org/spreadsheetml/2006/main" count="360" uniqueCount="156">
  <si>
    <t>MODE OPERATOIRE</t>
  </si>
  <si>
    <t>Une fois l'ensemble des mouvements créés pour une remise de paie d'un mois donné, les contrôles s'effectuent successivement sur les mouvements de type 22 présents dans la remise de paie.
Les contrôles d'alimentation automatique des zones du mouvement par les données du dossier agent sont portés par la modélisation du dictionnaire de données qui précise le cas échéant quelle donnée du dossier agent alimente la zone du mouvement avec ou sans transformation. Pour les zones concernées, ces contrôles doivent garantir la cohérence entre la donnée du dossier agent et la zone du mouvement. Ils ne sont pas redécrits dans les tableaux structurés de RG PAY.</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</si>
  <si>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</si>
  <si>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</si>
  <si>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</si>
  <si>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</si>
  <si>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</si>
  <si>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</si>
  <si>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</si>
  <si>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</si>
  <si>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</si>
  <si>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</si>
  <si>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</si>
  <si>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</si>
  <si>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</si>
  <si>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</si>
  <si>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</si>
  <si>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</si>
  <si>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</si>
  <si>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</si>
  <si>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</si>
  <si>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</si>
  <si>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</si>
  <si>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</si>
  <si>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</si>
  <si>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</si>
  <si>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</si>
  <si>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</si>
  <si>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</si>
  <si>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</si>
  <si>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</si>
  <si>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</si>
  <si>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</si>
  <si>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</si>
  <si>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</si>
  <si>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</si>
  <si>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</si>
  <si>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</si>
  <si>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</si>
  <si>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</si>
  <si>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</si>
  <si>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</si>
  <si>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</si>
  <si>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</si>
  <si>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</si>
  <si>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</si>
  <si>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Identifiant Règle de contrôle 12</t>
  </si>
  <si>
    <t>Libellé Règle de contrôle 12</t>
  </si>
  <si>
    <t>Identifiant Règle de contrôle 13</t>
  </si>
  <si>
    <t>Libellé Règle de contrôle 13</t>
  </si>
  <si>
    <t>FIME</t>
  </si>
  <si>
    <t>Statut de travail</t>
  </si>
  <si>
    <t>25.00.00</t>
  </si>
  <si>
    <t>A</t>
  </si>
  <si>
    <t>D0016</t>
  </si>
  <si>
    <t>Contrôles PAY</t>
  </si>
  <si>
    <t>S0178</t>
  </si>
  <si>
    <t>Mouvement 22</t>
  </si>
  <si>
    <t>E1013</t>
  </si>
  <si>
    <t>Contrôles d'alimentation du mouvement 22</t>
  </si>
  <si>
    <t>Le code indemnité d'un mouvement 22 est saisi</t>
  </si>
  <si>
    <t>BG22_COD_IND [BG_Occurrence_courante] &lt;&gt; Vide</t>
  </si>
  <si>
    <t>T2450</t>
  </si>
  <si>
    <t>Création Modification</t>
  </si>
  <si>
    <t>Titulaire ou magistrat</t>
  </si>
  <si>
    <t>P0001</t>
  </si>
  <si>
    <t>Général</t>
  </si>
  <si>
    <t>Passant</t>
  </si>
  <si>
    <t>G22_C_001 ET G22_C_002 ET G22_C_003 ET G22_C_004 ET G22_C_005 ET G22_C_006 ET G22_C_007 ET G22_C_008 ET G22_C_011 ET G22_C_019 ET G22_C_017 ET G22_C_018 ET G22_C_020</t>
  </si>
  <si>
    <t>G22_C_001</t>
  </si>
  <si>
    <t>Un mouvement 22 ne peut être servi qu'avec des codes indemnité présents dans la nomenclature "BG PABA 22 - Indemnités codifiables en mouvement 22".</t>
  </si>
  <si>
    <t>G22_C_002</t>
  </si>
  <si>
    <t>Si la zone "Code taux" est transmise, alors elle ne doit pas dépasser la valeur maximale indiquée dans le fichier "BG PABA 22 - Indemnités codifiables en mouvement 22".</t>
  </si>
  <si>
    <t>G22_C_003</t>
  </si>
  <si>
    <t>Si la zone "Donnée A" est transmise, alors elle ne doit pas dépasser la valeur maximale indiquée dans le fichier "BG PABA 22 - Indemnités codifiables en mouvement 22".</t>
  </si>
  <si>
    <t>G22_C_004</t>
  </si>
  <si>
    <t>Si la zone "Donnée B" est transmise, alors elle ne doit pas dépasser la valeur maximale indiquée dans le fichier "BG PABA 22 - Indemnités codifiables en mouvement 22".</t>
  </si>
  <si>
    <t>G22_C_005</t>
  </si>
  <si>
    <t>Si le Code paiement transmis est égal à "2 - Ne pas payer", alors les zones "Code taux", "Donnée A" et "Donnée B" doivent être vides.</t>
  </si>
  <si>
    <t>G22_C_006</t>
  </si>
  <si>
    <t>Si l'indemnité transmise est une indemnité non permanente (zone TYPE=2), alors la date d'effet du mouvement 22 doit obligatoirement être le premier d'un mois (position 48 à 49).</t>
  </si>
  <si>
    <t>G22_C_007</t>
  </si>
  <si>
    <t>Le mois de la date d'effet du mouvement 22 ne peut être antérieure à 35 mois par rapport au mois de la paie.</t>
  </si>
  <si>
    <t>G22_C_008</t>
  </si>
  <si>
    <t>Le mois de la date d'effet du mouvement 22 ne peut être future de plus de 12 mois par rapport au mois de la paie en cours.</t>
  </si>
  <si>
    <t>G22_C_011</t>
  </si>
  <si>
    <t>La date d'effet du mouvement 22 doit être supérieure ou égale à la date de début de l'indemnité figurant dans la nomenclature BG_ANNEXES 14_ET_15.</t>
  </si>
  <si>
    <t>G22_C_019</t>
  </si>
  <si>
    <t>La date d'effet du mouvement 22 doit être inférieure ou égale à la date de fin de l'indemnité figurant dans la nomenclature BG_ANNEXES 14_ET_15.</t>
  </si>
  <si>
    <t>G22_C_017</t>
  </si>
  <si>
    <t>Le code indemnité "0284 - Indemnité de formation" ne peut être transmis que si le code ministère de la zone commune ou le code ministère d'origine du mouvement 00 est 203 (Ministère de l'Agriculture).</t>
  </si>
  <si>
    <t>G22_C_018</t>
  </si>
  <si>
    <t>Les zones "Date d'effet", "Numéro d'ordre" et "Code paiement" doivent être obligatoirement servies.</t>
  </si>
  <si>
    <t>G22_C_020</t>
  </si>
  <si>
    <t>Le nombre de mouvements 22 est limité à 100 mouvement par remise de paie.</t>
  </si>
  <si>
    <t>2025-58</t>
  </si>
  <si>
    <t>Militaire</t>
  </si>
  <si>
    <t>P0002</t>
  </si>
  <si>
    <t>Contractuel</t>
  </si>
  <si>
    <t>P0003</t>
  </si>
  <si>
    <t>Stagiaire ou auditeur ou élève</t>
  </si>
  <si>
    <t>P0004</t>
  </si>
  <si>
    <t>Ouvrier d'état</t>
  </si>
  <si>
    <t>P0005</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</si>
  <si>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</si>
  <si>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</si>
  <si>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</si>
  <si>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</si>
  <si>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</si>
  <si>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</si>
  <si>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</si>
  <si>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</si>
  <si>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</si>
  <si>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</si>
  <si>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</si>
  <si>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</si>
  <si>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</si>
  <si>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</si>
  <si>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M</t>
  </si>
  <si>
    <t>Contrôle</t>
  </si>
  <si>
    <t>BG22_COD_IND [BG_Occurrence_courante] = [SELECTIONNER (BG_PABA22.R_FOR_CODIND) POUR (BG_PABA22.R_FOR_CODSLR = F_COD_SLR [Dossier])]</t>
  </si>
  <si>
    <t>Bloquant</t>
  </si>
  <si>
    <t>Références CG règles PAY 22.01</t>
  </si>
  <si>
    <t>SI BG22_COD_TAU [BG_Occurrence_courante] &lt;&gt; Vide</t>
  </si>
  <si>
    <t>BG22_COD_TAU [BG_Occurrence_courante] &lt;= [SELECTIONNER (BG_PABA22.R_FOR_TAUMAX) POUR (BG_PABA22.R_FOR_CODIND = BG22_COD_IND [BG_Occurrence_courante] ET BG_PABA22.R_FOR_CODSLR = F_COD_SLR [Dossier])]</t>
  </si>
  <si>
    <t>Non Bloquant</t>
  </si>
  <si>
    <t>Ce contrôle est non bloquant car il ressortira en anomalie non bloquante côté PAY. Il s'agit d'une alerte pour le gestionnaire.
Références CG règles PAY 22.02</t>
  </si>
  <si>
    <t>SI BG22_DONNEEA [BG_Occurrence_courante] &lt;&gt; Vide</t>
  </si>
  <si>
    <t>BG22_DONNEEA [BG_Occurrence_courante] &lt;= [SELECTIONNER (BG_PABA22.R_FOR_DONNEA) POUR (BG_PABA22.R_FOR_CODIND = BG22_COD_IND [BG_Occurrence_courante] ET BG_PABA22.R_FOR_CODSLR = F_COD_SLR [Dossier])]</t>
  </si>
  <si>
    <t>Ce contrôle est non bloquant car il ressortira en anomalie non bloquante côté PAY. Il s'agit d'une alerte pour le gestionnaire.
Références CG règles PAY 22.03</t>
  </si>
  <si>
    <t>SI BG22_DONNEEB [BG_Occurrence_courante] &lt;&gt; Vide</t>
  </si>
  <si>
    <t>BG22_DONNEEB [BG_Occurrence_courante] &lt;= [SELECTIONNER (BG_PABA22.R_FOR_DONNEB) POUR (BG_PABA22.R_FOR_CODIND = BG22_COD_IND [BG_Occurrence_courante] ET BG_PABA22.R_FOR_CODSLR = F_COD_SLR [Dossier])]</t>
  </si>
  <si>
    <t>Ce contrôle est non bloquant car il ressortira en anomalie non bloquante côté PAY. Il s'agit d'une alerte pour le gestionnaire.
Références CG règles PAY 22.04</t>
  </si>
  <si>
    <t>SI BG22_COD_PAI [BG_Occurrence_courante] = '2'</t>
  </si>
  <si>
    <t>BG22_COD_TAU [BG_Occurrence_courante] = Vide ET BG22_DONNEEA [BG_Occurrence_courante] = Vide ET BG22_DONNEEB [BG_Occurrence_courante] = Vide</t>
  </si>
  <si>
    <t>Références CG règles PAY 22.05</t>
  </si>
  <si>
    <t>SI [SELECTIONNER (BG_PABA22.R_FOR_TYPIND) POUR (BG_PABA22.R_FOR_CODIND = BG22_COD_IND [BG_Occurrence_courante] ET BG_PABA22.R_FOR_CODSLR = F_COD_SLR [Dossier]) = '2')]</t>
  </si>
  <si>
    <t>[Sous-chaine( BG22_DAT_EFF [BG_Occurence_courante],1,2)] = 01</t>
  </si>
  <si>
    <t>Références CG règles PAY 22.06</t>
  </si>
  <si>
    <t>SI [Date (BG22_DAT_EFF [BG_Occurence_courante])] &lt; [Début_Mois(BG_DAT_PAY [BG_Occurence_courante])]</t>
  </si>
  <si>
    <t>[Début_Mois(BG_DAT_PAY [BG_Occurence_courante])] - [Date (BG22_DAT_EFF [BG_Occurence_courante])] &lt;= 35 MOIS-3D</t>
  </si>
  <si>
    <t>Références CG règles PAY 22.07</t>
  </si>
  <si>
    <t>SI [Date (BG22_DAT_EFF [BG_Occurence_courante])] &gt; [Début_Mois(BG_DAT_PAY [BG_Occurence_courante])]</t>
  </si>
  <si>
    <t>[Date (BG22_DAT_EFF [BG_Occurence_courante])] - [Début_Mois(BG_DAT_PAY [BG_Occurence_courante])] &lt;= 12 MOIS-3D</t>
  </si>
  <si>
    <t>Références CG règles PAY 22.08</t>
  </si>
  <si>
    <t>[Date (BG22_DAT_EFF [BG_Occurrence_courante])] &gt;= 
[SELECTIONNER (BG_ANNEXES14_ET_15.R_FOR_DATDEB) POUR (BG_ANNEXES14_ET_15.R_FOR_IDEN04 = BG22_COD_IND [BG_Occurrence_courante])]</t>
  </si>
  <si>
    <t>Références CG règles PAY 22.11</t>
  </si>
  <si>
    <t>SI BG22_COD_IND [BG_Occurrence_courante] = '0284'</t>
  </si>
  <si>
    <t>BG_COD_MIN [BG_Occurrence_courante] = '203' OU BG00_MIN_ORI [BG_Toutes_remises] = '203'</t>
  </si>
  <si>
    <t>Ce contrôle est non bloquant car il ressortira en anomalie non bloquante côté PAY. Il s'agit d'une alerte pour le gestionnaire.
Références CG règles PAY 22.17</t>
  </si>
  <si>
    <t>BG22_DAT_EFF [BG_Occurrence_courante] &lt;&gt; Vide ET BG22_NUM_ORD [BG_Occurrence_courante] &lt;&gt; Vide ET BG22_COD_PAI [BG_Occurrence_courante] &lt;&gt; Vide</t>
  </si>
  <si>
    <t>Références CG règles PAY 22.18</t>
  </si>
  <si>
    <t>SI (SELECTIONNER BG_ANNEXES14_ET_15.R_FOR_DATFIN POUR BG_ANNEXES14_ET_15.R_FOR_IDEN04 = BG22_COD_IND [BG_Occurrence_courante]) &lt;&gt; Vide</t>
  </si>
  <si>
    <t>BG22_DAT_EFF [BG_Occurrence_courante] &lt;= 
[SELECTIONNER (BG_ANNEXES14_ET_15.R_FOR_DATFIN) POUR (BG_ANNEXES14_ET_15.R_FOR_IDEN04 = BG22_COD_IND [BG_Occurrence_courante])]</t>
  </si>
  <si>
    <t>[Somme_DAT_PAY (F_NBR_OCC,22)] &lt;= 100</t>
  </si>
  <si>
    <t>Références CG règles PAY 22.19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</si>
</sst>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protection locked="0"/>
    </xf>
    <xf numFmtId="0" fontId="0" fillId="0" borderId="0" xfId="0" applyAlignment="1" applyProtection="1">
      <alignment wrapText="1"/>
      <protection locked="0"/>
    </xf>
    <xf numFmtId="0" fontId="0" fillId="0" borderId="0" xfId="0" applyAlignment="1">
      <alignment horizontal="center"/>
    </xf>
    <xf numFmtId="0" fontId="2" fillId="2" borderId="1" xfId="0"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0" fillId="0" borderId="0" xfId="0" applyAlignment="1">
      <alignment wrapText="1"/>
    </xf>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horizontal="left" vertical="center" wrapText="1"/>
    </xf>
    <xf numFmtId="14" fontId="0" fillId="0" borderId="0" xfId="0" applyNumberFormat="1" applyAlignment="1">
      <alignment wrapText="1"/>
    </xf>
    <xf numFmtId="0" fontId="0" fillId="0" borderId="0" xfId="0" applyAlignment="1">
      <alignment horizontal="left"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67F82-4ED2-4507-A3EC-B298DDF2FE9A}">
  <sheetPr codeName="Feuil2"/>
  <dimension ref="A1:AG425"/>
  <sheetViews>
    <sheetView tabSelected="1" zoomScaleNormal="100" workbookViewId="0">
      <selection activeCell="A2" sqref="A2"/>
    </sheetView>
  </sheetViews>
  <sheetFormatPr baseColWidth="10" defaultRowHeight="15" x14ac:dyDescent="0.25"/>
  <cols>
    <col min="2" max="2" width="144.28515625" style="9" customWidth="1"/>
    <col min="3" max="3" width="64.85546875" style="2" bestFit="1" customWidth="1"/>
    <col min="18" max="19" width="11.42578125" style="2"/>
  </cols>
  <sheetData>
    <row r="1" spans="1:33" x14ac:dyDescent="0.25">
      <c r="B1" s="1" t="s">
        <v>0</v>
      </c>
    </row>
    <row r="2" spans="1:33" ht="105" x14ac:dyDescent="0.25">
      <c r="B2" s="3" t="s">
        <v>1</v>
      </c>
    </row>
    <row r="3" spans="1:33" x14ac:dyDescent="0.25">
      <c r="B3" s="4"/>
    </row>
    <row r="4" spans="1:33" x14ac:dyDescent="0.25">
      <c r="B4" s="4"/>
    </row>
    <row r="5" spans="1:33" x14ac:dyDescent="0.25">
      <c r="B5" s="4"/>
    </row>
    <row r="6" spans="1:33" x14ac:dyDescent="0.25">
      <c r="B6" s="4"/>
    </row>
    <row r="7" spans="1:33" x14ac:dyDescent="0.25">
      <c r="B7" s="4"/>
    </row>
    <row r="8" spans="1:33" x14ac:dyDescent="0.25">
      <c r="B8" s="4"/>
    </row>
    <row r="9" spans="1:33" x14ac:dyDescent="0.25">
      <c r="B9" s="4"/>
    </row>
    <row r="10" spans="1:33" x14ac:dyDescent="0.25">
      <c r="B10" s="4"/>
    </row>
    <row r="11" spans="1:33" x14ac:dyDescent="0.25">
      <c r="A11" s="5"/>
      <c r="B11" s="6"/>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spans="1:33" x14ac:dyDescent="0.25">
      <c r="A12" s="5"/>
      <c r="B12" s="7"/>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spans="1:33" x14ac:dyDescent="0.25">
      <c r="A13" s="5"/>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spans="1:33" x14ac:dyDescent="0.25">
      <c r="A14" s="5"/>
      <c r="B14" s="7"/>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x14ac:dyDescent="0.25">
      <c r="B15" s="4"/>
      <c r="C15"/>
      <c r="R15"/>
      <c r="S15"/>
    </row>
    <row r="16" spans="1:33"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spans="1:33"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33"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spans="1:33"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spans="1:33"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spans="1:33"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spans="1:33"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spans="1:33"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spans="1:33"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spans="1:33"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spans="1:33"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spans="1:33"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spans="1:33"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spans="1:33"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spans="1:33"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spans="1:33"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spans="1:33"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spans="1:33"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1:33"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1:33"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1:33"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1:33"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1:33"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1:33"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1:33"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1:33"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1:33"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1:33"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1:33"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1:33"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1:33"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1:33"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1:33"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1:33"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1:33"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1:33"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1:33"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1:33"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1:33"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1:33"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1:33"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1:33"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1:33"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1:33"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spans="1:33"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1:33"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1:33"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1:33"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1:33"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1:33"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1:33"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1:33" x14ac:dyDescent="0.25">
      <c r="A82" s="5"/>
      <c r="B82" s="5"/>
      <c r="C82" s="5"/>
      <c r="D82" s="5"/>
      <c r="E82" s="5"/>
      <c r="F82" s="5"/>
      <c r="G82" s="5"/>
      <c r="H82" s="5"/>
      <c r="I82" s="5"/>
      <c r="J82" s="5"/>
      <c r="K82" s="5"/>
      <c r="L82" s="5"/>
      <c r="M82" s="5"/>
      <c r="N82" s="5"/>
      <c r="O82" s="5"/>
      <c r="P82" s="5"/>
      <c r="Q82" s="5"/>
      <c r="R82" s="5"/>
      <c r="S82" s="5"/>
      <c r="T82" s="5"/>
      <c r="U82" s="5"/>
      <c r="V82" s="5"/>
      <c r="W82" s="8"/>
      <c r="X82" s="5"/>
      <c r="Y82" s="5"/>
      <c r="Z82" s="5"/>
      <c r="AA82" s="5"/>
      <c r="AB82" s="5"/>
      <c r="AC82" s="5"/>
      <c r="AD82" s="5"/>
      <c r="AE82" s="5"/>
      <c r="AF82" s="5"/>
      <c r="AG82" s="5"/>
    </row>
    <row r="83" spans="1:33" x14ac:dyDescent="0.25">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row>
    <row r="84" spans="1:33"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spans="1:33"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spans="1:33"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spans="1:33"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spans="1:33"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spans="1:33"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spans="1:33"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spans="1:33"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spans="1:33"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spans="1:33"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spans="1:33" x14ac:dyDescent="0.25">
      <c r="A94" s="5"/>
      <c r="B94" s="5"/>
      <c r="C94" s="5"/>
      <c r="D94" s="5"/>
      <c r="E94" s="5"/>
      <c r="F94" s="5"/>
      <c r="G94" s="5"/>
      <c r="H94" s="5"/>
      <c r="I94" s="5"/>
      <c r="J94" s="5"/>
      <c r="K94" s="5"/>
      <c r="L94" s="5"/>
      <c r="M94" s="5"/>
      <c r="N94" s="5"/>
      <c r="O94" s="5"/>
      <c r="P94" s="5"/>
      <c r="Q94" s="5"/>
      <c r="R94" s="5"/>
      <c r="S94" s="5"/>
      <c r="T94" s="5"/>
      <c r="U94" s="5"/>
      <c r="V94" s="5"/>
      <c r="W94" s="8"/>
      <c r="X94" s="5"/>
      <c r="Y94" s="5"/>
      <c r="Z94" s="5"/>
      <c r="AA94" s="5"/>
      <c r="AB94" s="5"/>
      <c r="AC94" s="5"/>
      <c r="AD94" s="5"/>
      <c r="AE94" s="5"/>
      <c r="AF94" s="5"/>
      <c r="AG94" s="5"/>
    </row>
    <row r="95" spans="1:33" x14ac:dyDescent="0.2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row>
    <row r="96" spans="1:33" x14ac:dyDescent="0.25">
      <c r="A96" s="5"/>
      <c r="B96" s="5"/>
      <c r="C96" s="5"/>
      <c r="D96" s="5"/>
      <c r="E96" s="5"/>
      <c r="F96" s="5"/>
      <c r="G96" s="5"/>
      <c r="H96" s="5"/>
      <c r="I96" s="5"/>
      <c r="J96" s="5"/>
      <c r="K96" s="5"/>
      <c r="L96" s="5"/>
      <c r="M96" s="5"/>
      <c r="N96" s="5"/>
      <c r="O96" s="5"/>
      <c r="P96" s="5"/>
      <c r="Q96" s="5"/>
      <c r="R96" s="5"/>
      <c r="S96" s="5"/>
      <c r="T96" s="5"/>
      <c r="U96" s="5"/>
      <c r="V96" s="5"/>
      <c r="W96" s="8"/>
      <c r="X96" s="5"/>
      <c r="Y96" s="5"/>
      <c r="Z96" s="5"/>
      <c r="AA96" s="5"/>
      <c r="AB96" s="5"/>
      <c r="AC96" s="5"/>
      <c r="AD96" s="5"/>
      <c r="AE96" s="5"/>
      <c r="AF96" s="5"/>
      <c r="AG96" s="5"/>
    </row>
    <row r="97" spans="1:33" x14ac:dyDescent="0.25">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row>
    <row r="98" spans="1:33"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spans="1:33"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spans="1:33"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1:33"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1:33"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1:33"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1:33"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1:33"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1:33"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1:33"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1:33"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1:33"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1:33"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1:33"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1:33"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3"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3"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1:33"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1:33"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1:33"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1:33"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1:33"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spans="1:33"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1:33"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1:33"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spans="1:33"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1:33"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1:33"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1:33"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spans="1:33" x14ac:dyDescent="0.25">
      <c r="A128" s="5"/>
      <c r="B128" s="5"/>
      <c r="C128" s="5"/>
      <c r="D128" s="5"/>
      <c r="E128" s="5"/>
      <c r="F128" s="5"/>
      <c r="G128" s="5"/>
      <c r="H128" s="5"/>
      <c r="I128" s="5"/>
      <c r="J128" s="5"/>
      <c r="K128" s="5"/>
      <c r="L128" s="5"/>
      <c r="M128" s="5"/>
      <c r="N128" s="5"/>
      <c r="O128" s="5"/>
      <c r="P128" s="5"/>
      <c r="Q128" s="5"/>
      <c r="R128" s="5"/>
      <c r="S128" s="5"/>
      <c r="T128" s="5"/>
      <c r="U128" s="5"/>
      <c r="V128" s="5"/>
      <c r="W128" s="8"/>
      <c r="X128" s="5"/>
      <c r="Y128" s="5"/>
      <c r="Z128" s="5"/>
      <c r="AA128" s="5"/>
      <c r="AB128" s="5"/>
      <c r="AC128" s="5"/>
      <c r="AD128" s="5"/>
      <c r="AE128" s="5"/>
      <c r="AF128" s="5"/>
      <c r="AG128" s="5"/>
    </row>
    <row r="129" spans="1:33" x14ac:dyDescent="0.2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row>
    <row r="130" spans="1:33"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1:33" x14ac:dyDescent="0.25">
      <c r="A131" s="5"/>
      <c r="B131" s="5"/>
      <c r="C131" s="5"/>
      <c r="D131" s="5"/>
      <c r="E131" s="5"/>
      <c r="F131" s="5"/>
      <c r="G131" s="5"/>
      <c r="H131" s="5"/>
      <c r="I131" s="5"/>
      <c r="J131" s="5"/>
      <c r="K131" s="5"/>
      <c r="L131" s="5"/>
      <c r="M131" s="5"/>
      <c r="N131" s="5"/>
      <c r="O131" s="5"/>
      <c r="P131" s="5"/>
      <c r="Q131" s="5"/>
      <c r="R131" s="5"/>
      <c r="S131" s="5"/>
      <c r="T131" s="5"/>
      <c r="U131" s="5"/>
      <c r="V131" s="5"/>
      <c r="W131" s="8"/>
      <c r="X131" s="5"/>
      <c r="Y131" s="5"/>
      <c r="Z131" s="5"/>
      <c r="AA131" s="5"/>
      <c r="AB131" s="5"/>
      <c r="AC131" s="5"/>
      <c r="AD131" s="5"/>
      <c r="AE131" s="5"/>
      <c r="AF131" s="5"/>
      <c r="AG131" s="5"/>
    </row>
    <row r="132" spans="1:33" x14ac:dyDescent="0.2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row>
    <row r="133" spans="1:33"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1:33"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spans="1:33" x14ac:dyDescent="0.25">
      <c r="A135" s="5"/>
      <c r="B135" s="5"/>
      <c r="C135" s="5"/>
      <c r="D135" s="5"/>
      <c r="E135" s="5"/>
      <c r="F135" s="5"/>
      <c r="G135" s="5"/>
      <c r="H135" s="5"/>
      <c r="I135" s="5"/>
      <c r="J135" s="5"/>
      <c r="K135" s="5"/>
      <c r="L135" s="5"/>
      <c r="M135" s="5"/>
      <c r="N135" s="5"/>
      <c r="O135" s="5"/>
      <c r="P135" s="5"/>
      <c r="Q135" s="5"/>
      <c r="R135" s="5"/>
      <c r="S135" s="5"/>
      <c r="T135" s="5"/>
      <c r="U135" s="5"/>
      <c r="V135" s="5"/>
      <c r="W135" s="8"/>
      <c r="X135" s="5"/>
      <c r="Y135" s="5"/>
      <c r="Z135" s="5"/>
      <c r="AA135" s="5"/>
      <c r="AB135" s="5"/>
      <c r="AC135" s="5"/>
      <c r="AD135" s="5"/>
      <c r="AE135" s="5"/>
      <c r="AF135" s="5"/>
      <c r="AG135" s="5"/>
    </row>
    <row r="136" spans="1:33" x14ac:dyDescent="0.2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row>
    <row r="137" spans="1:33"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1:33"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spans="1:33"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spans="1:33"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spans="1:33"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1:33" x14ac:dyDescent="0.25">
      <c r="A142" s="5"/>
      <c r="B142" s="5"/>
      <c r="C142" s="5"/>
      <c r="D142" s="5"/>
      <c r="E142" s="5"/>
      <c r="F142" s="5"/>
      <c r="G142" s="5"/>
      <c r="H142" s="5"/>
      <c r="I142" s="5"/>
      <c r="J142" s="5"/>
      <c r="K142" s="5"/>
      <c r="L142" s="5"/>
      <c r="M142" s="5"/>
      <c r="N142" s="5"/>
      <c r="O142" s="5"/>
      <c r="P142" s="5"/>
      <c r="Q142" s="5"/>
      <c r="R142" s="5"/>
      <c r="S142" s="5"/>
      <c r="T142" s="5"/>
      <c r="U142" s="5"/>
      <c r="V142" s="5"/>
      <c r="W142" s="8"/>
      <c r="X142" s="5"/>
      <c r="Y142" s="5"/>
      <c r="Z142" s="5"/>
      <c r="AA142" s="5"/>
      <c r="AB142" s="5"/>
      <c r="AC142" s="5"/>
      <c r="AD142" s="5"/>
      <c r="AE142" s="5"/>
      <c r="AF142" s="5"/>
      <c r="AG142" s="5"/>
    </row>
    <row r="143" spans="1:33" x14ac:dyDescent="0.2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row>
    <row r="144" spans="1:33"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1:33"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1:33" x14ac:dyDescent="0.25">
      <c r="A146" s="5"/>
      <c r="B146" s="5"/>
      <c r="C146" s="5"/>
      <c r="D146" s="5"/>
      <c r="E146" s="5"/>
      <c r="F146" s="5"/>
      <c r="G146" s="5"/>
      <c r="H146" s="5"/>
      <c r="I146" s="5"/>
      <c r="J146" s="5"/>
      <c r="K146" s="5"/>
      <c r="L146" s="5"/>
      <c r="M146" s="5"/>
      <c r="N146" s="5"/>
      <c r="O146" s="5"/>
      <c r="P146" s="5"/>
      <c r="Q146" s="5"/>
      <c r="R146" s="5"/>
      <c r="S146" s="5"/>
      <c r="T146" s="5"/>
      <c r="U146" s="5"/>
      <c r="V146" s="5"/>
      <c r="W146" s="8"/>
      <c r="X146" s="5"/>
      <c r="Y146" s="5"/>
      <c r="Z146" s="5"/>
      <c r="AA146" s="5"/>
      <c r="AB146" s="5"/>
      <c r="AC146" s="5"/>
      <c r="AD146" s="5"/>
      <c r="AE146" s="5"/>
      <c r="AF146" s="5"/>
      <c r="AG146" s="5"/>
    </row>
    <row r="147" spans="1:33" x14ac:dyDescent="0.25">
      <c r="A147" s="5"/>
      <c r="B147" s="5"/>
      <c r="C147" s="5"/>
      <c r="D147" s="5"/>
      <c r="E147" s="5"/>
      <c r="F147" s="5"/>
      <c r="G147" s="5"/>
      <c r="H147" s="5"/>
      <c r="I147" s="5"/>
      <c r="J147" s="5"/>
      <c r="K147" s="5"/>
      <c r="L147" s="5"/>
      <c r="M147" s="5"/>
      <c r="N147" s="5"/>
      <c r="O147" s="5"/>
      <c r="P147" s="5"/>
      <c r="Q147" s="5"/>
      <c r="R147" s="5"/>
      <c r="S147" s="5"/>
      <c r="T147" s="5"/>
      <c r="U147" s="5"/>
      <c r="V147" s="5"/>
      <c r="W147" s="8"/>
      <c r="X147" s="5"/>
      <c r="Y147" s="5"/>
      <c r="Z147" s="5"/>
      <c r="AA147" s="5"/>
      <c r="AB147" s="5"/>
      <c r="AC147" s="5"/>
      <c r="AD147" s="5"/>
      <c r="AE147" s="5"/>
      <c r="AF147" s="5"/>
      <c r="AG147" s="5"/>
    </row>
    <row r="148" spans="1:33" x14ac:dyDescent="0.25">
      <c r="A148" s="5"/>
      <c r="B148" s="5"/>
      <c r="C148" s="5"/>
      <c r="D148" s="5"/>
      <c r="E148" s="5"/>
      <c r="F148" s="5"/>
      <c r="G148" s="5"/>
      <c r="H148" s="5"/>
      <c r="I148" s="5"/>
      <c r="J148" s="5"/>
      <c r="K148" s="5"/>
      <c r="L148" s="5"/>
      <c r="M148" s="5"/>
      <c r="N148" s="5"/>
      <c r="O148" s="5"/>
      <c r="P148" s="5"/>
      <c r="Q148" s="5"/>
      <c r="R148" s="5"/>
      <c r="S148" s="5"/>
      <c r="T148" s="5"/>
      <c r="U148" s="5"/>
      <c r="V148" s="5"/>
      <c r="W148" s="8"/>
      <c r="X148" s="5"/>
      <c r="Y148" s="5"/>
      <c r="Z148" s="5"/>
      <c r="AA148" s="5"/>
      <c r="AB148" s="5"/>
      <c r="AC148" s="5"/>
      <c r="AD148" s="5"/>
      <c r="AE148" s="5"/>
      <c r="AF148" s="5"/>
      <c r="AG148" s="5"/>
    </row>
    <row r="149" spans="1:33" x14ac:dyDescent="0.2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row>
    <row r="150" spans="1:33"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1:33"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1:33"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1:33"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1:33" x14ac:dyDescent="0.25">
      <c r="A154" s="5"/>
      <c r="B154" s="5"/>
      <c r="C154" s="5"/>
      <c r="D154" s="5"/>
      <c r="E154" s="5"/>
      <c r="F154" s="5"/>
      <c r="G154" s="5"/>
      <c r="H154" s="5"/>
      <c r="I154" s="5"/>
      <c r="J154" s="5"/>
      <c r="K154" s="5"/>
      <c r="L154" s="5"/>
      <c r="M154" s="5"/>
      <c r="N154" s="5"/>
      <c r="O154" s="5"/>
      <c r="P154" s="5"/>
      <c r="Q154" s="5"/>
      <c r="R154" s="5"/>
      <c r="S154" s="5"/>
      <c r="T154" s="5"/>
      <c r="U154" s="5"/>
      <c r="V154" s="5"/>
      <c r="W154" s="8"/>
      <c r="X154" s="5"/>
      <c r="Y154" s="5"/>
      <c r="Z154" s="5"/>
      <c r="AA154" s="5"/>
      <c r="AB154" s="5"/>
      <c r="AC154" s="5"/>
      <c r="AD154" s="5"/>
      <c r="AE154" s="5"/>
      <c r="AF154" s="5"/>
      <c r="AG154" s="5"/>
    </row>
    <row r="155" spans="1:33" x14ac:dyDescent="0.25">
      <c r="A155" s="5"/>
      <c r="B155" s="5"/>
      <c r="C155" s="5"/>
      <c r="D155" s="5"/>
      <c r="E155" s="5"/>
      <c r="F155" s="5"/>
      <c r="G155" s="5"/>
      <c r="H155" s="5"/>
      <c r="I155" s="5"/>
      <c r="J155" s="5"/>
      <c r="K155" s="5"/>
      <c r="L155" s="5"/>
      <c r="M155" s="5"/>
      <c r="N155" s="5"/>
      <c r="O155" s="5"/>
      <c r="P155" s="5"/>
      <c r="Q155" s="5"/>
      <c r="R155" s="5"/>
      <c r="S155" s="5"/>
      <c r="T155" s="5"/>
      <c r="U155" s="5"/>
      <c r="V155" s="5"/>
      <c r="W155" s="8"/>
      <c r="X155" s="5"/>
      <c r="Y155" s="5"/>
      <c r="Z155" s="5"/>
      <c r="AA155" s="5"/>
      <c r="AB155" s="5"/>
      <c r="AC155" s="5"/>
      <c r="AD155" s="5"/>
      <c r="AE155" s="5"/>
      <c r="AF155" s="5"/>
      <c r="AG155" s="5"/>
    </row>
    <row r="156" spans="1:33" x14ac:dyDescent="0.25">
      <c r="A156" s="5"/>
      <c r="B156" s="5"/>
      <c r="C156" s="5"/>
      <c r="D156" s="5"/>
      <c r="E156" s="5"/>
      <c r="F156" s="5"/>
      <c r="G156" s="5"/>
      <c r="H156" s="5"/>
      <c r="I156" s="5"/>
      <c r="J156" s="5"/>
      <c r="K156" s="5"/>
      <c r="L156" s="5"/>
      <c r="M156" s="5"/>
      <c r="N156" s="5"/>
      <c r="O156" s="5"/>
      <c r="P156" s="5"/>
      <c r="Q156" s="5"/>
      <c r="R156" s="5"/>
      <c r="S156" s="5"/>
      <c r="T156" s="5"/>
      <c r="U156" s="5"/>
      <c r="V156" s="5"/>
      <c r="W156" s="8"/>
      <c r="X156" s="5"/>
      <c r="Y156" s="5"/>
      <c r="Z156" s="5"/>
      <c r="AA156" s="5"/>
      <c r="AB156" s="5"/>
      <c r="AC156" s="5"/>
      <c r="AD156" s="5"/>
      <c r="AE156" s="5"/>
      <c r="AF156" s="5"/>
      <c r="AG156" s="5"/>
    </row>
    <row r="157" spans="1:33" x14ac:dyDescent="0.2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row>
    <row r="158" spans="1:33"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1:33"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1:33"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1:33"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1:33"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1:33"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1:33" x14ac:dyDescent="0.25">
      <c r="A164" s="5"/>
      <c r="B164" s="5"/>
      <c r="C164" s="5"/>
      <c r="D164" s="5"/>
      <c r="E164" s="5"/>
      <c r="F164" s="5"/>
      <c r="G164" s="5"/>
      <c r="H164" s="5"/>
      <c r="I164" s="5"/>
      <c r="J164" s="5"/>
      <c r="K164" s="5"/>
      <c r="L164" s="5"/>
      <c r="M164" s="5"/>
      <c r="N164" s="5"/>
      <c r="O164" s="5"/>
      <c r="P164" s="5"/>
      <c r="Q164" s="5"/>
      <c r="R164" s="5"/>
      <c r="S164" s="5"/>
      <c r="T164" s="5"/>
      <c r="U164" s="5"/>
      <c r="V164" s="5"/>
      <c r="W164" s="8"/>
      <c r="X164" s="5"/>
      <c r="Y164" s="5"/>
      <c r="Z164" s="5"/>
      <c r="AA164" s="5"/>
      <c r="AB164" s="5"/>
      <c r="AC164" s="5"/>
      <c r="AD164" s="5"/>
      <c r="AE164" s="5"/>
      <c r="AF164" s="5"/>
      <c r="AG164" s="5"/>
    </row>
    <row r="165" spans="1:33" x14ac:dyDescent="0.25">
      <c r="A165" s="5"/>
      <c r="B165" s="5"/>
      <c r="C165" s="5"/>
      <c r="D165" s="5"/>
      <c r="E165" s="5"/>
      <c r="F165" s="5"/>
      <c r="G165" s="5"/>
      <c r="H165" s="5"/>
      <c r="I165" s="5"/>
      <c r="J165" s="5"/>
      <c r="K165" s="5"/>
      <c r="L165" s="5"/>
      <c r="M165" s="5"/>
      <c r="N165" s="5"/>
      <c r="O165" s="5"/>
      <c r="P165" s="5"/>
      <c r="Q165" s="5"/>
      <c r="R165" s="5"/>
      <c r="S165" s="5"/>
      <c r="T165" s="5"/>
      <c r="U165" s="5"/>
      <c r="V165" s="5"/>
      <c r="W165" s="8"/>
      <c r="X165" s="5"/>
      <c r="Y165" s="5"/>
      <c r="Z165" s="5"/>
      <c r="AA165" s="5"/>
      <c r="AB165" s="5"/>
      <c r="AC165" s="5"/>
      <c r="AD165" s="5"/>
      <c r="AE165" s="5"/>
      <c r="AF165" s="5"/>
      <c r="AG165" s="5"/>
    </row>
    <row r="166" spans="1:33" x14ac:dyDescent="0.2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row>
    <row r="167" spans="1:33"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spans="1:33" x14ac:dyDescent="0.25">
      <c r="A168" s="5"/>
      <c r="B168" s="5"/>
      <c r="C168" s="5"/>
      <c r="D168" s="5"/>
      <c r="E168" s="5"/>
      <c r="F168" s="5"/>
      <c r="G168" s="5"/>
      <c r="H168" s="5"/>
      <c r="I168" s="5"/>
      <c r="J168" s="5"/>
      <c r="K168" s="5"/>
      <c r="L168" s="5"/>
      <c r="M168" s="5"/>
      <c r="N168" s="5"/>
      <c r="O168" s="5"/>
      <c r="P168" s="5"/>
      <c r="Q168" s="5"/>
      <c r="R168" s="5"/>
      <c r="S168" s="5"/>
      <c r="T168" s="5"/>
      <c r="U168" s="5"/>
      <c r="V168" s="5"/>
      <c r="W168" s="8"/>
      <c r="X168" s="5"/>
      <c r="Y168" s="5"/>
      <c r="Z168" s="5"/>
      <c r="AA168" s="5"/>
      <c r="AB168" s="5"/>
      <c r="AC168" s="5"/>
      <c r="AD168" s="5"/>
      <c r="AE168" s="5"/>
      <c r="AF168" s="5"/>
      <c r="AG168" s="5"/>
    </row>
    <row r="169" spans="1:33" x14ac:dyDescent="0.2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row>
    <row r="170" spans="1:33"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1:33"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1:33"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x14ac:dyDescent="0.25">
      <c r="A173" s="5"/>
      <c r="B173" s="5"/>
      <c r="C173" s="5"/>
      <c r="D173" s="5"/>
      <c r="E173" s="5"/>
      <c r="F173" s="5"/>
      <c r="G173" s="5"/>
      <c r="H173" s="5"/>
      <c r="I173" s="5"/>
      <c r="J173" s="5"/>
      <c r="K173" s="5"/>
      <c r="L173" s="5"/>
      <c r="M173" s="5"/>
      <c r="N173" s="5"/>
      <c r="O173" s="5"/>
      <c r="P173" s="5"/>
      <c r="Q173" s="5"/>
      <c r="R173" s="5"/>
      <c r="S173" s="5"/>
      <c r="T173" s="5"/>
      <c r="U173" s="5"/>
      <c r="V173" s="5"/>
      <c r="W173" s="8"/>
      <c r="X173" s="5"/>
      <c r="Y173" s="5"/>
      <c r="Z173" s="5"/>
      <c r="AA173" s="5"/>
      <c r="AB173" s="5"/>
      <c r="AC173" s="5"/>
      <c r="AD173" s="5"/>
      <c r="AE173" s="5"/>
      <c r="AF173" s="5"/>
      <c r="AG173" s="5"/>
    </row>
    <row r="174" spans="1:33" x14ac:dyDescent="0.2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row>
    <row r="175" spans="1:33" x14ac:dyDescent="0.25">
      <c r="A175" s="5"/>
      <c r="B175" s="5"/>
      <c r="C175" s="5"/>
      <c r="D175" s="5"/>
      <c r="E175" s="5"/>
      <c r="F175" s="5"/>
      <c r="G175" s="5"/>
      <c r="H175" s="5"/>
      <c r="I175" s="5"/>
      <c r="J175" s="5"/>
      <c r="K175" s="5"/>
      <c r="L175" s="5"/>
      <c r="M175" s="5"/>
      <c r="N175" s="5"/>
      <c r="O175" s="5"/>
      <c r="P175" s="5"/>
      <c r="Q175" s="5"/>
      <c r="R175" s="5"/>
      <c r="S175" s="5"/>
      <c r="T175" s="5"/>
      <c r="U175" s="5"/>
      <c r="V175" s="5"/>
      <c r="W175" s="8"/>
      <c r="X175" s="5"/>
      <c r="Y175" s="5"/>
      <c r="Z175" s="5"/>
      <c r="AA175" s="5"/>
      <c r="AB175" s="5"/>
      <c r="AC175" s="5"/>
      <c r="AD175" s="5"/>
      <c r="AE175" s="5"/>
      <c r="AF175" s="5"/>
      <c r="AG175" s="5"/>
    </row>
    <row r="176" spans="1:33" x14ac:dyDescent="0.2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row>
    <row r="177" spans="1:33"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1:33"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1:33"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1:33"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spans="1:33" x14ac:dyDescent="0.25">
      <c r="A181" s="5"/>
      <c r="B181" s="5"/>
      <c r="C181" s="5"/>
      <c r="D181" s="5"/>
      <c r="E181" s="5"/>
      <c r="F181" s="5"/>
      <c r="G181" s="5"/>
      <c r="H181" s="5"/>
      <c r="I181" s="5"/>
      <c r="J181" s="5"/>
      <c r="K181" s="5"/>
      <c r="L181" s="5"/>
      <c r="M181" s="5"/>
      <c r="N181" s="5"/>
      <c r="O181" s="5"/>
      <c r="P181" s="5"/>
      <c r="Q181" s="5"/>
      <c r="R181" s="5"/>
      <c r="S181" s="5"/>
      <c r="T181" s="5"/>
      <c r="U181" s="5"/>
      <c r="V181" s="5"/>
      <c r="W181" s="8"/>
      <c r="X181" s="5"/>
      <c r="Y181" s="5"/>
      <c r="Z181" s="5"/>
      <c r="AA181" s="5"/>
      <c r="AB181" s="5"/>
      <c r="AC181" s="5"/>
      <c r="AD181" s="5"/>
      <c r="AE181" s="5"/>
      <c r="AF181" s="5"/>
      <c r="AG181" s="5"/>
    </row>
    <row r="182" spans="1:33"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row>
    <row r="183" spans="1:33"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1:33"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1:33"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1:33"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1:33"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1:33" x14ac:dyDescent="0.25">
      <c r="A188" s="5"/>
      <c r="B188" s="5"/>
      <c r="C188" s="5"/>
      <c r="D188" s="5"/>
      <c r="E188" s="5"/>
      <c r="F188" s="5"/>
      <c r="G188" s="5"/>
      <c r="H188" s="5"/>
      <c r="I188" s="5"/>
      <c r="J188" s="5"/>
      <c r="K188" s="5"/>
      <c r="L188" s="5"/>
      <c r="M188" s="5"/>
      <c r="N188" s="5"/>
      <c r="O188" s="5"/>
      <c r="P188" s="5"/>
      <c r="Q188" s="5"/>
      <c r="R188" s="5"/>
      <c r="S188" s="5"/>
      <c r="T188" s="5"/>
      <c r="U188" s="5"/>
      <c r="V188" s="5"/>
      <c r="W188" s="8"/>
      <c r="X188" s="5"/>
      <c r="Y188" s="5"/>
      <c r="Z188" s="5"/>
      <c r="AA188" s="5"/>
      <c r="AB188" s="5"/>
      <c r="AC188" s="5"/>
      <c r="AD188" s="5"/>
      <c r="AE188" s="5"/>
      <c r="AF188" s="5"/>
      <c r="AG188" s="5"/>
    </row>
    <row r="189" spans="1:33" x14ac:dyDescent="0.2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row>
    <row r="190" spans="1:33"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spans="1:33"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1:33"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1:33"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1:33"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1:33"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spans="1:33"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1:33" x14ac:dyDescent="0.25">
      <c r="A197" s="5"/>
      <c r="B197" s="5"/>
      <c r="C197" s="5"/>
      <c r="D197" s="5"/>
      <c r="E197" s="5"/>
      <c r="F197" s="5"/>
      <c r="G197" s="5"/>
      <c r="H197" s="5"/>
      <c r="I197" s="5"/>
      <c r="J197" s="5"/>
      <c r="K197" s="5"/>
      <c r="L197" s="5"/>
      <c r="M197" s="5"/>
      <c r="N197" s="5"/>
      <c r="O197" s="5"/>
      <c r="P197" s="5"/>
      <c r="Q197" s="5"/>
      <c r="R197" s="5"/>
      <c r="S197" s="5"/>
      <c r="T197" s="5"/>
      <c r="U197" s="5"/>
      <c r="V197" s="5"/>
      <c r="W197" s="8"/>
      <c r="X197" s="5"/>
      <c r="Y197" s="5"/>
      <c r="Z197" s="5"/>
      <c r="AA197" s="5"/>
      <c r="AB197" s="5"/>
      <c r="AC197" s="5"/>
      <c r="AD197" s="5"/>
      <c r="AE197" s="5"/>
      <c r="AF197" s="5"/>
      <c r="AG197" s="5"/>
    </row>
    <row r="198" spans="1:33" x14ac:dyDescent="0.25">
      <c r="A198" s="5"/>
      <c r="B198" s="5"/>
      <c r="C198" s="5"/>
      <c r="D198" s="5"/>
      <c r="E198" s="5"/>
      <c r="F198" s="5"/>
      <c r="G198" s="5"/>
      <c r="H198" s="5"/>
      <c r="I198" s="5"/>
      <c r="J198" s="5"/>
      <c r="K198" s="5"/>
      <c r="L198" s="5"/>
      <c r="M198" s="5"/>
      <c r="N198" s="5"/>
      <c r="O198" s="5"/>
      <c r="P198" s="5"/>
      <c r="Q198" s="5"/>
      <c r="R198" s="5"/>
      <c r="S198" s="5"/>
      <c r="T198" s="5"/>
      <c r="U198" s="5"/>
      <c r="V198" s="5"/>
      <c r="W198" s="8"/>
      <c r="X198" s="5"/>
      <c r="Y198" s="5"/>
      <c r="Z198" s="5"/>
      <c r="AA198" s="5"/>
      <c r="AB198" s="5"/>
      <c r="AC198" s="5"/>
      <c r="AD198" s="5"/>
      <c r="AE198" s="5"/>
      <c r="AF198" s="5"/>
      <c r="AG198" s="5"/>
    </row>
    <row r="199" spans="1:33" x14ac:dyDescent="0.2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row>
    <row r="200" spans="1:33"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spans="1:33"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1:33"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1:33" x14ac:dyDescent="0.25">
      <c r="A203" s="5"/>
      <c r="B203" s="5"/>
      <c r="C203" s="5"/>
      <c r="D203" s="5"/>
      <c r="E203" s="5"/>
      <c r="F203" s="5"/>
      <c r="G203" s="5"/>
      <c r="H203" s="5"/>
      <c r="I203" s="5"/>
      <c r="J203" s="5"/>
      <c r="K203" s="5"/>
      <c r="L203" s="5"/>
      <c r="M203" s="5"/>
      <c r="N203" s="5"/>
      <c r="O203" s="5"/>
      <c r="P203" s="5"/>
      <c r="Q203" s="5"/>
      <c r="R203" s="5"/>
      <c r="S203" s="5"/>
      <c r="T203" s="5"/>
      <c r="U203" s="5"/>
      <c r="V203" s="5"/>
      <c r="W203" s="8"/>
      <c r="X203" s="5"/>
      <c r="Y203" s="5"/>
      <c r="Z203" s="5"/>
      <c r="AA203" s="5"/>
      <c r="AB203" s="5"/>
      <c r="AC203" s="5"/>
      <c r="AD203" s="5"/>
      <c r="AE203" s="5"/>
      <c r="AF203" s="5"/>
      <c r="AG203" s="5"/>
    </row>
    <row r="204" spans="1:33" x14ac:dyDescent="0.2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row>
    <row r="205" spans="1:33"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1:33"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1:33"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1:33" x14ac:dyDescent="0.25">
      <c r="A208" s="5"/>
      <c r="B208" s="5"/>
      <c r="C208" s="5"/>
      <c r="D208" s="5"/>
      <c r="E208" s="5"/>
      <c r="F208" s="5"/>
      <c r="G208" s="5"/>
      <c r="H208" s="5"/>
      <c r="I208" s="5"/>
      <c r="J208" s="5"/>
      <c r="K208" s="5"/>
      <c r="L208" s="5"/>
      <c r="M208" s="5"/>
      <c r="N208" s="5"/>
      <c r="O208" s="5"/>
      <c r="P208" s="5"/>
      <c r="Q208" s="5"/>
      <c r="R208" s="5"/>
      <c r="S208" s="5"/>
      <c r="T208" s="5"/>
      <c r="U208" s="5"/>
      <c r="V208" s="5"/>
      <c r="W208" s="8"/>
      <c r="X208" s="5"/>
      <c r="Y208" s="5"/>
      <c r="Z208" s="5"/>
      <c r="AA208" s="5"/>
      <c r="AB208" s="5"/>
      <c r="AC208" s="5"/>
      <c r="AD208" s="5"/>
      <c r="AE208" s="5"/>
      <c r="AF208" s="5"/>
      <c r="AG208" s="5"/>
    </row>
    <row r="209" spans="1:33" x14ac:dyDescent="0.2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row>
    <row r="210" spans="1:33"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1:33"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1:33"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1:33"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1:33"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1:33"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1:33"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1:33"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1:33"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1:33"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1:33"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1:33"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spans="1:33"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spans="1:33"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spans="1:33"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spans="1:33"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spans="1:33"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spans="1:33"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spans="1:33"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spans="1:33"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spans="1:33"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spans="1:33"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spans="1:33"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spans="1:33"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spans="1:33"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spans="1:33"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spans="1:33"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spans="1:33"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spans="1:33"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spans="1:33"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spans="1:33"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spans="1:33"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spans="1:33"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spans="1:33"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spans="1:33"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spans="1:33"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spans="1:33"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spans="1:33"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spans="1:33"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spans="1:33"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spans="1:33"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spans="1:33"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spans="1:33"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spans="1:33"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spans="1:33"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spans="1:33"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spans="1:33"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spans="1:33"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spans="1:33"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spans="1:33"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spans="1:33"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spans="1:33"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spans="1:33"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1:33"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spans="1:33"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spans="1:33"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1:33"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1:33"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spans="1:33"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spans="1:33"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spans="1:33"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spans="1:33"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spans="1:33"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spans="1:33"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spans="1:33"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spans="1:33"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spans="1:33"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spans="1:33"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spans="1:33"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spans="1:33"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spans="1:33"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spans="1:33"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spans="1:33"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spans="1:33"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spans="1:33"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spans="1:33"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spans="1:33"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spans="1:33"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spans="1:33"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spans="1:33"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spans="1:33"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spans="1:33"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spans="1:33"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spans="1:33"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spans="1:33"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spans="1:33"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spans="1:33"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spans="1:33"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spans="1:33"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spans="1:33"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spans="1:33" x14ac:dyDescent="0.25">
      <c r="A300" s="5"/>
      <c r="B300" s="5"/>
      <c r="C300" s="5"/>
      <c r="D300" s="5"/>
      <c r="E300" s="5"/>
      <c r="F300" s="5"/>
      <c r="G300" s="5"/>
      <c r="H300" s="5"/>
      <c r="I300" s="5"/>
      <c r="J300" s="5"/>
      <c r="K300" s="5"/>
      <c r="L300" s="5"/>
      <c r="M300" s="5"/>
      <c r="N300" s="5"/>
      <c r="O300" s="5"/>
      <c r="P300" s="5"/>
      <c r="Q300" s="5"/>
      <c r="R300" s="5"/>
      <c r="S300" s="5"/>
      <c r="T300" s="5"/>
      <c r="U300" s="5"/>
      <c r="V300" s="5"/>
      <c r="W300" s="8"/>
      <c r="X300" s="5"/>
      <c r="Y300" s="5"/>
      <c r="Z300" s="5"/>
      <c r="AA300" s="5"/>
      <c r="AB300" s="5"/>
      <c r="AC300" s="5"/>
      <c r="AD300" s="5"/>
      <c r="AE300" s="5"/>
      <c r="AF300" s="5"/>
      <c r="AG300" s="5"/>
    </row>
    <row r="301" spans="1:33" x14ac:dyDescent="0.2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row>
    <row r="302" spans="1:33"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spans="1:33" x14ac:dyDescent="0.25">
      <c r="A303" s="5"/>
      <c r="B303" s="5"/>
      <c r="C303" s="5"/>
      <c r="D303" s="5"/>
      <c r="E303" s="5"/>
      <c r="F303" s="5"/>
      <c r="G303" s="5"/>
      <c r="H303" s="5"/>
      <c r="I303" s="5"/>
      <c r="J303" s="5"/>
      <c r="K303" s="5"/>
      <c r="L303" s="5"/>
      <c r="M303" s="5"/>
      <c r="N303" s="5"/>
      <c r="O303" s="5"/>
      <c r="P303" s="5"/>
      <c r="Q303" s="5"/>
      <c r="R303" s="5"/>
      <c r="S303" s="5"/>
      <c r="T303" s="5"/>
      <c r="U303" s="5"/>
      <c r="V303" s="5"/>
      <c r="W303" s="8"/>
      <c r="X303" s="5"/>
      <c r="Y303" s="5"/>
      <c r="Z303" s="5"/>
      <c r="AA303" s="5"/>
      <c r="AB303" s="5"/>
      <c r="AC303" s="5"/>
      <c r="AD303" s="5"/>
      <c r="AE303" s="5"/>
      <c r="AF303" s="5"/>
      <c r="AG303" s="5"/>
    </row>
    <row r="304" spans="1:33" x14ac:dyDescent="0.2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row>
    <row r="305" spans="1:33"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spans="1:33"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spans="1:33"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spans="1:33"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spans="1:33"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spans="1:33"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spans="1:33" x14ac:dyDescent="0.25">
      <c r="A311" s="5"/>
      <c r="B311" s="5"/>
      <c r="C311" s="5"/>
      <c r="D311" s="5"/>
      <c r="E311" s="5"/>
      <c r="F311" s="5"/>
      <c r="G311" s="5"/>
      <c r="H311" s="5"/>
      <c r="I311" s="5"/>
      <c r="J311" s="5"/>
      <c r="K311" s="5"/>
      <c r="L311" s="5"/>
      <c r="M311" s="5"/>
      <c r="N311" s="5"/>
      <c r="O311" s="5"/>
      <c r="P311" s="5"/>
      <c r="Q311" s="5"/>
      <c r="R311" s="5"/>
      <c r="S311" s="5"/>
      <c r="T311" s="5"/>
      <c r="U311" s="5"/>
      <c r="V311" s="5"/>
      <c r="W311" s="8"/>
      <c r="X311" s="5"/>
      <c r="Y311" s="5"/>
      <c r="Z311" s="5"/>
      <c r="AA311" s="5"/>
      <c r="AB311" s="5"/>
      <c r="AC311" s="5"/>
      <c r="AD311" s="5"/>
      <c r="AE311" s="5"/>
      <c r="AF311" s="5"/>
      <c r="AG311" s="5"/>
    </row>
    <row r="312" spans="1:33" x14ac:dyDescent="0.25">
      <c r="A312" s="5"/>
      <c r="B312" s="5"/>
      <c r="C312" s="5"/>
      <c r="D312" s="5"/>
      <c r="E312" s="5"/>
      <c r="F312" s="5"/>
      <c r="G312" s="5"/>
      <c r="H312" s="5"/>
      <c r="I312" s="5"/>
      <c r="J312" s="5"/>
      <c r="K312" s="5"/>
      <c r="L312" s="5"/>
      <c r="M312" s="5"/>
      <c r="N312" s="5"/>
      <c r="O312" s="5"/>
      <c r="P312" s="5"/>
      <c r="Q312" s="5"/>
      <c r="R312" s="5"/>
      <c r="S312" s="5"/>
      <c r="T312" s="5"/>
      <c r="U312" s="5"/>
      <c r="V312" s="5"/>
      <c r="W312" s="8"/>
      <c r="X312" s="5"/>
      <c r="Y312" s="5"/>
      <c r="Z312" s="5"/>
      <c r="AA312" s="5"/>
      <c r="AB312" s="5"/>
      <c r="AC312" s="5"/>
      <c r="AD312" s="5"/>
      <c r="AE312" s="5"/>
      <c r="AF312" s="5"/>
      <c r="AG312" s="5"/>
    </row>
    <row r="313" spans="1:33" x14ac:dyDescent="0.2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row>
    <row r="314" spans="1:33"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spans="1:33"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spans="1:33"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spans="1:33"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spans="1:33"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spans="1:33"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spans="1:33"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spans="1:33"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spans="1:33"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spans="1:33"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spans="1:33"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spans="1:33"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spans="1:33" x14ac:dyDescent="0.25">
      <c r="A326" s="5"/>
      <c r="B326" s="5"/>
      <c r="C326" s="5"/>
      <c r="D326" s="5"/>
      <c r="E326" s="5"/>
      <c r="F326" s="5"/>
      <c r="G326" s="5"/>
      <c r="H326" s="5"/>
      <c r="I326" s="5"/>
      <c r="J326" s="5"/>
      <c r="K326" s="5"/>
      <c r="L326" s="5"/>
      <c r="M326" s="5"/>
      <c r="N326" s="5"/>
      <c r="O326" s="5"/>
      <c r="P326" s="5"/>
      <c r="Q326" s="5"/>
      <c r="R326" s="5"/>
      <c r="S326" s="5"/>
      <c r="T326" s="5"/>
      <c r="U326" s="5"/>
      <c r="V326" s="5"/>
      <c r="W326" s="8"/>
      <c r="X326" s="5"/>
      <c r="Y326" s="5"/>
      <c r="Z326" s="5"/>
      <c r="AA326" s="5"/>
      <c r="AB326" s="5"/>
      <c r="AC326" s="5"/>
      <c r="AD326" s="5"/>
      <c r="AE326" s="5"/>
      <c r="AF326" s="5"/>
      <c r="AG326" s="5"/>
    </row>
    <row r="327" spans="1:33" x14ac:dyDescent="0.2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row>
    <row r="328" spans="1:33"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spans="1:33"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spans="1:33"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spans="1:33"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spans="1:33"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spans="1:33" x14ac:dyDescent="0.25">
      <c r="A333" s="5"/>
      <c r="B333" s="5"/>
      <c r="C333" s="5"/>
      <c r="D333" s="5"/>
      <c r="E333" s="5"/>
      <c r="F333" s="5"/>
      <c r="G333" s="5"/>
      <c r="H333" s="5"/>
      <c r="I333" s="5"/>
      <c r="J333" s="5"/>
      <c r="K333" s="5"/>
      <c r="L333" s="5"/>
      <c r="M333" s="5"/>
      <c r="N333" s="5"/>
      <c r="O333" s="5"/>
      <c r="P333" s="5"/>
      <c r="Q333" s="5"/>
      <c r="R333" s="5"/>
      <c r="S333" s="5"/>
      <c r="T333" s="5"/>
      <c r="U333" s="5"/>
      <c r="V333" s="5"/>
      <c r="W333" s="8"/>
      <c r="X333" s="5"/>
      <c r="Y333" s="5"/>
      <c r="Z333" s="5"/>
      <c r="AA333" s="5"/>
      <c r="AB333" s="5"/>
      <c r="AC333" s="5"/>
      <c r="AD333" s="5"/>
      <c r="AE333" s="5"/>
      <c r="AF333" s="5"/>
      <c r="AG333" s="5"/>
    </row>
    <row r="334" spans="1:33" x14ac:dyDescent="0.2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row>
    <row r="335" spans="1:33"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spans="1:33"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spans="1:33"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spans="1:33"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spans="1:33"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spans="1:33"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spans="1:33"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spans="1:33"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spans="1:33"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spans="1:33"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spans="1:33"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spans="1:33"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spans="1:33"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spans="1:33"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spans="1:33"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spans="1:33"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spans="1:33"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spans="1:33"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spans="1:33"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spans="1:33"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spans="1:33"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spans="1:33"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spans="1:33"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spans="1:33"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spans="1:33"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spans="1:33"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spans="1:33"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spans="1:33"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spans="1:33"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spans="1:33"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spans="1:33"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spans="1:33"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spans="1:33"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spans="1:33"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spans="1:33"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spans="1:33"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spans="1:33"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spans="1:33"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spans="1:33"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spans="1:33"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spans="1:33"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spans="1:33"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spans="1:33"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spans="1:33"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spans="1:33"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spans="1:33"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spans="1:33"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spans="1:33"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spans="1:33"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spans="1:33"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spans="1:33"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spans="1:33"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spans="1:33"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spans="1:33"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spans="1:33"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spans="1:33"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spans="1:33"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spans="1:33"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spans="1:33"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spans="1:33"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spans="1:33"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spans="1:33"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spans="1:33"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spans="1:33"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spans="1:33"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spans="1:33"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spans="1:33"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spans="1:33"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spans="1:33"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spans="1:33"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spans="1:33"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spans="1:33"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spans="1:33"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spans="1:33"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spans="1:33"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spans="1:33"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spans="1:33"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spans="1:33"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spans="1:33"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spans="1:33"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spans="1:33"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spans="1:33"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spans="1:33"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spans="1:33"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spans="1:33"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spans="1:33"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spans="1:33"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spans="1:33"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spans="1:33"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spans="1:33"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spans="1:33"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37AFF-66D7-4B8D-8B28-D0E24A41D0D6}">
  <dimension ref="A1:AY19"/>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13.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3" width="40.7109375" style="17" customWidth="1"/>
    <col min="24" max="24" width="15.7109375" style="18" customWidth="1"/>
    <col min="25" max="25" width="25.7109375" style="17" customWidth="1"/>
    <col min="26" max="26" width="15.7109375" style="18" customWidth="1"/>
    <col min="27" max="27" width="25.7109375" style="17" customWidth="1"/>
    <col min="28" max="28" width="15.7109375" style="18" customWidth="1"/>
    <col min="29" max="29" width="25.7109375" style="17" customWidth="1"/>
    <col min="30" max="30" width="15.7109375" style="18" customWidth="1"/>
    <col min="31" max="31" width="25.7109375" style="17" customWidth="1"/>
    <col min="32" max="32" width="15.7109375" style="18" customWidth="1"/>
    <col min="33" max="33" width="25.7109375" style="17" customWidth="1"/>
    <col min="34" max="34" width="15.7109375" style="18" customWidth="1"/>
    <col min="35" max="35" width="25.7109375" style="17" customWidth="1"/>
    <col min="36" max="36" width="15.7109375" style="18" customWidth="1"/>
    <col min="37" max="37" width="25.7109375" style="17" customWidth="1"/>
    <col min="38" max="38" width="15.7109375" style="18" customWidth="1"/>
    <col min="39" max="39" width="25.7109375" style="17" customWidth="1"/>
    <col min="40" max="40" width="15.7109375" style="18" customWidth="1"/>
    <col min="41" max="41" width="25.7109375" style="17" customWidth="1"/>
    <col min="42" max="42" width="15.7109375" style="18" customWidth="1"/>
    <col min="43" max="43" width="25.7109375" style="17" customWidth="1"/>
    <col min="44" max="44" width="15.7109375" style="18" customWidth="1"/>
    <col min="45" max="45" width="25.7109375" style="17" customWidth="1"/>
    <col min="46" max="46" width="15.7109375" style="18" customWidth="1"/>
    <col min="47" max="47" width="25.7109375" style="17" customWidth="1"/>
    <col min="48" max="48" width="15.7109375" style="18" customWidth="1"/>
    <col min="49" max="49" width="25.7109375" style="17" customWidth="1"/>
    <col min="50" max="50" width="9.7109375" style="18" customWidth="1"/>
    <col min="51" max="51" width="15.7109375" style="17" customWidth="1"/>
    <col min="52" max="16384" width="11.42578125" style="12"/>
  </cols>
  <sheetData>
    <row r="1" spans="1:51"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23</v>
      </c>
      <c r="X1" s="10" t="s">
        <v>24</v>
      </c>
      <c r="Y1" s="10" t="s">
        <v>25</v>
      </c>
      <c r="Z1" s="10" t="s">
        <v>26</v>
      </c>
      <c r="AA1" s="10" t="s">
        <v>27</v>
      </c>
      <c r="AB1" s="10" t="s">
        <v>28</v>
      </c>
      <c r="AC1" s="10" t="s">
        <v>29</v>
      </c>
      <c r="AD1" s="10" t="s">
        <v>30</v>
      </c>
      <c r="AE1" s="10" t="s">
        <v>31</v>
      </c>
      <c r="AF1" s="10" t="s">
        <v>32</v>
      </c>
      <c r="AG1" s="10" t="s">
        <v>33</v>
      </c>
      <c r="AH1" s="10" t="s">
        <v>34</v>
      </c>
      <c r="AI1" s="10" t="s">
        <v>35</v>
      </c>
      <c r="AJ1" s="10" t="s">
        <v>36</v>
      </c>
      <c r="AK1" s="10" t="s">
        <v>37</v>
      </c>
      <c r="AL1" s="10" t="s">
        <v>38</v>
      </c>
      <c r="AM1" s="10" t="s">
        <v>39</v>
      </c>
      <c r="AN1" s="10" t="s">
        <v>40</v>
      </c>
      <c r="AO1" s="10" t="s">
        <v>41</v>
      </c>
      <c r="AP1" s="10" t="s">
        <v>42</v>
      </c>
      <c r="AQ1" s="10" t="s">
        <v>43</v>
      </c>
      <c r="AR1" s="10" t="s">
        <v>44</v>
      </c>
      <c r="AS1" s="10" t="s">
        <v>45</v>
      </c>
      <c r="AT1" s="10" t="s">
        <v>46</v>
      </c>
      <c r="AU1" s="10" t="s">
        <v>47</v>
      </c>
      <c r="AV1" s="10" t="s">
        <v>48</v>
      </c>
      <c r="AW1" s="10" t="s">
        <v>49</v>
      </c>
      <c r="AX1" s="10" t="s">
        <v>50</v>
      </c>
      <c r="AY1" s="10" t="s">
        <v>51</v>
      </c>
    </row>
    <row r="2" spans="1:51" ht="135" x14ac:dyDescent="0.25">
      <c r="A2" s="13" t="s">
        <v>52</v>
      </c>
      <c r="B2" s="13" t="s">
        <v>53</v>
      </c>
      <c r="C2" s="14">
        <v>45818.449305555558</v>
      </c>
      <c r="D2" s="13" t="s">
        <v>54</v>
      </c>
      <c r="E2" s="15" t="s">
        <v>55</v>
      </c>
      <c r="F2" s="13" t="s">
        <v>56</v>
      </c>
      <c r="G2" s="15" t="s">
        <v>57</v>
      </c>
      <c r="H2" s="13" t="s">
        <v>58</v>
      </c>
      <c r="I2" s="15" t="s">
        <v>59</v>
      </c>
      <c r="J2" s="15" t="s">
        <v>60</v>
      </c>
      <c r="K2" s="15" t="s">
        <v>61</v>
      </c>
      <c r="L2" s="13" t="s">
        <v>62</v>
      </c>
      <c r="M2" s="15" t="s">
        <v>57</v>
      </c>
      <c r="N2" s="13" t="s">
        <v>63</v>
      </c>
      <c r="O2" s="15"/>
      <c r="P2" s="15"/>
      <c r="Q2" s="15" t="s">
        <v>64</v>
      </c>
      <c r="R2" s="13" t="s">
        <v>65</v>
      </c>
      <c r="S2" s="13" t="s">
        <v>66</v>
      </c>
      <c r="T2" s="13" t="s">
        <v>67</v>
      </c>
      <c r="U2" s="14">
        <v>40725</v>
      </c>
      <c r="V2" s="14"/>
      <c r="W2" s="15" t="s">
        <v>68</v>
      </c>
      <c r="X2" s="13" t="s">
        <v>69</v>
      </c>
      <c r="Y2" s="15" t="str">
        <f>VLOOKUP(X2,'Axe 2 Règles de gestion'!$D$2:$F$14,3, FALSE)</f>
        <v>Un mouvement 22 ne peut être servi qu'avec des codes indemnité présents dans la nomenclature "BG PABA 22 - Indemnités codifiables en mouvement 22".</v>
      </c>
      <c r="Z2" s="13" t="s">
        <v>71</v>
      </c>
      <c r="AA2" s="15" t="str">
        <f>VLOOKUP(Z2,'Axe 2 Règles de gestion'!$D$2:$F$14,3, FALSE)</f>
        <v>Si la zone "Code taux" est transmise, alors elle ne doit pas dépasser la valeur maximale indiquée dans le fichier "BG PABA 22 - Indemnités codifiables en mouvement 22".</v>
      </c>
      <c r="AB2" s="13" t="s">
        <v>73</v>
      </c>
      <c r="AC2" s="15" t="str">
        <f>VLOOKUP(AB2,'Axe 2 Règles de gestion'!$D$2:$F$14,3, FALSE)</f>
        <v>Si la zone "Donnée A" est transmise, alors elle ne doit pas dépasser la valeur maximale indiquée dans le fichier "BG PABA 22 - Indemnités codifiables en mouvement 22".</v>
      </c>
      <c r="AD2" s="13" t="s">
        <v>75</v>
      </c>
      <c r="AE2" s="15" t="str">
        <f>VLOOKUP(AD2,'Axe 2 Règles de gestion'!$D$2:$F$14,3, FALSE)</f>
        <v>Si la zone "Donnée B" est transmise, alors elle ne doit pas dépasser la valeur maximale indiquée dans le fichier "BG PABA 22 - Indemnités codifiables en mouvement 22".</v>
      </c>
      <c r="AF2" s="13" t="s">
        <v>77</v>
      </c>
      <c r="AG2" s="15" t="str">
        <f>VLOOKUP(AF2,'Axe 2 Règles de gestion'!$D$2:$F$14,3, FALSE)</f>
        <v>Si le Code paiement transmis est égal à "2 - Ne pas payer", alors les zones "Code taux", "Donnée A" et "Donnée B" doivent être vides.</v>
      </c>
      <c r="AH2" s="13" t="s">
        <v>79</v>
      </c>
      <c r="AI2" s="15" t="str">
        <f>VLOOKUP(AH2,'Axe 2 Règles de gestion'!$D$2:$F$14,3, FALSE)</f>
        <v>Si l'indemnité transmise est une indemnité non permanente (zone TYPE=2), alors la date d'effet du mouvement 22 doit obligatoirement être le premier d'un mois (position 48 à 49).</v>
      </c>
      <c r="AJ2" s="13" t="s">
        <v>81</v>
      </c>
      <c r="AK2" s="15" t="str">
        <f>VLOOKUP(AJ2,'Axe 2 Règles de gestion'!$D$2:$F$14,3, FALSE)</f>
        <v>Le mois de la date d'effet du mouvement 22 ne peut être antérieure à 35 mois par rapport au mois de la paie.</v>
      </c>
      <c r="AL2" s="13" t="s">
        <v>83</v>
      </c>
      <c r="AM2" s="15" t="str">
        <f>VLOOKUP(AL2,'Axe 2 Règles de gestion'!$D$2:$F$14,3, FALSE)</f>
        <v>Le mois de la date d'effet du mouvement 22 ne peut être future de plus de 12 mois par rapport au mois de la paie en cours.</v>
      </c>
      <c r="AN2" s="13" t="s">
        <v>85</v>
      </c>
      <c r="AO2" s="15" t="str">
        <f>VLOOKUP(AN2,'Axe 2 Règles de gestion'!$D$2:$F$14,3, FALSE)</f>
        <v>La date d'effet du mouvement 22 doit être supérieure ou égale à la date de début de l'indemnité figurant dans la nomenclature BG_ANNEXES 14_ET_15.</v>
      </c>
      <c r="AP2" s="13" t="s">
        <v>87</v>
      </c>
      <c r="AQ2" s="15" t="str">
        <f>VLOOKUP(AP2,'Axe 2 Règles de gestion'!$D$2:$F$14,3, FALSE)</f>
        <v>La date d'effet du mouvement 22 doit être inférieure ou égale à la date de fin de l'indemnité figurant dans la nomenclature BG_ANNEXES 14_ET_15.</v>
      </c>
      <c r="AR2" s="13" t="s">
        <v>89</v>
      </c>
      <c r="AS2" s="15" t="str">
        <f>VLOOKUP(AR2,'Axe 2 Règles de gestion'!$D$2:$F$14,3, FALSE)</f>
        <v>Le code indemnité "0284 - Indemnité de formation" ne peut être transmis que si le code ministère de la zone commune ou le code ministère d'origine du mouvement 00 est 203 (Ministère de l'Agriculture).</v>
      </c>
      <c r="AT2" s="13" t="s">
        <v>91</v>
      </c>
      <c r="AU2" s="15" t="str">
        <f>VLOOKUP(AT2,'Axe 2 Règles de gestion'!$D$2:$F$14,3, FALSE)</f>
        <v>Les zones "Date d'effet", "Numéro d'ordre" et "Code paiement" doivent être obligatoirement servies.</v>
      </c>
      <c r="AV2" s="13" t="s">
        <v>93</v>
      </c>
      <c r="AW2" s="15" t="str">
        <f>VLOOKUP(AV2,'Axe 2 Règles de gestion'!$D$2:$F$14,3, FALSE)</f>
        <v>Le nombre de mouvements 22 est limité à 100 mouvement par remise de paie.</v>
      </c>
      <c r="AX2" s="13" t="s">
        <v>95</v>
      </c>
      <c r="AY2" s="15"/>
    </row>
    <row r="3" spans="1:51" ht="135" x14ac:dyDescent="0.25">
      <c r="A3" s="13" t="s">
        <v>52</v>
      </c>
      <c r="B3" s="13" t="s">
        <v>53</v>
      </c>
      <c r="C3" s="14">
        <v>45818.45</v>
      </c>
      <c r="D3" s="13" t="s">
        <v>54</v>
      </c>
      <c r="E3" s="15" t="s">
        <v>55</v>
      </c>
      <c r="F3" s="13" t="s">
        <v>56</v>
      </c>
      <c r="G3" s="15" t="s">
        <v>57</v>
      </c>
      <c r="H3" s="13" t="s">
        <v>58</v>
      </c>
      <c r="I3" s="15" t="s">
        <v>59</v>
      </c>
      <c r="J3" s="15" t="s">
        <v>60</v>
      </c>
      <c r="K3" s="15" t="s">
        <v>61</v>
      </c>
      <c r="L3" s="13" t="s">
        <v>62</v>
      </c>
      <c r="M3" s="15" t="s">
        <v>57</v>
      </c>
      <c r="N3" s="13" t="s">
        <v>63</v>
      </c>
      <c r="O3" s="15"/>
      <c r="P3" s="15"/>
      <c r="Q3" s="15" t="s">
        <v>96</v>
      </c>
      <c r="R3" s="13" t="s">
        <v>97</v>
      </c>
      <c r="S3" s="13" t="s">
        <v>66</v>
      </c>
      <c r="T3" s="13" t="s">
        <v>67</v>
      </c>
      <c r="U3" s="14">
        <v>40725</v>
      </c>
      <c r="V3" s="14"/>
      <c r="W3" s="15" t="s">
        <v>68</v>
      </c>
      <c r="X3" s="13" t="s">
        <v>69</v>
      </c>
      <c r="Y3" s="15" t="str">
        <f>VLOOKUP(X3,'Axe 2 Règles de gestion'!$D$2:$F$14,3, FALSE)</f>
        <v>Un mouvement 22 ne peut être servi qu'avec des codes indemnité présents dans la nomenclature "BG PABA 22 - Indemnités codifiables en mouvement 22".</v>
      </c>
      <c r="Z3" s="13" t="s">
        <v>71</v>
      </c>
      <c r="AA3" s="15" t="str">
        <f>VLOOKUP(Z3,'Axe 2 Règles de gestion'!$D$2:$F$14,3, FALSE)</f>
        <v>Si la zone "Code taux" est transmise, alors elle ne doit pas dépasser la valeur maximale indiquée dans le fichier "BG PABA 22 - Indemnités codifiables en mouvement 22".</v>
      </c>
      <c r="AB3" s="13" t="s">
        <v>73</v>
      </c>
      <c r="AC3" s="15" t="str">
        <f>VLOOKUP(AB3,'Axe 2 Règles de gestion'!$D$2:$F$14,3, FALSE)</f>
        <v>Si la zone "Donnée A" est transmise, alors elle ne doit pas dépasser la valeur maximale indiquée dans le fichier "BG PABA 22 - Indemnités codifiables en mouvement 22".</v>
      </c>
      <c r="AD3" s="13" t="s">
        <v>75</v>
      </c>
      <c r="AE3" s="15" t="str">
        <f>VLOOKUP(AD3,'Axe 2 Règles de gestion'!$D$2:$F$14,3, FALSE)</f>
        <v>Si la zone "Donnée B" est transmise, alors elle ne doit pas dépasser la valeur maximale indiquée dans le fichier "BG PABA 22 - Indemnités codifiables en mouvement 22".</v>
      </c>
      <c r="AF3" s="13" t="s">
        <v>77</v>
      </c>
      <c r="AG3" s="15" t="str">
        <f>VLOOKUP(AF3,'Axe 2 Règles de gestion'!$D$2:$F$14,3, FALSE)</f>
        <v>Si le Code paiement transmis est égal à "2 - Ne pas payer", alors les zones "Code taux", "Donnée A" et "Donnée B" doivent être vides.</v>
      </c>
      <c r="AH3" s="13" t="s">
        <v>79</v>
      </c>
      <c r="AI3" s="15" t="str">
        <f>VLOOKUP(AH3,'Axe 2 Règles de gestion'!$D$2:$F$14,3, FALSE)</f>
        <v>Si l'indemnité transmise est une indemnité non permanente (zone TYPE=2), alors la date d'effet du mouvement 22 doit obligatoirement être le premier d'un mois (position 48 à 49).</v>
      </c>
      <c r="AJ3" s="13" t="s">
        <v>81</v>
      </c>
      <c r="AK3" s="15" t="str">
        <f>VLOOKUP(AJ3,'Axe 2 Règles de gestion'!$D$2:$F$14,3, FALSE)</f>
        <v>Le mois de la date d'effet du mouvement 22 ne peut être antérieure à 35 mois par rapport au mois de la paie.</v>
      </c>
      <c r="AL3" s="13" t="s">
        <v>83</v>
      </c>
      <c r="AM3" s="15" t="str">
        <f>VLOOKUP(AL3,'Axe 2 Règles de gestion'!$D$2:$F$14,3, FALSE)</f>
        <v>Le mois de la date d'effet du mouvement 22 ne peut être future de plus de 12 mois par rapport au mois de la paie en cours.</v>
      </c>
      <c r="AN3" s="13" t="s">
        <v>85</v>
      </c>
      <c r="AO3" s="15" t="str">
        <f>VLOOKUP(AN3,'Axe 2 Règles de gestion'!$D$2:$F$14,3, FALSE)</f>
        <v>La date d'effet du mouvement 22 doit être supérieure ou égale à la date de début de l'indemnité figurant dans la nomenclature BG_ANNEXES 14_ET_15.</v>
      </c>
      <c r="AP3" s="13" t="s">
        <v>87</v>
      </c>
      <c r="AQ3" s="15" t="str">
        <f>VLOOKUP(AP3,'Axe 2 Règles de gestion'!$D$2:$F$14,3, FALSE)</f>
        <v>La date d'effet du mouvement 22 doit être inférieure ou égale à la date de fin de l'indemnité figurant dans la nomenclature BG_ANNEXES 14_ET_15.</v>
      </c>
      <c r="AR3" s="13" t="s">
        <v>89</v>
      </c>
      <c r="AS3" s="15" t="str">
        <f>VLOOKUP(AR3,'Axe 2 Règles de gestion'!$D$2:$F$14,3, FALSE)</f>
        <v>Le code indemnité "0284 - Indemnité de formation" ne peut être transmis que si le code ministère de la zone commune ou le code ministère d'origine du mouvement 00 est 203 (Ministère de l'Agriculture).</v>
      </c>
      <c r="AT3" s="13" t="s">
        <v>91</v>
      </c>
      <c r="AU3" s="15" t="str">
        <f>VLOOKUP(AT3,'Axe 2 Règles de gestion'!$D$2:$F$14,3, FALSE)</f>
        <v>Les zones "Date d'effet", "Numéro d'ordre" et "Code paiement" doivent être obligatoirement servies.</v>
      </c>
      <c r="AV3" s="13" t="s">
        <v>93</v>
      </c>
      <c r="AW3" s="15" t="str">
        <f>VLOOKUP(AV3,'Axe 2 Règles de gestion'!$D$2:$F$14,3, FALSE)</f>
        <v>Le nombre de mouvements 22 est limité à 100 mouvement par remise de paie.</v>
      </c>
      <c r="AX3" s="13" t="s">
        <v>95</v>
      </c>
      <c r="AY3" s="15"/>
    </row>
    <row r="4" spans="1:51" ht="135" x14ac:dyDescent="0.25">
      <c r="A4" s="13" t="s">
        <v>52</v>
      </c>
      <c r="B4" s="13" t="s">
        <v>53</v>
      </c>
      <c r="C4" s="14">
        <v>45818.449305555558</v>
      </c>
      <c r="D4" s="13" t="s">
        <v>54</v>
      </c>
      <c r="E4" s="15" t="s">
        <v>55</v>
      </c>
      <c r="F4" s="13" t="s">
        <v>56</v>
      </c>
      <c r="G4" s="15" t="s">
        <v>57</v>
      </c>
      <c r="H4" s="13" t="s">
        <v>58</v>
      </c>
      <c r="I4" s="15" t="s">
        <v>59</v>
      </c>
      <c r="J4" s="15" t="s">
        <v>60</v>
      </c>
      <c r="K4" s="15" t="s">
        <v>61</v>
      </c>
      <c r="L4" s="13" t="s">
        <v>62</v>
      </c>
      <c r="M4" s="15" t="s">
        <v>57</v>
      </c>
      <c r="N4" s="13" t="s">
        <v>63</v>
      </c>
      <c r="O4" s="15"/>
      <c r="P4" s="15"/>
      <c r="Q4" s="15" t="s">
        <v>98</v>
      </c>
      <c r="R4" s="13" t="s">
        <v>99</v>
      </c>
      <c r="S4" s="13" t="s">
        <v>66</v>
      </c>
      <c r="T4" s="13" t="s">
        <v>67</v>
      </c>
      <c r="U4" s="14">
        <v>40725</v>
      </c>
      <c r="V4" s="14"/>
      <c r="W4" s="15" t="s">
        <v>68</v>
      </c>
      <c r="X4" s="13" t="s">
        <v>69</v>
      </c>
      <c r="Y4" s="15" t="str">
        <f>VLOOKUP(X4,'Axe 2 Règles de gestion'!$D$2:$F$14,3, FALSE)</f>
        <v>Un mouvement 22 ne peut être servi qu'avec des codes indemnité présents dans la nomenclature "BG PABA 22 - Indemnités codifiables en mouvement 22".</v>
      </c>
      <c r="Z4" s="13" t="s">
        <v>71</v>
      </c>
      <c r="AA4" s="15" t="str">
        <f>VLOOKUP(Z4,'Axe 2 Règles de gestion'!$D$2:$F$14,3, FALSE)</f>
        <v>Si la zone "Code taux" est transmise, alors elle ne doit pas dépasser la valeur maximale indiquée dans le fichier "BG PABA 22 - Indemnités codifiables en mouvement 22".</v>
      </c>
      <c r="AB4" s="13" t="s">
        <v>73</v>
      </c>
      <c r="AC4" s="15" t="str">
        <f>VLOOKUP(AB4,'Axe 2 Règles de gestion'!$D$2:$F$14,3, FALSE)</f>
        <v>Si la zone "Donnée A" est transmise, alors elle ne doit pas dépasser la valeur maximale indiquée dans le fichier "BG PABA 22 - Indemnités codifiables en mouvement 22".</v>
      </c>
      <c r="AD4" s="13" t="s">
        <v>75</v>
      </c>
      <c r="AE4" s="15" t="str">
        <f>VLOOKUP(AD4,'Axe 2 Règles de gestion'!$D$2:$F$14,3, FALSE)</f>
        <v>Si la zone "Donnée B" est transmise, alors elle ne doit pas dépasser la valeur maximale indiquée dans le fichier "BG PABA 22 - Indemnités codifiables en mouvement 22".</v>
      </c>
      <c r="AF4" s="13" t="s">
        <v>77</v>
      </c>
      <c r="AG4" s="15" t="str">
        <f>VLOOKUP(AF4,'Axe 2 Règles de gestion'!$D$2:$F$14,3, FALSE)</f>
        <v>Si le Code paiement transmis est égal à "2 - Ne pas payer", alors les zones "Code taux", "Donnée A" et "Donnée B" doivent être vides.</v>
      </c>
      <c r="AH4" s="13" t="s">
        <v>79</v>
      </c>
      <c r="AI4" s="15" t="str">
        <f>VLOOKUP(AH4,'Axe 2 Règles de gestion'!$D$2:$F$14,3, FALSE)</f>
        <v>Si l'indemnité transmise est une indemnité non permanente (zone TYPE=2), alors la date d'effet du mouvement 22 doit obligatoirement être le premier d'un mois (position 48 à 49).</v>
      </c>
      <c r="AJ4" s="13" t="s">
        <v>81</v>
      </c>
      <c r="AK4" s="15" t="str">
        <f>VLOOKUP(AJ4,'Axe 2 Règles de gestion'!$D$2:$F$14,3, FALSE)</f>
        <v>Le mois de la date d'effet du mouvement 22 ne peut être antérieure à 35 mois par rapport au mois de la paie.</v>
      </c>
      <c r="AL4" s="13" t="s">
        <v>83</v>
      </c>
      <c r="AM4" s="15" t="str">
        <f>VLOOKUP(AL4,'Axe 2 Règles de gestion'!$D$2:$F$14,3, FALSE)</f>
        <v>Le mois de la date d'effet du mouvement 22 ne peut être future de plus de 12 mois par rapport au mois de la paie en cours.</v>
      </c>
      <c r="AN4" s="13" t="s">
        <v>85</v>
      </c>
      <c r="AO4" s="15" t="str">
        <f>VLOOKUP(AN4,'Axe 2 Règles de gestion'!$D$2:$F$14,3, FALSE)</f>
        <v>La date d'effet du mouvement 22 doit être supérieure ou égale à la date de début de l'indemnité figurant dans la nomenclature BG_ANNEXES 14_ET_15.</v>
      </c>
      <c r="AP4" s="13" t="s">
        <v>87</v>
      </c>
      <c r="AQ4" s="15" t="str">
        <f>VLOOKUP(AP4,'Axe 2 Règles de gestion'!$D$2:$F$14,3, FALSE)</f>
        <v>La date d'effet du mouvement 22 doit être inférieure ou égale à la date de fin de l'indemnité figurant dans la nomenclature BG_ANNEXES 14_ET_15.</v>
      </c>
      <c r="AR4" s="13" t="s">
        <v>89</v>
      </c>
      <c r="AS4" s="15" t="str">
        <f>VLOOKUP(AR4,'Axe 2 Règles de gestion'!$D$2:$F$14,3, FALSE)</f>
        <v>Le code indemnité "0284 - Indemnité de formation" ne peut être transmis que si le code ministère de la zone commune ou le code ministère d'origine du mouvement 00 est 203 (Ministère de l'Agriculture).</v>
      </c>
      <c r="AT4" s="13" t="s">
        <v>91</v>
      </c>
      <c r="AU4" s="15" t="str">
        <f>VLOOKUP(AT4,'Axe 2 Règles de gestion'!$D$2:$F$14,3, FALSE)</f>
        <v>Les zones "Date d'effet", "Numéro d'ordre" et "Code paiement" doivent être obligatoirement servies.</v>
      </c>
      <c r="AV4" s="13" t="s">
        <v>93</v>
      </c>
      <c r="AW4" s="15" t="str">
        <f>VLOOKUP(AV4,'Axe 2 Règles de gestion'!$D$2:$F$14,3, FALSE)</f>
        <v>Le nombre de mouvements 22 est limité à 100 mouvement par remise de paie.</v>
      </c>
      <c r="AX4" s="13" t="s">
        <v>95</v>
      </c>
      <c r="AY4" s="15"/>
    </row>
    <row r="5" spans="1:51" ht="135" x14ac:dyDescent="0.25">
      <c r="A5" s="13" t="s">
        <v>52</v>
      </c>
      <c r="B5" s="13" t="s">
        <v>53</v>
      </c>
      <c r="C5" s="14">
        <v>45818.449305555558</v>
      </c>
      <c r="D5" s="13" t="s">
        <v>54</v>
      </c>
      <c r="E5" s="15" t="s">
        <v>55</v>
      </c>
      <c r="F5" s="13" t="s">
        <v>56</v>
      </c>
      <c r="G5" s="15" t="s">
        <v>57</v>
      </c>
      <c r="H5" s="13" t="s">
        <v>58</v>
      </c>
      <c r="I5" s="15" t="s">
        <v>59</v>
      </c>
      <c r="J5" s="15" t="s">
        <v>60</v>
      </c>
      <c r="K5" s="15" t="s">
        <v>61</v>
      </c>
      <c r="L5" s="13" t="s">
        <v>62</v>
      </c>
      <c r="M5" s="15" t="s">
        <v>57</v>
      </c>
      <c r="N5" s="13" t="s">
        <v>63</v>
      </c>
      <c r="O5" s="15"/>
      <c r="P5" s="15"/>
      <c r="Q5" s="15" t="s">
        <v>100</v>
      </c>
      <c r="R5" s="13" t="s">
        <v>101</v>
      </c>
      <c r="S5" s="13" t="s">
        <v>66</v>
      </c>
      <c r="T5" s="13" t="s">
        <v>67</v>
      </c>
      <c r="U5" s="14">
        <v>40725</v>
      </c>
      <c r="V5" s="14"/>
      <c r="W5" s="15" t="s">
        <v>68</v>
      </c>
      <c r="X5" s="13" t="s">
        <v>69</v>
      </c>
      <c r="Y5" s="15" t="str">
        <f>VLOOKUP(X5,'Axe 2 Règles de gestion'!$D$2:$F$14,3, FALSE)</f>
        <v>Un mouvement 22 ne peut être servi qu'avec des codes indemnité présents dans la nomenclature "BG PABA 22 - Indemnités codifiables en mouvement 22".</v>
      </c>
      <c r="Z5" s="13" t="s">
        <v>71</v>
      </c>
      <c r="AA5" s="15" t="str">
        <f>VLOOKUP(Z5,'Axe 2 Règles de gestion'!$D$2:$F$14,3, FALSE)</f>
        <v>Si la zone "Code taux" est transmise, alors elle ne doit pas dépasser la valeur maximale indiquée dans le fichier "BG PABA 22 - Indemnités codifiables en mouvement 22".</v>
      </c>
      <c r="AB5" s="13" t="s">
        <v>73</v>
      </c>
      <c r="AC5" s="15" t="str">
        <f>VLOOKUP(AB5,'Axe 2 Règles de gestion'!$D$2:$F$14,3, FALSE)</f>
        <v>Si la zone "Donnée A" est transmise, alors elle ne doit pas dépasser la valeur maximale indiquée dans le fichier "BG PABA 22 - Indemnités codifiables en mouvement 22".</v>
      </c>
      <c r="AD5" s="13" t="s">
        <v>75</v>
      </c>
      <c r="AE5" s="15" t="str">
        <f>VLOOKUP(AD5,'Axe 2 Règles de gestion'!$D$2:$F$14,3, FALSE)</f>
        <v>Si la zone "Donnée B" est transmise, alors elle ne doit pas dépasser la valeur maximale indiquée dans le fichier "BG PABA 22 - Indemnités codifiables en mouvement 22".</v>
      </c>
      <c r="AF5" s="13" t="s">
        <v>77</v>
      </c>
      <c r="AG5" s="15" t="str">
        <f>VLOOKUP(AF5,'Axe 2 Règles de gestion'!$D$2:$F$14,3, FALSE)</f>
        <v>Si le Code paiement transmis est égal à "2 - Ne pas payer", alors les zones "Code taux", "Donnée A" et "Donnée B" doivent être vides.</v>
      </c>
      <c r="AH5" s="13" t="s">
        <v>79</v>
      </c>
      <c r="AI5" s="15" t="str">
        <f>VLOOKUP(AH5,'Axe 2 Règles de gestion'!$D$2:$F$14,3, FALSE)</f>
        <v>Si l'indemnité transmise est une indemnité non permanente (zone TYPE=2), alors la date d'effet du mouvement 22 doit obligatoirement être le premier d'un mois (position 48 à 49).</v>
      </c>
      <c r="AJ5" s="13" t="s">
        <v>81</v>
      </c>
      <c r="AK5" s="15" t="str">
        <f>VLOOKUP(AJ5,'Axe 2 Règles de gestion'!$D$2:$F$14,3, FALSE)</f>
        <v>Le mois de la date d'effet du mouvement 22 ne peut être antérieure à 35 mois par rapport au mois de la paie.</v>
      </c>
      <c r="AL5" s="13" t="s">
        <v>83</v>
      </c>
      <c r="AM5" s="15" t="str">
        <f>VLOOKUP(AL5,'Axe 2 Règles de gestion'!$D$2:$F$14,3, FALSE)</f>
        <v>Le mois de la date d'effet du mouvement 22 ne peut être future de plus de 12 mois par rapport au mois de la paie en cours.</v>
      </c>
      <c r="AN5" s="13" t="s">
        <v>85</v>
      </c>
      <c r="AO5" s="15" t="str">
        <f>VLOOKUP(AN5,'Axe 2 Règles de gestion'!$D$2:$F$14,3, FALSE)</f>
        <v>La date d'effet du mouvement 22 doit être supérieure ou égale à la date de début de l'indemnité figurant dans la nomenclature BG_ANNEXES 14_ET_15.</v>
      </c>
      <c r="AP5" s="13" t="s">
        <v>87</v>
      </c>
      <c r="AQ5" s="15" t="str">
        <f>VLOOKUP(AP5,'Axe 2 Règles de gestion'!$D$2:$F$14,3, FALSE)</f>
        <v>La date d'effet du mouvement 22 doit être inférieure ou égale à la date de fin de l'indemnité figurant dans la nomenclature BG_ANNEXES 14_ET_15.</v>
      </c>
      <c r="AR5" s="13" t="s">
        <v>89</v>
      </c>
      <c r="AS5" s="15" t="str">
        <f>VLOOKUP(AR5,'Axe 2 Règles de gestion'!$D$2:$F$14,3, FALSE)</f>
        <v>Le code indemnité "0284 - Indemnité de formation" ne peut être transmis que si le code ministère de la zone commune ou le code ministère d'origine du mouvement 00 est 203 (Ministère de l'Agriculture).</v>
      </c>
      <c r="AT5" s="13" t="s">
        <v>91</v>
      </c>
      <c r="AU5" s="15" t="str">
        <f>VLOOKUP(AT5,'Axe 2 Règles de gestion'!$D$2:$F$14,3, FALSE)</f>
        <v>Les zones "Date d'effet", "Numéro d'ordre" et "Code paiement" doivent être obligatoirement servies.</v>
      </c>
      <c r="AV5" s="13" t="s">
        <v>93</v>
      </c>
      <c r="AW5" s="15" t="str">
        <f>VLOOKUP(AV5,'Axe 2 Règles de gestion'!$D$2:$F$14,3, FALSE)</f>
        <v>Le nombre de mouvements 22 est limité à 100 mouvement par remise de paie.</v>
      </c>
      <c r="AX5" s="13" t="s">
        <v>95</v>
      </c>
      <c r="AY5" s="15"/>
    </row>
    <row r="6" spans="1:51" ht="135" x14ac:dyDescent="0.25">
      <c r="A6" s="13" t="s">
        <v>52</v>
      </c>
      <c r="B6" s="13" t="s">
        <v>53</v>
      </c>
      <c r="C6" s="14">
        <v>45818.45</v>
      </c>
      <c r="D6" s="13" t="s">
        <v>54</v>
      </c>
      <c r="E6" s="15" t="s">
        <v>55</v>
      </c>
      <c r="F6" s="13" t="s">
        <v>56</v>
      </c>
      <c r="G6" s="15" t="s">
        <v>57</v>
      </c>
      <c r="H6" s="13" t="s">
        <v>58</v>
      </c>
      <c r="I6" s="15" t="s">
        <v>59</v>
      </c>
      <c r="J6" s="15" t="s">
        <v>60</v>
      </c>
      <c r="K6" s="15" t="s">
        <v>61</v>
      </c>
      <c r="L6" s="13" t="s">
        <v>62</v>
      </c>
      <c r="M6" s="15" t="s">
        <v>57</v>
      </c>
      <c r="N6" s="13" t="s">
        <v>63</v>
      </c>
      <c r="O6" s="15"/>
      <c r="P6" s="15"/>
      <c r="Q6" s="15" t="s">
        <v>102</v>
      </c>
      <c r="R6" s="13" t="s">
        <v>103</v>
      </c>
      <c r="S6" s="13" t="s">
        <v>66</v>
      </c>
      <c r="T6" s="13" t="s">
        <v>67</v>
      </c>
      <c r="U6" s="14">
        <v>40725</v>
      </c>
      <c r="V6" s="14"/>
      <c r="W6" s="15" t="s">
        <v>68</v>
      </c>
      <c r="X6" s="13" t="s">
        <v>69</v>
      </c>
      <c r="Y6" s="15" t="str">
        <f>VLOOKUP(X6,'Axe 2 Règles de gestion'!$D$2:$F$14,3, FALSE)</f>
        <v>Un mouvement 22 ne peut être servi qu'avec des codes indemnité présents dans la nomenclature "BG PABA 22 - Indemnités codifiables en mouvement 22".</v>
      </c>
      <c r="Z6" s="13" t="s">
        <v>71</v>
      </c>
      <c r="AA6" s="15" t="str">
        <f>VLOOKUP(Z6,'Axe 2 Règles de gestion'!$D$2:$F$14,3, FALSE)</f>
        <v>Si la zone "Code taux" est transmise, alors elle ne doit pas dépasser la valeur maximale indiquée dans le fichier "BG PABA 22 - Indemnités codifiables en mouvement 22".</v>
      </c>
      <c r="AB6" s="13" t="s">
        <v>73</v>
      </c>
      <c r="AC6" s="15" t="str">
        <f>VLOOKUP(AB6,'Axe 2 Règles de gestion'!$D$2:$F$14,3, FALSE)</f>
        <v>Si la zone "Donnée A" est transmise, alors elle ne doit pas dépasser la valeur maximale indiquée dans le fichier "BG PABA 22 - Indemnités codifiables en mouvement 22".</v>
      </c>
      <c r="AD6" s="13" t="s">
        <v>75</v>
      </c>
      <c r="AE6" s="15" t="str">
        <f>VLOOKUP(AD6,'Axe 2 Règles de gestion'!$D$2:$F$14,3, FALSE)</f>
        <v>Si la zone "Donnée B" est transmise, alors elle ne doit pas dépasser la valeur maximale indiquée dans le fichier "BG PABA 22 - Indemnités codifiables en mouvement 22".</v>
      </c>
      <c r="AF6" s="13" t="s">
        <v>77</v>
      </c>
      <c r="AG6" s="15" t="str">
        <f>VLOOKUP(AF6,'Axe 2 Règles de gestion'!$D$2:$F$14,3, FALSE)</f>
        <v>Si le Code paiement transmis est égal à "2 - Ne pas payer", alors les zones "Code taux", "Donnée A" et "Donnée B" doivent être vides.</v>
      </c>
      <c r="AH6" s="13" t="s">
        <v>79</v>
      </c>
      <c r="AI6" s="15" t="str">
        <f>VLOOKUP(AH6,'Axe 2 Règles de gestion'!$D$2:$F$14,3, FALSE)</f>
        <v>Si l'indemnité transmise est une indemnité non permanente (zone TYPE=2), alors la date d'effet du mouvement 22 doit obligatoirement être le premier d'un mois (position 48 à 49).</v>
      </c>
      <c r="AJ6" s="13" t="s">
        <v>81</v>
      </c>
      <c r="AK6" s="15" t="str">
        <f>VLOOKUP(AJ6,'Axe 2 Règles de gestion'!$D$2:$F$14,3, FALSE)</f>
        <v>Le mois de la date d'effet du mouvement 22 ne peut être antérieure à 35 mois par rapport au mois de la paie.</v>
      </c>
      <c r="AL6" s="13" t="s">
        <v>83</v>
      </c>
      <c r="AM6" s="15" t="str">
        <f>VLOOKUP(AL6,'Axe 2 Règles de gestion'!$D$2:$F$14,3, FALSE)</f>
        <v>Le mois de la date d'effet du mouvement 22 ne peut être future de plus de 12 mois par rapport au mois de la paie en cours.</v>
      </c>
      <c r="AN6" s="13" t="s">
        <v>85</v>
      </c>
      <c r="AO6" s="15" t="str">
        <f>VLOOKUP(AN6,'Axe 2 Règles de gestion'!$D$2:$F$14,3, FALSE)</f>
        <v>La date d'effet du mouvement 22 doit être supérieure ou égale à la date de début de l'indemnité figurant dans la nomenclature BG_ANNEXES 14_ET_15.</v>
      </c>
      <c r="AP6" s="13" t="s">
        <v>87</v>
      </c>
      <c r="AQ6" s="15" t="str">
        <f>VLOOKUP(AP6,'Axe 2 Règles de gestion'!$D$2:$F$14,3, FALSE)</f>
        <v>La date d'effet du mouvement 22 doit être inférieure ou égale à la date de fin de l'indemnité figurant dans la nomenclature BG_ANNEXES 14_ET_15.</v>
      </c>
      <c r="AR6" s="13" t="s">
        <v>89</v>
      </c>
      <c r="AS6" s="15" t="str">
        <f>VLOOKUP(AR6,'Axe 2 Règles de gestion'!$D$2:$F$14,3, FALSE)</f>
        <v>Le code indemnité "0284 - Indemnité de formation" ne peut être transmis que si le code ministère de la zone commune ou le code ministère d'origine du mouvement 00 est 203 (Ministère de l'Agriculture).</v>
      </c>
      <c r="AT6" s="13" t="s">
        <v>91</v>
      </c>
      <c r="AU6" s="15" t="str">
        <f>VLOOKUP(AT6,'Axe 2 Règles de gestion'!$D$2:$F$14,3, FALSE)</f>
        <v>Les zones "Date d'effet", "Numéro d'ordre" et "Code paiement" doivent être obligatoirement servies.</v>
      </c>
      <c r="AV6" s="13" t="s">
        <v>93</v>
      </c>
      <c r="AW6" s="15" t="str">
        <f>VLOOKUP(AV6,'Axe 2 Règles de gestion'!$D$2:$F$14,3, FALSE)</f>
        <v>Le nombre de mouvements 22 est limité à 100 mouvement par remise de paie.</v>
      </c>
      <c r="AX6" s="13" t="s">
        <v>95</v>
      </c>
      <c r="AY6" s="15"/>
    </row>
    <row r="7" spans="1:51" x14ac:dyDescent="0.25">
      <c r="C7" s="16"/>
      <c r="U7" s="16"/>
      <c r="V7" s="16"/>
    </row>
    <row r="8" spans="1:51" x14ac:dyDescent="0.25">
      <c r="C8" s="16"/>
      <c r="U8" s="16"/>
      <c r="V8" s="16"/>
    </row>
    <row r="9" spans="1:51" x14ac:dyDescent="0.25">
      <c r="C9" s="16"/>
      <c r="U9" s="16"/>
      <c r="V9" s="16"/>
    </row>
    <row r="10" spans="1:51" x14ac:dyDescent="0.25">
      <c r="C10" s="16"/>
      <c r="U10" s="16"/>
      <c r="V10" s="16"/>
    </row>
    <row r="11" spans="1:51" x14ac:dyDescent="0.25">
      <c r="C11" s="16"/>
      <c r="U11" s="16"/>
      <c r="V11" s="16"/>
    </row>
    <row r="12" spans="1:51" x14ac:dyDescent="0.25">
      <c r="C12" s="16"/>
      <c r="U12" s="16"/>
      <c r="V12" s="16"/>
    </row>
    <row r="13" spans="1:51" x14ac:dyDescent="0.25">
      <c r="C13" s="16"/>
      <c r="U13" s="16"/>
      <c r="V13" s="16"/>
    </row>
    <row r="14" spans="1:51" x14ac:dyDescent="0.25">
      <c r="C14" s="16"/>
      <c r="U14" s="16"/>
      <c r="V14" s="16"/>
    </row>
    <row r="15" spans="1:51" x14ac:dyDescent="0.25">
      <c r="C15" s="16"/>
      <c r="U15" s="16"/>
      <c r="V15" s="16"/>
    </row>
    <row r="16" spans="1:51" x14ac:dyDescent="0.25">
      <c r="C16" s="16"/>
      <c r="U16" s="16"/>
      <c r="V16" s="16"/>
    </row>
    <row r="17" spans="3:22" x14ac:dyDescent="0.25">
      <c r="C17" s="16"/>
      <c r="U17" s="16"/>
      <c r="V17" s="16"/>
    </row>
    <row r="18" spans="3:22" x14ac:dyDescent="0.25">
      <c r="C18" s="16"/>
      <c r="U18" s="16"/>
      <c r="V18" s="16"/>
    </row>
    <row r="19" spans="3:22" x14ac:dyDescent="0.25">
      <c r="C19" s="16"/>
      <c r="U19" s="16"/>
      <c r="V19" s="16"/>
    </row>
  </sheetData>
  <autoFilter ref="A1:OJ1" xr:uid="{8F737AFF-66D7-4B8D-8B28-D0E24A41D0D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0A73C-E299-4C00-B69A-69C30003CF46}">
  <dimension ref="A1:U19"/>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4" width="12.7109375" style="12" customWidth="1"/>
    <col min="5" max="5" width="14.7109375" style="12" customWidth="1"/>
    <col min="6" max="6" width="40.7109375" style="17" customWidth="1"/>
    <col min="7" max="7" width="25.7109375" style="12" customWidth="1"/>
    <col min="8" max="9" width="12.7109375" style="12" customWidth="1"/>
    <col min="10" max="11" width="40.7109375" style="17" customWidth="1"/>
    <col min="12" max="12" width="14.7109375" style="12" customWidth="1"/>
    <col min="13" max="13" width="25.7109375" style="17" customWidth="1"/>
    <col min="14" max="17" width="25.7109375" style="12" customWidth="1"/>
    <col min="18" max="18" width="9.7109375" style="12" customWidth="1"/>
    <col min="19" max="20" width="15.7109375" style="12" customWidth="1"/>
    <col min="21" max="21" width="40.7109375" style="17" customWidth="1"/>
    <col min="22" max="16384" width="11.42578125" style="12"/>
  </cols>
  <sheetData>
    <row r="1" spans="1:21" ht="60" x14ac:dyDescent="0.25">
      <c r="A1" s="10" t="s">
        <v>2</v>
      </c>
      <c r="B1" s="10" t="s">
        <v>3</v>
      </c>
      <c r="C1" s="11" t="s">
        <v>4</v>
      </c>
      <c r="D1" s="10" t="s">
        <v>105</v>
      </c>
      <c r="E1" s="10" t="s">
        <v>106</v>
      </c>
      <c r="F1" s="10" t="s">
        <v>107</v>
      </c>
      <c r="G1" s="10" t="s">
        <v>108</v>
      </c>
      <c r="H1" s="11" t="s">
        <v>21</v>
      </c>
      <c r="I1" s="11" t="s">
        <v>22</v>
      </c>
      <c r="J1" s="10" t="s">
        <v>109</v>
      </c>
      <c r="K1" s="10" t="s">
        <v>110</v>
      </c>
      <c r="L1" s="10" t="s">
        <v>111</v>
      </c>
      <c r="M1" s="10" t="s">
        <v>104</v>
      </c>
      <c r="N1" s="10" t="s">
        <v>112</v>
      </c>
      <c r="O1" s="10" t="s">
        <v>113</v>
      </c>
      <c r="P1" s="10" t="s">
        <v>114</v>
      </c>
      <c r="Q1" s="10" t="s">
        <v>115</v>
      </c>
      <c r="R1" s="10" t="s">
        <v>50</v>
      </c>
      <c r="S1" s="10" t="s">
        <v>51</v>
      </c>
      <c r="T1" s="10" t="s">
        <v>116</v>
      </c>
      <c r="U1" s="10" t="s">
        <v>117</v>
      </c>
    </row>
    <row r="2" spans="1:21" ht="75" x14ac:dyDescent="0.25">
      <c r="A2" s="13" t="s">
        <v>52</v>
      </c>
      <c r="B2" s="13" t="s">
        <v>118</v>
      </c>
      <c r="C2" s="14">
        <v>45820.553472222222</v>
      </c>
      <c r="D2" s="13" t="s">
        <v>69</v>
      </c>
      <c r="E2" s="13" t="s">
        <v>119</v>
      </c>
      <c r="F2" s="15" t="s">
        <v>70</v>
      </c>
      <c r="G2" s="13"/>
      <c r="H2" s="14">
        <v>40725</v>
      </c>
      <c r="I2" s="14"/>
      <c r="J2" s="15"/>
      <c r="K2" s="15" t="s">
        <v>120</v>
      </c>
      <c r="L2" s="13" t="s">
        <v>121</v>
      </c>
      <c r="M2" s="15" t="s">
        <v>122</v>
      </c>
      <c r="N2" s="13"/>
      <c r="O2" s="13"/>
      <c r="P2" s="13"/>
      <c r="Q2" s="13"/>
      <c r="R2" s="13" t="s">
        <v>95</v>
      </c>
      <c r="S2" s="13"/>
      <c r="T2" s="13"/>
      <c r="U2" s="15"/>
    </row>
    <row r="3" spans="1:21" ht="120" x14ac:dyDescent="0.25">
      <c r="A3" s="13" t="s">
        <v>52</v>
      </c>
      <c r="B3" s="13" t="s">
        <v>118</v>
      </c>
      <c r="C3" s="14">
        <v>45820.553472222222</v>
      </c>
      <c r="D3" s="13" t="s">
        <v>71</v>
      </c>
      <c r="E3" s="13" t="s">
        <v>119</v>
      </c>
      <c r="F3" s="15" t="s">
        <v>72</v>
      </c>
      <c r="G3" s="13"/>
      <c r="H3" s="14">
        <v>40725</v>
      </c>
      <c r="I3" s="14"/>
      <c r="J3" s="15" t="s">
        <v>123</v>
      </c>
      <c r="K3" s="15" t="s">
        <v>124</v>
      </c>
      <c r="L3" s="13" t="s">
        <v>125</v>
      </c>
      <c r="M3" s="15" t="s">
        <v>126</v>
      </c>
      <c r="N3" s="13"/>
      <c r="O3" s="13"/>
      <c r="P3" s="13"/>
      <c r="Q3" s="13"/>
      <c r="R3" s="13" t="s">
        <v>95</v>
      </c>
      <c r="S3" s="13"/>
      <c r="T3" s="13"/>
      <c r="U3" s="15"/>
    </row>
    <row r="4" spans="1:21" ht="120" x14ac:dyDescent="0.25">
      <c r="A4" s="13" t="s">
        <v>52</v>
      </c>
      <c r="B4" s="13" t="s">
        <v>118</v>
      </c>
      <c r="C4" s="14">
        <v>45820.553472222222</v>
      </c>
      <c r="D4" s="13" t="s">
        <v>73</v>
      </c>
      <c r="E4" s="13" t="s">
        <v>119</v>
      </c>
      <c r="F4" s="15" t="s">
        <v>74</v>
      </c>
      <c r="G4" s="13"/>
      <c r="H4" s="14">
        <v>40725</v>
      </c>
      <c r="I4" s="14"/>
      <c r="J4" s="15" t="s">
        <v>127</v>
      </c>
      <c r="K4" s="15" t="s">
        <v>128</v>
      </c>
      <c r="L4" s="13" t="s">
        <v>125</v>
      </c>
      <c r="M4" s="15" t="s">
        <v>129</v>
      </c>
      <c r="N4" s="13"/>
      <c r="O4" s="13"/>
      <c r="P4" s="13"/>
      <c r="Q4" s="13"/>
      <c r="R4" s="13" t="s">
        <v>95</v>
      </c>
      <c r="S4" s="13"/>
      <c r="T4" s="13"/>
      <c r="U4" s="15"/>
    </row>
    <row r="5" spans="1:21" ht="120" x14ac:dyDescent="0.25">
      <c r="A5" s="13" t="s">
        <v>52</v>
      </c>
      <c r="B5" s="13" t="s">
        <v>118</v>
      </c>
      <c r="C5" s="14">
        <v>45820.553472222222</v>
      </c>
      <c r="D5" s="13" t="s">
        <v>75</v>
      </c>
      <c r="E5" s="13" t="s">
        <v>119</v>
      </c>
      <c r="F5" s="15" t="s">
        <v>76</v>
      </c>
      <c r="G5" s="13"/>
      <c r="H5" s="14">
        <v>40725</v>
      </c>
      <c r="I5" s="14"/>
      <c r="J5" s="15" t="s">
        <v>130</v>
      </c>
      <c r="K5" s="15" t="s">
        <v>131</v>
      </c>
      <c r="L5" s="13" t="s">
        <v>125</v>
      </c>
      <c r="M5" s="15" t="s">
        <v>132</v>
      </c>
      <c r="N5" s="13"/>
      <c r="O5" s="13"/>
      <c r="P5" s="13"/>
      <c r="Q5" s="13"/>
      <c r="R5" s="13" t="s">
        <v>95</v>
      </c>
      <c r="S5" s="13"/>
      <c r="T5" s="13"/>
      <c r="U5" s="15"/>
    </row>
    <row r="6" spans="1:21" ht="75" x14ac:dyDescent="0.25">
      <c r="A6" s="13" t="s">
        <v>52</v>
      </c>
      <c r="B6" s="13" t="s">
        <v>118</v>
      </c>
      <c r="C6" s="14">
        <v>45820.553472222222</v>
      </c>
      <c r="D6" s="13" t="s">
        <v>77</v>
      </c>
      <c r="E6" s="13" t="s">
        <v>119</v>
      </c>
      <c r="F6" s="15" t="s">
        <v>78</v>
      </c>
      <c r="G6" s="13"/>
      <c r="H6" s="14">
        <v>40725</v>
      </c>
      <c r="I6" s="14"/>
      <c r="J6" s="15" t="s">
        <v>133</v>
      </c>
      <c r="K6" s="15" t="s">
        <v>134</v>
      </c>
      <c r="L6" s="13" t="s">
        <v>121</v>
      </c>
      <c r="M6" s="15" t="s">
        <v>135</v>
      </c>
      <c r="N6" s="13"/>
      <c r="O6" s="13"/>
      <c r="P6" s="13"/>
      <c r="Q6" s="13"/>
      <c r="R6" s="13" t="s">
        <v>95</v>
      </c>
      <c r="S6" s="13"/>
      <c r="T6" s="13"/>
      <c r="U6" s="15"/>
    </row>
    <row r="7" spans="1:21" ht="90" x14ac:dyDescent="0.25">
      <c r="A7" s="13" t="s">
        <v>52</v>
      </c>
      <c r="B7" s="13" t="s">
        <v>118</v>
      </c>
      <c r="C7" s="14">
        <v>45820.552083333336</v>
      </c>
      <c r="D7" s="13" t="s">
        <v>79</v>
      </c>
      <c r="E7" s="13" t="s">
        <v>119</v>
      </c>
      <c r="F7" s="15" t="s">
        <v>80</v>
      </c>
      <c r="G7" s="13"/>
      <c r="H7" s="14">
        <v>40725</v>
      </c>
      <c r="I7" s="14"/>
      <c r="J7" s="15" t="s">
        <v>136</v>
      </c>
      <c r="K7" s="15" t="s">
        <v>137</v>
      </c>
      <c r="L7" s="13" t="s">
        <v>121</v>
      </c>
      <c r="M7" s="15" t="s">
        <v>138</v>
      </c>
      <c r="N7" s="13"/>
      <c r="O7" s="13"/>
      <c r="P7" s="13"/>
      <c r="Q7" s="13"/>
      <c r="R7" s="13" t="s">
        <v>95</v>
      </c>
      <c r="S7" s="13"/>
      <c r="T7" s="13"/>
      <c r="U7" s="15"/>
    </row>
    <row r="8" spans="1:21" ht="60" x14ac:dyDescent="0.25">
      <c r="A8" s="13" t="s">
        <v>52</v>
      </c>
      <c r="B8" s="13" t="s">
        <v>118</v>
      </c>
      <c r="C8" s="14">
        <v>45818.431250000001</v>
      </c>
      <c r="D8" s="13" t="s">
        <v>81</v>
      </c>
      <c r="E8" s="13" t="s">
        <v>119</v>
      </c>
      <c r="F8" s="15" t="s">
        <v>82</v>
      </c>
      <c r="G8" s="13"/>
      <c r="H8" s="14">
        <v>40725</v>
      </c>
      <c r="I8" s="14"/>
      <c r="J8" s="15" t="s">
        <v>139</v>
      </c>
      <c r="K8" s="15" t="s">
        <v>140</v>
      </c>
      <c r="L8" s="13" t="s">
        <v>121</v>
      </c>
      <c r="M8" s="15" t="s">
        <v>141</v>
      </c>
      <c r="N8" s="13"/>
      <c r="O8" s="13"/>
      <c r="P8" s="13"/>
      <c r="Q8" s="13"/>
      <c r="R8" s="13" t="s">
        <v>95</v>
      </c>
      <c r="S8" s="13"/>
      <c r="T8" s="13"/>
      <c r="U8" s="15"/>
    </row>
    <row r="9" spans="1:21" ht="60" x14ac:dyDescent="0.25">
      <c r="A9" s="13" t="s">
        <v>52</v>
      </c>
      <c r="B9" s="13" t="s">
        <v>118</v>
      </c>
      <c r="C9" s="14">
        <v>45818.431250000001</v>
      </c>
      <c r="D9" s="13" t="s">
        <v>83</v>
      </c>
      <c r="E9" s="13" t="s">
        <v>119</v>
      </c>
      <c r="F9" s="15" t="s">
        <v>84</v>
      </c>
      <c r="G9" s="13"/>
      <c r="H9" s="14">
        <v>40725</v>
      </c>
      <c r="I9" s="14"/>
      <c r="J9" s="15" t="s">
        <v>142</v>
      </c>
      <c r="K9" s="15" t="s">
        <v>143</v>
      </c>
      <c r="L9" s="13" t="s">
        <v>121</v>
      </c>
      <c r="M9" s="15" t="s">
        <v>144</v>
      </c>
      <c r="N9" s="13"/>
      <c r="O9" s="13"/>
      <c r="P9" s="13"/>
      <c r="Q9" s="13"/>
      <c r="R9" s="13" t="s">
        <v>95</v>
      </c>
      <c r="S9" s="13"/>
      <c r="T9" s="13"/>
      <c r="U9" s="15"/>
    </row>
    <row r="10" spans="1:21" ht="120" x14ac:dyDescent="0.25">
      <c r="A10" s="13" t="s">
        <v>52</v>
      </c>
      <c r="B10" s="13" t="s">
        <v>118</v>
      </c>
      <c r="C10" s="14">
        <v>45820.56527777778</v>
      </c>
      <c r="D10" s="13" t="s">
        <v>85</v>
      </c>
      <c r="E10" s="13" t="s">
        <v>119</v>
      </c>
      <c r="F10" s="15" t="s">
        <v>86</v>
      </c>
      <c r="G10" s="13"/>
      <c r="H10" s="14">
        <v>40725</v>
      </c>
      <c r="I10" s="14"/>
      <c r="J10" s="15"/>
      <c r="K10" s="15" t="s">
        <v>145</v>
      </c>
      <c r="L10" s="13" t="s">
        <v>121</v>
      </c>
      <c r="M10" s="15" t="s">
        <v>146</v>
      </c>
      <c r="N10" s="13"/>
      <c r="O10" s="13"/>
      <c r="P10" s="13"/>
      <c r="Q10" s="13"/>
      <c r="R10" s="13" t="s">
        <v>95</v>
      </c>
      <c r="S10" s="13"/>
      <c r="T10" s="13"/>
      <c r="U10" s="15"/>
    </row>
    <row r="11" spans="1:21" ht="120" x14ac:dyDescent="0.25">
      <c r="A11" s="13" t="s">
        <v>52</v>
      </c>
      <c r="B11" s="13" t="s">
        <v>118</v>
      </c>
      <c r="C11" s="14">
        <v>45818.431250000001</v>
      </c>
      <c r="D11" s="13" t="s">
        <v>89</v>
      </c>
      <c r="E11" s="13" t="s">
        <v>119</v>
      </c>
      <c r="F11" s="15" t="s">
        <v>90</v>
      </c>
      <c r="G11" s="13"/>
      <c r="H11" s="14">
        <v>40725</v>
      </c>
      <c r="I11" s="14"/>
      <c r="J11" s="15" t="s">
        <v>147</v>
      </c>
      <c r="K11" s="15" t="s">
        <v>148</v>
      </c>
      <c r="L11" s="13" t="s">
        <v>125</v>
      </c>
      <c r="M11" s="15" t="s">
        <v>149</v>
      </c>
      <c r="N11" s="13"/>
      <c r="O11" s="13"/>
      <c r="P11" s="13"/>
      <c r="Q11" s="13"/>
      <c r="R11" s="13" t="s">
        <v>95</v>
      </c>
      <c r="S11" s="13"/>
      <c r="T11" s="13"/>
      <c r="U11" s="15"/>
    </row>
    <row r="12" spans="1:21" ht="75" x14ac:dyDescent="0.25">
      <c r="A12" s="13" t="s">
        <v>52</v>
      </c>
      <c r="B12" s="13" t="s">
        <v>118</v>
      </c>
      <c r="C12" s="14">
        <v>45818.431250000001</v>
      </c>
      <c r="D12" s="13" t="s">
        <v>91</v>
      </c>
      <c r="E12" s="13" t="s">
        <v>119</v>
      </c>
      <c r="F12" s="15" t="s">
        <v>92</v>
      </c>
      <c r="G12" s="13"/>
      <c r="H12" s="14">
        <v>40725</v>
      </c>
      <c r="I12" s="14"/>
      <c r="J12" s="15"/>
      <c r="K12" s="15" t="s">
        <v>150</v>
      </c>
      <c r="L12" s="13" t="s">
        <v>121</v>
      </c>
      <c r="M12" s="15" t="s">
        <v>151</v>
      </c>
      <c r="N12" s="13"/>
      <c r="O12" s="13"/>
      <c r="P12" s="13"/>
      <c r="Q12" s="13"/>
      <c r="R12" s="13" t="s">
        <v>95</v>
      </c>
      <c r="S12" s="13"/>
      <c r="T12" s="13"/>
      <c r="U12" s="15"/>
    </row>
    <row r="13" spans="1:21" ht="120" x14ac:dyDescent="0.25">
      <c r="A13" s="13" t="s">
        <v>52</v>
      </c>
      <c r="B13" s="13" t="s">
        <v>118</v>
      </c>
      <c r="C13" s="14">
        <v>45820.565972222219</v>
      </c>
      <c r="D13" s="13" t="s">
        <v>87</v>
      </c>
      <c r="E13" s="13" t="s">
        <v>119</v>
      </c>
      <c r="F13" s="15" t="s">
        <v>88</v>
      </c>
      <c r="G13" s="13"/>
      <c r="H13" s="14">
        <v>40725</v>
      </c>
      <c r="I13" s="14"/>
      <c r="J13" s="15" t="s">
        <v>152</v>
      </c>
      <c r="K13" s="15" t="s">
        <v>153</v>
      </c>
      <c r="L13" s="13" t="s">
        <v>121</v>
      </c>
      <c r="M13" s="15" t="s">
        <v>146</v>
      </c>
      <c r="N13" s="13"/>
      <c r="O13" s="13"/>
      <c r="P13" s="13"/>
      <c r="Q13" s="13"/>
      <c r="R13" s="13" t="s">
        <v>95</v>
      </c>
      <c r="S13" s="13"/>
      <c r="T13" s="13"/>
      <c r="U13" s="15"/>
    </row>
    <row r="14" spans="1:21" ht="30" x14ac:dyDescent="0.25">
      <c r="A14" s="13" t="s">
        <v>52</v>
      </c>
      <c r="B14" s="13" t="s">
        <v>118</v>
      </c>
      <c r="C14" s="14">
        <v>45818.431250000001</v>
      </c>
      <c r="D14" s="13" t="s">
        <v>93</v>
      </c>
      <c r="E14" s="13" t="s">
        <v>119</v>
      </c>
      <c r="F14" s="15" t="s">
        <v>94</v>
      </c>
      <c r="G14" s="13"/>
      <c r="H14" s="14">
        <v>40725</v>
      </c>
      <c r="I14" s="14"/>
      <c r="J14" s="15"/>
      <c r="K14" s="15" t="s">
        <v>154</v>
      </c>
      <c r="L14" s="13" t="s">
        <v>121</v>
      </c>
      <c r="M14" s="15" t="s">
        <v>155</v>
      </c>
      <c r="N14" s="13"/>
      <c r="O14" s="13"/>
      <c r="P14" s="13"/>
      <c r="Q14" s="13"/>
      <c r="R14" s="13" t="s">
        <v>95</v>
      </c>
      <c r="S14" s="13"/>
      <c r="T14" s="13"/>
      <c r="U14" s="15"/>
    </row>
    <row r="15" spans="1:21" x14ac:dyDescent="0.25">
      <c r="C15" s="16"/>
      <c r="H15" s="16"/>
      <c r="I15" s="16"/>
    </row>
    <row r="16" spans="1:21" x14ac:dyDescent="0.25">
      <c r="C16" s="16"/>
      <c r="H16" s="16"/>
      <c r="I16" s="16"/>
    </row>
    <row r="17" spans="3:9" x14ac:dyDescent="0.25">
      <c r="C17" s="16"/>
      <c r="H17" s="16"/>
      <c r="I17" s="16"/>
    </row>
    <row r="18" spans="3:9" x14ac:dyDescent="0.25">
      <c r="C18" s="16"/>
      <c r="H18" s="16"/>
      <c r="I18" s="16"/>
    </row>
    <row r="19" spans="3:9" x14ac:dyDescent="0.25">
      <c r="C19" s="16"/>
      <c r="H19" s="16"/>
      <c r="I19" s="16"/>
    </row>
  </sheetData>
  <autoFilter ref="A1:Z1" xr:uid="{3FA0A73C-E299-4C00-B69A-69C30003CF4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Mode opératoire</vt:lpstr>
      <vt:lpstr>Axe 1 Enchainement des RG</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2025-06-12T11:43:52Z</dcterms:created>
  <dcterms:modified xsi:type="dcterms:W3CDTF">2025-06-19T08:27:22Z</dcterms:modified>
</cp:coreProperties>
</file>