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CF1DBFA-C675-4DA6-BE45-14D762B202CB}" xr6:coauthVersionLast="47" xr6:coauthVersionMax="47" xr10:uidLastSave="{00000000-0000-0000-0000-000000000000}"/>
  <bookViews>
    <workbookView xWindow="25080" yWindow="-120" windowWidth="25440" windowHeight="15270" xr2:uid="{06941041-6CF6-47BA-8B07-EC386509A424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6" i="5" l="1"/>
  <c r="AM5" i="5"/>
  <c r="AM4" i="5"/>
  <c r="AM3" i="5"/>
  <c r="AK6" i="5"/>
  <c r="AK5" i="5"/>
  <c r="AK4" i="5"/>
  <c r="AK3" i="5"/>
  <c r="AK2" i="5"/>
  <c r="AI6" i="5"/>
  <c r="AI5" i="5"/>
  <c r="AI4" i="5"/>
  <c r="AI3" i="5"/>
  <c r="AI2" i="5"/>
  <c r="AG6" i="5"/>
  <c r="AG5" i="5"/>
  <c r="AG4" i="5"/>
  <c r="AG3" i="5"/>
  <c r="AG2" i="5"/>
  <c r="AE6" i="5"/>
  <c r="AE5" i="5"/>
  <c r="AE4" i="5"/>
  <c r="AE3" i="5"/>
  <c r="AE2" i="5"/>
  <c r="AC6" i="5"/>
  <c r="AC5" i="5"/>
  <c r="AC4" i="5"/>
  <c r="AC3" i="5"/>
  <c r="AC2" i="5"/>
  <c r="AA6" i="5"/>
  <c r="AA5" i="5"/>
  <c r="AA4" i="5"/>
  <c r="AA3" i="5"/>
  <c r="AA2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<sst xmlns="http://schemas.openxmlformats.org/spreadsheetml/2006/main" count="540" uniqueCount="131">
  <si>
    <t>MODE OPERATOIRE</t>
  </si>
  <si>
    <t>La transaction s'effectue au niveau de la sous rubrique :
- Classification de rémunération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</si>
  <si>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</si>
  <si>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</si>
  <si>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</si>
  <si>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</si>
  <si>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</si>
  <si>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</si>
  <si>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</si>
  <si>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</si>
  <si>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</si>
  <si>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</si>
  <si>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</si>
  <si>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</si>
  <si>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</si>
  <si>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</si>
  <si>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</si>
  <si>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</si>
  <si>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</si>
  <si>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</si>
  <si>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</si>
  <si>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</si>
  <si>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</si>
  <si>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</si>
  <si>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</si>
  <si>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</si>
  <si>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</si>
  <si>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</si>
  <si>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</si>
  <si>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</si>
  <si>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</si>
  <si>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</si>
  <si>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</si>
  <si>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</si>
  <si>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</si>
  <si>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</si>
  <si>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</si>
  <si>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</si>
  <si>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</si>
  <si>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</si>
  <si>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</si>
  <si>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</si>
  <si>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17.10.00</t>
  </si>
  <si>
    <t>A</t>
  </si>
  <si>
    <t>D0005</t>
  </si>
  <si>
    <t>Carrière</t>
  </si>
  <si>
    <t>S0127</t>
  </si>
  <si>
    <t>Classification de rémunération</t>
  </si>
  <si>
    <t>E0702</t>
  </si>
  <si>
    <t>La date de début de la classification de rémunération est saisie</t>
  </si>
  <si>
    <t>A_POS_DDDECO [Saisi] &lt;&gt; Vide</t>
  </si>
  <si>
    <t>T1693</t>
  </si>
  <si>
    <t>Création Modification</t>
  </si>
  <si>
    <t>Titulaire ou magistrat</t>
  </si>
  <si>
    <t>P0001</t>
  </si>
  <si>
    <t>Général</t>
  </si>
  <si>
    <t>Passant</t>
  </si>
  <si>
    <t>CAR_C_144 ET CAR_C_145 ET CAR_C_146 ET CAR_C_147 ET CAR_C_148 ET CAR_C_149 ET CAR_C_150</t>
  </si>
  <si>
    <t>CAR_C_144</t>
  </si>
  <si>
    <t>La date de début de la classification de rémunération doit être postérieure ou égale à la date d'entrée dans la FPE ou dans la carrière militaire.</t>
  </si>
  <si>
    <t>CAR_C_145</t>
  </si>
  <si>
    <t>La date de fin de la classification de rémunération doit être antérieure à la date limite de départ à la retraite.</t>
  </si>
  <si>
    <t>CAR_C_146</t>
  </si>
  <si>
    <t>La date de fin de la classification de rémunération doit être postérieure ou égale à la date de début de la classification de rémunération</t>
  </si>
  <si>
    <t>CAR_C_147</t>
  </si>
  <si>
    <t>Si l'indice majoré forcé de la sous-rubrique classification de rémunération est saisi alors les données de classement de cette même sous-rubrique doivent être vides</t>
  </si>
  <si>
    <t>CAR_C_148</t>
  </si>
  <si>
    <t>Si les données de classement de la sous-rubrique classification de rémunération sont saisies alors l'indice majoré forcé de cette même sous-rubrique doit être vide</t>
  </si>
  <si>
    <t>CAR_C_149</t>
  </si>
  <si>
    <t>Le grade de la classification de rémunération saisi doit appartenir au corps de la classification de rémunération saisi.</t>
  </si>
  <si>
    <t>CAR_C_150</t>
  </si>
  <si>
    <t>L'échelon de la classification de rémunération saisi doit appartenir au grade de la classification de rémunération saisi.</t>
  </si>
  <si>
    <t>Militaire</t>
  </si>
  <si>
    <t>P0002</t>
  </si>
  <si>
    <t>CAR_C_144 ET CAR_C_145 ET CAR_C_146 ET CAR_C_147 ET CAR_C_148 ET CAR_C_149 ET CAR_C_150 ET CAR_C_151</t>
  </si>
  <si>
    <t>CAR_C_151</t>
  </si>
  <si>
    <t>L'indice majoré forcé doit être à vide.</t>
  </si>
  <si>
    <t>Contractuel</t>
  </si>
  <si>
    <t>P0003</t>
  </si>
  <si>
    <t>Stagiaire ou auditeur ou élève</t>
  </si>
  <si>
    <t>P0004</t>
  </si>
  <si>
    <t>Ouvrier d'état</t>
  </si>
  <si>
    <t>P0005</t>
  </si>
  <si>
    <t>Personnel civil payé à l'acte ou à la tâche</t>
  </si>
  <si>
    <t>P0054</t>
  </si>
  <si>
    <t>Particulier</t>
  </si>
  <si>
    <t>Exclu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</si>
  <si>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</si>
  <si>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</si>
  <si>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</si>
  <si>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</si>
  <si>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</si>
  <si>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</si>
  <si>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</si>
  <si>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</si>
  <si>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</si>
  <si>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</si>
  <si>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</si>
  <si>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</si>
  <si>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</si>
  <si>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</si>
  <si>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</si>
  <si>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</si>
  <si>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</si>
  <si>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</si>
  <si>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</si>
  <si>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</si>
  <si>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</si>
  <si>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</si>
  <si>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</si>
  <si>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</si>
  <si>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</si>
  <si>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</si>
  <si>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</si>
  <si>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</si>
  <si>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</si>
  <si>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</si>
  <si>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</si>
  <si>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</si>
  <si>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A_POS_DDDECO [Saisi] &gt;= A_SAP_DENFPE [Dossier]</t>
  </si>
  <si>
    <t>Bloquant</t>
  </si>
  <si>
    <t>SI A_POS_DFDECO [Saisi] &lt;&gt; Vide</t>
  </si>
  <si>
    <t>A_POS_DFDECO [Saisi] &lt; A_SAP_DLDPRE [Dossier]</t>
  </si>
  <si>
    <t>Non Bloquant</t>
  </si>
  <si>
    <t>A_POS_DFDECO [Saisi] &gt;= A_POS_DDDECO [Saisi]</t>
  </si>
  <si>
    <t>SI A_POS_INDFOR [Saisi] &lt;&gt; Vide</t>
  </si>
  <si>
    <t>A_POS_CODECO [Saisi] = Vide ET A_POS_GRDECO [Saisi] = Vide ET A_POS_ECDECO [Saisi] = Vide ET A_POS_ECHPLQ [Saisi] = Vide ET A_POS_HECHCO [Saisi] = Vide ET A_POS_CHEVCO [Saisi] = Vide</t>
  </si>
  <si>
    <t>SI A_POS_CODECO [Saisi] &lt;&gt; Vide OU A_POS_GRDECO [Saisi] &lt;&gt; Vide OU A_POS_ECDECO [Saisi] &lt;&gt; Vide OU A_POS_ECHPLQ [Saisi] &lt;&gt; Vide OU A_POS_HECHCO [Saisi] &lt;&gt; Vide OU A_POS_CHEVCO [Saisi] &lt;&gt; Vide</t>
  </si>
  <si>
    <t>A_POS_INDFOR [Saisi] = Vide</t>
  </si>
  <si>
    <t>A_POS_GRDECO [Saisi] = GRADE.R_FOR_IDEN05 ET GRADE.R_REL_CORPS = A_POS_CORDECO [Saisi]</t>
  </si>
  <si>
    <t>A_POS_ECDECO [Saisi] = ECHELON.R_FOR_IDEN05 ET A_POS_GRDECO [Saisi] = GRADE.R_FOR_IDEN05 ET ECHELON.R_REL_GRIIND = GRADE.R_REL_GRIIND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</si>
</sst>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FA1F-B8F8-432D-9BE5-267E27353067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3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8C4-E8E4-41F2-B101-DB850FA42EE4}">
  <dimension ref="A1:AO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9.7109375" style="25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</row>
    <row r="2" spans="1:41" ht="105" x14ac:dyDescent="0.25">
      <c r="A2" s="14" t="s">
        <v>42</v>
      </c>
      <c r="B2" s="14" t="s">
        <v>43</v>
      </c>
      <c r="C2" s="15">
        <v>43152</v>
      </c>
      <c r="D2" s="15" t="s">
        <v>44</v>
      </c>
      <c r="E2" s="16" t="s">
        <v>45</v>
      </c>
      <c r="F2" s="14" t="s">
        <v>46</v>
      </c>
      <c r="G2" s="16" t="s">
        <v>47</v>
      </c>
      <c r="H2" s="14" t="s">
        <v>48</v>
      </c>
      <c r="I2" s="16" t="s">
        <v>47</v>
      </c>
      <c r="J2" s="17" t="s">
        <v>49</v>
      </c>
      <c r="K2" s="17" t="s">
        <v>50</v>
      </c>
      <c r="L2" s="18" t="s">
        <v>51</v>
      </c>
      <c r="M2" s="19" t="s">
        <v>47</v>
      </c>
      <c r="N2" s="15" t="s">
        <v>52</v>
      </c>
      <c r="O2" s="17"/>
      <c r="P2" s="17"/>
      <c r="Q2" s="17" t="s">
        <v>53</v>
      </c>
      <c r="R2" s="18" t="s">
        <v>54</v>
      </c>
      <c r="S2" s="18" t="s">
        <v>55</v>
      </c>
      <c r="T2" s="18" t="s">
        <v>56</v>
      </c>
      <c r="U2" s="15">
        <v>40725</v>
      </c>
      <c r="V2" s="15"/>
      <c r="W2" s="17" t="s">
        <v>57</v>
      </c>
      <c r="X2" s="18" t="s">
        <v>58</v>
      </c>
      <c r="Y2" s="17" t="str">
        <f>VLOOKUP(X2,'Axe 2 Règles de gestion'!$D$2:$F$9,3, FALSE)</f>
        <v>La date de début de la classification de rémunération doit être postérieure ou égale à la date d'entrée dans la FPE ou dans la carrière militaire.</v>
      </c>
      <c r="Z2" s="18" t="s">
        <v>60</v>
      </c>
      <c r="AA2" s="17" t="str">
        <f>VLOOKUP(Z2,'Axe 2 Règles de gestion'!$D$2:$F$9,3, FALSE)</f>
        <v>La date de fin de la classification de rémunération doit être antérieure à la date limite de départ à la retraite.</v>
      </c>
      <c r="AB2" s="18" t="s">
        <v>62</v>
      </c>
      <c r="AC2" s="17" t="str">
        <f>VLOOKUP(AB2,'Axe 2 Règles de gestion'!$D$2:$F$9,3, FALSE)</f>
        <v>La date de fin de la classification de rémunération doit être postérieure ou égale à la date de début de la classification de rémunération</v>
      </c>
      <c r="AD2" s="18" t="s">
        <v>64</v>
      </c>
      <c r="AE2" s="17" t="str">
        <f>VLOOKUP(AD2,'Axe 2 Règles de gestion'!$D$2:$F$9,3, FALSE)</f>
        <v>Si l'indice majoré forcé de la sous-rubrique classification de rémunération est saisi alors les données de classement de cette même sous-rubrique doivent être vides</v>
      </c>
      <c r="AF2" s="18" t="s">
        <v>66</v>
      </c>
      <c r="AG2" s="17" t="str">
        <f>VLOOKUP(AF2,'Axe 2 Règles de gestion'!$D$2:$F$9,3, FALSE)</f>
        <v>Si les données de classement de la sous-rubrique classification de rémunération sont saisies alors l'indice majoré forcé de cette même sous-rubrique doit être vide</v>
      </c>
      <c r="AH2" s="18" t="s">
        <v>68</v>
      </c>
      <c r="AI2" s="17" t="str">
        <f>VLOOKUP(AH2,'Axe 2 Règles de gestion'!$D$2:$F$9,3, FALSE)</f>
        <v>Le grade de la classification de rémunération saisi doit appartenir au corps de la classification de rémunération saisi.</v>
      </c>
      <c r="AJ2" s="18" t="s">
        <v>70</v>
      </c>
      <c r="AK2" s="17" t="str">
        <f>VLOOKUP(AJ2,'Axe 2 Règles de gestion'!$D$2:$F$9,3, FALSE)</f>
        <v>L'échelon de la classification de rémunération saisi doit appartenir au grade de la classification de rémunération saisi.</v>
      </c>
      <c r="AL2" s="18"/>
      <c r="AM2" s="17"/>
      <c r="AN2" s="18"/>
      <c r="AO2" s="18"/>
    </row>
    <row r="3" spans="1:41" ht="105" x14ac:dyDescent="0.25">
      <c r="A3" s="14" t="s">
        <v>42</v>
      </c>
      <c r="B3" s="14" t="s">
        <v>43</v>
      </c>
      <c r="C3" s="15">
        <v>43152</v>
      </c>
      <c r="D3" s="15" t="s">
        <v>44</v>
      </c>
      <c r="E3" s="16" t="s">
        <v>45</v>
      </c>
      <c r="F3" s="14" t="s">
        <v>46</v>
      </c>
      <c r="G3" s="16" t="s">
        <v>47</v>
      </c>
      <c r="H3" s="14" t="s">
        <v>48</v>
      </c>
      <c r="I3" s="16" t="s">
        <v>47</v>
      </c>
      <c r="J3" s="17" t="s">
        <v>49</v>
      </c>
      <c r="K3" s="17" t="s">
        <v>50</v>
      </c>
      <c r="L3" s="18" t="s">
        <v>51</v>
      </c>
      <c r="M3" s="19" t="s">
        <v>47</v>
      </c>
      <c r="N3" s="15" t="s">
        <v>52</v>
      </c>
      <c r="O3" s="17"/>
      <c r="P3" s="17"/>
      <c r="Q3" s="17" t="s">
        <v>72</v>
      </c>
      <c r="R3" s="18" t="s">
        <v>73</v>
      </c>
      <c r="S3" s="18" t="s">
        <v>55</v>
      </c>
      <c r="T3" s="18" t="s">
        <v>56</v>
      </c>
      <c r="U3" s="15">
        <v>40725</v>
      </c>
      <c r="V3" s="15"/>
      <c r="W3" s="17" t="s">
        <v>74</v>
      </c>
      <c r="X3" s="18" t="s">
        <v>58</v>
      </c>
      <c r="Y3" s="17" t="str">
        <f>VLOOKUP(X3,'Axe 2 Règles de gestion'!$D$2:$F$9,3, FALSE)</f>
        <v>La date de début de la classification de rémunération doit être postérieure ou égale à la date d'entrée dans la FPE ou dans la carrière militaire.</v>
      </c>
      <c r="Z3" s="18" t="s">
        <v>60</v>
      </c>
      <c r="AA3" s="17" t="str">
        <f>VLOOKUP(Z3,'Axe 2 Règles de gestion'!$D$2:$F$9,3, FALSE)</f>
        <v>La date de fin de la classification de rémunération doit être antérieure à la date limite de départ à la retraite.</v>
      </c>
      <c r="AB3" s="18" t="s">
        <v>62</v>
      </c>
      <c r="AC3" s="17" t="str">
        <f>VLOOKUP(AB3,'Axe 2 Règles de gestion'!$D$2:$F$9,3, FALSE)</f>
        <v>La date de fin de la classification de rémunération doit être postérieure ou égale à la date de début de la classification de rémunération</v>
      </c>
      <c r="AD3" s="18" t="s">
        <v>64</v>
      </c>
      <c r="AE3" s="17" t="str">
        <f>VLOOKUP(AD3,'Axe 2 Règles de gestion'!$D$2:$F$9,3, FALSE)</f>
        <v>Si l'indice majoré forcé de la sous-rubrique classification de rémunération est saisi alors les données de classement de cette même sous-rubrique doivent être vides</v>
      </c>
      <c r="AF3" s="18" t="s">
        <v>66</v>
      </c>
      <c r="AG3" s="17" t="str">
        <f>VLOOKUP(AF3,'Axe 2 Règles de gestion'!$D$2:$F$9,3, FALSE)</f>
        <v>Si les données de classement de la sous-rubrique classification de rémunération sont saisies alors l'indice majoré forcé de cette même sous-rubrique doit être vide</v>
      </c>
      <c r="AH3" s="18" t="s">
        <v>68</v>
      </c>
      <c r="AI3" s="17" t="str">
        <f>VLOOKUP(AH3,'Axe 2 Règles de gestion'!$D$2:$F$9,3, FALSE)</f>
        <v>Le grade de la classification de rémunération saisi doit appartenir au corps de la classification de rémunération saisi.</v>
      </c>
      <c r="AJ3" s="18" t="s">
        <v>70</v>
      </c>
      <c r="AK3" s="17" t="str">
        <f>VLOOKUP(AJ3,'Axe 2 Règles de gestion'!$D$2:$F$9,3, FALSE)</f>
        <v>L'échelon de la classification de rémunération saisi doit appartenir au grade de la classification de rémunération saisi.</v>
      </c>
      <c r="AL3" s="18" t="s">
        <v>75</v>
      </c>
      <c r="AM3" s="17" t="str">
        <f>VLOOKUP(AL3,'Axe 2 Règles de gestion'!$D$2:$F$9,3, FALSE)</f>
        <v>L'indice majoré forcé doit être à vide.</v>
      </c>
      <c r="AN3" s="18"/>
      <c r="AO3" s="18"/>
    </row>
    <row r="4" spans="1:41" ht="105" x14ac:dyDescent="0.25">
      <c r="A4" s="14" t="s">
        <v>42</v>
      </c>
      <c r="B4" s="14" t="s">
        <v>43</v>
      </c>
      <c r="C4" s="15">
        <v>43152</v>
      </c>
      <c r="D4" s="15" t="s">
        <v>44</v>
      </c>
      <c r="E4" s="16" t="s">
        <v>45</v>
      </c>
      <c r="F4" s="14" t="s">
        <v>46</v>
      </c>
      <c r="G4" s="16" t="s">
        <v>47</v>
      </c>
      <c r="H4" s="14" t="s">
        <v>48</v>
      </c>
      <c r="I4" s="16" t="s">
        <v>47</v>
      </c>
      <c r="J4" s="17" t="s">
        <v>49</v>
      </c>
      <c r="K4" s="17" t="s">
        <v>50</v>
      </c>
      <c r="L4" s="18" t="s">
        <v>51</v>
      </c>
      <c r="M4" s="19" t="s">
        <v>47</v>
      </c>
      <c r="N4" s="15" t="s">
        <v>52</v>
      </c>
      <c r="O4" s="17"/>
      <c r="P4" s="17"/>
      <c r="Q4" s="17" t="s">
        <v>77</v>
      </c>
      <c r="R4" s="18" t="s">
        <v>78</v>
      </c>
      <c r="S4" s="18" t="s">
        <v>55</v>
      </c>
      <c r="T4" s="18" t="s">
        <v>56</v>
      </c>
      <c r="U4" s="15">
        <v>40725</v>
      </c>
      <c r="V4" s="15"/>
      <c r="W4" s="17" t="s">
        <v>74</v>
      </c>
      <c r="X4" s="18" t="s">
        <v>58</v>
      </c>
      <c r="Y4" s="17" t="str">
        <f>VLOOKUP(X4,'Axe 2 Règles de gestion'!$D$2:$F$9,3, FALSE)</f>
        <v>La date de début de la classification de rémunération doit être postérieure ou égale à la date d'entrée dans la FPE ou dans la carrière militaire.</v>
      </c>
      <c r="Z4" s="18" t="s">
        <v>60</v>
      </c>
      <c r="AA4" s="17" t="str">
        <f>VLOOKUP(Z4,'Axe 2 Règles de gestion'!$D$2:$F$9,3, FALSE)</f>
        <v>La date de fin de la classification de rémunération doit être antérieure à la date limite de départ à la retraite.</v>
      </c>
      <c r="AB4" s="18" t="s">
        <v>62</v>
      </c>
      <c r="AC4" s="17" t="str">
        <f>VLOOKUP(AB4,'Axe 2 Règles de gestion'!$D$2:$F$9,3, FALSE)</f>
        <v>La date de fin de la classification de rémunération doit être postérieure ou égale à la date de début de la classification de rémunération</v>
      </c>
      <c r="AD4" s="18" t="s">
        <v>64</v>
      </c>
      <c r="AE4" s="17" t="str">
        <f>VLOOKUP(AD4,'Axe 2 Règles de gestion'!$D$2:$F$9,3, FALSE)</f>
        <v>Si l'indice majoré forcé de la sous-rubrique classification de rémunération est saisi alors les données de classement de cette même sous-rubrique doivent être vides</v>
      </c>
      <c r="AF4" s="18" t="s">
        <v>66</v>
      </c>
      <c r="AG4" s="17" t="str">
        <f>VLOOKUP(AF4,'Axe 2 Règles de gestion'!$D$2:$F$9,3, FALSE)</f>
        <v>Si les données de classement de la sous-rubrique classification de rémunération sont saisies alors l'indice majoré forcé de cette même sous-rubrique doit être vide</v>
      </c>
      <c r="AH4" s="18" t="s">
        <v>68</v>
      </c>
      <c r="AI4" s="17" t="str">
        <f>VLOOKUP(AH4,'Axe 2 Règles de gestion'!$D$2:$F$9,3, FALSE)</f>
        <v>Le grade de la classification de rémunération saisi doit appartenir au corps de la classification de rémunération saisi.</v>
      </c>
      <c r="AJ4" s="18" t="s">
        <v>70</v>
      </c>
      <c r="AK4" s="17" t="str">
        <f>VLOOKUP(AJ4,'Axe 2 Règles de gestion'!$D$2:$F$9,3, FALSE)</f>
        <v>L'échelon de la classification de rémunération saisi doit appartenir au grade de la classification de rémunération saisi.</v>
      </c>
      <c r="AL4" s="18" t="s">
        <v>75</v>
      </c>
      <c r="AM4" s="17" t="str">
        <f>VLOOKUP(AL4,'Axe 2 Règles de gestion'!$D$2:$F$9,3, FALSE)</f>
        <v>L'indice majoré forcé doit être à vide.</v>
      </c>
      <c r="AN4" s="18"/>
      <c r="AO4" s="18"/>
    </row>
    <row r="5" spans="1:41" ht="105" x14ac:dyDescent="0.25">
      <c r="A5" s="14" t="s">
        <v>42</v>
      </c>
      <c r="B5" s="14" t="s">
        <v>43</v>
      </c>
      <c r="C5" s="15">
        <v>43152</v>
      </c>
      <c r="D5" s="15" t="s">
        <v>44</v>
      </c>
      <c r="E5" s="16" t="s">
        <v>45</v>
      </c>
      <c r="F5" s="14" t="s">
        <v>46</v>
      </c>
      <c r="G5" s="16" t="s">
        <v>47</v>
      </c>
      <c r="H5" s="14" t="s">
        <v>48</v>
      </c>
      <c r="I5" s="16" t="s">
        <v>47</v>
      </c>
      <c r="J5" s="17" t="s">
        <v>49</v>
      </c>
      <c r="K5" s="17" t="s">
        <v>50</v>
      </c>
      <c r="L5" s="18" t="s">
        <v>51</v>
      </c>
      <c r="M5" s="19" t="s">
        <v>47</v>
      </c>
      <c r="N5" s="15" t="s">
        <v>52</v>
      </c>
      <c r="O5" s="17"/>
      <c r="P5" s="17"/>
      <c r="Q5" s="17" t="s">
        <v>79</v>
      </c>
      <c r="R5" s="18" t="s">
        <v>80</v>
      </c>
      <c r="S5" s="18" t="s">
        <v>55</v>
      </c>
      <c r="T5" s="18" t="s">
        <v>56</v>
      </c>
      <c r="U5" s="15">
        <v>40725</v>
      </c>
      <c r="V5" s="15"/>
      <c r="W5" s="17" t="s">
        <v>74</v>
      </c>
      <c r="X5" s="18" t="s">
        <v>58</v>
      </c>
      <c r="Y5" s="17" t="str">
        <f>VLOOKUP(X5,'Axe 2 Règles de gestion'!$D$2:$F$9,3, FALSE)</f>
        <v>La date de début de la classification de rémunération doit être postérieure ou égale à la date d'entrée dans la FPE ou dans la carrière militaire.</v>
      </c>
      <c r="Z5" s="18" t="s">
        <v>60</v>
      </c>
      <c r="AA5" s="17" t="str">
        <f>VLOOKUP(Z5,'Axe 2 Règles de gestion'!$D$2:$F$9,3, FALSE)</f>
        <v>La date de fin de la classification de rémunération doit être antérieure à la date limite de départ à la retraite.</v>
      </c>
      <c r="AB5" s="18" t="s">
        <v>62</v>
      </c>
      <c r="AC5" s="17" t="str">
        <f>VLOOKUP(AB5,'Axe 2 Règles de gestion'!$D$2:$F$9,3, FALSE)</f>
        <v>La date de fin de la classification de rémunération doit être postérieure ou égale à la date de début de la classification de rémunération</v>
      </c>
      <c r="AD5" s="18" t="s">
        <v>64</v>
      </c>
      <c r="AE5" s="17" t="str">
        <f>VLOOKUP(AD5,'Axe 2 Règles de gestion'!$D$2:$F$9,3, FALSE)</f>
        <v>Si l'indice majoré forcé de la sous-rubrique classification de rémunération est saisi alors les données de classement de cette même sous-rubrique doivent être vides</v>
      </c>
      <c r="AF5" s="18" t="s">
        <v>66</v>
      </c>
      <c r="AG5" s="17" t="str">
        <f>VLOOKUP(AF5,'Axe 2 Règles de gestion'!$D$2:$F$9,3, FALSE)</f>
        <v>Si les données de classement de la sous-rubrique classification de rémunération sont saisies alors l'indice majoré forcé de cette même sous-rubrique doit être vide</v>
      </c>
      <c r="AH5" s="18" t="s">
        <v>68</v>
      </c>
      <c r="AI5" s="17" t="str">
        <f>VLOOKUP(AH5,'Axe 2 Règles de gestion'!$D$2:$F$9,3, FALSE)</f>
        <v>Le grade de la classification de rémunération saisi doit appartenir au corps de la classification de rémunération saisi.</v>
      </c>
      <c r="AJ5" s="18" t="s">
        <v>70</v>
      </c>
      <c r="AK5" s="17" t="str">
        <f>VLOOKUP(AJ5,'Axe 2 Règles de gestion'!$D$2:$F$9,3, FALSE)</f>
        <v>L'échelon de la classification de rémunération saisi doit appartenir au grade de la classification de rémunération saisi.</v>
      </c>
      <c r="AL5" s="18" t="s">
        <v>75</v>
      </c>
      <c r="AM5" s="17" t="str">
        <f>VLOOKUP(AL5,'Axe 2 Règles de gestion'!$D$2:$F$9,3, FALSE)</f>
        <v>L'indice majoré forcé doit être à vide.</v>
      </c>
      <c r="AN5" s="18"/>
      <c r="AO5" s="18"/>
    </row>
    <row r="6" spans="1:41" ht="105" x14ac:dyDescent="0.25">
      <c r="A6" s="14" t="s">
        <v>42</v>
      </c>
      <c r="B6" s="14" t="s">
        <v>43</v>
      </c>
      <c r="C6" s="15">
        <v>43152</v>
      </c>
      <c r="D6" s="15" t="s">
        <v>44</v>
      </c>
      <c r="E6" s="16" t="s">
        <v>45</v>
      </c>
      <c r="F6" s="14" t="s">
        <v>46</v>
      </c>
      <c r="G6" s="16" t="s">
        <v>47</v>
      </c>
      <c r="H6" s="14" t="s">
        <v>48</v>
      </c>
      <c r="I6" s="16" t="s">
        <v>47</v>
      </c>
      <c r="J6" s="17" t="s">
        <v>49</v>
      </c>
      <c r="K6" s="17" t="s">
        <v>50</v>
      </c>
      <c r="L6" s="18" t="s">
        <v>51</v>
      </c>
      <c r="M6" s="19" t="s">
        <v>47</v>
      </c>
      <c r="N6" s="15" t="s">
        <v>52</v>
      </c>
      <c r="O6" s="17"/>
      <c r="P6" s="17"/>
      <c r="Q6" s="17" t="s">
        <v>81</v>
      </c>
      <c r="R6" s="18" t="s">
        <v>82</v>
      </c>
      <c r="S6" s="18" t="s">
        <v>55</v>
      </c>
      <c r="T6" s="18" t="s">
        <v>56</v>
      </c>
      <c r="U6" s="15">
        <v>40725</v>
      </c>
      <c r="V6" s="15"/>
      <c r="W6" s="17" t="s">
        <v>74</v>
      </c>
      <c r="X6" s="18" t="s">
        <v>58</v>
      </c>
      <c r="Y6" s="17" t="str">
        <f>VLOOKUP(X6,'Axe 2 Règles de gestion'!$D$2:$F$9,3, FALSE)</f>
        <v>La date de début de la classification de rémunération doit être postérieure ou égale à la date d'entrée dans la FPE ou dans la carrière militaire.</v>
      </c>
      <c r="Z6" s="18" t="s">
        <v>60</v>
      </c>
      <c r="AA6" s="17" t="str">
        <f>VLOOKUP(Z6,'Axe 2 Règles de gestion'!$D$2:$F$9,3, FALSE)</f>
        <v>La date de fin de la classification de rémunération doit être antérieure à la date limite de départ à la retraite.</v>
      </c>
      <c r="AB6" s="18" t="s">
        <v>62</v>
      </c>
      <c r="AC6" s="17" t="str">
        <f>VLOOKUP(AB6,'Axe 2 Règles de gestion'!$D$2:$F$9,3, FALSE)</f>
        <v>La date de fin de la classification de rémunération doit être postérieure ou égale à la date de début de la classification de rémunération</v>
      </c>
      <c r="AD6" s="18" t="s">
        <v>64</v>
      </c>
      <c r="AE6" s="17" t="str">
        <f>VLOOKUP(AD6,'Axe 2 Règles de gestion'!$D$2:$F$9,3, FALSE)</f>
        <v>Si l'indice majoré forcé de la sous-rubrique classification de rémunération est saisi alors les données de classement de cette même sous-rubrique doivent être vides</v>
      </c>
      <c r="AF6" s="18" t="s">
        <v>66</v>
      </c>
      <c r="AG6" s="17" t="str">
        <f>VLOOKUP(AF6,'Axe 2 Règles de gestion'!$D$2:$F$9,3, FALSE)</f>
        <v>Si les données de classement de la sous-rubrique classification de rémunération sont saisies alors l'indice majoré forcé de cette même sous-rubrique doit être vide</v>
      </c>
      <c r="AH6" s="18" t="s">
        <v>68</v>
      </c>
      <c r="AI6" s="17" t="str">
        <f>VLOOKUP(AH6,'Axe 2 Règles de gestion'!$D$2:$F$9,3, FALSE)</f>
        <v>Le grade de la classification de rémunération saisi doit appartenir au corps de la classification de rémunération saisi.</v>
      </c>
      <c r="AJ6" s="18" t="s">
        <v>70</v>
      </c>
      <c r="AK6" s="17" t="str">
        <f>VLOOKUP(AJ6,'Axe 2 Règles de gestion'!$D$2:$F$9,3, FALSE)</f>
        <v>L'échelon de la classification de rémunération saisi doit appartenir au grade de la classification de rémunération saisi.</v>
      </c>
      <c r="AL6" s="18" t="s">
        <v>75</v>
      </c>
      <c r="AM6" s="17" t="str">
        <f>VLOOKUP(AL6,'Axe 2 Règles de gestion'!$D$2:$F$9,3, FALSE)</f>
        <v>L'indice majoré forcé doit être à vide.</v>
      </c>
      <c r="AN6" s="18"/>
      <c r="AO6" s="18"/>
    </row>
    <row r="7" spans="1:41" ht="45" x14ac:dyDescent="0.25">
      <c r="A7" s="14" t="s">
        <v>42</v>
      </c>
      <c r="B7" s="14" t="s">
        <v>43</v>
      </c>
      <c r="C7" s="15">
        <v>43152</v>
      </c>
      <c r="D7" s="15" t="s">
        <v>44</v>
      </c>
      <c r="E7" s="16" t="s">
        <v>45</v>
      </c>
      <c r="F7" s="14" t="s">
        <v>46</v>
      </c>
      <c r="G7" s="16" t="s">
        <v>47</v>
      </c>
      <c r="H7" s="14" t="s">
        <v>48</v>
      </c>
      <c r="I7" s="16" t="s">
        <v>47</v>
      </c>
      <c r="J7" s="17" t="s">
        <v>49</v>
      </c>
      <c r="K7" s="17" t="s">
        <v>50</v>
      </c>
      <c r="L7" s="18" t="s">
        <v>51</v>
      </c>
      <c r="M7" s="19" t="s">
        <v>47</v>
      </c>
      <c r="N7" s="15" t="s">
        <v>52</v>
      </c>
      <c r="O7" s="17"/>
      <c r="P7" s="17"/>
      <c r="Q7" s="17" t="s">
        <v>83</v>
      </c>
      <c r="R7" s="18" t="s">
        <v>84</v>
      </c>
      <c r="S7" s="18" t="s">
        <v>85</v>
      </c>
      <c r="T7" s="18" t="s">
        <v>86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8"/>
    </row>
    <row r="8" spans="1:41" x14ac:dyDescent="0.25">
      <c r="A8" s="20"/>
      <c r="B8" s="20"/>
      <c r="C8" s="21"/>
      <c r="D8" s="21"/>
      <c r="E8" s="22"/>
      <c r="F8" s="20"/>
      <c r="G8" s="22"/>
      <c r="H8" s="20"/>
      <c r="I8" s="22"/>
      <c r="L8" s="23"/>
      <c r="M8" s="24"/>
      <c r="N8" s="21"/>
      <c r="U8" s="21"/>
      <c r="V8" s="21"/>
    </row>
    <row r="9" spans="1:41" x14ac:dyDescent="0.25">
      <c r="A9" s="20"/>
      <c r="B9" s="20"/>
      <c r="C9" s="21"/>
      <c r="D9" s="21"/>
      <c r="E9" s="22"/>
      <c r="F9" s="20"/>
      <c r="G9" s="22"/>
      <c r="H9" s="20"/>
      <c r="I9" s="22"/>
      <c r="L9" s="23"/>
      <c r="M9" s="24"/>
      <c r="N9" s="21"/>
      <c r="U9" s="21"/>
      <c r="V9" s="21"/>
    </row>
    <row r="10" spans="1:41" x14ac:dyDescent="0.25">
      <c r="A10" s="20"/>
      <c r="B10" s="20"/>
      <c r="C10" s="21"/>
      <c r="D10" s="21"/>
      <c r="E10" s="22"/>
      <c r="F10" s="20"/>
      <c r="G10" s="22"/>
      <c r="H10" s="20"/>
      <c r="I10" s="22"/>
      <c r="L10" s="23"/>
      <c r="M10" s="24"/>
      <c r="N10" s="21"/>
      <c r="U10" s="21"/>
      <c r="V10" s="21"/>
    </row>
    <row r="11" spans="1:41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41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41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41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41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41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</sheetData>
  <autoFilter ref="A1:OJ1" xr:uid="{9B6F48C4-E8E4-41F2-B101-DB850FA42EE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2F0C-D371-4BF8-99D4-F9DBDD92DF5D}">
  <dimension ref="A1:Y1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87</v>
      </c>
      <c r="X1" s="12" t="s">
        <v>40</v>
      </c>
      <c r="Y1" s="12" t="s">
        <v>41</v>
      </c>
    </row>
    <row r="2" spans="1:25" ht="45" x14ac:dyDescent="0.25">
      <c r="A2" s="14" t="s">
        <v>42</v>
      </c>
      <c r="B2" s="14" t="s">
        <v>43</v>
      </c>
      <c r="C2" s="15">
        <v>43152</v>
      </c>
      <c r="D2" s="15" t="s">
        <v>44</v>
      </c>
      <c r="E2" s="16" t="s">
        <v>45</v>
      </c>
      <c r="F2" s="14" t="s">
        <v>46</v>
      </c>
      <c r="G2" s="16" t="s">
        <v>47</v>
      </c>
      <c r="H2" s="14" t="s">
        <v>48</v>
      </c>
      <c r="I2" s="16" t="s">
        <v>47</v>
      </c>
      <c r="J2" s="17" t="s">
        <v>49</v>
      </c>
      <c r="K2" s="17" t="s">
        <v>50</v>
      </c>
      <c r="L2" s="18" t="s">
        <v>51</v>
      </c>
      <c r="M2" s="19" t="s">
        <v>47</v>
      </c>
      <c r="N2" s="15" t="s">
        <v>52</v>
      </c>
      <c r="O2" s="17"/>
      <c r="P2" s="17"/>
      <c r="Q2" s="17" t="s">
        <v>53</v>
      </c>
      <c r="R2" s="18" t="s">
        <v>54</v>
      </c>
      <c r="S2" s="18" t="s">
        <v>55</v>
      </c>
      <c r="T2" s="18" t="s">
        <v>56</v>
      </c>
      <c r="U2" s="15">
        <v>40725</v>
      </c>
      <c r="V2" s="15"/>
      <c r="W2" s="17"/>
      <c r="X2" s="18"/>
      <c r="Y2" s="18"/>
    </row>
    <row r="3" spans="1:25" ht="45" x14ac:dyDescent="0.25">
      <c r="A3" s="14" t="s">
        <v>42</v>
      </c>
      <c r="B3" s="14" t="s">
        <v>43</v>
      </c>
      <c r="C3" s="15">
        <v>43152</v>
      </c>
      <c r="D3" s="15" t="s">
        <v>44</v>
      </c>
      <c r="E3" s="16" t="s">
        <v>45</v>
      </c>
      <c r="F3" s="14" t="s">
        <v>46</v>
      </c>
      <c r="G3" s="16" t="s">
        <v>47</v>
      </c>
      <c r="H3" s="14" t="s">
        <v>48</v>
      </c>
      <c r="I3" s="16" t="s">
        <v>47</v>
      </c>
      <c r="J3" s="17" t="s">
        <v>49</v>
      </c>
      <c r="K3" s="17" t="s">
        <v>50</v>
      </c>
      <c r="L3" s="18" t="s">
        <v>51</v>
      </c>
      <c r="M3" s="19" t="s">
        <v>47</v>
      </c>
      <c r="N3" s="15" t="s">
        <v>52</v>
      </c>
      <c r="O3" s="17"/>
      <c r="P3" s="17"/>
      <c r="Q3" s="17" t="s">
        <v>72</v>
      </c>
      <c r="R3" s="18" t="s">
        <v>73</v>
      </c>
      <c r="S3" s="18" t="s">
        <v>55</v>
      </c>
      <c r="T3" s="18" t="s">
        <v>56</v>
      </c>
      <c r="U3" s="15">
        <v>40725</v>
      </c>
      <c r="V3" s="15"/>
      <c r="W3" s="17"/>
      <c r="X3" s="18"/>
      <c r="Y3" s="18"/>
    </row>
    <row r="4" spans="1:25" ht="45" x14ac:dyDescent="0.25">
      <c r="A4" s="14" t="s">
        <v>42</v>
      </c>
      <c r="B4" s="14" t="s">
        <v>43</v>
      </c>
      <c r="C4" s="15">
        <v>43152</v>
      </c>
      <c r="D4" s="15" t="s">
        <v>44</v>
      </c>
      <c r="E4" s="16" t="s">
        <v>45</v>
      </c>
      <c r="F4" s="14" t="s">
        <v>46</v>
      </c>
      <c r="G4" s="16" t="s">
        <v>47</v>
      </c>
      <c r="H4" s="14" t="s">
        <v>48</v>
      </c>
      <c r="I4" s="16" t="s">
        <v>47</v>
      </c>
      <c r="J4" s="17" t="s">
        <v>49</v>
      </c>
      <c r="K4" s="17" t="s">
        <v>50</v>
      </c>
      <c r="L4" s="18" t="s">
        <v>51</v>
      </c>
      <c r="M4" s="19" t="s">
        <v>47</v>
      </c>
      <c r="N4" s="15" t="s">
        <v>52</v>
      </c>
      <c r="O4" s="17"/>
      <c r="P4" s="17"/>
      <c r="Q4" s="17" t="s">
        <v>77</v>
      </c>
      <c r="R4" s="18" t="s">
        <v>78</v>
      </c>
      <c r="S4" s="18" t="s">
        <v>55</v>
      </c>
      <c r="T4" s="18" t="s">
        <v>56</v>
      </c>
      <c r="U4" s="15">
        <v>40725</v>
      </c>
      <c r="V4" s="15"/>
      <c r="W4" s="17"/>
      <c r="X4" s="18"/>
      <c r="Y4" s="18"/>
    </row>
    <row r="5" spans="1:25" ht="45" x14ac:dyDescent="0.25">
      <c r="A5" s="14" t="s">
        <v>42</v>
      </c>
      <c r="B5" s="14" t="s">
        <v>43</v>
      </c>
      <c r="C5" s="15">
        <v>43152</v>
      </c>
      <c r="D5" s="15" t="s">
        <v>44</v>
      </c>
      <c r="E5" s="16" t="s">
        <v>45</v>
      </c>
      <c r="F5" s="14" t="s">
        <v>46</v>
      </c>
      <c r="G5" s="16" t="s">
        <v>47</v>
      </c>
      <c r="H5" s="14" t="s">
        <v>48</v>
      </c>
      <c r="I5" s="16" t="s">
        <v>47</v>
      </c>
      <c r="J5" s="17" t="s">
        <v>49</v>
      </c>
      <c r="K5" s="17" t="s">
        <v>50</v>
      </c>
      <c r="L5" s="18" t="s">
        <v>51</v>
      </c>
      <c r="M5" s="19" t="s">
        <v>47</v>
      </c>
      <c r="N5" s="15" t="s">
        <v>52</v>
      </c>
      <c r="O5" s="17"/>
      <c r="P5" s="17"/>
      <c r="Q5" s="17" t="s">
        <v>79</v>
      </c>
      <c r="R5" s="18" t="s">
        <v>80</v>
      </c>
      <c r="S5" s="18" t="s">
        <v>55</v>
      </c>
      <c r="T5" s="18" t="s">
        <v>56</v>
      </c>
      <c r="U5" s="15">
        <v>40725</v>
      </c>
      <c r="V5" s="15"/>
      <c r="W5" s="17"/>
      <c r="X5" s="18"/>
      <c r="Y5" s="18"/>
    </row>
    <row r="6" spans="1:25" ht="45" x14ac:dyDescent="0.25">
      <c r="A6" s="14" t="s">
        <v>42</v>
      </c>
      <c r="B6" s="14" t="s">
        <v>43</v>
      </c>
      <c r="C6" s="15">
        <v>43152</v>
      </c>
      <c r="D6" s="15" t="s">
        <v>44</v>
      </c>
      <c r="E6" s="16" t="s">
        <v>45</v>
      </c>
      <c r="F6" s="14" t="s">
        <v>46</v>
      </c>
      <c r="G6" s="16" t="s">
        <v>47</v>
      </c>
      <c r="H6" s="14" t="s">
        <v>48</v>
      </c>
      <c r="I6" s="16" t="s">
        <v>47</v>
      </c>
      <c r="J6" s="17" t="s">
        <v>49</v>
      </c>
      <c r="K6" s="17" t="s">
        <v>50</v>
      </c>
      <c r="L6" s="18" t="s">
        <v>51</v>
      </c>
      <c r="M6" s="19" t="s">
        <v>47</v>
      </c>
      <c r="N6" s="15" t="s">
        <v>52</v>
      </c>
      <c r="O6" s="17"/>
      <c r="P6" s="17"/>
      <c r="Q6" s="17" t="s">
        <v>81</v>
      </c>
      <c r="R6" s="18" t="s">
        <v>82</v>
      </c>
      <c r="S6" s="18" t="s">
        <v>55</v>
      </c>
      <c r="T6" s="18" t="s">
        <v>56</v>
      </c>
      <c r="U6" s="15">
        <v>40725</v>
      </c>
      <c r="V6" s="15"/>
      <c r="W6" s="17"/>
      <c r="X6" s="18"/>
      <c r="Y6" s="18"/>
    </row>
    <row r="7" spans="1:25" ht="45" x14ac:dyDescent="0.25">
      <c r="A7" s="14" t="s">
        <v>42</v>
      </c>
      <c r="B7" s="14" t="s">
        <v>43</v>
      </c>
      <c r="C7" s="15">
        <v>43152</v>
      </c>
      <c r="D7" s="15" t="s">
        <v>44</v>
      </c>
      <c r="E7" s="16" t="s">
        <v>45</v>
      </c>
      <c r="F7" s="14" t="s">
        <v>46</v>
      </c>
      <c r="G7" s="16" t="s">
        <v>47</v>
      </c>
      <c r="H7" s="14" t="s">
        <v>48</v>
      </c>
      <c r="I7" s="16" t="s">
        <v>47</v>
      </c>
      <c r="J7" s="17" t="s">
        <v>49</v>
      </c>
      <c r="K7" s="17" t="s">
        <v>50</v>
      </c>
      <c r="L7" s="18" t="s">
        <v>51</v>
      </c>
      <c r="M7" s="19" t="s">
        <v>47</v>
      </c>
      <c r="N7" s="15" t="s">
        <v>52</v>
      </c>
      <c r="O7" s="17"/>
      <c r="P7" s="17"/>
      <c r="Q7" s="17" t="s">
        <v>83</v>
      </c>
      <c r="R7" s="18" t="s">
        <v>84</v>
      </c>
      <c r="S7" s="18" t="s">
        <v>85</v>
      </c>
      <c r="T7" s="18" t="s">
        <v>86</v>
      </c>
      <c r="U7" s="15">
        <v>40725</v>
      </c>
      <c r="V7" s="15"/>
      <c r="W7" s="17"/>
      <c r="X7" s="18"/>
      <c r="Y7" s="18"/>
    </row>
    <row r="8" spans="1:25" x14ac:dyDescent="0.25">
      <c r="A8" s="20"/>
      <c r="B8" s="20"/>
      <c r="C8" s="21"/>
      <c r="D8" s="21"/>
      <c r="E8" s="22"/>
      <c r="F8" s="20"/>
      <c r="G8" s="22"/>
      <c r="H8" s="20"/>
      <c r="I8" s="22"/>
      <c r="L8" s="23"/>
      <c r="M8" s="24"/>
      <c r="N8" s="21"/>
      <c r="U8" s="21"/>
      <c r="V8" s="21"/>
    </row>
    <row r="9" spans="1:25" x14ac:dyDescent="0.25">
      <c r="A9" s="20"/>
      <c r="B9" s="20"/>
      <c r="C9" s="21"/>
      <c r="D9" s="21"/>
      <c r="E9" s="22"/>
      <c r="F9" s="20"/>
      <c r="G9" s="22"/>
      <c r="H9" s="20"/>
      <c r="I9" s="22"/>
      <c r="L9" s="23"/>
      <c r="M9" s="24"/>
      <c r="N9" s="21"/>
      <c r="U9" s="21"/>
      <c r="V9" s="21"/>
    </row>
    <row r="10" spans="1:25" x14ac:dyDescent="0.25">
      <c r="A10" s="20"/>
      <c r="B10" s="20"/>
      <c r="C10" s="21"/>
      <c r="D10" s="21"/>
      <c r="E10" s="22"/>
      <c r="F10" s="20"/>
      <c r="G10" s="22"/>
      <c r="H10" s="20"/>
      <c r="I10" s="22"/>
      <c r="L10" s="23"/>
      <c r="M10" s="24"/>
      <c r="N10" s="21"/>
      <c r="U10" s="21"/>
      <c r="V10" s="21"/>
    </row>
    <row r="11" spans="1:25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25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25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25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25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25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</sheetData>
  <autoFilter ref="A1:OJ1" xr:uid="{80EA2F0C-D371-4BF8-99D4-F9DBDD92DF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063A-47C7-402E-82DF-098EAC27E5C6}">
  <dimension ref="A1:AO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88</v>
      </c>
      <c r="X1" s="12" t="s">
        <v>89</v>
      </c>
      <c r="Y1" s="12" t="s">
        <v>90</v>
      </c>
      <c r="Z1" s="12" t="s">
        <v>91</v>
      </c>
      <c r="AA1" s="12" t="s">
        <v>92</v>
      </c>
      <c r="AB1" s="12" t="s">
        <v>93</v>
      </c>
      <c r="AC1" s="12" t="s">
        <v>94</v>
      </c>
      <c r="AD1" s="12" t="s">
        <v>95</v>
      </c>
      <c r="AE1" s="12" t="s">
        <v>96</v>
      </c>
      <c r="AF1" s="12" t="s">
        <v>97</v>
      </c>
      <c r="AG1" s="12" t="s">
        <v>98</v>
      </c>
      <c r="AH1" s="12" t="s">
        <v>99</v>
      </c>
      <c r="AI1" s="12" t="s">
        <v>100</v>
      </c>
      <c r="AJ1" s="11" t="s">
        <v>101</v>
      </c>
      <c r="AK1" s="12" t="s">
        <v>102</v>
      </c>
      <c r="AL1" s="12" t="s">
        <v>103</v>
      </c>
      <c r="AM1" s="12" t="s">
        <v>104</v>
      </c>
      <c r="AN1" s="12" t="s">
        <v>40</v>
      </c>
      <c r="AO1" s="11" t="s">
        <v>41</v>
      </c>
    </row>
    <row r="2" spans="1:41" ht="45" x14ac:dyDescent="0.25">
      <c r="A2" s="14" t="s">
        <v>42</v>
      </c>
      <c r="B2" s="14" t="s">
        <v>43</v>
      </c>
      <c r="C2" s="15">
        <v>43152</v>
      </c>
      <c r="D2" s="15" t="s">
        <v>44</v>
      </c>
      <c r="E2" s="16" t="s">
        <v>45</v>
      </c>
      <c r="F2" s="14" t="s">
        <v>46</v>
      </c>
      <c r="G2" s="16" t="s">
        <v>47</v>
      </c>
      <c r="H2" s="14" t="s">
        <v>48</v>
      </c>
      <c r="I2" s="16" t="s">
        <v>47</v>
      </c>
      <c r="J2" s="17" t="s">
        <v>49</v>
      </c>
      <c r="K2" s="17" t="s">
        <v>50</v>
      </c>
      <c r="L2" s="18" t="s">
        <v>51</v>
      </c>
      <c r="M2" s="19" t="s">
        <v>47</v>
      </c>
      <c r="N2" s="15" t="s">
        <v>52</v>
      </c>
      <c r="O2" s="17"/>
      <c r="P2" s="17"/>
      <c r="Q2" s="17" t="s">
        <v>53</v>
      </c>
      <c r="R2" s="18" t="s">
        <v>54</v>
      </c>
      <c r="S2" s="18" t="s">
        <v>55</v>
      </c>
      <c r="T2" s="18" t="s">
        <v>56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42</v>
      </c>
      <c r="B3" s="14" t="s">
        <v>43</v>
      </c>
      <c r="C3" s="15">
        <v>43152</v>
      </c>
      <c r="D3" s="15" t="s">
        <v>44</v>
      </c>
      <c r="E3" s="16" t="s">
        <v>45</v>
      </c>
      <c r="F3" s="14" t="s">
        <v>46</v>
      </c>
      <c r="G3" s="16" t="s">
        <v>47</v>
      </c>
      <c r="H3" s="14" t="s">
        <v>48</v>
      </c>
      <c r="I3" s="16" t="s">
        <v>47</v>
      </c>
      <c r="J3" s="17" t="s">
        <v>49</v>
      </c>
      <c r="K3" s="17" t="s">
        <v>50</v>
      </c>
      <c r="L3" s="18" t="s">
        <v>51</v>
      </c>
      <c r="M3" s="19" t="s">
        <v>47</v>
      </c>
      <c r="N3" s="15" t="s">
        <v>52</v>
      </c>
      <c r="O3" s="17"/>
      <c r="P3" s="17"/>
      <c r="Q3" s="17" t="s">
        <v>72</v>
      </c>
      <c r="R3" s="18" t="s">
        <v>73</v>
      </c>
      <c r="S3" s="18" t="s">
        <v>55</v>
      </c>
      <c r="T3" s="18" t="s">
        <v>56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42</v>
      </c>
      <c r="B4" s="14" t="s">
        <v>43</v>
      </c>
      <c r="C4" s="15">
        <v>43152</v>
      </c>
      <c r="D4" s="15" t="s">
        <v>44</v>
      </c>
      <c r="E4" s="16" t="s">
        <v>45</v>
      </c>
      <c r="F4" s="14" t="s">
        <v>46</v>
      </c>
      <c r="G4" s="16" t="s">
        <v>47</v>
      </c>
      <c r="H4" s="14" t="s">
        <v>48</v>
      </c>
      <c r="I4" s="16" t="s">
        <v>47</v>
      </c>
      <c r="J4" s="17" t="s">
        <v>49</v>
      </c>
      <c r="K4" s="17" t="s">
        <v>50</v>
      </c>
      <c r="L4" s="18" t="s">
        <v>51</v>
      </c>
      <c r="M4" s="19" t="s">
        <v>47</v>
      </c>
      <c r="N4" s="15" t="s">
        <v>52</v>
      </c>
      <c r="O4" s="17"/>
      <c r="P4" s="17"/>
      <c r="Q4" s="17" t="s">
        <v>77</v>
      </c>
      <c r="R4" s="18" t="s">
        <v>78</v>
      </c>
      <c r="S4" s="18" t="s">
        <v>55</v>
      </c>
      <c r="T4" s="18" t="s">
        <v>56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42</v>
      </c>
      <c r="B5" s="14" t="s">
        <v>43</v>
      </c>
      <c r="C5" s="15">
        <v>43152</v>
      </c>
      <c r="D5" s="15" t="s">
        <v>44</v>
      </c>
      <c r="E5" s="16" t="s">
        <v>45</v>
      </c>
      <c r="F5" s="14" t="s">
        <v>46</v>
      </c>
      <c r="G5" s="16" t="s">
        <v>47</v>
      </c>
      <c r="H5" s="14" t="s">
        <v>48</v>
      </c>
      <c r="I5" s="16" t="s">
        <v>47</v>
      </c>
      <c r="J5" s="17" t="s">
        <v>49</v>
      </c>
      <c r="K5" s="17" t="s">
        <v>50</v>
      </c>
      <c r="L5" s="18" t="s">
        <v>51</v>
      </c>
      <c r="M5" s="19" t="s">
        <v>47</v>
      </c>
      <c r="N5" s="15" t="s">
        <v>52</v>
      </c>
      <c r="O5" s="17"/>
      <c r="P5" s="17"/>
      <c r="Q5" s="17" t="s">
        <v>79</v>
      </c>
      <c r="R5" s="18" t="s">
        <v>80</v>
      </c>
      <c r="S5" s="18" t="s">
        <v>55</v>
      </c>
      <c r="T5" s="18" t="s">
        <v>56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42</v>
      </c>
      <c r="B6" s="14" t="s">
        <v>43</v>
      </c>
      <c r="C6" s="15">
        <v>43152</v>
      </c>
      <c r="D6" s="15" t="s">
        <v>44</v>
      </c>
      <c r="E6" s="16" t="s">
        <v>45</v>
      </c>
      <c r="F6" s="14" t="s">
        <v>46</v>
      </c>
      <c r="G6" s="16" t="s">
        <v>47</v>
      </c>
      <c r="H6" s="14" t="s">
        <v>48</v>
      </c>
      <c r="I6" s="16" t="s">
        <v>47</v>
      </c>
      <c r="J6" s="17" t="s">
        <v>49</v>
      </c>
      <c r="K6" s="17" t="s">
        <v>50</v>
      </c>
      <c r="L6" s="18" t="s">
        <v>51</v>
      </c>
      <c r="M6" s="19" t="s">
        <v>47</v>
      </c>
      <c r="N6" s="15" t="s">
        <v>52</v>
      </c>
      <c r="O6" s="17"/>
      <c r="P6" s="17"/>
      <c r="Q6" s="17" t="s">
        <v>81</v>
      </c>
      <c r="R6" s="18" t="s">
        <v>82</v>
      </c>
      <c r="S6" s="18" t="s">
        <v>55</v>
      </c>
      <c r="T6" s="18" t="s">
        <v>56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42</v>
      </c>
      <c r="B7" s="14" t="s">
        <v>43</v>
      </c>
      <c r="C7" s="15">
        <v>43152</v>
      </c>
      <c r="D7" s="15" t="s">
        <v>44</v>
      </c>
      <c r="E7" s="16" t="s">
        <v>45</v>
      </c>
      <c r="F7" s="14" t="s">
        <v>46</v>
      </c>
      <c r="G7" s="16" t="s">
        <v>47</v>
      </c>
      <c r="H7" s="14" t="s">
        <v>48</v>
      </c>
      <c r="I7" s="16" t="s">
        <v>47</v>
      </c>
      <c r="J7" s="17" t="s">
        <v>49</v>
      </c>
      <c r="K7" s="17" t="s">
        <v>50</v>
      </c>
      <c r="L7" s="18" t="s">
        <v>51</v>
      </c>
      <c r="M7" s="19" t="s">
        <v>47</v>
      </c>
      <c r="N7" s="15" t="s">
        <v>52</v>
      </c>
      <c r="O7" s="17"/>
      <c r="P7" s="17"/>
      <c r="Q7" s="17" t="s">
        <v>83</v>
      </c>
      <c r="R7" s="18" t="s">
        <v>84</v>
      </c>
      <c r="S7" s="18" t="s">
        <v>85</v>
      </c>
      <c r="T7" s="18" t="s">
        <v>86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</sheetData>
  <autoFilter ref="A1:AS1" xr:uid="{0D6C063A-47C7-402E-82DF-098EAC27E5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F9E1-9E88-44A2-879B-C50C1A7B8684}">
  <dimension ref="A1:U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105</v>
      </c>
      <c r="E1" s="12" t="s">
        <v>106</v>
      </c>
      <c r="F1" s="12" t="s">
        <v>107</v>
      </c>
      <c r="G1" s="12" t="s">
        <v>108</v>
      </c>
      <c r="H1" s="11" t="s">
        <v>21</v>
      </c>
      <c r="I1" s="11" t="s">
        <v>22</v>
      </c>
      <c r="J1" s="12" t="s">
        <v>109</v>
      </c>
      <c r="K1" s="12" t="s">
        <v>110</v>
      </c>
      <c r="L1" s="12" t="s">
        <v>111</v>
      </c>
      <c r="M1" s="12" t="s">
        <v>104</v>
      </c>
      <c r="N1" s="12" t="s">
        <v>112</v>
      </c>
      <c r="O1" s="12" t="s">
        <v>113</v>
      </c>
      <c r="P1" s="12" t="s">
        <v>114</v>
      </c>
      <c r="Q1" s="12" t="s">
        <v>115</v>
      </c>
      <c r="R1" s="12" t="s">
        <v>40</v>
      </c>
      <c r="S1" s="12" t="s">
        <v>41</v>
      </c>
      <c r="T1" s="12" t="s">
        <v>116</v>
      </c>
      <c r="U1" s="12" t="s">
        <v>117</v>
      </c>
    </row>
    <row r="2" spans="1:21" ht="60" x14ac:dyDescent="0.25">
      <c r="A2" s="15" t="s">
        <v>42</v>
      </c>
      <c r="B2" s="18" t="s">
        <v>43</v>
      </c>
      <c r="C2" s="15">
        <v>43152</v>
      </c>
      <c r="D2" s="18" t="s">
        <v>58</v>
      </c>
      <c r="E2" s="18" t="s">
        <v>118</v>
      </c>
      <c r="F2" s="17" t="s">
        <v>59</v>
      </c>
      <c r="G2" s="18"/>
      <c r="H2" s="15">
        <v>40725</v>
      </c>
      <c r="I2" s="15"/>
      <c r="J2" s="17"/>
      <c r="K2" s="17" t="s">
        <v>119</v>
      </c>
      <c r="L2" s="18" t="s">
        <v>120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45" x14ac:dyDescent="0.25">
      <c r="A3" s="15" t="s">
        <v>42</v>
      </c>
      <c r="B3" s="18" t="s">
        <v>43</v>
      </c>
      <c r="C3" s="15">
        <v>43152</v>
      </c>
      <c r="D3" s="18" t="s">
        <v>60</v>
      </c>
      <c r="E3" s="18" t="s">
        <v>118</v>
      </c>
      <c r="F3" s="17" t="s">
        <v>61</v>
      </c>
      <c r="G3" s="18"/>
      <c r="H3" s="15">
        <v>40725</v>
      </c>
      <c r="I3" s="15"/>
      <c r="J3" s="17" t="s">
        <v>121</v>
      </c>
      <c r="K3" s="17" t="s">
        <v>122</v>
      </c>
      <c r="L3" s="18" t="s">
        <v>123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60" x14ac:dyDescent="0.25">
      <c r="A4" s="15" t="s">
        <v>42</v>
      </c>
      <c r="B4" s="18" t="s">
        <v>43</v>
      </c>
      <c r="C4" s="15">
        <v>43152</v>
      </c>
      <c r="D4" s="18" t="s">
        <v>62</v>
      </c>
      <c r="E4" s="18" t="s">
        <v>118</v>
      </c>
      <c r="F4" s="17" t="s">
        <v>63</v>
      </c>
      <c r="G4" s="18"/>
      <c r="H4" s="15">
        <v>40725</v>
      </c>
      <c r="I4" s="15"/>
      <c r="J4" s="17" t="s">
        <v>121</v>
      </c>
      <c r="K4" s="17" t="s">
        <v>124</v>
      </c>
      <c r="L4" s="18" t="s">
        <v>120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90" x14ac:dyDescent="0.25">
      <c r="A5" s="15" t="s">
        <v>42</v>
      </c>
      <c r="B5" s="18" t="s">
        <v>43</v>
      </c>
      <c r="C5" s="15">
        <v>43152</v>
      </c>
      <c r="D5" s="18" t="s">
        <v>64</v>
      </c>
      <c r="E5" s="18" t="s">
        <v>118</v>
      </c>
      <c r="F5" s="17" t="s">
        <v>65</v>
      </c>
      <c r="G5" s="18"/>
      <c r="H5" s="15">
        <v>40725</v>
      </c>
      <c r="I5" s="15"/>
      <c r="J5" s="17" t="s">
        <v>125</v>
      </c>
      <c r="K5" s="17" t="s">
        <v>126</v>
      </c>
      <c r="L5" s="18" t="s">
        <v>120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90" x14ac:dyDescent="0.25">
      <c r="A6" s="15" t="s">
        <v>42</v>
      </c>
      <c r="B6" s="18" t="s">
        <v>43</v>
      </c>
      <c r="C6" s="15">
        <v>43152</v>
      </c>
      <c r="D6" s="18" t="s">
        <v>66</v>
      </c>
      <c r="E6" s="18" t="s">
        <v>118</v>
      </c>
      <c r="F6" s="17" t="s">
        <v>67</v>
      </c>
      <c r="G6" s="18"/>
      <c r="H6" s="15">
        <v>40725</v>
      </c>
      <c r="I6" s="15"/>
      <c r="J6" s="17" t="s">
        <v>127</v>
      </c>
      <c r="K6" s="17" t="s">
        <v>128</v>
      </c>
      <c r="L6" s="18" t="s">
        <v>120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60" x14ac:dyDescent="0.25">
      <c r="A7" s="15" t="s">
        <v>42</v>
      </c>
      <c r="B7" s="18" t="s">
        <v>43</v>
      </c>
      <c r="C7" s="15">
        <v>43152</v>
      </c>
      <c r="D7" s="18" t="s">
        <v>68</v>
      </c>
      <c r="E7" s="18" t="s">
        <v>118</v>
      </c>
      <c r="F7" s="17" t="s">
        <v>69</v>
      </c>
      <c r="G7" s="18"/>
      <c r="H7" s="15">
        <v>40725</v>
      </c>
      <c r="I7" s="15"/>
      <c r="J7" s="17"/>
      <c r="K7" s="17" t="s">
        <v>129</v>
      </c>
      <c r="L7" s="18" t="s">
        <v>120</v>
      </c>
      <c r="M7" s="17"/>
      <c r="N7" s="18"/>
      <c r="O7" s="18"/>
      <c r="P7" s="18"/>
      <c r="Q7" s="18"/>
      <c r="R7" s="18"/>
      <c r="S7" s="18"/>
      <c r="T7" s="18"/>
      <c r="U7" s="17"/>
    </row>
    <row r="8" spans="1:21" ht="75" x14ac:dyDescent="0.25">
      <c r="A8" s="15" t="s">
        <v>42</v>
      </c>
      <c r="B8" s="18" t="s">
        <v>43</v>
      </c>
      <c r="C8" s="15">
        <v>43152</v>
      </c>
      <c r="D8" s="18" t="s">
        <v>70</v>
      </c>
      <c r="E8" s="18" t="s">
        <v>118</v>
      </c>
      <c r="F8" s="17" t="s">
        <v>71</v>
      </c>
      <c r="G8" s="18"/>
      <c r="H8" s="15">
        <v>40725</v>
      </c>
      <c r="I8" s="15"/>
      <c r="J8" s="17"/>
      <c r="K8" s="17" t="s">
        <v>130</v>
      </c>
      <c r="L8" s="18" t="s">
        <v>120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x14ac:dyDescent="0.25">
      <c r="A9" s="15" t="s">
        <v>42</v>
      </c>
      <c r="B9" s="18" t="s">
        <v>43</v>
      </c>
      <c r="C9" s="15">
        <v>43654</v>
      </c>
      <c r="D9" s="18" t="s">
        <v>75</v>
      </c>
      <c r="E9" s="18" t="s">
        <v>118</v>
      </c>
      <c r="F9" s="17" t="s">
        <v>76</v>
      </c>
      <c r="G9" s="18"/>
      <c r="H9" s="15">
        <v>40725</v>
      </c>
      <c r="I9" s="15"/>
      <c r="J9" s="17"/>
      <c r="K9" s="17" t="s">
        <v>128</v>
      </c>
      <c r="L9" s="18" t="s">
        <v>120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x14ac:dyDescent="0.25">
      <c r="A10" s="21"/>
      <c r="C10" s="21"/>
      <c r="H10" s="21"/>
      <c r="I10" s="21"/>
    </row>
  </sheetData>
  <autoFilter ref="A1:Z1" xr:uid="{A986F9E1-9E88-44A2-879B-C50C1A7B86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2024-12-16T13:13:18Z</dcterms:created>
  <dcterms:modified xsi:type="dcterms:W3CDTF">2024-12-16T13:13:19Z</dcterms:modified>
</cp:coreProperties>
</file>