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818509E6-8E4E-4143-BD59-F47E7E2351B8}" xr6:coauthVersionLast="47" xr6:coauthVersionMax="47" xr10:uidLastSave="{00000000-0000-0000-0000-000000000000}"/>
  <bookViews>
    <workbookView xWindow="25080" yWindow="-120" windowWidth="25440" windowHeight="15270" xr2:uid="{CD0BE11A-6794-4AC5-946D-B530C579D9FE}"/>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8" i="4" l="1"/>
  <c r="AA15" i="4"/>
  <c r="AA12" i="4"/>
  <c r="Y18" i="4"/>
  <c r="Y15" i="4"/>
  <c r="Y12" i="4"/>
  <c r="BM15" i="5"/>
  <c r="BM12" i="5"/>
  <c r="BK18" i="5"/>
  <c r="BK15" i="5"/>
  <c r="BK12" i="5"/>
  <c r="BI18" i="5"/>
  <c r="BI15" i="5"/>
  <c r="BI12" i="5"/>
  <c r="BG18" i="5"/>
  <c r="BG15" i="5"/>
  <c r="BG12" i="5"/>
  <c r="BE20" i="5"/>
  <c r="BE19" i="5"/>
  <c r="BE18" i="5"/>
  <c r="BE17" i="5"/>
  <c r="BE16" i="5"/>
  <c r="BE15" i="5"/>
  <c r="BE14" i="5"/>
  <c r="BE13" i="5"/>
  <c r="BE12" i="5"/>
  <c r="BC20" i="5"/>
  <c r="BC19" i="5"/>
  <c r="BC18" i="5"/>
  <c r="BC17" i="5"/>
  <c r="BC16" i="5"/>
  <c r="BC15" i="5"/>
  <c r="BC14" i="5"/>
  <c r="BC13" i="5"/>
  <c r="BC12" i="5"/>
  <c r="BA20" i="5"/>
  <c r="BA19" i="5"/>
  <c r="BA18" i="5"/>
  <c r="BA17" i="5"/>
  <c r="BA16" i="5"/>
  <c r="BA15" i="5"/>
  <c r="BA14" i="5"/>
  <c r="BA13" i="5"/>
  <c r="BA12" i="5"/>
  <c r="AY20" i="5"/>
  <c r="AY19" i="5"/>
  <c r="AY18" i="5"/>
  <c r="AY17" i="5"/>
  <c r="AY16" i="5"/>
  <c r="AY15" i="5"/>
  <c r="AY14" i="5"/>
  <c r="AY13" i="5"/>
  <c r="AY12" i="5"/>
  <c r="AW20" i="5"/>
  <c r="AW19" i="5"/>
  <c r="AW18" i="5"/>
  <c r="AW17" i="5"/>
  <c r="AW16" i="5"/>
  <c r="AW15" i="5"/>
  <c r="AW14" i="5"/>
  <c r="AW13" i="5"/>
  <c r="AW12" i="5"/>
  <c r="AU20" i="5"/>
  <c r="AU19" i="5"/>
  <c r="AU18" i="5"/>
  <c r="AU17" i="5"/>
  <c r="AU16" i="5"/>
  <c r="AU15" i="5"/>
  <c r="AU14" i="5"/>
  <c r="AU13" i="5"/>
  <c r="AU12" i="5"/>
  <c r="AS12" i="5"/>
  <c r="AQ14" i="5"/>
  <c r="AQ13" i="5"/>
  <c r="AQ12" i="5"/>
  <c r="AO18" i="5"/>
  <c r="AO15" i="5"/>
  <c r="AO14" i="5"/>
  <c r="AO13" i="5"/>
  <c r="AO12" i="5"/>
  <c r="AM20" i="5"/>
  <c r="AM19" i="5"/>
  <c r="AM18" i="5"/>
  <c r="AM17" i="5"/>
  <c r="AM16" i="5"/>
  <c r="AM15" i="5"/>
  <c r="AM14" i="5"/>
  <c r="AM13" i="5"/>
  <c r="AM12" i="5"/>
  <c r="AK15" i="5"/>
  <c r="AI18" i="5"/>
  <c r="AI15" i="5"/>
  <c r="AI12" i="5"/>
  <c r="AG18" i="5"/>
  <c r="AG15" i="5"/>
  <c r="AG12" i="5"/>
  <c r="AE18" i="5"/>
  <c r="AE15" i="5"/>
  <c r="AE12" i="5"/>
  <c r="AC20" i="5"/>
  <c r="AC19" i="5"/>
  <c r="AC18" i="5"/>
  <c r="AC17" i="5"/>
  <c r="AC16" i="5"/>
  <c r="AC15" i="5"/>
  <c r="AC14" i="5"/>
  <c r="AC13" i="5"/>
  <c r="AC12" i="5"/>
  <c r="AA20" i="5"/>
  <c r="AA19" i="5"/>
  <c r="AA18" i="5"/>
  <c r="AA17" i="5"/>
  <c r="AA16" i="5"/>
  <c r="AA15" i="5"/>
  <c r="AA14" i="5"/>
  <c r="AA13" i="5"/>
  <c r="AA12" i="5"/>
  <c r="Y20" i="5"/>
  <c r="Y19" i="5"/>
  <c r="Y18" i="5"/>
  <c r="Y17" i="5"/>
  <c r="Y16" i="5"/>
  <c r="Y15" i="5"/>
  <c r="Y14" i="5"/>
  <c r="Y13" i="5"/>
  <c r="Y12" i="5"/>
</calcChain>
</file>

<file path=xl/sharedStrings.xml><?xml version="1.0" encoding="utf-8"?>
<sst xmlns="http://schemas.openxmlformats.org/spreadsheetml/2006/main" count="1612" uniqueCount="270">
  <si>
    <t>MODE OPERATOIRE</t>
  </si>
  <si>
    <t>La transaction s'effectue au niveau de la rubrique ""Congés/absences"", elle inclut l'ensemble des sous-rubriques listées ci-dessous :
- Congés/absences
- Complément pour congé / absence : impact rémunération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</si>
  <si>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</si>
  <si>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</si>
  <si>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</si>
  <si>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</si>
  <si>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</si>
  <si>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</si>
  <si>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</si>
  <si>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</si>
  <si>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</si>
  <si>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</si>
  <si>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</si>
  <si>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</si>
  <si>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</si>
  <si>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</si>
  <si>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</si>
  <si>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</si>
  <si>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</si>
  <si>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</si>
  <si>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</si>
  <si>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</si>
  <si>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</si>
  <si>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</si>
  <si>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</si>
  <si>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</si>
  <si>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</si>
  <si>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</si>
  <si>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</si>
  <si>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</si>
  <si>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</si>
  <si>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</si>
  <si>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</si>
  <si>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</si>
  <si>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</si>
  <si>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</si>
  <si>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</si>
  <si>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</si>
  <si>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</si>
  <si>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</si>
  <si>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</si>
  <si>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</si>
  <si>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</si>
  <si>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</si>
  <si>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</si>
  <si>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</si>
  <si>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</si>
  <si>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</si>
  <si>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</si>
  <si>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</si>
  <si>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</si>
  <si>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</si>
  <si>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</si>
  <si>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</si>
  <si>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</si>
  <si>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</si>
  <si>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</si>
  <si>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</si>
  <si>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</si>
  <si>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</si>
  <si>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</si>
  <si>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</si>
  <si>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</si>
  <si>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</si>
  <si>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</si>
  <si>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</si>
  <si>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FIME</t>
  </si>
  <si>
    <t>Statut de travail</t>
  </si>
  <si>
    <t>22.10.00</t>
  </si>
  <si>
    <t>A</t>
  </si>
  <si>
    <t>D0007</t>
  </si>
  <si>
    <t>Congés/Absence</t>
  </si>
  <si>
    <t>S0158</t>
  </si>
  <si>
    <t>Congé de fin de campagne</t>
  </si>
  <si>
    <t>E0896</t>
  </si>
  <si>
    <t>Type de congé/absence saisi égal 'Congé de fin de campagne'</t>
  </si>
  <si>
    <t>A_COA_TYCOAB [Saisi] = 'CP001'</t>
  </si>
  <si>
    <t>T2205</t>
  </si>
  <si>
    <t>Congé de fin de campagne - Demande</t>
  </si>
  <si>
    <t>Création</t>
  </si>
  <si>
    <t>Titulaire ou magistrat</t>
  </si>
  <si>
    <t>P0001</t>
  </si>
  <si>
    <t>Général</t>
  </si>
  <si>
    <t>Exclu</t>
  </si>
  <si>
    <t>T2206</t>
  </si>
  <si>
    <t>Congé de fin de campagne - Fin</t>
  </si>
  <si>
    <t>Modification</t>
  </si>
  <si>
    <t>Militaire</t>
  </si>
  <si>
    <t>P0002</t>
  </si>
  <si>
    <t>Contractuel</t>
  </si>
  <si>
    <t>P0003</t>
  </si>
  <si>
    <t>Stagiaire ou auditeur ou élève</t>
  </si>
  <si>
    <t>P0004</t>
  </si>
  <si>
    <t>Ouvrier d'état</t>
  </si>
  <si>
    <t>P0005</t>
  </si>
  <si>
    <t>Militaire sous contrat</t>
  </si>
  <si>
    <t>P0145</t>
  </si>
  <si>
    <t>Particulier</t>
  </si>
  <si>
    <t>Passant</t>
  </si>
  <si>
    <t>CFC_I_003 ET CFC_I_004 ET CFC_I_015 ET CFC_I_016 ET CFC_I_017 ET CFC_I_007 ET CFC_D_005 ET CFC_D_003 ET CFC_D_004 ET CFC_D_001 ET ABS_C_001 ET ABS_C_045 ET ABS_C_003 ET ABS_C_004 ET ABS_C_007 ET ABS_C_008 ET ABS_C_009 ET ABS_C_019 ET ABS_C_020 ET ABS_C_026</t>
  </si>
  <si>
    <t>CFC_I_003</t>
  </si>
  <si>
    <t>Le congé est accordé au militaire à l'issue d'un embarquement ou d'un séjour de plus de 11 mois consécutifs.</t>
  </si>
  <si>
    <t>CFC_I_004</t>
  </si>
  <si>
    <t>L'embarquement ou le séjour a été effectué en dehors de l'un des Etats listés par arrêté conjoint ou en dehors ou dans un département ou une collectivité d'outre-mer, ou de la Nouvelle-Calédonie en fonction de son lieu de domiciliation avant son départ.</t>
  </si>
  <si>
    <t>CFC_I_015</t>
  </si>
  <si>
    <t>La durée du séjour ouvrant droit au congé est calculée de la date de débarquement au port
ou à l'aéroport sur le territoire où il s'est effectué, à celle de l'embarquement pour quitter le territoire où s'est effectué ledit séjour.</t>
  </si>
  <si>
    <t>CFC_I_016</t>
  </si>
  <si>
    <t>Si le militaire est autorisé à prolonger son séjour par une période de permissions la date de fin du calcul est celle de cessation des fonctions outre-mer.</t>
  </si>
  <si>
    <t>CFC_I_017</t>
  </si>
  <si>
    <t>Sauf exception, le congé est accordé au militaire pour qu'il en jouisse sur le territoire où il était domicilié avant son départ, sur celui où se trouve sa nouvelle affectation ou sur celui de son lieu de repli.</t>
  </si>
  <si>
    <t>CFC_I_007</t>
  </si>
  <si>
    <t>La durée de ce congé correspond à la durée totale des permissions annuelles de longue durée dont le militaire n'a pas pu bénéficier, pour raisons de service, au cours du séjour ou de l'embarquement.</t>
  </si>
  <si>
    <t>CFC_D_005</t>
  </si>
  <si>
    <t>La durée cumulée maximale du congé est de 6 mois.</t>
  </si>
  <si>
    <t>CFC_D_003</t>
  </si>
  <si>
    <t>La date de fin réelle du congé doit être antérieure ou égale à la date limite de fin réelle ou prévisionnelle du lien juridique. Le militaire ne voit pas son contrat prorogé jusqu'à la date de fin du congé.</t>
  </si>
  <si>
    <t>CFC_D_004</t>
  </si>
  <si>
    <t>La date de fin prévisionnelle du congé doit être antérieure ou égale à la date limite de fin réelle ou prévisionnelle du lien juridique. Le militaire ne voit pas son contrat prorogé jusqu'à la date de fin du congé.</t>
  </si>
  <si>
    <t>CFC_D_001</t>
  </si>
  <si>
    <t>Le militaire est en activité.</t>
  </si>
  <si>
    <t>ABS_C_001</t>
  </si>
  <si>
    <t>La date de début du congé/absence doit être postérieure ou égale à la date de recrutement dans la FPE ou dans la carrière militaire.</t>
  </si>
  <si>
    <t>ABS_C_045</t>
  </si>
  <si>
    <t>Pour les militaires sous contrat à durée déterminée, 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</si>
  <si>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</si>
  <si>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</si>
  <si>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</si>
  <si>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</si>
  <si>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</si>
  <si>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</si>
  <si>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</si>
  <si>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</si>
  <si>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</si>
  <si>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</si>
  <si>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</si>
  <si>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</si>
  <si>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</si>
  <si>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</si>
  <si>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</si>
  <si>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</si>
  <si>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CFC_I_001 ET CFC_I_012 ET CFC_I_009 ET CFC_D_005 ET CFC_D_003 ET CFC_D_004 ET ABS_C_003 ET ABS_C_004 ET ABS_C_007 ET ABS_C_008 ET ABS_C_009 ET ABS_C_026</t>
  </si>
  <si>
    <t>CFC_I_001</t>
  </si>
  <si>
    <t>Le militaire en congé peut être rappelé immédiatement lorsque les circonstances l'exigent.</t>
  </si>
  <si>
    <t>CFC_I_012</t>
  </si>
  <si>
    <t>Les congés de maladie, pour maternité, pour paternité ou pour adoption et les congés d'accompagnement d'une personne en fin de vie accordés au cours du congé en interrompent le déroulement.</t>
  </si>
  <si>
    <t>CFC_I_009</t>
  </si>
  <si>
    <t>En cas d'interruption du congé, le droit au bénéfice de la fraction restante du congé est conservé jusqu'à la limite d'âge ou de durée des services du militaire qui en bénéficie.</t>
  </si>
  <si>
    <t>CFC_I_001 ET CFC_I_011 ET CFC_I_009 ET CFC_D_005 ET CFC_D_003 ET CFC_D_004 ET ABS_C_003 ET ABS_C_004 ET ABS_C_007 ET ABS_C_008 ET ABS_C_009 ET ABS_C_026</t>
  </si>
  <si>
    <t>CFC_I_011</t>
  </si>
  <si>
    <t>Les congés de maladie, de maternité, de paternité et d'accueil de l'enfant, d'adoption, de solidarité familiale, de présence parentale et de proche aidant, accordés au cours du congé en interrompent le déroulement.</t>
  </si>
  <si>
    <t>Militaire de réserve</t>
  </si>
  <si>
    <t>P0146</t>
  </si>
  <si>
    <t>CFC_I_018 ET CFC_I_005 ET CFC_I_006 ET CFC_I_015 ET CFC_I_016 ET CFC_I_017 ET CFC_I_008 ET CFC_D_006 ET CFC_D_002 ET ABS_C_001 ET ABS_C_045 ET ABS_C_003 ET ABS_C_004 ET ABS_C_007 ET ABS_C_008 ET ABS_C_009 ET ABS_C_019 ET ABS_C_020 ET ABS_C_026</t>
  </si>
  <si>
    <t>CFC_I_018</t>
  </si>
  <si>
    <t>Le militaire doit exercer une activité au titre d'un engagement à servir dans la réserve opérationnelle ou au titre de la disponibilité.</t>
  </si>
  <si>
    <t>CFC_I_005</t>
  </si>
  <si>
    <t>CFC_I_006</t>
  </si>
  <si>
    <t>CFC_I_008</t>
  </si>
  <si>
    <t>CFC_D_006</t>
  </si>
  <si>
    <t>CFC_D_002</t>
  </si>
  <si>
    <t>CFC_I_002 ET CFC_I_014 ET CFC_I_010 ET CFC_D_006 ET ABS_C_003 ET ABS_C_004 ET ABS_C_007 ET ABS_C_008 ET ABS_C_009 ET ABS_C_026</t>
  </si>
  <si>
    <t>CFC_I_002</t>
  </si>
  <si>
    <t>CFC_I_014</t>
  </si>
  <si>
    <t>CFC_I_010</t>
  </si>
  <si>
    <t>CFC_I_002 ET CFC_I_013 ET CFC_I_010 ET CFC_D_006 ET ABS_C_003 ET ABS_C_004 ET ABS_C_007 ET ABS_C_008 ET ABS_C_009 ET ABS_C_026</t>
  </si>
  <si>
    <t>CFC_I_013</t>
  </si>
  <si>
    <t>Militaire de carrière</t>
  </si>
  <si>
    <t>P0189</t>
  </si>
  <si>
    <t>CFC_I_003 ET CFC_I_004 ET CFC_I_015 ET CFC_I_016 ET CFC_I_017 ET CFC_I_007 ET CFC_D_005 ET CFC_D_001 ET ABS_C_001 ET ABS_C_003 ET ABS_C_004 ET ABS_C_007 ET ABS_C_008 ET ABS_C_009 ET ABS_C_019 ET ABS_C_020 ET ABS_C_026</t>
  </si>
  <si>
    <t>CFC_I_001 ET CFC_I_012 ET CFC_I_009 ET CFC_D_005 ET ABS_C_003 ET ABS_C_004 ET ABS_C_007 ET ABS_C_008 ET ABS_C_009 ET ABS_C_026</t>
  </si>
  <si>
    <t>CFC_I_001 ET CFC_I_011 ET CFC_I_009 ET CFC_D_005 ET ABS_C_003 ET ABS_C_004 ET ABS_C_007 ET ABS_C_008 ET ABS_C_009 ET ABS_C_026</t>
  </si>
  <si>
    <t>Impacts</t>
  </si>
  <si>
    <t>Identifiant Impacts  1</t>
  </si>
  <si>
    <t>Libellé Impacts  1</t>
  </si>
  <si>
    <t>Identifiant Impacts 2</t>
  </si>
  <si>
    <t>Libellé Impacts 2</t>
  </si>
  <si>
    <t>CFC_P_001 ET CFC_P_002</t>
  </si>
  <si>
    <t>CFC_P_001</t>
  </si>
  <si>
    <t>Rémunération : Le militaire perçoit l'intégralité de sa rémunération.</t>
  </si>
  <si>
    <t>CFC_P_002</t>
  </si>
  <si>
    <t>Carrière : La durée du congé est assimilée à une période de service effectif. Les bénéfices de campagne attachés à l'embarquement ou au territoire sur lequel a été effectué le séjour sont maintenus pendant la durée du congé.</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</si>
  <si>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</si>
  <si>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</si>
  <si>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</si>
  <si>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</si>
  <si>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</si>
  <si>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</si>
  <si>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</si>
  <si>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</si>
  <si>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</si>
  <si>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</si>
  <si>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</si>
  <si>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</si>
  <si>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</si>
  <si>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</si>
  <si>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</si>
  <si>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</si>
  <si>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</si>
  <si>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</si>
  <si>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</si>
  <si>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</si>
  <si>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</si>
  <si>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</si>
  <si>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</si>
  <si>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</si>
  <si>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</si>
  <si>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</si>
  <si>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</si>
  <si>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</si>
  <si>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</si>
  <si>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</si>
  <si>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L4138-2</t>
  </si>
  <si>
    <t>A_POS_POSIAD [Occurrence précédente] = POSITION_SITUATION.R_FOR_IDEN05 ET (POSITION_SITUATION.R_REL_PSSAG2 DANS ('ACI','HCA','MAD','DEL','MDE','MLD') OU POSITION_SITUATION.R_REL_PSSAG1 DANS ('DEE00', 'DES00'))</t>
  </si>
  <si>
    <t>Bloquant</t>
  </si>
  <si>
    <t>P0145 / P0189 - E0896 - Demande</t>
  </si>
  <si>
    <t>x</t>
  </si>
  <si>
    <t>Code de la défense L4138-2 | L 4143-1</t>
  </si>
  <si>
    <t>P0146 - E0896 - Demande</t>
  </si>
  <si>
    <t>SI A_CAR_TYPCOT [Dossier] = 'TC01' ET A_COA_DFRECA [Saisi] &lt;&gt; Vide</t>
  </si>
  <si>
    <t>A_COA_DFRECA [Saisi] &lt;= [Date limite de fin réelle ou prévisionnelle du lien juridique]</t>
  </si>
  <si>
    <t>P0145 - E0896 - Dem - Fin</t>
  </si>
  <si>
    <t>Le militaire ne voit pas son contrat prorogé jusqu'à la date de fin du congé.</t>
  </si>
  <si>
    <t>SI A_CAR_TYPCOT [Dossier] = 'TC01' ET A_COA_DFRECA [Saisi] = Vide ET A_COA_DAFIPR [Saisi] &lt;&gt; Vide</t>
  </si>
  <si>
    <t>A_COA_DAFIPR [Saisi] &lt;= [Date limite de fin réelle ou prévisionnelle du lien juridique]</t>
  </si>
  <si>
    <t>Code de la défense L4138-5 | R4138-27</t>
  </si>
  <si>
    <t>A_COA_TYPCOF [Saisi] ='CP001' ET A_COA_DTOCOF [Saisi] &lt;= 00/06/00</t>
  </si>
  <si>
    <t>P0145 / P0189 - E0896 - Dem - Fin</t>
  </si>
  <si>
    <t>Code de la défense L4138-5 | L 4143-1 | R4138-27</t>
  </si>
  <si>
    <t>P0146 - E0896 - Dem - Fin</t>
  </si>
  <si>
    <t>17.10.00</t>
  </si>
  <si>
    <t>Contrôle</t>
  </si>
  <si>
    <t>A_COA_DADBCA [Saisi] &gt;= A_SAP_DENFPE [Dossier]</t>
  </si>
  <si>
    <t>SI A_COA_DFRECA [Saisi] &lt;&gt; Vide</t>
  </si>
  <si>
    <t>A_COA_DADBCA [Saisi] &lt;= A_COA_DFRECA [Saisi]</t>
  </si>
  <si>
    <t>SI A_COA_DAFIPR [Saisi] &lt;&gt; Vide ET A_COA_DFRECA [Saisi] = Vide</t>
  </si>
  <si>
    <t>A_COA_DADBCA [Saisi] &lt;= A_COA_DAFIPR [Saisi]</t>
  </si>
  <si>
    <t>A_COA_DFRECA [Saisi] &lt; A_SAP_DLDPRE [Dossier]</t>
  </si>
  <si>
    <t>Non Bloquant</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</si>
  <si>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</si>
  <si>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</si>
  <si>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</si>
  <si>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</si>
  <si>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</si>
  <si>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</si>
  <si>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</si>
  <si>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</si>
  <si>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</si>
  <si>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</si>
  <si>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21.00.00</t>
  </si>
  <si>
    <t>SI A_CAR_TYPCOT [Dossier] = 'TC01</t>
  </si>
  <si>
    <t>A_COA_DADBCA [Saisi] &gt;= A_CAR_DDLIJU [Dossier]</t>
  </si>
  <si>
    <t>Intellectuel</t>
  </si>
  <si>
    <t>Code de la défense L4138-5 | R4138-27 / Instruction 201187</t>
  </si>
  <si>
    <t>P0189 / P0145 - E0896 - Fin</t>
  </si>
  <si>
    <t>Code de la défense L4138-5 | L 4143-1 | R4138-27 / Instruction 201187</t>
  </si>
  <si>
    <t>P0146 - E0896 - Fin</t>
  </si>
  <si>
    <t>Code de la défense R4138-27</t>
  </si>
  <si>
    <t>P0189 / P0145 - E0896 - Demande</t>
  </si>
  <si>
    <t>Code de la défense R4138-27 | L4138-5 | L4143-1</t>
  </si>
  <si>
    <t>Code de la défense R4138-27 | R4138-19</t>
  </si>
  <si>
    <t>Code de la défense R4138-27 | R4138-19 | L4138-5 | L4143-1</t>
  </si>
  <si>
    <t>Code de la défense R4138-27 / Instruction 201187</t>
  </si>
  <si>
    <t>Code de la défense R4138-27 | L4138-5 | L4143-1 / Instruction 201187</t>
  </si>
  <si>
    <t>P0145 / P0189 - E0896 - Fin</t>
  </si>
  <si>
    <t>Instruction 201187</t>
  </si>
  <si>
    <t>P0189 / P0145 / P0146 - E0896 - Demande</t>
  </si>
  <si>
    <t>Code de la défense L4143-1</t>
  </si>
  <si>
    <t>Impact</t>
  </si>
  <si>
    <t>P0145 / P0146 / P0189 - E0896 - Demande</t>
  </si>
  <si>
    <t>Code de la défense L4138-2 | R4138-27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</si>
</sst>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BC1CB-2F6E-460F-AFA2-4CB5647CD643}">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4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C4833-B0AC-4601-8827-DAE002FEB5F2}">
  <dimension ref="A1:BO116"/>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9.7109375" style="25" customWidth="1"/>
    <col min="67" max="67" width="15.7109375" style="23" customWidth="1"/>
    <col min="68" max="16384" width="11.42578125" style="13"/>
  </cols>
  <sheetData>
    <row r="1" spans="1:67"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row>
    <row r="2" spans="1:67" ht="45" x14ac:dyDescent="0.25">
      <c r="A2" s="14" t="s">
        <v>68</v>
      </c>
      <c r="B2" s="14" t="s">
        <v>69</v>
      </c>
      <c r="C2" s="15">
        <v>44904</v>
      </c>
      <c r="D2" s="15" t="s">
        <v>70</v>
      </c>
      <c r="E2" s="16" t="s">
        <v>71</v>
      </c>
      <c r="F2" s="14" t="s">
        <v>72</v>
      </c>
      <c r="G2" s="16" t="s">
        <v>73</v>
      </c>
      <c r="H2" s="14" t="s">
        <v>74</v>
      </c>
      <c r="I2" s="16" t="s">
        <v>73</v>
      </c>
      <c r="J2" s="17" t="s">
        <v>75</v>
      </c>
      <c r="K2" s="17" t="s">
        <v>76</v>
      </c>
      <c r="L2" s="18" t="s">
        <v>77</v>
      </c>
      <c r="M2" s="19" t="s">
        <v>78</v>
      </c>
      <c r="N2" s="15" t="s">
        <v>79</v>
      </c>
      <c r="O2" s="17"/>
      <c r="P2" s="17"/>
      <c r="Q2" s="17" t="s">
        <v>80</v>
      </c>
      <c r="R2" s="18" t="s">
        <v>81</v>
      </c>
      <c r="S2" s="18" t="s">
        <v>82</v>
      </c>
      <c r="T2" s="18" t="s">
        <v>83</v>
      </c>
      <c r="U2" s="15">
        <v>43831</v>
      </c>
      <c r="V2" s="15"/>
      <c r="W2" s="17"/>
      <c r="X2" s="18"/>
      <c r="Y2" s="17"/>
      <c r="Z2" s="18"/>
      <c r="AA2" s="17"/>
      <c r="AB2" s="18"/>
      <c r="AC2" s="17"/>
      <c r="AD2" s="18"/>
      <c r="AE2" s="17"/>
      <c r="AF2" s="18"/>
      <c r="AG2" s="17"/>
      <c r="AH2" s="18"/>
      <c r="AI2" s="17"/>
      <c r="AJ2" s="18"/>
      <c r="AK2" s="17"/>
      <c r="AL2" s="18"/>
      <c r="AM2" s="17"/>
      <c r="AN2" s="18"/>
      <c r="AO2" s="17"/>
      <c r="AP2" s="18"/>
      <c r="AQ2" s="17"/>
      <c r="AR2" s="18"/>
      <c r="AS2" s="17"/>
      <c r="AT2" s="18"/>
      <c r="AU2" s="17"/>
      <c r="AV2" s="18"/>
      <c r="AW2" s="17"/>
      <c r="AX2" s="18"/>
      <c r="AY2" s="17"/>
      <c r="AZ2" s="18"/>
      <c r="BA2" s="17"/>
      <c r="BB2" s="18"/>
      <c r="BC2" s="17"/>
      <c r="BD2" s="18"/>
      <c r="BE2" s="17"/>
      <c r="BF2" s="18"/>
      <c r="BG2" s="17"/>
      <c r="BH2" s="18"/>
      <c r="BI2" s="17"/>
      <c r="BJ2" s="18"/>
      <c r="BK2" s="17"/>
      <c r="BL2" s="18"/>
      <c r="BM2" s="17"/>
      <c r="BN2" s="18"/>
      <c r="BO2" s="17"/>
    </row>
    <row r="3" spans="1:67" ht="45" x14ac:dyDescent="0.25">
      <c r="A3" s="14" t="s">
        <v>68</v>
      </c>
      <c r="B3" s="14" t="s">
        <v>69</v>
      </c>
      <c r="C3" s="15">
        <v>44904</v>
      </c>
      <c r="D3" s="15" t="s">
        <v>70</v>
      </c>
      <c r="E3" s="16" t="s">
        <v>71</v>
      </c>
      <c r="F3" s="14" t="s">
        <v>72</v>
      </c>
      <c r="G3" s="16" t="s">
        <v>73</v>
      </c>
      <c r="H3" s="14" t="s">
        <v>74</v>
      </c>
      <c r="I3" s="16" t="s">
        <v>73</v>
      </c>
      <c r="J3" s="17" t="s">
        <v>75</v>
      </c>
      <c r="K3" s="17" t="s">
        <v>76</v>
      </c>
      <c r="L3" s="18" t="s">
        <v>84</v>
      </c>
      <c r="M3" s="19" t="s">
        <v>85</v>
      </c>
      <c r="N3" s="15" t="s">
        <v>86</v>
      </c>
      <c r="O3" s="17"/>
      <c r="P3" s="17"/>
      <c r="Q3" s="17" t="s">
        <v>80</v>
      </c>
      <c r="R3" s="18" t="s">
        <v>81</v>
      </c>
      <c r="S3" s="18" t="s">
        <v>82</v>
      </c>
      <c r="T3" s="18" t="s">
        <v>83</v>
      </c>
      <c r="U3" s="15">
        <v>43831</v>
      </c>
      <c r="V3" s="15"/>
      <c r="W3" s="17"/>
      <c r="X3" s="18"/>
      <c r="Y3" s="17"/>
      <c r="Z3" s="18"/>
      <c r="AA3" s="17"/>
      <c r="AB3" s="18"/>
      <c r="AC3" s="17"/>
      <c r="AD3" s="18"/>
      <c r="AE3" s="17"/>
      <c r="AF3" s="18"/>
      <c r="AG3" s="17"/>
      <c r="AH3" s="18"/>
      <c r="AI3" s="17"/>
      <c r="AJ3" s="18"/>
      <c r="AK3" s="17"/>
      <c r="AL3" s="18"/>
      <c r="AM3" s="17"/>
      <c r="AN3" s="18"/>
      <c r="AO3" s="17"/>
      <c r="AP3" s="18"/>
      <c r="AQ3" s="17"/>
      <c r="AR3" s="18"/>
      <c r="AS3" s="17"/>
      <c r="AT3" s="18"/>
      <c r="AU3" s="17"/>
      <c r="AV3" s="18"/>
      <c r="AW3" s="17"/>
      <c r="AX3" s="18"/>
      <c r="AY3" s="17"/>
      <c r="AZ3" s="18"/>
      <c r="BA3" s="17"/>
      <c r="BB3" s="18"/>
      <c r="BC3" s="17"/>
      <c r="BD3" s="18"/>
      <c r="BE3" s="17"/>
      <c r="BF3" s="18"/>
      <c r="BG3" s="17"/>
      <c r="BH3" s="18"/>
      <c r="BI3" s="17"/>
      <c r="BJ3" s="18"/>
      <c r="BK3" s="17"/>
      <c r="BL3" s="18"/>
      <c r="BM3" s="17"/>
      <c r="BN3" s="18"/>
      <c r="BO3" s="17"/>
    </row>
    <row r="4" spans="1:67" ht="45" x14ac:dyDescent="0.25">
      <c r="A4" s="14" t="s">
        <v>68</v>
      </c>
      <c r="B4" s="14" t="s">
        <v>69</v>
      </c>
      <c r="C4" s="15">
        <v>44904</v>
      </c>
      <c r="D4" s="15" t="s">
        <v>70</v>
      </c>
      <c r="E4" s="16" t="s">
        <v>71</v>
      </c>
      <c r="F4" s="14" t="s">
        <v>72</v>
      </c>
      <c r="G4" s="16" t="s">
        <v>73</v>
      </c>
      <c r="H4" s="14" t="s">
        <v>74</v>
      </c>
      <c r="I4" s="16" t="s">
        <v>73</v>
      </c>
      <c r="J4" s="17" t="s">
        <v>75</v>
      </c>
      <c r="K4" s="17" t="s">
        <v>76</v>
      </c>
      <c r="L4" s="18" t="s">
        <v>77</v>
      </c>
      <c r="M4" s="19" t="s">
        <v>78</v>
      </c>
      <c r="N4" s="15" t="s">
        <v>79</v>
      </c>
      <c r="O4" s="17"/>
      <c r="P4" s="17"/>
      <c r="Q4" s="17" t="s">
        <v>87</v>
      </c>
      <c r="R4" s="18" t="s">
        <v>88</v>
      </c>
      <c r="S4" s="18" t="s">
        <v>82</v>
      </c>
      <c r="T4" s="18" t="s">
        <v>83</v>
      </c>
      <c r="U4" s="15">
        <v>43831</v>
      </c>
      <c r="V4" s="15"/>
      <c r="W4" s="17"/>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c r="BI4" s="17"/>
      <c r="BJ4" s="18"/>
      <c r="BK4" s="17"/>
      <c r="BL4" s="18"/>
      <c r="BM4" s="17"/>
      <c r="BN4" s="18"/>
      <c r="BO4" s="17"/>
    </row>
    <row r="5" spans="1:67" ht="45" x14ac:dyDescent="0.25">
      <c r="A5" s="14" t="s">
        <v>68</v>
      </c>
      <c r="B5" s="14" t="s">
        <v>69</v>
      </c>
      <c r="C5" s="15">
        <v>44904</v>
      </c>
      <c r="D5" s="15" t="s">
        <v>70</v>
      </c>
      <c r="E5" s="16" t="s">
        <v>71</v>
      </c>
      <c r="F5" s="14" t="s">
        <v>72</v>
      </c>
      <c r="G5" s="16" t="s">
        <v>73</v>
      </c>
      <c r="H5" s="14" t="s">
        <v>74</v>
      </c>
      <c r="I5" s="16" t="s">
        <v>73</v>
      </c>
      <c r="J5" s="17" t="s">
        <v>75</v>
      </c>
      <c r="K5" s="17" t="s">
        <v>76</v>
      </c>
      <c r="L5" s="18" t="s">
        <v>84</v>
      </c>
      <c r="M5" s="19" t="s">
        <v>85</v>
      </c>
      <c r="N5" s="15" t="s">
        <v>86</v>
      </c>
      <c r="O5" s="17"/>
      <c r="P5" s="17"/>
      <c r="Q5" s="17" t="s">
        <v>87</v>
      </c>
      <c r="R5" s="18" t="s">
        <v>88</v>
      </c>
      <c r="S5" s="18" t="s">
        <v>82</v>
      </c>
      <c r="T5" s="18" t="s">
        <v>83</v>
      </c>
      <c r="U5" s="15">
        <v>43831</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row>
    <row r="6" spans="1:67" ht="45" x14ac:dyDescent="0.25">
      <c r="A6" s="14" t="s">
        <v>68</v>
      </c>
      <c r="B6" s="14" t="s">
        <v>69</v>
      </c>
      <c r="C6" s="15">
        <v>44904</v>
      </c>
      <c r="D6" s="15" t="s">
        <v>70</v>
      </c>
      <c r="E6" s="16" t="s">
        <v>71</v>
      </c>
      <c r="F6" s="14" t="s">
        <v>72</v>
      </c>
      <c r="G6" s="16" t="s">
        <v>73</v>
      </c>
      <c r="H6" s="14" t="s">
        <v>74</v>
      </c>
      <c r="I6" s="16" t="s">
        <v>73</v>
      </c>
      <c r="J6" s="17" t="s">
        <v>75</v>
      </c>
      <c r="K6" s="17" t="s">
        <v>76</v>
      </c>
      <c r="L6" s="18" t="s">
        <v>77</v>
      </c>
      <c r="M6" s="19" t="s">
        <v>78</v>
      </c>
      <c r="N6" s="15" t="s">
        <v>79</v>
      </c>
      <c r="O6" s="17"/>
      <c r="P6" s="17"/>
      <c r="Q6" s="17" t="s">
        <v>89</v>
      </c>
      <c r="R6" s="18" t="s">
        <v>90</v>
      </c>
      <c r="S6" s="18" t="s">
        <v>82</v>
      </c>
      <c r="T6" s="18" t="s">
        <v>83</v>
      </c>
      <c r="U6" s="15">
        <v>43831</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row>
    <row r="7" spans="1:67" ht="45" x14ac:dyDescent="0.25">
      <c r="A7" s="14" t="s">
        <v>68</v>
      </c>
      <c r="B7" s="14" t="s">
        <v>69</v>
      </c>
      <c r="C7" s="15">
        <v>44904</v>
      </c>
      <c r="D7" s="15" t="s">
        <v>70</v>
      </c>
      <c r="E7" s="16" t="s">
        <v>71</v>
      </c>
      <c r="F7" s="14" t="s">
        <v>72</v>
      </c>
      <c r="G7" s="16" t="s">
        <v>73</v>
      </c>
      <c r="H7" s="14" t="s">
        <v>74</v>
      </c>
      <c r="I7" s="16" t="s">
        <v>73</v>
      </c>
      <c r="J7" s="17" t="s">
        <v>75</v>
      </c>
      <c r="K7" s="17" t="s">
        <v>76</v>
      </c>
      <c r="L7" s="18" t="s">
        <v>84</v>
      </c>
      <c r="M7" s="19" t="s">
        <v>85</v>
      </c>
      <c r="N7" s="15" t="s">
        <v>86</v>
      </c>
      <c r="O7" s="17"/>
      <c r="P7" s="17"/>
      <c r="Q7" s="17" t="s">
        <v>89</v>
      </c>
      <c r="R7" s="18" t="s">
        <v>90</v>
      </c>
      <c r="S7" s="18" t="s">
        <v>82</v>
      </c>
      <c r="T7" s="18" t="s">
        <v>83</v>
      </c>
      <c r="U7" s="15">
        <v>43831</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row>
    <row r="8" spans="1:67" ht="45" x14ac:dyDescent="0.25">
      <c r="A8" s="14" t="s">
        <v>68</v>
      </c>
      <c r="B8" s="14" t="s">
        <v>69</v>
      </c>
      <c r="C8" s="15">
        <v>44904</v>
      </c>
      <c r="D8" s="15" t="s">
        <v>70</v>
      </c>
      <c r="E8" s="16" t="s">
        <v>71</v>
      </c>
      <c r="F8" s="14" t="s">
        <v>72</v>
      </c>
      <c r="G8" s="16" t="s">
        <v>73</v>
      </c>
      <c r="H8" s="14" t="s">
        <v>74</v>
      </c>
      <c r="I8" s="16" t="s">
        <v>73</v>
      </c>
      <c r="J8" s="17" t="s">
        <v>75</v>
      </c>
      <c r="K8" s="17" t="s">
        <v>76</v>
      </c>
      <c r="L8" s="18" t="s">
        <v>77</v>
      </c>
      <c r="M8" s="19" t="s">
        <v>78</v>
      </c>
      <c r="N8" s="15" t="s">
        <v>79</v>
      </c>
      <c r="O8" s="17"/>
      <c r="P8" s="17"/>
      <c r="Q8" s="17" t="s">
        <v>91</v>
      </c>
      <c r="R8" s="18" t="s">
        <v>92</v>
      </c>
      <c r="S8" s="18" t="s">
        <v>82</v>
      </c>
      <c r="T8" s="18" t="s">
        <v>83</v>
      </c>
      <c r="U8" s="15">
        <v>43831</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row>
    <row r="9" spans="1:67" ht="45" x14ac:dyDescent="0.25">
      <c r="A9" s="14" t="s">
        <v>68</v>
      </c>
      <c r="B9" s="14" t="s">
        <v>69</v>
      </c>
      <c r="C9" s="15">
        <v>44904</v>
      </c>
      <c r="D9" s="15" t="s">
        <v>70</v>
      </c>
      <c r="E9" s="16" t="s">
        <v>71</v>
      </c>
      <c r="F9" s="14" t="s">
        <v>72</v>
      </c>
      <c r="G9" s="16" t="s">
        <v>73</v>
      </c>
      <c r="H9" s="14" t="s">
        <v>74</v>
      </c>
      <c r="I9" s="16" t="s">
        <v>73</v>
      </c>
      <c r="J9" s="17" t="s">
        <v>75</v>
      </c>
      <c r="K9" s="17" t="s">
        <v>76</v>
      </c>
      <c r="L9" s="18" t="s">
        <v>84</v>
      </c>
      <c r="M9" s="19" t="s">
        <v>85</v>
      </c>
      <c r="N9" s="15" t="s">
        <v>86</v>
      </c>
      <c r="O9" s="17"/>
      <c r="P9" s="17"/>
      <c r="Q9" s="17" t="s">
        <v>91</v>
      </c>
      <c r="R9" s="18" t="s">
        <v>92</v>
      </c>
      <c r="S9" s="18" t="s">
        <v>82</v>
      </c>
      <c r="T9" s="18" t="s">
        <v>83</v>
      </c>
      <c r="U9" s="15">
        <v>43831</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row>
    <row r="10" spans="1:67" ht="45" x14ac:dyDescent="0.25">
      <c r="A10" s="14" t="s">
        <v>68</v>
      </c>
      <c r="B10" s="14" t="s">
        <v>69</v>
      </c>
      <c r="C10" s="15">
        <v>44904</v>
      </c>
      <c r="D10" s="15" t="s">
        <v>70</v>
      </c>
      <c r="E10" s="16" t="s">
        <v>71</v>
      </c>
      <c r="F10" s="14" t="s">
        <v>72</v>
      </c>
      <c r="G10" s="16" t="s">
        <v>73</v>
      </c>
      <c r="H10" s="14" t="s">
        <v>74</v>
      </c>
      <c r="I10" s="16" t="s">
        <v>73</v>
      </c>
      <c r="J10" s="17" t="s">
        <v>75</v>
      </c>
      <c r="K10" s="17" t="s">
        <v>76</v>
      </c>
      <c r="L10" s="18" t="s">
        <v>77</v>
      </c>
      <c r="M10" s="19" t="s">
        <v>78</v>
      </c>
      <c r="N10" s="15" t="s">
        <v>79</v>
      </c>
      <c r="O10" s="17"/>
      <c r="P10" s="17"/>
      <c r="Q10" s="17" t="s">
        <v>93</v>
      </c>
      <c r="R10" s="18" t="s">
        <v>94</v>
      </c>
      <c r="S10" s="18" t="s">
        <v>82</v>
      </c>
      <c r="T10" s="18" t="s">
        <v>83</v>
      </c>
      <c r="U10" s="15">
        <v>43831</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row>
    <row r="11" spans="1:67" ht="45" x14ac:dyDescent="0.25">
      <c r="A11" s="14" t="s">
        <v>68</v>
      </c>
      <c r="B11" s="14" t="s">
        <v>69</v>
      </c>
      <c r="C11" s="15">
        <v>44904</v>
      </c>
      <c r="D11" s="15" t="s">
        <v>70</v>
      </c>
      <c r="E11" s="16" t="s">
        <v>71</v>
      </c>
      <c r="F11" s="14" t="s">
        <v>72</v>
      </c>
      <c r="G11" s="16" t="s">
        <v>73</v>
      </c>
      <c r="H11" s="14" t="s">
        <v>74</v>
      </c>
      <c r="I11" s="16" t="s">
        <v>73</v>
      </c>
      <c r="J11" s="17" t="s">
        <v>75</v>
      </c>
      <c r="K11" s="17" t="s">
        <v>76</v>
      </c>
      <c r="L11" s="18" t="s">
        <v>84</v>
      </c>
      <c r="M11" s="19" t="s">
        <v>85</v>
      </c>
      <c r="N11" s="15" t="s">
        <v>86</v>
      </c>
      <c r="O11" s="17"/>
      <c r="P11" s="17"/>
      <c r="Q11" s="17" t="s">
        <v>93</v>
      </c>
      <c r="R11" s="18" t="s">
        <v>94</v>
      </c>
      <c r="S11" s="18" t="s">
        <v>82</v>
      </c>
      <c r="T11" s="18" t="s">
        <v>83</v>
      </c>
      <c r="U11" s="15">
        <v>43831</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row>
    <row r="12" spans="1:67" ht="165" x14ac:dyDescent="0.25">
      <c r="A12" s="14" t="s">
        <v>68</v>
      </c>
      <c r="B12" s="14" t="s">
        <v>69</v>
      </c>
      <c r="C12" s="15">
        <v>44904</v>
      </c>
      <c r="D12" s="15" t="s">
        <v>70</v>
      </c>
      <c r="E12" s="16" t="s">
        <v>71</v>
      </c>
      <c r="F12" s="14" t="s">
        <v>72</v>
      </c>
      <c r="G12" s="16" t="s">
        <v>73</v>
      </c>
      <c r="H12" s="14" t="s">
        <v>74</v>
      </c>
      <c r="I12" s="16" t="s">
        <v>73</v>
      </c>
      <c r="J12" s="17" t="s">
        <v>75</v>
      </c>
      <c r="K12" s="17" t="s">
        <v>76</v>
      </c>
      <c r="L12" s="18" t="s">
        <v>77</v>
      </c>
      <c r="M12" s="19" t="s">
        <v>78</v>
      </c>
      <c r="N12" s="15" t="s">
        <v>79</v>
      </c>
      <c r="O12" s="17"/>
      <c r="P12" s="17"/>
      <c r="Q12" s="17" t="s">
        <v>95</v>
      </c>
      <c r="R12" s="18" t="s">
        <v>96</v>
      </c>
      <c r="S12" s="18" t="s">
        <v>97</v>
      </c>
      <c r="T12" s="18" t="s">
        <v>98</v>
      </c>
      <c r="U12" s="15">
        <v>43831</v>
      </c>
      <c r="V12" s="15"/>
      <c r="W12" s="17" t="s">
        <v>99</v>
      </c>
      <c r="X12" s="18" t="s">
        <v>100</v>
      </c>
      <c r="Y12" s="17" t="str">
        <f>VLOOKUP(X12,'Axe 2 Règles de gestion'!$D$2:$F$37,3, FALSE)</f>
        <v>Le congé est accordé au militaire à l'issue d'un embarquement ou d'un séjour de plus de 11 mois consécutifs.</v>
      </c>
      <c r="Z12" s="18" t="s">
        <v>102</v>
      </c>
      <c r="AA12" s="17" t="str">
        <f>VLOOKUP(Z12,'Axe 2 Règles de gestion'!$D$2:$F$37,3, FALSE)</f>
        <v>L'embarquement ou le séjour a été effectué en dehors de l'un des Etats listés par arrêté conjoint ou en dehors ou dans un département ou une collectivité d'outre-mer, ou de la Nouvelle-Calédonie en fonction de son lieu de domiciliation avant son départ.</v>
      </c>
      <c r="AB12" s="18" t="s">
        <v>104</v>
      </c>
      <c r="AC12" s="17" t="str">
        <f>VLOOKUP(AB12,'Axe 2 Règles de gestion'!$D$2:$F$37,3, FALSE)</f>
        <v>La durée du séjour ouvrant droit au congé est calculée de la date de débarquement au port
ou à l'aéroport sur le territoire où il s'est effectué, à celle de l'embarquement pour quitter le territoire où s'est effectué ledit séjour.</v>
      </c>
      <c r="AD12" s="18" t="s">
        <v>106</v>
      </c>
      <c r="AE12" s="17" t="str">
        <f>VLOOKUP(AD12,'Axe 2 Règles de gestion'!$D$2:$F$37,3, FALSE)</f>
        <v>Si le militaire est autorisé à prolonger son séjour par une période de permissions la date de fin du calcul est celle de cessation des fonctions outre-mer.</v>
      </c>
      <c r="AF12" s="18" t="s">
        <v>108</v>
      </c>
      <c r="AG12" s="17" t="str">
        <f>VLOOKUP(AF12,'Axe 2 Règles de gestion'!$D$2:$F$37,3, FALSE)</f>
        <v>Sauf exception, le congé est accordé au militaire pour qu'il en jouisse sur le territoire où il était domicilié avant son départ, sur celui où se trouve sa nouvelle affectation ou sur celui de son lieu de repli.</v>
      </c>
      <c r="AH12" s="18" t="s">
        <v>110</v>
      </c>
      <c r="AI12" s="17" t="str">
        <f>VLOOKUP(AH12,'Axe 2 Règles de gestion'!$D$2:$F$37,3, FALSE)</f>
        <v>La durée de ce congé correspond à la durée totale des permissions annuelles de longue durée dont le militaire n'a pas pu bénéficier, pour raisons de service, au cours du séjour ou de l'embarquement.</v>
      </c>
      <c r="AJ12" s="18"/>
      <c r="AK12" s="17"/>
      <c r="AL12" s="18" t="s">
        <v>112</v>
      </c>
      <c r="AM12" s="17" t="str">
        <f>VLOOKUP(AL12,'Axe 2 Règles de gestion'!$D$2:$F$37,3, FALSE)</f>
        <v>La durée cumulée maximale du congé est de 6 mois.</v>
      </c>
      <c r="AN12" s="18" t="s">
        <v>114</v>
      </c>
      <c r="AO12" s="17" t="str">
        <f>VLOOKUP(AN12,'Axe 2 Règles de gestion'!$D$2:$F$37,3, FALSE)</f>
        <v>La date de fin réelle du congé doit être antérieure ou égale à la date limite de fin réelle ou prévisionnelle du lien juridique. Le militaire ne voit pas son contrat prorogé jusqu'à la date de fin du congé.</v>
      </c>
      <c r="AP12" s="18" t="s">
        <v>116</v>
      </c>
      <c r="AQ12" s="17" t="str">
        <f>VLOOKUP(AP12,'Axe 2 Règles de gestion'!$D$2:$F$37,3, FALSE)</f>
        <v>La date de fin prévisionnelle du congé doit être antérieure ou égale à la date limite de fin réelle ou prévisionnelle du lien juridique. Le militaire ne voit pas son contrat prorogé jusqu'à la date de fin du congé.</v>
      </c>
      <c r="AR12" s="18" t="s">
        <v>118</v>
      </c>
      <c r="AS12" s="17" t="str">
        <f>VLOOKUP(AR12,'Axe 2 Règles de gestion'!$D$2:$F$37,3, FALSE)</f>
        <v>Le militaire est en activité.</v>
      </c>
      <c r="AT12" s="18" t="s">
        <v>120</v>
      </c>
      <c r="AU12" s="17" t="str">
        <f>VLOOKUP(AT12,'Axe 2 Règles de gestion'!$D$2:$F$37,3, FALSE)</f>
        <v>La date de début du congé/absence doit être postérieure ou égale à la date de recrutement dans la FPE ou dans la carrière militaire.</v>
      </c>
      <c r="AV12" s="18" t="s">
        <v>122</v>
      </c>
      <c r="AW12" s="17" t="str">
        <f>VLOOKUP(AV12,'Axe 2 Règles de gestion'!$D$2:$F$37,3, FALSE)</f>
        <v>Pour les militaires sous contrat à durée déterminée, la date de début du congé/absence doit être postérieure ou égale à la date de début du lien juridique.</v>
      </c>
      <c r="AX12" s="18" t="s">
        <v>124</v>
      </c>
      <c r="AY12" s="17" t="str">
        <f>VLOOKUP(AX12,'Axe 2 Règles de gestion'!$D$2:$F$37,3, FALSE)</f>
        <v>La date de début du congé/absence doit être antérieure ou égale à la date de fin réelle du congé/absence.</v>
      </c>
      <c r="AZ12" s="18" t="s">
        <v>126</v>
      </c>
      <c r="BA12" s="17" t="str">
        <f>VLOOKUP(AZ12,'Axe 2 Règles de gestion'!$D$2:$F$37,3, FALSE)</f>
        <v>La date de début du congé/absence doit être antérieure ou égale à la date de fin prévisionnelle du congé/absence.</v>
      </c>
      <c r="BB12" s="18" t="s">
        <v>128</v>
      </c>
      <c r="BC12" s="17" t="str">
        <f>VLOOKUP(BB12,'Axe 2 Règles de gestion'!$D$2:$F$37,3, FALSE)</f>
        <v>La date de fin réelle du congé/absence doit être antérieure à la date limite de départ à la retraite.</v>
      </c>
      <c r="BD12" s="18" t="s">
        <v>130</v>
      </c>
      <c r="BE12" s="17" t="str">
        <f>VLOOKUP(BD12,'Axe 2 Règles de gestion'!$D$2:$F$37,3, FALSE)</f>
        <v>La date de fin prévisionnelle du congé/absence doit être antérieure à la date limite de départ à la retraite.</v>
      </c>
      <c r="BF12" s="18" t="s">
        <v>132</v>
      </c>
      <c r="BG12" s="17" t="str">
        <f>VLOOKUP(BF12,'Axe 2 Règles de gestion'!$D$2:$F$37,3, FALSE)</f>
        <v>La date de fin réelle ou la date de fin prévisionnelle du congé/absence doit être saisie.</v>
      </c>
      <c r="BH12" s="18" t="s">
        <v>134</v>
      </c>
      <c r="BI12" s="17" t="str">
        <f>VLOOKUP(BH12,'Axe 2 Règles de gestion'!$D$2:$F$37,3, FALSE)</f>
        <v>Si l'absence ne commence pas par une demi-journée et si l'absence précédente ne finit pas par une demi journée, la date de début de l'absence saisie est postérieure à la date de fin réelle de l'absence précédente.</v>
      </c>
      <c r="BJ12" s="18" t="s">
        <v>136</v>
      </c>
      <c r="BK12" s="17" t="str">
        <f>VLOOKUP(BJ12,'Axe 2 Règles de gestion'!$D$2:$F$37,3, FALSE)</f>
        <v>Si l'absence ne commence pas par une demi-journée et si l'absence précédente ne finit pas par une demi journée, la date de début de l'absence saisie est postérieure à la date de fin prévisionnelle de l'absence précédente.</v>
      </c>
      <c r="BL12" s="18" t="s">
        <v>138</v>
      </c>
      <c r="BM12" s="17" t="str">
        <f>VLOOKUP(BL12,'Axe 2 Règles de gestion'!$D$2:$F$37,3, FALSE)</f>
        <v>Dans le cas d'un congé autre que CLM, CLD, CGM et CITIS, l'indicateur de requalification doit être à non et les impacts spécifiques à la requalification ne doivent pas être mobilisés ou l'impact rémunération est vide.</v>
      </c>
      <c r="BN12" s="18"/>
      <c r="BO12" s="17"/>
    </row>
    <row r="13" spans="1:67" ht="150" x14ac:dyDescent="0.25">
      <c r="A13" s="14" t="s">
        <v>68</v>
      </c>
      <c r="B13" s="14" t="s">
        <v>69</v>
      </c>
      <c r="C13" s="15">
        <v>44904</v>
      </c>
      <c r="D13" s="15" t="s">
        <v>70</v>
      </c>
      <c r="E13" s="16" t="s">
        <v>71</v>
      </c>
      <c r="F13" s="14" t="s">
        <v>72</v>
      </c>
      <c r="G13" s="16" t="s">
        <v>73</v>
      </c>
      <c r="H13" s="14" t="s">
        <v>74</v>
      </c>
      <c r="I13" s="16" t="s">
        <v>73</v>
      </c>
      <c r="J13" s="17" t="s">
        <v>75</v>
      </c>
      <c r="K13" s="17" t="s">
        <v>76</v>
      </c>
      <c r="L13" s="18" t="s">
        <v>84</v>
      </c>
      <c r="M13" s="19" t="s">
        <v>85</v>
      </c>
      <c r="N13" s="15" t="s">
        <v>86</v>
      </c>
      <c r="O13" s="17"/>
      <c r="P13" s="17"/>
      <c r="Q13" s="17" t="s">
        <v>95</v>
      </c>
      <c r="R13" s="18" t="s">
        <v>96</v>
      </c>
      <c r="S13" s="18" t="s">
        <v>97</v>
      </c>
      <c r="T13" s="18" t="s">
        <v>98</v>
      </c>
      <c r="U13" s="15">
        <v>43831</v>
      </c>
      <c r="V13" s="15">
        <v>44413</v>
      </c>
      <c r="W13" s="17" t="s">
        <v>140</v>
      </c>
      <c r="X13" s="18" t="s">
        <v>141</v>
      </c>
      <c r="Y13" s="17" t="str">
        <f>VLOOKUP(X13,'Axe 2 Règles de gestion'!$D$2:$F$37,3, FALSE)</f>
        <v>Le militaire en congé peut être rappelé immédiatement lorsque les circonstances l'exigent.</v>
      </c>
      <c r="Z13" s="18" t="s">
        <v>143</v>
      </c>
      <c r="AA13" s="17" t="str">
        <f>VLOOKUP(Z13,'Axe 2 Règles de gestion'!$D$2:$F$37,3, FALSE)</f>
        <v>Les congés de maladie, pour maternité, pour paternité ou pour adoption et les congés d'accompagnement d'une personne en fin de vie accordés au cours du congé en interrompent le déroulement.</v>
      </c>
      <c r="AB13" s="18" t="s">
        <v>145</v>
      </c>
      <c r="AC13" s="17" t="str">
        <f>VLOOKUP(AB13,'Axe 2 Règles de gestion'!$D$2:$F$37,3, FALSE)</f>
        <v>En cas d'interruption du congé, le droit au bénéfice de la fraction restante du congé est conservé jusqu'à la limite d'âge ou de durée des services du militaire qui en bénéficie.</v>
      </c>
      <c r="AD13" s="18"/>
      <c r="AE13" s="17"/>
      <c r="AF13" s="18"/>
      <c r="AG13" s="17"/>
      <c r="AH13" s="18"/>
      <c r="AI13" s="17"/>
      <c r="AJ13" s="18"/>
      <c r="AK13" s="17"/>
      <c r="AL13" s="18" t="s">
        <v>112</v>
      </c>
      <c r="AM13" s="17" t="str">
        <f>VLOOKUP(AL13,'Axe 2 Règles de gestion'!$D$2:$F$37,3, FALSE)</f>
        <v>La durée cumulée maximale du congé est de 6 mois.</v>
      </c>
      <c r="AN13" s="18" t="s">
        <v>114</v>
      </c>
      <c r="AO13" s="17" t="str">
        <f>VLOOKUP(AN13,'Axe 2 Règles de gestion'!$D$2:$F$37,3, FALSE)</f>
        <v>La date de fin réelle du congé doit être antérieure ou égale à la date limite de fin réelle ou prévisionnelle du lien juridique. Le militaire ne voit pas son contrat prorogé jusqu'à la date de fin du congé.</v>
      </c>
      <c r="AP13" s="18" t="s">
        <v>116</v>
      </c>
      <c r="AQ13" s="17" t="str">
        <f>VLOOKUP(AP13,'Axe 2 Règles de gestion'!$D$2:$F$37,3, FALSE)</f>
        <v>La date de fin prévisionnelle du congé doit être antérieure ou égale à la date limite de fin réelle ou prévisionnelle du lien juridique. Le militaire ne voit pas son contrat prorogé jusqu'à la date de fin du congé.</v>
      </c>
      <c r="AR13" s="18"/>
      <c r="AS13" s="17"/>
      <c r="AT13" s="18" t="s">
        <v>124</v>
      </c>
      <c r="AU13" s="17" t="str">
        <f>VLOOKUP(AT13,'Axe 2 Règles de gestion'!$D$2:$F$37,3, FALSE)</f>
        <v>La date de début du congé/absence doit être antérieure ou égale à la date de fin réelle du congé/absence.</v>
      </c>
      <c r="AV13" s="18" t="s">
        <v>126</v>
      </c>
      <c r="AW13" s="17" t="str">
        <f>VLOOKUP(AV13,'Axe 2 Règles de gestion'!$D$2:$F$37,3, FALSE)</f>
        <v>La date de début du congé/absence doit être antérieure ou égale à la date de fin prévisionnelle du congé/absence.</v>
      </c>
      <c r="AX13" s="18" t="s">
        <v>128</v>
      </c>
      <c r="AY13" s="17" t="str">
        <f>VLOOKUP(AX13,'Axe 2 Règles de gestion'!$D$2:$F$37,3, FALSE)</f>
        <v>La date de fin réelle du congé/absence doit être antérieure à la date limite de départ à la retraite.</v>
      </c>
      <c r="AZ13" s="18" t="s">
        <v>130</v>
      </c>
      <c r="BA13" s="17" t="str">
        <f>VLOOKUP(AZ13,'Axe 2 Règles de gestion'!$D$2:$F$37,3, FALSE)</f>
        <v>La date de fin prévisionnelle du congé/absence doit être antérieure à la date limite de départ à la retraite.</v>
      </c>
      <c r="BB13" s="18" t="s">
        <v>132</v>
      </c>
      <c r="BC13" s="17" t="str">
        <f>VLOOKUP(BB13,'Axe 2 Règles de gestion'!$D$2:$F$37,3, FALSE)</f>
        <v>La date de fin réelle ou la date de fin prévisionnelle du congé/absence doit être saisie.</v>
      </c>
      <c r="BD13" s="18" t="s">
        <v>138</v>
      </c>
      <c r="BE13" s="17" t="str">
        <f>VLOOKUP(BD13,'Axe 2 Règles de gestion'!$D$2:$F$37,3, FALSE)</f>
        <v>Dans le cas d'un congé autre que CLM, CLD, CGM et CITIS, l'indicateur de requalification doit être à non et les impacts spécifiques à la requalification ne doivent pas être mobilisés ou l'impact rémunération est vide.</v>
      </c>
      <c r="BF13" s="18"/>
      <c r="BG13" s="17"/>
      <c r="BH13" s="18"/>
      <c r="BI13" s="17"/>
      <c r="BJ13" s="18"/>
      <c r="BK13" s="17"/>
      <c r="BL13" s="18"/>
      <c r="BM13" s="17"/>
      <c r="BN13" s="18"/>
      <c r="BO13" s="17"/>
    </row>
    <row r="14" spans="1:67" ht="150" x14ac:dyDescent="0.25">
      <c r="A14" s="14" t="s">
        <v>68</v>
      </c>
      <c r="B14" s="14" t="s">
        <v>69</v>
      </c>
      <c r="C14" s="15">
        <v>44904</v>
      </c>
      <c r="D14" s="15" t="s">
        <v>70</v>
      </c>
      <c r="E14" s="16" t="s">
        <v>71</v>
      </c>
      <c r="F14" s="14" t="s">
        <v>72</v>
      </c>
      <c r="G14" s="16" t="s">
        <v>73</v>
      </c>
      <c r="H14" s="14" t="s">
        <v>74</v>
      </c>
      <c r="I14" s="16" t="s">
        <v>73</v>
      </c>
      <c r="J14" s="17" t="s">
        <v>75</v>
      </c>
      <c r="K14" s="17" t="s">
        <v>76</v>
      </c>
      <c r="L14" s="18" t="s">
        <v>84</v>
      </c>
      <c r="M14" s="19" t="s">
        <v>85</v>
      </c>
      <c r="N14" s="15" t="s">
        <v>86</v>
      </c>
      <c r="O14" s="17"/>
      <c r="P14" s="17"/>
      <c r="Q14" s="17" t="s">
        <v>95</v>
      </c>
      <c r="R14" s="18" t="s">
        <v>96</v>
      </c>
      <c r="S14" s="18" t="s">
        <v>97</v>
      </c>
      <c r="T14" s="18" t="s">
        <v>98</v>
      </c>
      <c r="U14" s="15">
        <v>44414</v>
      </c>
      <c r="V14" s="15"/>
      <c r="W14" s="17" t="s">
        <v>147</v>
      </c>
      <c r="X14" s="18" t="s">
        <v>141</v>
      </c>
      <c r="Y14" s="17" t="str">
        <f>VLOOKUP(X14,'Axe 2 Règles de gestion'!$D$2:$F$37,3, FALSE)</f>
        <v>Le militaire en congé peut être rappelé immédiatement lorsque les circonstances l'exigent.</v>
      </c>
      <c r="Z14" s="18" t="s">
        <v>148</v>
      </c>
      <c r="AA14" s="17" t="str">
        <f>VLOOKUP(Z14,'Axe 2 Règles de gestion'!$D$2:$F$37,3, FALSE)</f>
        <v>Les congés de maladie, de maternité, de paternité et d'accueil de l'enfant, d'adoption, de solidarité familiale, de présence parentale et de proche aidant, accordés au cours du congé en interrompent le déroulement.</v>
      </c>
      <c r="AB14" s="18" t="s">
        <v>145</v>
      </c>
      <c r="AC14" s="17" t="str">
        <f>VLOOKUP(AB14,'Axe 2 Règles de gestion'!$D$2:$F$37,3, FALSE)</f>
        <v>En cas d'interruption du congé, le droit au bénéfice de la fraction restante du congé est conservé jusqu'à la limite d'âge ou de durée des services du militaire qui en bénéficie.</v>
      </c>
      <c r="AD14" s="18"/>
      <c r="AE14" s="17"/>
      <c r="AF14" s="18"/>
      <c r="AG14" s="17"/>
      <c r="AH14" s="18"/>
      <c r="AI14" s="17"/>
      <c r="AJ14" s="18"/>
      <c r="AK14" s="17"/>
      <c r="AL14" s="18" t="s">
        <v>112</v>
      </c>
      <c r="AM14" s="17" t="str">
        <f>VLOOKUP(AL14,'Axe 2 Règles de gestion'!$D$2:$F$37,3, FALSE)</f>
        <v>La durée cumulée maximale du congé est de 6 mois.</v>
      </c>
      <c r="AN14" s="18" t="s">
        <v>114</v>
      </c>
      <c r="AO14" s="17" t="str">
        <f>VLOOKUP(AN14,'Axe 2 Règles de gestion'!$D$2:$F$37,3, FALSE)</f>
        <v>La date de fin réelle du congé doit être antérieure ou égale à la date limite de fin réelle ou prévisionnelle du lien juridique. Le militaire ne voit pas son contrat prorogé jusqu'à la date de fin du congé.</v>
      </c>
      <c r="AP14" s="18" t="s">
        <v>116</v>
      </c>
      <c r="AQ14" s="17" t="str">
        <f>VLOOKUP(AP14,'Axe 2 Règles de gestion'!$D$2:$F$37,3, FALSE)</f>
        <v>La date de fin prévisionnelle du congé doit être antérieure ou égale à la date limite de fin réelle ou prévisionnelle du lien juridique. Le militaire ne voit pas son contrat prorogé jusqu'à la date de fin du congé.</v>
      </c>
      <c r="AR14" s="18"/>
      <c r="AS14" s="17"/>
      <c r="AT14" s="18" t="s">
        <v>124</v>
      </c>
      <c r="AU14" s="17" t="str">
        <f>VLOOKUP(AT14,'Axe 2 Règles de gestion'!$D$2:$F$37,3, FALSE)</f>
        <v>La date de début du congé/absence doit être antérieure ou égale à la date de fin réelle du congé/absence.</v>
      </c>
      <c r="AV14" s="18" t="s">
        <v>126</v>
      </c>
      <c r="AW14" s="17" t="str">
        <f>VLOOKUP(AV14,'Axe 2 Règles de gestion'!$D$2:$F$37,3, FALSE)</f>
        <v>La date de début du congé/absence doit être antérieure ou égale à la date de fin prévisionnelle du congé/absence.</v>
      </c>
      <c r="AX14" s="18" t="s">
        <v>128</v>
      </c>
      <c r="AY14" s="17" t="str">
        <f>VLOOKUP(AX14,'Axe 2 Règles de gestion'!$D$2:$F$37,3, FALSE)</f>
        <v>La date de fin réelle du congé/absence doit être antérieure à la date limite de départ à la retraite.</v>
      </c>
      <c r="AZ14" s="18" t="s">
        <v>130</v>
      </c>
      <c r="BA14" s="17" t="str">
        <f>VLOOKUP(AZ14,'Axe 2 Règles de gestion'!$D$2:$F$37,3, FALSE)</f>
        <v>La date de fin prévisionnelle du congé/absence doit être antérieure à la date limite de départ à la retraite.</v>
      </c>
      <c r="BB14" s="18" t="s">
        <v>132</v>
      </c>
      <c r="BC14" s="17" t="str">
        <f>VLOOKUP(BB14,'Axe 2 Règles de gestion'!$D$2:$F$37,3, FALSE)</f>
        <v>La date de fin réelle ou la date de fin prévisionnelle du congé/absence doit être saisie.</v>
      </c>
      <c r="BD14" s="18" t="s">
        <v>138</v>
      </c>
      <c r="BE14" s="17" t="str">
        <f>VLOOKUP(BD14,'Axe 2 Règles de gestion'!$D$2:$F$37,3, FALSE)</f>
        <v>Dans le cas d'un congé autre que CLM, CLD, CGM et CITIS, l'indicateur de requalification doit être à non et les impacts spécifiques à la requalification ne doivent pas être mobilisés ou l'impact rémunération est vide.</v>
      </c>
      <c r="BF14" s="18"/>
      <c r="BG14" s="17"/>
      <c r="BH14" s="18"/>
      <c r="BI14" s="17"/>
      <c r="BJ14" s="18"/>
      <c r="BK14" s="17"/>
      <c r="BL14" s="18"/>
      <c r="BM14" s="17"/>
      <c r="BN14" s="18"/>
      <c r="BO14" s="17"/>
    </row>
    <row r="15" spans="1:67" ht="165" x14ac:dyDescent="0.25">
      <c r="A15" s="14" t="s">
        <v>68</v>
      </c>
      <c r="B15" s="14" t="s">
        <v>69</v>
      </c>
      <c r="C15" s="15">
        <v>44904</v>
      </c>
      <c r="D15" s="15" t="s">
        <v>70</v>
      </c>
      <c r="E15" s="16" t="s">
        <v>71</v>
      </c>
      <c r="F15" s="14" t="s">
        <v>72</v>
      </c>
      <c r="G15" s="16" t="s">
        <v>73</v>
      </c>
      <c r="H15" s="14" t="s">
        <v>74</v>
      </c>
      <c r="I15" s="16" t="s">
        <v>73</v>
      </c>
      <c r="J15" s="17" t="s">
        <v>75</v>
      </c>
      <c r="K15" s="17" t="s">
        <v>76</v>
      </c>
      <c r="L15" s="18" t="s">
        <v>77</v>
      </c>
      <c r="M15" s="19" t="s">
        <v>78</v>
      </c>
      <c r="N15" s="15" t="s">
        <v>79</v>
      </c>
      <c r="O15" s="17"/>
      <c r="P15" s="17"/>
      <c r="Q15" s="17" t="s">
        <v>150</v>
      </c>
      <c r="R15" s="18" t="s">
        <v>151</v>
      </c>
      <c r="S15" s="18" t="s">
        <v>97</v>
      </c>
      <c r="T15" s="18" t="s">
        <v>98</v>
      </c>
      <c r="U15" s="15">
        <v>43831</v>
      </c>
      <c r="V15" s="15"/>
      <c r="W15" s="17" t="s">
        <v>152</v>
      </c>
      <c r="X15" s="18" t="s">
        <v>153</v>
      </c>
      <c r="Y15" s="17" t="str">
        <f>VLOOKUP(X15,'Axe 2 Règles de gestion'!$D$2:$F$37,3, FALSE)</f>
        <v>Le militaire doit exercer une activité au titre d'un engagement à servir dans la réserve opérationnelle ou au titre de la disponibilité.</v>
      </c>
      <c r="Z15" s="18" t="s">
        <v>155</v>
      </c>
      <c r="AA15" s="17" t="str">
        <f>VLOOKUP(Z15,'Axe 2 Règles de gestion'!$D$2:$F$37,3, FALSE)</f>
        <v>Le congé est accordé au militaire à l'issue d'un embarquement ou d'un séjour de plus de 11 mois consécutifs.</v>
      </c>
      <c r="AB15" s="18" t="s">
        <v>156</v>
      </c>
      <c r="AC15" s="17" t="str">
        <f>VLOOKUP(AB15,'Axe 2 Règles de gestion'!$D$2:$F$37,3, FALSE)</f>
        <v>L'embarquement ou le séjour a été effectué en dehors de l'un des Etats listés par arrêté conjoint ou en dehors ou dans un département ou une collectivité d'outre-mer, ou de la Nouvelle-Calédonie en fonction de son lieu de domiciliation avant son départ.</v>
      </c>
      <c r="AD15" s="18" t="s">
        <v>104</v>
      </c>
      <c r="AE15" s="17" t="str">
        <f>VLOOKUP(AD15,'Axe 2 Règles de gestion'!$D$2:$F$37,3, FALSE)</f>
        <v>La durée du séjour ouvrant droit au congé est calculée de la date de débarquement au port
ou à l'aéroport sur le territoire où il s'est effectué, à celle de l'embarquement pour quitter le territoire où s'est effectué ledit séjour.</v>
      </c>
      <c r="AF15" s="18" t="s">
        <v>106</v>
      </c>
      <c r="AG15" s="17" t="str">
        <f>VLOOKUP(AF15,'Axe 2 Règles de gestion'!$D$2:$F$37,3, FALSE)</f>
        <v>Si le militaire est autorisé à prolonger son séjour par une période de permissions la date de fin du calcul est celle de cessation des fonctions outre-mer.</v>
      </c>
      <c r="AH15" s="18" t="s">
        <v>108</v>
      </c>
      <c r="AI15" s="17" t="str">
        <f>VLOOKUP(AH15,'Axe 2 Règles de gestion'!$D$2:$F$37,3, FALSE)</f>
        <v>Sauf exception, le congé est accordé au militaire pour qu'il en jouisse sur le territoire où il était domicilié avant son départ, sur celui où se trouve sa nouvelle affectation ou sur celui de son lieu de repli.</v>
      </c>
      <c r="AJ15" s="18" t="s">
        <v>157</v>
      </c>
      <c r="AK15" s="17" t="str">
        <f>VLOOKUP(AJ15,'Axe 2 Règles de gestion'!$D$2:$F$37,3, FALSE)</f>
        <v>La durée de ce congé correspond à la durée totale des permissions annuelles de longue durée dont le militaire n'a pas pu bénéficier, pour raisons de service, au cours du séjour ou de l'embarquement.</v>
      </c>
      <c r="AL15" s="18" t="s">
        <v>158</v>
      </c>
      <c r="AM15" s="17" t="str">
        <f>VLOOKUP(AL15,'Axe 2 Règles de gestion'!$D$2:$F$37,3, FALSE)</f>
        <v>La durée cumulée maximale du congé est de 6 mois.</v>
      </c>
      <c r="AN15" s="18" t="s">
        <v>159</v>
      </c>
      <c r="AO15" s="17" t="str">
        <f>VLOOKUP(AN15,'Axe 2 Règles de gestion'!$D$2:$F$37,3, FALSE)</f>
        <v>Le militaire est en activité.</v>
      </c>
      <c r="AP15" s="18"/>
      <c r="AQ15" s="17"/>
      <c r="AR15" s="18"/>
      <c r="AS15" s="17"/>
      <c r="AT15" s="18" t="s">
        <v>120</v>
      </c>
      <c r="AU15" s="17" t="str">
        <f>VLOOKUP(AT15,'Axe 2 Règles de gestion'!$D$2:$F$37,3, FALSE)</f>
        <v>La date de début du congé/absence doit être postérieure ou égale à la date de recrutement dans la FPE ou dans la carrière militaire.</v>
      </c>
      <c r="AV15" s="18" t="s">
        <v>122</v>
      </c>
      <c r="AW15" s="17" t="str">
        <f>VLOOKUP(AV15,'Axe 2 Règles de gestion'!$D$2:$F$37,3, FALSE)</f>
        <v>Pour les militaires sous contrat à durée déterminée, la date de début du congé/absence doit être postérieure ou égale à la date de début du lien juridique.</v>
      </c>
      <c r="AX15" s="18" t="s">
        <v>124</v>
      </c>
      <c r="AY15" s="17" t="str">
        <f>VLOOKUP(AX15,'Axe 2 Règles de gestion'!$D$2:$F$37,3, FALSE)</f>
        <v>La date de début du congé/absence doit être antérieure ou égale à la date de fin réelle du congé/absence.</v>
      </c>
      <c r="AZ15" s="18" t="s">
        <v>126</v>
      </c>
      <c r="BA15" s="17" t="str">
        <f>VLOOKUP(AZ15,'Axe 2 Règles de gestion'!$D$2:$F$37,3, FALSE)</f>
        <v>La date de début du congé/absence doit être antérieure ou égale à la date de fin prévisionnelle du congé/absence.</v>
      </c>
      <c r="BB15" s="18" t="s">
        <v>128</v>
      </c>
      <c r="BC15" s="17" t="str">
        <f>VLOOKUP(BB15,'Axe 2 Règles de gestion'!$D$2:$F$37,3, FALSE)</f>
        <v>La date de fin réelle du congé/absence doit être antérieure à la date limite de départ à la retraite.</v>
      </c>
      <c r="BD15" s="18" t="s">
        <v>130</v>
      </c>
      <c r="BE15" s="17" t="str">
        <f>VLOOKUP(BD15,'Axe 2 Règles de gestion'!$D$2:$F$37,3, FALSE)</f>
        <v>La date de fin prévisionnelle du congé/absence doit être antérieure à la date limite de départ à la retraite.</v>
      </c>
      <c r="BF15" s="18" t="s">
        <v>132</v>
      </c>
      <c r="BG15" s="17" t="str">
        <f>VLOOKUP(BF15,'Axe 2 Règles de gestion'!$D$2:$F$37,3, FALSE)</f>
        <v>La date de fin réelle ou la date de fin prévisionnelle du congé/absence doit être saisie.</v>
      </c>
      <c r="BH15" s="18" t="s">
        <v>134</v>
      </c>
      <c r="BI15" s="17" t="str">
        <f>VLOOKUP(BH15,'Axe 2 Règles de gestion'!$D$2:$F$37,3, FALSE)</f>
        <v>Si l'absence ne commence pas par une demi-journée et si l'absence précédente ne finit pas par une demi journée, la date de début de l'absence saisie est postérieure à la date de fin réelle de l'absence précédente.</v>
      </c>
      <c r="BJ15" s="18" t="s">
        <v>136</v>
      </c>
      <c r="BK15" s="17" t="str">
        <f>VLOOKUP(BJ15,'Axe 2 Règles de gestion'!$D$2:$F$37,3, FALSE)</f>
        <v>Si l'absence ne commence pas par une demi-journée et si l'absence précédente ne finit pas par une demi journée, la date de début de l'absence saisie est postérieure à la date de fin prévisionnelle de l'absence précédente.</v>
      </c>
      <c r="BL15" s="18" t="s">
        <v>138</v>
      </c>
      <c r="BM15" s="17" t="str">
        <f>VLOOKUP(BL15,'Axe 2 Règles de gestion'!$D$2:$F$37,3, FALSE)</f>
        <v>Dans le cas d'un congé autre que CLM, CLD, CGM et CITIS, l'indicateur de requalification doit être à non et les impacts spécifiques à la requalification ne doivent pas être mobilisés ou l'impact rémunération est vide.</v>
      </c>
      <c r="BN15" s="18"/>
      <c r="BO15" s="17"/>
    </row>
    <row r="16" spans="1:67" ht="150" x14ac:dyDescent="0.25">
      <c r="A16" s="14" t="s">
        <v>68</v>
      </c>
      <c r="B16" s="14" t="s">
        <v>69</v>
      </c>
      <c r="C16" s="15">
        <v>44904</v>
      </c>
      <c r="D16" s="15" t="s">
        <v>70</v>
      </c>
      <c r="E16" s="16" t="s">
        <v>71</v>
      </c>
      <c r="F16" s="14" t="s">
        <v>72</v>
      </c>
      <c r="G16" s="16" t="s">
        <v>73</v>
      </c>
      <c r="H16" s="14" t="s">
        <v>74</v>
      </c>
      <c r="I16" s="16" t="s">
        <v>73</v>
      </c>
      <c r="J16" s="17" t="s">
        <v>75</v>
      </c>
      <c r="K16" s="17" t="s">
        <v>76</v>
      </c>
      <c r="L16" s="18" t="s">
        <v>84</v>
      </c>
      <c r="M16" s="19" t="s">
        <v>85</v>
      </c>
      <c r="N16" s="15" t="s">
        <v>86</v>
      </c>
      <c r="O16" s="17"/>
      <c r="P16" s="17"/>
      <c r="Q16" s="17" t="s">
        <v>150</v>
      </c>
      <c r="R16" s="18" t="s">
        <v>151</v>
      </c>
      <c r="S16" s="18" t="s">
        <v>97</v>
      </c>
      <c r="T16" s="18" t="s">
        <v>98</v>
      </c>
      <c r="U16" s="15">
        <v>43831</v>
      </c>
      <c r="V16" s="15">
        <v>44413</v>
      </c>
      <c r="W16" s="17" t="s">
        <v>160</v>
      </c>
      <c r="X16" s="18" t="s">
        <v>161</v>
      </c>
      <c r="Y16" s="17" t="str">
        <f>VLOOKUP(X16,'Axe 2 Règles de gestion'!$D$2:$F$37,3, FALSE)</f>
        <v>Le militaire en congé peut être rappelé immédiatement lorsque les circonstances l'exigent.</v>
      </c>
      <c r="Z16" s="18" t="s">
        <v>162</v>
      </c>
      <c r="AA16" s="17" t="str">
        <f>VLOOKUP(Z16,'Axe 2 Règles de gestion'!$D$2:$F$37,3, FALSE)</f>
        <v>Les congés de maladie, pour maternité, pour paternité ou pour adoption et les congés d'accompagnement d'une personne en fin de vie accordés au cours du congé en interrompent le déroulement.</v>
      </c>
      <c r="AB16" s="18" t="s">
        <v>163</v>
      </c>
      <c r="AC16" s="17" t="str">
        <f>VLOOKUP(AB16,'Axe 2 Règles de gestion'!$D$2:$F$37,3, FALSE)</f>
        <v>En cas d'interruption du congé, le droit au bénéfice de la fraction restante du congé est conservé jusqu'à la limite d'âge ou de durée des services du militaire qui en bénéficie.</v>
      </c>
      <c r="AD16" s="18"/>
      <c r="AE16" s="17"/>
      <c r="AF16" s="18"/>
      <c r="AG16" s="17"/>
      <c r="AH16" s="18"/>
      <c r="AI16" s="17"/>
      <c r="AJ16" s="18"/>
      <c r="AK16" s="17"/>
      <c r="AL16" s="18" t="s">
        <v>158</v>
      </c>
      <c r="AM16" s="17" t="str">
        <f>VLOOKUP(AL16,'Axe 2 Règles de gestion'!$D$2:$F$37,3, FALSE)</f>
        <v>La durée cumulée maximale du congé est de 6 mois.</v>
      </c>
      <c r="AN16" s="18"/>
      <c r="AO16" s="17"/>
      <c r="AP16" s="18"/>
      <c r="AQ16" s="17"/>
      <c r="AR16" s="18"/>
      <c r="AS16" s="17"/>
      <c r="AT16" s="18" t="s">
        <v>124</v>
      </c>
      <c r="AU16" s="17" t="str">
        <f>VLOOKUP(AT16,'Axe 2 Règles de gestion'!$D$2:$F$37,3, FALSE)</f>
        <v>La date de début du congé/absence doit être antérieure ou égale à la date de fin réelle du congé/absence.</v>
      </c>
      <c r="AV16" s="18" t="s">
        <v>126</v>
      </c>
      <c r="AW16" s="17" t="str">
        <f>VLOOKUP(AV16,'Axe 2 Règles de gestion'!$D$2:$F$37,3, FALSE)</f>
        <v>La date de début du congé/absence doit être antérieure ou égale à la date de fin prévisionnelle du congé/absence.</v>
      </c>
      <c r="AX16" s="18" t="s">
        <v>128</v>
      </c>
      <c r="AY16" s="17" t="str">
        <f>VLOOKUP(AX16,'Axe 2 Règles de gestion'!$D$2:$F$37,3, FALSE)</f>
        <v>La date de fin réelle du congé/absence doit être antérieure à la date limite de départ à la retraite.</v>
      </c>
      <c r="AZ16" s="18" t="s">
        <v>130</v>
      </c>
      <c r="BA16" s="17" t="str">
        <f>VLOOKUP(AZ16,'Axe 2 Règles de gestion'!$D$2:$F$37,3, FALSE)</f>
        <v>La date de fin prévisionnelle du congé/absence doit être antérieure à la date limite de départ à la retraite.</v>
      </c>
      <c r="BB16" s="18" t="s">
        <v>132</v>
      </c>
      <c r="BC16" s="17" t="str">
        <f>VLOOKUP(BB16,'Axe 2 Règles de gestion'!$D$2:$F$37,3, FALSE)</f>
        <v>La date de fin réelle ou la date de fin prévisionnelle du congé/absence doit être saisie.</v>
      </c>
      <c r="BD16" s="18" t="s">
        <v>138</v>
      </c>
      <c r="BE16" s="17" t="str">
        <f>VLOOKUP(BD16,'Axe 2 Règles de gestion'!$D$2:$F$37,3, FALSE)</f>
        <v>Dans le cas d'un congé autre que CLM, CLD, CGM et CITIS, l'indicateur de requalification doit être à non et les impacts spécifiques à la requalification ne doivent pas être mobilisés ou l'impact rémunération est vide.</v>
      </c>
      <c r="BF16" s="18"/>
      <c r="BG16" s="17"/>
      <c r="BH16" s="18"/>
      <c r="BI16" s="17"/>
      <c r="BJ16" s="18"/>
      <c r="BK16" s="17"/>
      <c r="BL16" s="18"/>
      <c r="BM16" s="17"/>
      <c r="BN16" s="18"/>
      <c r="BO16" s="17"/>
    </row>
    <row r="17" spans="1:67" ht="150" x14ac:dyDescent="0.25">
      <c r="A17" s="14" t="s">
        <v>68</v>
      </c>
      <c r="B17" s="14" t="s">
        <v>69</v>
      </c>
      <c r="C17" s="15">
        <v>44904</v>
      </c>
      <c r="D17" s="15" t="s">
        <v>70</v>
      </c>
      <c r="E17" s="16" t="s">
        <v>71</v>
      </c>
      <c r="F17" s="14" t="s">
        <v>72</v>
      </c>
      <c r="G17" s="16" t="s">
        <v>73</v>
      </c>
      <c r="H17" s="14" t="s">
        <v>74</v>
      </c>
      <c r="I17" s="16" t="s">
        <v>73</v>
      </c>
      <c r="J17" s="17" t="s">
        <v>75</v>
      </c>
      <c r="K17" s="17" t="s">
        <v>76</v>
      </c>
      <c r="L17" s="18" t="s">
        <v>84</v>
      </c>
      <c r="M17" s="19" t="s">
        <v>85</v>
      </c>
      <c r="N17" s="15" t="s">
        <v>86</v>
      </c>
      <c r="O17" s="17"/>
      <c r="P17" s="17"/>
      <c r="Q17" s="17" t="s">
        <v>150</v>
      </c>
      <c r="R17" s="18" t="s">
        <v>151</v>
      </c>
      <c r="S17" s="18" t="s">
        <v>97</v>
      </c>
      <c r="T17" s="18" t="s">
        <v>98</v>
      </c>
      <c r="U17" s="15">
        <v>44414</v>
      </c>
      <c r="V17" s="15"/>
      <c r="W17" s="17" t="s">
        <v>164</v>
      </c>
      <c r="X17" s="18" t="s">
        <v>161</v>
      </c>
      <c r="Y17" s="17" t="str">
        <f>VLOOKUP(X17,'Axe 2 Règles de gestion'!$D$2:$F$37,3, FALSE)</f>
        <v>Le militaire en congé peut être rappelé immédiatement lorsque les circonstances l'exigent.</v>
      </c>
      <c r="Z17" s="18" t="s">
        <v>165</v>
      </c>
      <c r="AA17" s="17" t="str">
        <f>VLOOKUP(Z17,'Axe 2 Règles de gestion'!$D$2:$F$37,3, FALSE)</f>
        <v>Les congés de maladie, de maternité, de paternité et d'accueil de l'enfant, d'adoption, de solidarité familiale, de présence parentale et de proche aidant, accordés au cours du congé en interrompent le déroulement.</v>
      </c>
      <c r="AB17" s="18" t="s">
        <v>163</v>
      </c>
      <c r="AC17" s="17" t="str">
        <f>VLOOKUP(AB17,'Axe 2 Règles de gestion'!$D$2:$F$37,3, FALSE)</f>
        <v>En cas d'interruption du congé, le droit au bénéfice de la fraction restante du congé est conservé jusqu'à la limite d'âge ou de durée des services du militaire qui en bénéficie.</v>
      </c>
      <c r="AD17" s="18"/>
      <c r="AE17" s="17"/>
      <c r="AF17" s="18"/>
      <c r="AG17" s="17"/>
      <c r="AH17" s="18"/>
      <c r="AI17" s="17"/>
      <c r="AJ17" s="18"/>
      <c r="AK17" s="17"/>
      <c r="AL17" s="18" t="s">
        <v>158</v>
      </c>
      <c r="AM17" s="17" t="str">
        <f>VLOOKUP(AL17,'Axe 2 Règles de gestion'!$D$2:$F$37,3, FALSE)</f>
        <v>La durée cumulée maximale du congé est de 6 mois.</v>
      </c>
      <c r="AN17" s="18"/>
      <c r="AO17" s="17"/>
      <c r="AP17" s="18"/>
      <c r="AQ17" s="17"/>
      <c r="AR17" s="18"/>
      <c r="AS17" s="17"/>
      <c r="AT17" s="18" t="s">
        <v>124</v>
      </c>
      <c r="AU17" s="17" t="str">
        <f>VLOOKUP(AT17,'Axe 2 Règles de gestion'!$D$2:$F$37,3, FALSE)</f>
        <v>La date de début du congé/absence doit être antérieure ou égale à la date de fin réelle du congé/absence.</v>
      </c>
      <c r="AV17" s="18" t="s">
        <v>126</v>
      </c>
      <c r="AW17" s="17" t="str">
        <f>VLOOKUP(AV17,'Axe 2 Règles de gestion'!$D$2:$F$37,3, FALSE)</f>
        <v>La date de début du congé/absence doit être antérieure ou égale à la date de fin prévisionnelle du congé/absence.</v>
      </c>
      <c r="AX17" s="18" t="s">
        <v>128</v>
      </c>
      <c r="AY17" s="17" t="str">
        <f>VLOOKUP(AX17,'Axe 2 Règles de gestion'!$D$2:$F$37,3, FALSE)</f>
        <v>La date de fin réelle du congé/absence doit être antérieure à la date limite de départ à la retraite.</v>
      </c>
      <c r="AZ17" s="18" t="s">
        <v>130</v>
      </c>
      <c r="BA17" s="17" t="str">
        <f>VLOOKUP(AZ17,'Axe 2 Règles de gestion'!$D$2:$F$37,3, FALSE)</f>
        <v>La date de fin prévisionnelle du congé/absence doit être antérieure à la date limite de départ à la retraite.</v>
      </c>
      <c r="BB17" s="18" t="s">
        <v>132</v>
      </c>
      <c r="BC17" s="17" t="str">
        <f>VLOOKUP(BB17,'Axe 2 Règles de gestion'!$D$2:$F$37,3, FALSE)</f>
        <v>La date de fin réelle ou la date de fin prévisionnelle du congé/absence doit être saisie.</v>
      </c>
      <c r="BD17" s="18" t="s">
        <v>138</v>
      </c>
      <c r="BE17" s="17" t="str">
        <f>VLOOKUP(BD17,'Axe 2 Règles de gestion'!$D$2:$F$37,3, FALSE)</f>
        <v>Dans le cas d'un congé autre que CLM, CLD, CGM et CITIS, l'indicateur de requalification doit être à non et les impacts spécifiques à la requalification ne doivent pas être mobilisés ou l'impact rémunération est vide.</v>
      </c>
      <c r="BF17" s="18"/>
      <c r="BG17" s="17"/>
      <c r="BH17" s="18"/>
      <c r="BI17" s="17"/>
      <c r="BJ17" s="18"/>
      <c r="BK17" s="17"/>
      <c r="BL17" s="18"/>
      <c r="BM17" s="17"/>
      <c r="BN17" s="18"/>
      <c r="BO17" s="17"/>
    </row>
    <row r="18" spans="1:67" ht="165" x14ac:dyDescent="0.25">
      <c r="A18" s="14" t="s">
        <v>68</v>
      </c>
      <c r="B18" s="14" t="s">
        <v>69</v>
      </c>
      <c r="C18" s="15">
        <v>44904</v>
      </c>
      <c r="D18" s="15" t="s">
        <v>70</v>
      </c>
      <c r="E18" s="16" t="s">
        <v>71</v>
      </c>
      <c r="F18" s="14" t="s">
        <v>72</v>
      </c>
      <c r="G18" s="16" t="s">
        <v>73</v>
      </c>
      <c r="H18" s="14" t="s">
        <v>74</v>
      </c>
      <c r="I18" s="16" t="s">
        <v>73</v>
      </c>
      <c r="J18" s="17" t="s">
        <v>75</v>
      </c>
      <c r="K18" s="17" t="s">
        <v>76</v>
      </c>
      <c r="L18" s="18" t="s">
        <v>77</v>
      </c>
      <c r="M18" s="19" t="s">
        <v>78</v>
      </c>
      <c r="N18" s="15" t="s">
        <v>79</v>
      </c>
      <c r="O18" s="17"/>
      <c r="P18" s="17"/>
      <c r="Q18" s="17" t="s">
        <v>166</v>
      </c>
      <c r="R18" s="18" t="s">
        <v>167</v>
      </c>
      <c r="S18" s="18" t="s">
        <v>97</v>
      </c>
      <c r="T18" s="18" t="s">
        <v>98</v>
      </c>
      <c r="U18" s="15">
        <v>43831</v>
      </c>
      <c r="V18" s="15"/>
      <c r="W18" s="17" t="s">
        <v>168</v>
      </c>
      <c r="X18" s="18" t="s">
        <v>100</v>
      </c>
      <c r="Y18" s="17" t="str">
        <f>VLOOKUP(X18,'Axe 2 Règles de gestion'!$D$2:$F$37,3, FALSE)</f>
        <v>Le congé est accordé au militaire à l'issue d'un embarquement ou d'un séjour de plus de 11 mois consécutifs.</v>
      </c>
      <c r="Z18" s="18" t="s">
        <v>102</v>
      </c>
      <c r="AA18" s="17" t="str">
        <f>VLOOKUP(Z18,'Axe 2 Règles de gestion'!$D$2:$F$37,3, FALSE)</f>
        <v>L'embarquement ou le séjour a été effectué en dehors de l'un des Etats listés par arrêté conjoint ou en dehors ou dans un département ou une collectivité d'outre-mer, ou de la Nouvelle-Calédonie en fonction de son lieu de domiciliation avant son départ.</v>
      </c>
      <c r="AB18" s="18" t="s">
        <v>104</v>
      </c>
      <c r="AC18" s="17" t="str">
        <f>VLOOKUP(AB18,'Axe 2 Règles de gestion'!$D$2:$F$37,3, FALSE)</f>
        <v>La durée du séjour ouvrant droit au congé est calculée de la date de débarquement au port
ou à l'aéroport sur le territoire où il s'est effectué, à celle de l'embarquement pour quitter le territoire où s'est effectué ledit séjour.</v>
      </c>
      <c r="AD18" s="18" t="s">
        <v>106</v>
      </c>
      <c r="AE18" s="17" t="str">
        <f>VLOOKUP(AD18,'Axe 2 Règles de gestion'!$D$2:$F$37,3, FALSE)</f>
        <v>Si le militaire est autorisé à prolonger son séjour par une période de permissions la date de fin du calcul est celle de cessation des fonctions outre-mer.</v>
      </c>
      <c r="AF18" s="18" t="s">
        <v>108</v>
      </c>
      <c r="AG18" s="17" t="str">
        <f>VLOOKUP(AF18,'Axe 2 Règles de gestion'!$D$2:$F$37,3, FALSE)</f>
        <v>Sauf exception, le congé est accordé au militaire pour qu'il en jouisse sur le territoire où il était domicilié avant son départ, sur celui où se trouve sa nouvelle affectation ou sur celui de son lieu de repli.</v>
      </c>
      <c r="AH18" s="18" t="s">
        <v>110</v>
      </c>
      <c r="AI18" s="17" t="str">
        <f>VLOOKUP(AH18,'Axe 2 Règles de gestion'!$D$2:$F$37,3, FALSE)</f>
        <v>La durée de ce congé correspond à la durée totale des permissions annuelles de longue durée dont le militaire n'a pas pu bénéficier, pour raisons de service, au cours du séjour ou de l'embarquement.</v>
      </c>
      <c r="AJ18" s="18"/>
      <c r="AK18" s="17"/>
      <c r="AL18" s="18" t="s">
        <v>112</v>
      </c>
      <c r="AM18" s="17" t="str">
        <f>VLOOKUP(AL18,'Axe 2 Règles de gestion'!$D$2:$F$37,3, FALSE)</f>
        <v>La durée cumulée maximale du congé est de 6 mois.</v>
      </c>
      <c r="AN18" s="18" t="s">
        <v>118</v>
      </c>
      <c r="AO18" s="17" t="str">
        <f>VLOOKUP(AN18,'Axe 2 Règles de gestion'!$D$2:$F$37,3, FALSE)</f>
        <v>Le militaire est en activité.</v>
      </c>
      <c r="AP18" s="18"/>
      <c r="AQ18" s="17"/>
      <c r="AR18" s="18"/>
      <c r="AS18" s="17"/>
      <c r="AT18" s="18" t="s">
        <v>120</v>
      </c>
      <c r="AU18" s="17" t="str">
        <f>VLOOKUP(AT18,'Axe 2 Règles de gestion'!$D$2:$F$37,3, FALSE)</f>
        <v>La date de début du congé/absence doit être postérieure ou égale à la date de recrutement dans la FPE ou dans la carrière militaire.</v>
      </c>
      <c r="AV18" s="18" t="s">
        <v>124</v>
      </c>
      <c r="AW18" s="17" t="str">
        <f>VLOOKUP(AV18,'Axe 2 Règles de gestion'!$D$2:$F$37,3, FALSE)</f>
        <v>La date de début du congé/absence doit être antérieure ou égale à la date de fin réelle du congé/absence.</v>
      </c>
      <c r="AX18" s="18" t="s">
        <v>126</v>
      </c>
      <c r="AY18" s="17" t="str">
        <f>VLOOKUP(AX18,'Axe 2 Règles de gestion'!$D$2:$F$37,3, FALSE)</f>
        <v>La date de début du congé/absence doit être antérieure ou égale à la date de fin prévisionnelle du congé/absence.</v>
      </c>
      <c r="AZ18" s="18" t="s">
        <v>128</v>
      </c>
      <c r="BA18" s="17" t="str">
        <f>VLOOKUP(AZ18,'Axe 2 Règles de gestion'!$D$2:$F$37,3, FALSE)</f>
        <v>La date de fin réelle du congé/absence doit être antérieure à la date limite de départ à la retraite.</v>
      </c>
      <c r="BB18" s="18" t="s">
        <v>130</v>
      </c>
      <c r="BC18" s="17" t="str">
        <f>VLOOKUP(BB18,'Axe 2 Règles de gestion'!$D$2:$F$37,3, FALSE)</f>
        <v>La date de fin prévisionnelle du congé/absence doit être antérieure à la date limite de départ à la retraite.</v>
      </c>
      <c r="BD18" s="18" t="s">
        <v>132</v>
      </c>
      <c r="BE18" s="17" t="str">
        <f>VLOOKUP(BD18,'Axe 2 Règles de gestion'!$D$2:$F$37,3, FALSE)</f>
        <v>La date de fin réelle ou la date de fin prévisionnelle du congé/absence doit être saisie.</v>
      </c>
      <c r="BF18" s="18" t="s">
        <v>134</v>
      </c>
      <c r="BG18" s="17" t="str">
        <f>VLOOKUP(BF18,'Axe 2 Règles de gestion'!$D$2:$F$37,3, FALSE)</f>
        <v>Si l'absence ne commence pas par une demi-journée et si l'absence précédente ne finit pas par une demi journée, la date de début de l'absence saisie est postérieure à la date de fin réelle de l'absence précédente.</v>
      </c>
      <c r="BH18" s="18" t="s">
        <v>136</v>
      </c>
      <c r="BI18" s="17" t="str">
        <f>VLOOKUP(BH18,'Axe 2 Règles de gestion'!$D$2:$F$37,3, FALSE)</f>
        <v>Si l'absence ne commence pas par une demi-journée et si l'absence précédente ne finit pas par une demi journée, la date de début de l'absence saisie est postérieure à la date de fin prévisionnelle de l'absence précédente.</v>
      </c>
      <c r="BJ18" s="18" t="s">
        <v>138</v>
      </c>
      <c r="BK18" s="17" t="str">
        <f>VLOOKUP(BJ18,'Axe 2 Règles de gestion'!$D$2:$F$37,3, FALSE)</f>
        <v>Dans le cas d'un congé autre que CLM, CLD, CGM et CITIS, l'indicateur de requalification doit être à non et les impacts spécifiques à la requalification ne doivent pas être mobilisés ou l'impact rémunération est vide.</v>
      </c>
      <c r="BL18" s="18"/>
      <c r="BM18" s="17"/>
      <c r="BN18" s="18"/>
      <c r="BO18" s="17"/>
    </row>
    <row r="19" spans="1:67" ht="150" x14ac:dyDescent="0.25">
      <c r="A19" s="14" t="s">
        <v>68</v>
      </c>
      <c r="B19" s="14" t="s">
        <v>69</v>
      </c>
      <c r="C19" s="15">
        <v>44904</v>
      </c>
      <c r="D19" s="15" t="s">
        <v>70</v>
      </c>
      <c r="E19" s="16" t="s">
        <v>71</v>
      </c>
      <c r="F19" s="14" t="s">
        <v>72</v>
      </c>
      <c r="G19" s="16" t="s">
        <v>73</v>
      </c>
      <c r="H19" s="14" t="s">
        <v>74</v>
      </c>
      <c r="I19" s="16" t="s">
        <v>73</v>
      </c>
      <c r="J19" s="17" t="s">
        <v>75</v>
      </c>
      <c r="K19" s="17" t="s">
        <v>76</v>
      </c>
      <c r="L19" s="18" t="s">
        <v>84</v>
      </c>
      <c r="M19" s="19" t="s">
        <v>85</v>
      </c>
      <c r="N19" s="15" t="s">
        <v>86</v>
      </c>
      <c r="O19" s="17"/>
      <c r="P19" s="17"/>
      <c r="Q19" s="17" t="s">
        <v>166</v>
      </c>
      <c r="R19" s="18" t="s">
        <v>167</v>
      </c>
      <c r="S19" s="18" t="s">
        <v>97</v>
      </c>
      <c r="T19" s="18" t="s">
        <v>98</v>
      </c>
      <c r="U19" s="15">
        <v>43831</v>
      </c>
      <c r="V19" s="15">
        <v>44413</v>
      </c>
      <c r="W19" s="17" t="s">
        <v>169</v>
      </c>
      <c r="X19" s="18" t="s">
        <v>141</v>
      </c>
      <c r="Y19" s="17" t="str">
        <f>VLOOKUP(X19,'Axe 2 Règles de gestion'!$D$2:$F$37,3, FALSE)</f>
        <v>Le militaire en congé peut être rappelé immédiatement lorsque les circonstances l'exigent.</v>
      </c>
      <c r="Z19" s="18" t="s">
        <v>143</v>
      </c>
      <c r="AA19" s="17" t="str">
        <f>VLOOKUP(Z19,'Axe 2 Règles de gestion'!$D$2:$F$37,3, FALSE)</f>
        <v>Les congés de maladie, pour maternité, pour paternité ou pour adoption et les congés d'accompagnement d'une personne en fin de vie accordés au cours du congé en interrompent le déroulement.</v>
      </c>
      <c r="AB19" s="18" t="s">
        <v>145</v>
      </c>
      <c r="AC19" s="17" t="str">
        <f>VLOOKUP(AB19,'Axe 2 Règles de gestion'!$D$2:$F$37,3, FALSE)</f>
        <v>En cas d'interruption du congé, le droit au bénéfice de la fraction restante du congé est conservé jusqu'à la limite d'âge ou de durée des services du militaire qui en bénéficie.</v>
      </c>
      <c r="AD19" s="18"/>
      <c r="AE19" s="17"/>
      <c r="AF19" s="18"/>
      <c r="AG19" s="17"/>
      <c r="AH19" s="18"/>
      <c r="AI19" s="17"/>
      <c r="AJ19" s="18"/>
      <c r="AK19" s="17"/>
      <c r="AL19" s="18" t="s">
        <v>112</v>
      </c>
      <c r="AM19" s="17" t="str">
        <f>VLOOKUP(AL19,'Axe 2 Règles de gestion'!$D$2:$F$37,3, FALSE)</f>
        <v>La durée cumulée maximale du congé est de 6 mois.</v>
      </c>
      <c r="AN19" s="18"/>
      <c r="AO19" s="17"/>
      <c r="AP19" s="18"/>
      <c r="AQ19" s="17"/>
      <c r="AR19" s="18"/>
      <c r="AS19" s="17"/>
      <c r="AT19" s="18" t="s">
        <v>124</v>
      </c>
      <c r="AU19" s="17" t="str">
        <f>VLOOKUP(AT19,'Axe 2 Règles de gestion'!$D$2:$F$37,3, FALSE)</f>
        <v>La date de début du congé/absence doit être antérieure ou égale à la date de fin réelle du congé/absence.</v>
      </c>
      <c r="AV19" s="18" t="s">
        <v>126</v>
      </c>
      <c r="AW19" s="17" t="str">
        <f>VLOOKUP(AV19,'Axe 2 Règles de gestion'!$D$2:$F$37,3, FALSE)</f>
        <v>La date de début du congé/absence doit être antérieure ou égale à la date de fin prévisionnelle du congé/absence.</v>
      </c>
      <c r="AX19" s="18" t="s">
        <v>128</v>
      </c>
      <c r="AY19" s="17" t="str">
        <f>VLOOKUP(AX19,'Axe 2 Règles de gestion'!$D$2:$F$37,3, FALSE)</f>
        <v>La date de fin réelle du congé/absence doit être antérieure à la date limite de départ à la retraite.</v>
      </c>
      <c r="AZ19" s="18" t="s">
        <v>130</v>
      </c>
      <c r="BA19" s="17" t="str">
        <f>VLOOKUP(AZ19,'Axe 2 Règles de gestion'!$D$2:$F$37,3, FALSE)</f>
        <v>La date de fin prévisionnelle du congé/absence doit être antérieure à la date limite de départ à la retraite.</v>
      </c>
      <c r="BB19" s="18" t="s">
        <v>132</v>
      </c>
      <c r="BC19" s="17" t="str">
        <f>VLOOKUP(BB19,'Axe 2 Règles de gestion'!$D$2:$F$37,3, FALSE)</f>
        <v>La date de fin réelle ou la date de fin prévisionnelle du congé/absence doit être saisie.</v>
      </c>
      <c r="BD19" s="18" t="s">
        <v>138</v>
      </c>
      <c r="BE19" s="17" t="str">
        <f>VLOOKUP(BD19,'Axe 2 Règles de gestion'!$D$2:$F$37,3, FALSE)</f>
        <v>Dans le cas d'un congé autre que CLM, CLD, CGM et CITIS, l'indicateur de requalification doit être à non et les impacts spécifiques à la requalification ne doivent pas être mobilisés ou l'impact rémunération est vide.</v>
      </c>
      <c r="BF19" s="18"/>
      <c r="BG19" s="17"/>
      <c r="BH19" s="18"/>
      <c r="BI19" s="17"/>
      <c r="BJ19" s="18"/>
      <c r="BK19" s="17"/>
      <c r="BL19" s="18"/>
      <c r="BM19" s="17"/>
      <c r="BN19" s="18"/>
      <c r="BO19" s="17"/>
    </row>
    <row r="20" spans="1:67" ht="150" x14ac:dyDescent="0.25">
      <c r="A20" s="14" t="s">
        <v>68</v>
      </c>
      <c r="B20" s="14" t="s">
        <v>69</v>
      </c>
      <c r="C20" s="15">
        <v>44904</v>
      </c>
      <c r="D20" s="15" t="s">
        <v>70</v>
      </c>
      <c r="E20" s="16" t="s">
        <v>71</v>
      </c>
      <c r="F20" s="14" t="s">
        <v>72</v>
      </c>
      <c r="G20" s="16" t="s">
        <v>73</v>
      </c>
      <c r="H20" s="14" t="s">
        <v>74</v>
      </c>
      <c r="I20" s="16" t="s">
        <v>73</v>
      </c>
      <c r="J20" s="17" t="s">
        <v>75</v>
      </c>
      <c r="K20" s="17" t="s">
        <v>76</v>
      </c>
      <c r="L20" s="18" t="s">
        <v>84</v>
      </c>
      <c r="M20" s="19" t="s">
        <v>85</v>
      </c>
      <c r="N20" s="15" t="s">
        <v>86</v>
      </c>
      <c r="O20" s="17"/>
      <c r="P20" s="17"/>
      <c r="Q20" s="17" t="s">
        <v>166</v>
      </c>
      <c r="R20" s="18" t="s">
        <v>167</v>
      </c>
      <c r="S20" s="18" t="s">
        <v>97</v>
      </c>
      <c r="T20" s="18" t="s">
        <v>98</v>
      </c>
      <c r="U20" s="15">
        <v>44414</v>
      </c>
      <c r="V20" s="15"/>
      <c r="W20" s="17" t="s">
        <v>170</v>
      </c>
      <c r="X20" s="18" t="s">
        <v>141</v>
      </c>
      <c r="Y20" s="17" t="str">
        <f>VLOOKUP(X20,'Axe 2 Règles de gestion'!$D$2:$F$37,3, FALSE)</f>
        <v>Le militaire en congé peut être rappelé immédiatement lorsque les circonstances l'exigent.</v>
      </c>
      <c r="Z20" s="18" t="s">
        <v>148</v>
      </c>
      <c r="AA20" s="17" t="str">
        <f>VLOOKUP(Z20,'Axe 2 Règles de gestion'!$D$2:$F$37,3, FALSE)</f>
        <v>Les congés de maladie, de maternité, de paternité et d'accueil de l'enfant, d'adoption, de solidarité familiale, de présence parentale et de proche aidant, accordés au cours du congé en interrompent le déroulement.</v>
      </c>
      <c r="AB20" s="18" t="s">
        <v>145</v>
      </c>
      <c r="AC20" s="17" t="str">
        <f>VLOOKUP(AB20,'Axe 2 Règles de gestion'!$D$2:$F$37,3, FALSE)</f>
        <v>En cas d'interruption du congé, le droit au bénéfice de la fraction restante du congé est conservé jusqu'à la limite d'âge ou de durée des services du militaire qui en bénéficie.</v>
      </c>
      <c r="AD20" s="18"/>
      <c r="AE20" s="17"/>
      <c r="AF20" s="18"/>
      <c r="AG20" s="17"/>
      <c r="AH20" s="18"/>
      <c r="AI20" s="17"/>
      <c r="AJ20" s="18"/>
      <c r="AK20" s="17"/>
      <c r="AL20" s="18" t="s">
        <v>112</v>
      </c>
      <c r="AM20" s="17" t="str">
        <f>VLOOKUP(AL20,'Axe 2 Règles de gestion'!$D$2:$F$37,3, FALSE)</f>
        <v>La durée cumulée maximale du congé est de 6 mois.</v>
      </c>
      <c r="AN20" s="18"/>
      <c r="AO20" s="17"/>
      <c r="AP20" s="18"/>
      <c r="AQ20" s="17"/>
      <c r="AR20" s="18"/>
      <c r="AS20" s="17"/>
      <c r="AT20" s="18" t="s">
        <v>124</v>
      </c>
      <c r="AU20" s="17" t="str">
        <f>VLOOKUP(AT20,'Axe 2 Règles de gestion'!$D$2:$F$37,3, FALSE)</f>
        <v>La date de début du congé/absence doit être antérieure ou égale à la date de fin réelle du congé/absence.</v>
      </c>
      <c r="AV20" s="18" t="s">
        <v>126</v>
      </c>
      <c r="AW20" s="17" t="str">
        <f>VLOOKUP(AV20,'Axe 2 Règles de gestion'!$D$2:$F$37,3, FALSE)</f>
        <v>La date de début du congé/absence doit être antérieure ou égale à la date de fin prévisionnelle du congé/absence.</v>
      </c>
      <c r="AX20" s="18" t="s">
        <v>128</v>
      </c>
      <c r="AY20" s="17" t="str">
        <f>VLOOKUP(AX20,'Axe 2 Règles de gestion'!$D$2:$F$37,3, FALSE)</f>
        <v>La date de fin réelle du congé/absence doit être antérieure à la date limite de départ à la retraite.</v>
      </c>
      <c r="AZ20" s="18" t="s">
        <v>130</v>
      </c>
      <c r="BA20" s="17" t="str">
        <f>VLOOKUP(AZ20,'Axe 2 Règles de gestion'!$D$2:$F$37,3, FALSE)</f>
        <v>La date de fin prévisionnelle du congé/absence doit être antérieure à la date limite de départ à la retraite.</v>
      </c>
      <c r="BB20" s="18" t="s">
        <v>132</v>
      </c>
      <c r="BC20" s="17" t="str">
        <f>VLOOKUP(BB20,'Axe 2 Règles de gestion'!$D$2:$F$37,3, FALSE)</f>
        <v>La date de fin réelle ou la date de fin prévisionnelle du congé/absence doit être saisie.</v>
      </c>
      <c r="BD20" s="18" t="s">
        <v>138</v>
      </c>
      <c r="BE20" s="17" t="str">
        <f>VLOOKUP(BD20,'Axe 2 Règles de gestion'!$D$2:$F$37,3, FALSE)</f>
        <v>Dans le cas d'un congé autre que CLM, CLD, CGM et CITIS, l'indicateur de requalification doit être à non et les impacts spécifiques à la requalification ne doivent pas être mobilisés ou l'impact rémunération est vide.</v>
      </c>
      <c r="BF20" s="18"/>
      <c r="BG20" s="17"/>
      <c r="BH20" s="18"/>
      <c r="BI20" s="17"/>
      <c r="BJ20" s="18"/>
      <c r="BK20" s="17"/>
      <c r="BL20" s="18"/>
      <c r="BM20" s="17"/>
      <c r="BN20" s="18"/>
      <c r="BO20" s="17"/>
    </row>
    <row r="21" spans="1:67" x14ac:dyDescent="0.25">
      <c r="A21" s="20"/>
      <c r="B21" s="20"/>
      <c r="C21" s="21"/>
      <c r="D21" s="21"/>
      <c r="E21" s="22"/>
      <c r="F21" s="20"/>
      <c r="G21" s="22"/>
      <c r="H21" s="20"/>
      <c r="I21" s="22"/>
      <c r="L21" s="23"/>
      <c r="M21" s="24"/>
      <c r="N21" s="21"/>
      <c r="U21" s="21"/>
      <c r="V21" s="21"/>
    </row>
    <row r="22" spans="1:67" x14ac:dyDescent="0.25">
      <c r="A22" s="20"/>
      <c r="B22" s="20"/>
      <c r="C22" s="21"/>
      <c r="D22" s="21"/>
      <c r="E22" s="22"/>
      <c r="F22" s="20"/>
      <c r="G22" s="22"/>
      <c r="H22" s="20"/>
      <c r="I22" s="22"/>
      <c r="L22" s="23"/>
      <c r="M22" s="24"/>
      <c r="N22" s="21"/>
      <c r="U22" s="21"/>
      <c r="V22" s="21"/>
    </row>
    <row r="23" spans="1:67" x14ac:dyDescent="0.25">
      <c r="A23" s="20"/>
      <c r="B23" s="20"/>
      <c r="C23" s="21"/>
      <c r="D23" s="21"/>
      <c r="E23" s="22"/>
      <c r="F23" s="20"/>
      <c r="G23" s="22"/>
      <c r="H23" s="20"/>
      <c r="I23" s="22"/>
      <c r="L23" s="23"/>
      <c r="M23" s="24"/>
      <c r="N23" s="21"/>
      <c r="U23" s="21"/>
      <c r="V23" s="21"/>
    </row>
    <row r="24" spans="1:67" x14ac:dyDescent="0.25">
      <c r="A24" s="20"/>
      <c r="B24" s="20"/>
      <c r="C24" s="21"/>
      <c r="D24" s="21"/>
      <c r="E24" s="22"/>
      <c r="F24" s="20"/>
      <c r="G24" s="22"/>
      <c r="H24" s="20"/>
      <c r="I24" s="22"/>
      <c r="L24" s="23"/>
      <c r="M24" s="24"/>
      <c r="N24" s="21"/>
      <c r="U24" s="21"/>
      <c r="V24" s="21"/>
    </row>
    <row r="25" spans="1:67" x14ac:dyDescent="0.25">
      <c r="A25" s="20"/>
      <c r="B25" s="20"/>
      <c r="C25" s="21"/>
      <c r="D25" s="21"/>
      <c r="E25" s="22"/>
      <c r="F25" s="20"/>
      <c r="G25" s="22"/>
      <c r="H25" s="20"/>
      <c r="I25" s="22"/>
      <c r="L25" s="23"/>
      <c r="M25" s="24"/>
      <c r="N25" s="21"/>
      <c r="U25" s="21"/>
      <c r="V25" s="21"/>
    </row>
    <row r="26" spans="1:67" x14ac:dyDescent="0.25">
      <c r="A26" s="20"/>
      <c r="B26" s="20"/>
      <c r="C26" s="21"/>
      <c r="D26" s="21"/>
      <c r="E26" s="22"/>
      <c r="F26" s="20"/>
      <c r="G26" s="22"/>
      <c r="H26" s="20"/>
      <c r="I26" s="22"/>
      <c r="L26" s="23"/>
      <c r="M26" s="24"/>
      <c r="N26" s="21"/>
      <c r="U26" s="21"/>
      <c r="V26" s="21"/>
    </row>
    <row r="27" spans="1:67" x14ac:dyDescent="0.25">
      <c r="A27" s="20"/>
      <c r="B27" s="20"/>
      <c r="C27" s="21"/>
      <c r="D27" s="21"/>
      <c r="E27" s="22"/>
      <c r="F27" s="20"/>
      <c r="G27" s="22"/>
      <c r="H27" s="20"/>
      <c r="I27" s="22"/>
      <c r="L27" s="23"/>
      <c r="M27" s="24"/>
      <c r="N27" s="21"/>
      <c r="U27" s="21"/>
      <c r="V27" s="21"/>
    </row>
    <row r="28" spans="1:67" x14ac:dyDescent="0.25">
      <c r="A28" s="20"/>
      <c r="B28" s="20"/>
      <c r="C28" s="21"/>
      <c r="D28" s="21"/>
      <c r="E28" s="22"/>
      <c r="F28" s="20"/>
      <c r="G28" s="22"/>
      <c r="H28" s="20"/>
      <c r="I28" s="22"/>
      <c r="L28" s="23"/>
      <c r="M28" s="24"/>
      <c r="N28" s="21"/>
      <c r="U28" s="21"/>
      <c r="V28" s="21"/>
    </row>
    <row r="29" spans="1:67" x14ac:dyDescent="0.25">
      <c r="A29" s="20"/>
      <c r="B29" s="20"/>
      <c r="C29" s="21"/>
      <c r="D29" s="21"/>
      <c r="E29" s="22"/>
      <c r="F29" s="20"/>
      <c r="G29" s="22"/>
      <c r="H29" s="20"/>
      <c r="I29" s="22"/>
      <c r="L29" s="23"/>
      <c r="M29" s="24"/>
      <c r="N29" s="21"/>
      <c r="U29" s="21"/>
      <c r="V29" s="21"/>
    </row>
    <row r="30" spans="1:67" x14ac:dyDescent="0.25">
      <c r="A30" s="20"/>
      <c r="B30" s="20"/>
      <c r="C30" s="21"/>
      <c r="D30" s="21"/>
      <c r="E30" s="22"/>
      <c r="F30" s="20"/>
      <c r="G30" s="22"/>
      <c r="H30" s="20"/>
      <c r="I30" s="22"/>
      <c r="L30" s="23"/>
      <c r="M30" s="24"/>
      <c r="N30" s="21"/>
      <c r="U30" s="21"/>
      <c r="V30" s="21"/>
    </row>
    <row r="31" spans="1:67" x14ac:dyDescent="0.25">
      <c r="A31" s="20"/>
      <c r="B31" s="20"/>
      <c r="C31" s="21"/>
      <c r="D31" s="21"/>
      <c r="E31" s="22"/>
      <c r="F31" s="20"/>
      <c r="G31" s="22"/>
      <c r="H31" s="20"/>
      <c r="I31" s="22"/>
      <c r="L31" s="23"/>
      <c r="M31" s="24"/>
      <c r="N31" s="21"/>
      <c r="U31" s="21"/>
      <c r="V31" s="21"/>
    </row>
    <row r="32" spans="1:67"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sheetData>
  <autoFilter ref="A1:OJ1" xr:uid="{79FC4833-B0AC-4601-8827-DAE002FEB5F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B7E76-7B9F-4413-9A01-7B57C7DB19F2}">
  <dimension ref="A1:AC116"/>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9.7109375" style="25" customWidth="1"/>
    <col min="29" max="29" width="15.7109375" style="13" customWidth="1"/>
    <col min="30" max="16384" width="11.42578125" style="13"/>
  </cols>
  <sheetData>
    <row r="1" spans="1:29"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171</v>
      </c>
      <c r="X1" s="12" t="s">
        <v>172</v>
      </c>
      <c r="Y1" s="12" t="s">
        <v>173</v>
      </c>
      <c r="Z1" s="12" t="s">
        <v>174</v>
      </c>
      <c r="AA1" s="12" t="s">
        <v>175</v>
      </c>
      <c r="AB1" s="12" t="s">
        <v>66</v>
      </c>
      <c r="AC1" s="12" t="s">
        <v>67</v>
      </c>
    </row>
    <row r="2" spans="1:29" ht="45" x14ac:dyDescent="0.25">
      <c r="A2" s="14" t="s">
        <v>68</v>
      </c>
      <c r="B2" s="14" t="s">
        <v>69</v>
      </c>
      <c r="C2" s="15">
        <v>44904</v>
      </c>
      <c r="D2" s="15" t="s">
        <v>70</v>
      </c>
      <c r="E2" s="16" t="s">
        <v>71</v>
      </c>
      <c r="F2" s="14" t="s">
        <v>72</v>
      </c>
      <c r="G2" s="16" t="s">
        <v>73</v>
      </c>
      <c r="H2" s="14" t="s">
        <v>74</v>
      </c>
      <c r="I2" s="16" t="s">
        <v>73</v>
      </c>
      <c r="J2" s="17" t="s">
        <v>75</v>
      </c>
      <c r="K2" s="17" t="s">
        <v>76</v>
      </c>
      <c r="L2" s="18" t="s">
        <v>77</v>
      </c>
      <c r="M2" s="19" t="s">
        <v>78</v>
      </c>
      <c r="N2" s="15" t="s">
        <v>79</v>
      </c>
      <c r="O2" s="17"/>
      <c r="P2" s="17"/>
      <c r="Q2" s="17" t="s">
        <v>80</v>
      </c>
      <c r="R2" s="18" t="s">
        <v>81</v>
      </c>
      <c r="S2" s="18" t="s">
        <v>82</v>
      </c>
      <c r="T2" s="18" t="s">
        <v>83</v>
      </c>
      <c r="U2" s="15">
        <v>43831</v>
      </c>
      <c r="V2" s="15"/>
      <c r="W2" s="17"/>
      <c r="X2" s="18"/>
      <c r="Y2" s="17"/>
      <c r="Z2" s="18"/>
      <c r="AA2" s="17"/>
      <c r="AB2" s="18"/>
      <c r="AC2" s="18"/>
    </row>
    <row r="3" spans="1:29" ht="45" x14ac:dyDescent="0.25">
      <c r="A3" s="14" t="s">
        <v>68</v>
      </c>
      <c r="B3" s="14" t="s">
        <v>69</v>
      </c>
      <c r="C3" s="15">
        <v>44904</v>
      </c>
      <c r="D3" s="15" t="s">
        <v>70</v>
      </c>
      <c r="E3" s="16" t="s">
        <v>71</v>
      </c>
      <c r="F3" s="14" t="s">
        <v>72</v>
      </c>
      <c r="G3" s="16" t="s">
        <v>73</v>
      </c>
      <c r="H3" s="14" t="s">
        <v>74</v>
      </c>
      <c r="I3" s="16" t="s">
        <v>73</v>
      </c>
      <c r="J3" s="17" t="s">
        <v>75</v>
      </c>
      <c r="K3" s="17" t="s">
        <v>76</v>
      </c>
      <c r="L3" s="18" t="s">
        <v>84</v>
      </c>
      <c r="M3" s="19" t="s">
        <v>85</v>
      </c>
      <c r="N3" s="15" t="s">
        <v>86</v>
      </c>
      <c r="O3" s="17"/>
      <c r="P3" s="17"/>
      <c r="Q3" s="17" t="s">
        <v>80</v>
      </c>
      <c r="R3" s="18" t="s">
        <v>81</v>
      </c>
      <c r="S3" s="18" t="s">
        <v>82</v>
      </c>
      <c r="T3" s="18" t="s">
        <v>83</v>
      </c>
      <c r="U3" s="15">
        <v>43831</v>
      </c>
      <c r="V3" s="15"/>
      <c r="W3" s="17"/>
      <c r="X3" s="18"/>
      <c r="Y3" s="17"/>
      <c r="Z3" s="18"/>
      <c r="AA3" s="17"/>
      <c r="AB3" s="18"/>
      <c r="AC3" s="18"/>
    </row>
    <row r="4" spans="1:29" ht="45" x14ac:dyDescent="0.25">
      <c r="A4" s="14" t="s">
        <v>68</v>
      </c>
      <c r="B4" s="14" t="s">
        <v>69</v>
      </c>
      <c r="C4" s="15">
        <v>44904</v>
      </c>
      <c r="D4" s="15" t="s">
        <v>70</v>
      </c>
      <c r="E4" s="16" t="s">
        <v>71</v>
      </c>
      <c r="F4" s="14" t="s">
        <v>72</v>
      </c>
      <c r="G4" s="16" t="s">
        <v>73</v>
      </c>
      <c r="H4" s="14" t="s">
        <v>74</v>
      </c>
      <c r="I4" s="16" t="s">
        <v>73</v>
      </c>
      <c r="J4" s="17" t="s">
        <v>75</v>
      </c>
      <c r="K4" s="17" t="s">
        <v>76</v>
      </c>
      <c r="L4" s="18" t="s">
        <v>77</v>
      </c>
      <c r="M4" s="19" t="s">
        <v>78</v>
      </c>
      <c r="N4" s="15" t="s">
        <v>79</v>
      </c>
      <c r="O4" s="17"/>
      <c r="P4" s="17"/>
      <c r="Q4" s="17" t="s">
        <v>87</v>
      </c>
      <c r="R4" s="18" t="s">
        <v>88</v>
      </c>
      <c r="S4" s="18" t="s">
        <v>82</v>
      </c>
      <c r="T4" s="18" t="s">
        <v>83</v>
      </c>
      <c r="U4" s="15">
        <v>43831</v>
      </c>
      <c r="V4" s="15"/>
      <c r="W4" s="17"/>
      <c r="X4" s="18"/>
      <c r="Y4" s="17"/>
      <c r="Z4" s="18"/>
      <c r="AA4" s="17"/>
      <c r="AB4" s="18"/>
      <c r="AC4" s="18"/>
    </row>
    <row r="5" spans="1:29" ht="45" x14ac:dyDescent="0.25">
      <c r="A5" s="14" t="s">
        <v>68</v>
      </c>
      <c r="B5" s="14" t="s">
        <v>69</v>
      </c>
      <c r="C5" s="15">
        <v>44904</v>
      </c>
      <c r="D5" s="15" t="s">
        <v>70</v>
      </c>
      <c r="E5" s="16" t="s">
        <v>71</v>
      </c>
      <c r="F5" s="14" t="s">
        <v>72</v>
      </c>
      <c r="G5" s="16" t="s">
        <v>73</v>
      </c>
      <c r="H5" s="14" t="s">
        <v>74</v>
      </c>
      <c r="I5" s="16" t="s">
        <v>73</v>
      </c>
      <c r="J5" s="17" t="s">
        <v>75</v>
      </c>
      <c r="K5" s="17" t="s">
        <v>76</v>
      </c>
      <c r="L5" s="18" t="s">
        <v>84</v>
      </c>
      <c r="M5" s="19" t="s">
        <v>85</v>
      </c>
      <c r="N5" s="15" t="s">
        <v>86</v>
      </c>
      <c r="O5" s="17"/>
      <c r="P5" s="17"/>
      <c r="Q5" s="17" t="s">
        <v>87</v>
      </c>
      <c r="R5" s="18" t="s">
        <v>88</v>
      </c>
      <c r="S5" s="18" t="s">
        <v>82</v>
      </c>
      <c r="T5" s="18" t="s">
        <v>83</v>
      </c>
      <c r="U5" s="15">
        <v>43831</v>
      </c>
      <c r="V5" s="15"/>
      <c r="W5" s="17"/>
      <c r="X5" s="18"/>
      <c r="Y5" s="17"/>
      <c r="Z5" s="18"/>
      <c r="AA5" s="17"/>
      <c r="AB5" s="18"/>
      <c r="AC5" s="18"/>
    </row>
    <row r="6" spans="1:29" ht="45" x14ac:dyDescent="0.25">
      <c r="A6" s="14" t="s">
        <v>68</v>
      </c>
      <c r="B6" s="14" t="s">
        <v>69</v>
      </c>
      <c r="C6" s="15">
        <v>44904</v>
      </c>
      <c r="D6" s="15" t="s">
        <v>70</v>
      </c>
      <c r="E6" s="16" t="s">
        <v>71</v>
      </c>
      <c r="F6" s="14" t="s">
        <v>72</v>
      </c>
      <c r="G6" s="16" t="s">
        <v>73</v>
      </c>
      <c r="H6" s="14" t="s">
        <v>74</v>
      </c>
      <c r="I6" s="16" t="s">
        <v>73</v>
      </c>
      <c r="J6" s="17" t="s">
        <v>75</v>
      </c>
      <c r="K6" s="17" t="s">
        <v>76</v>
      </c>
      <c r="L6" s="18" t="s">
        <v>77</v>
      </c>
      <c r="M6" s="19" t="s">
        <v>78</v>
      </c>
      <c r="N6" s="15" t="s">
        <v>79</v>
      </c>
      <c r="O6" s="17"/>
      <c r="P6" s="17"/>
      <c r="Q6" s="17" t="s">
        <v>89</v>
      </c>
      <c r="R6" s="18" t="s">
        <v>90</v>
      </c>
      <c r="S6" s="18" t="s">
        <v>82</v>
      </c>
      <c r="T6" s="18" t="s">
        <v>83</v>
      </c>
      <c r="U6" s="15">
        <v>43831</v>
      </c>
      <c r="V6" s="15"/>
      <c r="W6" s="17"/>
      <c r="X6" s="18"/>
      <c r="Y6" s="17"/>
      <c r="Z6" s="18"/>
      <c r="AA6" s="17"/>
      <c r="AB6" s="18"/>
      <c r="AC6" s="18"/>
    </row>
    <row r="7" spans="1:29" ht="45" x14ac:dyDescent="0.25">
      <c r="A7" s="14" t="s">
        <v>68</v>
      </c>
      <c r="B7" s="14" t="s">
        <v>69</v>
      </c>
      <c r="C7" s="15">
        <v>44904</v>
      </c>
      <c r="D7" s="15" t="s">
        <v>70</v>
      </c>
      <c r="E7" s="16" t="s">
        <v>71</v>
      </c>
      <c r="F7" s="14" t="s">
        <v>72</v>
      </c>
      <c r="G7" s="16" t="s">
        <v>73</v>
      </c>
      <c r="H7" s="14" t="s">
        <v>74</v>
      </c>
      <c r="I7" s="16" t="s">
        <v>73</v>
      </c>
      <c r="J7" s="17" t="s">
        <v>75</v>
      </c>
      <c r="K7" s="17" t="s">
        <v>76</v>
      </c>
      <c r="L7" s="18" t="s">
        <v>84</v>
      </c>
      <c r="M7" s="19" t="s">
        <v>85</v>
      </c>
      <c r="N7" s="15" t="s">
        <v>86</v>
      </c>
      <c r="O7" s="17"/>
      <c r="P7" s="17"/>
      <c r="Q7" s="17" t="s">
        <v>89</v>
      </c>
      <c r="R7" s="18" t="s">
        <v>90</v>
      </c>
      <c r="S7" s="18" t="s">
        <v>82</v>
      </c>
      <c r="T7" s="18" t="s">
        <v>83</v>
      </c>
      <c r="U7" s="15">
        <v>43831</v>
      </c>
      <c r="V7" s="15"/>
      <c r="W7" s="17"/>
      <c r="X7" s="18"/>
      <c r="Y7" s="17"/>
      <c r="Z7" s="18"/>
      <c r="AA7" s="17"/>
      <c r="AB7" s="18"/>
      <c r="AC7" s="18"/>
    </row>
    <row r="8" spans="1:29" ht="45" x14ac:dyDescent="0.25">
      <c r="A8" s="14" t="s">
        <v>68</v>
      </c>
      <c r="B8" s="14" t="s">
        <v>69</v>
      </c>
      <c r="C8" s="15">
        <v>44904</v>
      </c>
      <c r="D8" s="15" t="s">
        <v>70</v>
      </c>
      <c r="E8" s="16" t="s">
        <v>71</v>
      </c>
      <c r="F8" s="14" t="s">
        <v>72</v>
      </c>
      <c r="G8" s="16" t="s">
        <v>73</v>
      </c>
      <c r="H8" s="14" t="s">
        <v>74</v>
      </c>
      <c r="I8" s="16" t="s">
        <v>73</v>
      </c>
      <c r="J8" s="17" t="s">
        <v>75</v>
      </c>
      <c r="K8" s="17" t="s">
        <v>76</v>
      </c>
      <c r="L8" s="18" t="s">
        <v>77</v>
      </c>
      <c r="M8" s="19" t="s">
        <v>78</v>
      </c>
      <c r="N8" s="15" t="s">
        <v>79</v>
      </c>
      <c r="O8" s="17"/>
      <c r="P8" s="17"/>
      <c r="Q8" s="17" t="s">
        <v>91</v>
      </c>
      <c r="R8" s="18" t="s">
        <v>92</v>
      </c>
      <c r="S8" s="18" t="s">
        <v>82</v>
      </c>
      <c r="T8" s="18" t="s">
        <v>83</v>
      </c>
      <c r="U8" s="15">
        <v>43831</v>
      </c>
      <c r="V8" s="15"/>
      <c r="W8" s="17"/>
      <c r="X8" s="18"/>
      <c r="Y8" s="17"/>
      <c r="Z8" s="18"/>
      <c r="AA8" s="17"/>
      <c r="AB8" s="18"/>
      <c r="AC8" s="18"/>
    </row>
    <row r="9" spans="1:29" ht="45" x14ac:dyDescent="0.25">
      <c r="A9" s="14" t="s">
        <v>68</v>
      </c>
      <c r="B9" s="14" t="s">
        <v>69</v>
      </c>
      <c r="C9" s="15">
        <v>44904</v>
      </c>
      <c r="D9" s="15" t="s">
        <v>70</v>
      </c>
      <c r="E9" s="16" t="s">
        <v>71</v>
      </c>
      <c r="F9" s="14" t="s">
        <v>72</v>
      </c>
      <c r="G9" s="16" t="s">
        <v>73</v>
      </c>
      <c r="H9" s="14" t="s">
        <v>74</v>
      </c>
      <c r="I9" s="16" t="s">
        <v>73</v>
      </c>
      <c r="J9" s="17" t="s">
        <v>75</v>
      </c>
      <c r="K9" s="17" t="s">
        <v>76</v>
      </c>
      <c r="L9" s="18" t="s">
        <v>84</v>
      </c>
      <c r="M9" s="19" t="s">
        <v>85</v>
      </c>
      <c r="N9" s="15" t="s">
        <v>86</v>
      </c>
      <c r="O9" s="17"/>
      <c r="P9" s="17"/>
      <c r="Q9" s="17" t="s">
        <v>91</v>
      </c>
      <c r="R9" s="18" t="s">
        <v>92</v>
      </c>
      <c r="S9" s="18" t="s">
        <v>82</v>
      </c>
      <c r="T9" s="18" t="s">
        <v>83</v>
      </c>
      <c r="U9" s="15">
        <v>43831</v>
      </c>
      <c r="V9" s="15"/>
      <c r="W9" s="17"/>
      <c r="X9" s="18"/>
      <c r="Y9" s="17"/>
      <c r="Z9" s="18"/>
      <c r="AA9" s="17"/>
      <c r="AB9" s="18"/>
      <c r="AC9" s="18"/>
    </row>
    <row r="10" spans="1:29" ht="45" x14ac:dyDescent="0.25">
      <c r="A10" s="14" t="s">
        <v>68</v>
      </c>
      <c r="B10" s="14" t="s">
        <v>69</v>
      </c>
      <c r="C10" s="15">
        <v>44904</v>
      </c>
      <c r="D10" s="15" t="s">
        <v>70</v>
      </c>
      <c r="E10" s="16" t="s">
        <v>71</v>
      </c>
      <c r="F10" s="14" t="s">
        <v>72</v>
      </c>
      <c r="G10" s="16" t="s">
        <v>73</v>
      </c>
      <c r="H10" s="14" t="s">
        <v>74</v>
      </c>
      <c r="I10" s="16" t="s">
        <v>73</v>
      </c>
      <c r="J10" s="17" t="s">
        <v>75</v>
      </c>
      <c r="K10" s="17" t="s">
        <v>76</v>
      </c>
      <c r="L10" s="18" t="s">
        <v>77</v>
      </c>
      <c r="M10" s="19" t="s">
        <v>78</v>
      </c>
      <c r="N10" s="15" t="s">
        <v>79</v>
      </c>
      <c r="O10" s="17"/>
      <c r="P10" s="17"/>
      <c r="Q10" s="17" t="s">
        <v>93</v>
      </c>
      <c r="R10" s="18" t="s">
        <v>94</v>
      </c>
      <c r="S10" s="18" t="s">
        <v>82</v>
      </c>
      <c r="T10" s="18" t="s">
        <v>83</v>
      </c>
      <c r="U10" s="15">
        <v>43831</v>
      </c>
      <c r="V10" s="15"/>
      <c r="W10" s="17"/>
      <c r="X10" s="18"/>
      <c r="Y10" s="17"/>
      <c r="Z10" s="18"/>
      <c r="AA10" s="17"/>
      <c r="AB10" s="18"/>
      <c r="AC10" s="18"/>
    </row>
    <row r="11" spans="1:29" ht="45" x14ac:dyDescent="0.25">
      <c r="A11" s="14" t="s">
        <v>68</v>
      </c>
      <c r="B11" s="14" t="s">
        <v>69</v>
      </c>
      <c r="C11" s="15">
        <v>44904</v>
      </c>
      <c r="D11" s="15" t="s">
        <v>70</v>
      </c>
      <c r="E11" s="16" t="s">
        <v>71</v>
      </c>
      <c r="F11" s="14" t="s">
        <v>72</v>
      </c>
      <c r="G11" s="16" t="s">
        <v>73</v>
      </c>
      <c r="H11" s="14" t="s">
        <v>74</v>
      </c>
      <c r="I11" s="16" t="s">
        <v>73</v>
      </c>
      <c r="J11" s="17" t="s">
        <v>75</v>
      </c>
      <c r="K11" s="17" t="s">
        <v>76</v>
      </c>
      <c r="L11" s="18" t="s">
        <v>84</v>
      </c>
      <c r="M11" s="19" t="s">
        <v>85</v>
      </c>
      <c r="N11" s="15" t="s">
        <v>86</v>
      </c>
      <c r="O11" s="17"/>
      <c r="P11" s="17"/>
      <c r="Q11" s="17" t="s">
        <v>93</v>
      </c>
      <c r="R11" s="18" t="s">
        <v>94</v>
      </c>
      <c r="S11" s="18" t="s">
        <v>82</v>
      </c>
      <c r="T11" s="18" t="s">
        <v>83</v>
      </c>
      <c r="U11" s="15">
        <v>43831</v>
      </c>
      <c r="V11" s="15"/>
      <c r="W11" s="17"/>
      <c r="X11" s="18"/>
      <c r="Y11" s="17"/>
      <c r="Z11" s="18"/>
      <c r="AA11" s="17"/>
      <c r="AB11" s="18"/>
      <c r="AC11" s="18"/>
    </row>
    <row r="12" spans="1:29" ht="135" x14ac:dyDescent="0.25">
      <c r="A12" s="14" t="s">
        <v>68</v>
      </c>
      <c r="B12" s="14" t="s">
        <v>69</v>
      </c>
      <c r="C12" s="15">
        <v>44904</v>
      </c>
      <c r="D12" s="15" t="s">
        <v>70</v>
      </c>
      <c r="E12" s="16" t="s">
        <v>71</v>
      </c>
      <c r="F12" s="14" t="s">
        <v>72</v>
      </c>
      <c r="G12" s="16" t="s">
        <v>73</v>
      </c>
      <c r="H12" s="14" t="s">
        <v>74</v>
      </c>
      <c r="I12" s="16" t="s">
        <v>73</v>
      </c>
      <c r="J12" s="17" t="s">
        <v>75</v>
      </c>
      <c r="K12" s="17" t="s">
        <v>76</v>
      </c>
      <c r="L12" s="18" t="s">
        <v>77</v>
      </c>
      <c r="M12" s="19" t="s">
        <v>78</v>
      </c>
      <c r="N12" s="15" t="s">
        <v>79</v>
      </c>
      <c r="O12" s="17"/>
      <c r="P12" s="17"/>
      <c r="Q12" s="17" t="s">
        <v>95</v>
      </c>
      <c r="R12" s="18" t="s">
        <v>96</v>
      </c>
      <c r="S12" s="18" t="s">
        <v>97</v>
      </c>
      <c r="T12" s="18" t="s">
        <v>98</v>
      </c>
      <c r="U12" s="15">
        <v>43831</v>
      </c>
      <c r="V12" s="15"/>
      <c r="W12" s="17" t="s">
        <v>176</v>
      </c>
      <c r="X12" s="18" t="s">
        <v>177</v>
      </c>
      <c r="Y12" s="17" t="str">
        <f>VLOOKUP(X12,'Axe 2 Règles de gestion'!$D$2:$F$37,3, FALSE)</f>
        <v>Rémunération : Le militaire perçoit l'intégralité de sa rémunération.</v>
      </c>
      <c r="Z12" s="18" t="s">
        <v>179</v>
      </c>
      <c r="AA12" s="17" t="str">
        <f>VLOOKUP(Z12,'Axe 2 Règles de gestion'!$D$2:$F$37,3, FALSE)</f>
        <v>Carrière : La durée du congé est assimilée à une période de service effectif. Les bénéfices de campagne attachés à l'embarquement ou au territoire sur lequel a été effectué le séjour sont maintenus pendant la durée du congé.</v>
      </c>
      <c r="AB12" s="18"/>
      <c r="AC12" s="18"/>
    </row>
    <row r="13" spans="1:29" ht="45" x14ac:dyDescent="0.25">
      <c r="A13" s="14" t="s">
        <v>68</v>
      </c>
      <c r="B13" s="14" t="s">
        <v>69</v>
      </c>
      <c r="C13" s="15">
        <v>44904</v>
      </c>
      <c r="D13" s="15" t="s">
        <v>70</v>
      </c>
      <c r="E13" s="16" t="s">
        <v>71</v>
      </c>
      <c r="F13" s="14" t="s">
        <v>72</v>
      </c>
      <c r="G13" s="16" t="s">
        <v>73</v>
      </c>
      <c r="H13" s="14" t="s">
        <v>74</v>
      </c>
      <c r="I13" s="16" t="s">
        <v>73</v>
      </c>
      <c r="J13" s="17" t="s">
        <v>75</v>
      </c>
      <c r="K13" s="17" t="s">
        <v>76</v>
      </c>
      <c r="L13" s="18" t="s">
        <v>84</v>
      </c>
      <c r="M13" s="19" t="s">
        <v>85</v>
      </c>
      <c r="N13" s="15" t="s">
        <v>86</v>
      </c>
      <c r="O13" s="17"/>
      <c r="P13" s="17"/>
      <c r="Q13" s="17" t="s">
        <v>95</v>
      </c>
      <c r="R13" s="18" t="s">
        <v>96</v>
      </c>
      <c r="S13" s="18" t="s">
        <v>97</v>
      </c>
      <c r="T13" s="18" t="s">
        <v>98</v>
      </c>
      <c r="U13" s="15">
        <v>43831</v>
      </c>
      <c r="V13" s="15">
        <v>44413</v>
      </c>
      <c r="W13" s="17"/>
      <c r="X13" s="18"/>
      <c r="Y13" s="17"/>
      <c r="Z13" s="18"/>
      <c r="AA13" s="17"/>
      <c r="AB13" s="18"/>
      <c r="AC13" s="18"/>
    </row>
    <row r="14" spans="1:29" ht="45" x14ac:dyDescent="0.25">
      <c r="A14" s="14" t="s">
        <v>68</v>
      </c>
      <c r="B14" s="14" t="s">
        <v>69</v>
      </c>
      <c r="C14" s="15">
        <v>44904</v>
      </c>
      <c r="D14" s="15" t="s">
        <v>70</v>
      </c>
      <c r="E14" s="16" t="s">
        <v>71</v>
      </c>
      <c r="F14" s="14" t="s">
        <v>72</v>
      </c>
      <c r="G14" s="16" t="s">
        <v>73</v>
      </c>
      <c r="H14" s="14" t="s">
        <v>74</v>
      </c>
      <c r="I14" s="16" t="s">
        <v>73</v>
      </c>
      <c r="J14" s="17" t="s">
        <v>75</v>
      </c>
      <c r="K14" s="17" t="s">
        <v>76</v>
      </c>
      <c r="L14" s="18" t="s">
        <v>84</v>
      </c>
      <c r="M14" s="19" t="s">
        <v>85</v>
      </c>
      <c r="N14" s="15" t="s">
        <v>86</v>
      </c>
      <c r="O14" s="17"/>
      <c r="P14" s="17"/>
      <c r="Q14" s="17" t="s">
        <v>95</v>
      </c>
      <c r="R14" s="18" t="s">
        <v>96</v>
      </c>
      <c r="S14" s="18" t="s">
        <v>97</v>
      </c>
      <c r="T14" s="18" t="s">
        <v>98</v>
      </c>
      <c r="U14" s="15">
        <v>44414</v>
      </c>
      <c r="V14" s="15"/>
      <c r="W14" s="17"/>
      <c r="X14" s="18"/>
      <c r="Y14" s="17"/>
      <c r="Z14" s="18"/>
      <c r="AA14" s="17"/>
      <c r="AB14" s="18"/>
      <c r="AC14" s="18"/>
    </row>
    <row r="15" spans="1:29" ht="135" x14ac:dyDescent="0.25">
      <c r="A15" s="14" t="s">
        <v>68</v>
      </c>
      <c r="B15" s="14" t="s">
        <v>69</v>
      </c>
      <c r="C15" s="15">
        <v>44904</v>
      </c>
      <c r="D15" s="15" t="s">
        <v>70</v>
      </c>
      <c r="E15" s="16" t="s">
        <v>71</v>
      </c>
      <c r="F15" s="14" t="s">
        <v>72</v>
      </c>
      <c r="G15" s="16" t="s">
        <v>73</v>
      </c>
      <c r="H15" s="14" t="s">
        <v>74</v>
      </c>
      <c r="I15" s="16" t="s">
        <v>73</v>
      </c>
      <c r="J15" s="17" t="s">
        <v>75</v>
      </c>
      <c r="K15" s="17" t="s">
        <v>76</v>
      </c>
      <c r="L15" s="18" t="s">
        <v>77</v>
      </c>
      <c r="M15" s="19" t="s">
        <v>78</v>
      </c>
      <c r="N15" s="15" t="s">
        <v>79</v>
      </c>
      <c r="O15" s="17"/>
      <c r="P15" s="17"/>
      <c r="Q15" s="17" t="s">
        <v>150</v>
      </c>
      <c r="R15" s="18" t="s">
        <v>151</v>
      </c>
      <c r="S15" s="18" t="s">
        <v>97</v>
      </c>
      <c r="T15" s="18" t="s">
        <v>98</v>
      </c>
      <c r="U15" s="15">
        <v>43831</v>
      </c>
      <c r="V15" s="15"/>
      <c r="W15" s="17" t="s">
        <v>176</v>
      </c>
      <c r="X15" s="18" t="s">
        <v>177</v>
      </c>
      <c r="Y15" s="17" t="str">
        <f>VLOOKUP(X15,'Axe 2 Règles de gestion'!$D$2:$F$37,3, FALSE)</f>
        <v>Rémunération : Le militaire perçoit l'intégralité de sa rémunération.</v>
      </c>
      <c r="Z15" s="18" t="s">
        <v>179</v>
      </c>
      <c r="AA15" s="17" t="str">
        <f>VLOOKUP(Z15,'Axe 2 Règles de gestion'!$D$2:$F$37,3, FALSE)</f>
        <v>Carrière : La durée du congé est assimilée à une période de service effectif. Les bénéfices de campagne attachés à l'embarquement ou au territoire sur lequel a été effectué le séjour sont maintenus pendant la durée du congé.</v>
      </c>
      <c r="AB15" s="18"/>
      <c r="AC15" s="18"/>
    </row>
    <row r="16" spans="1:29" ht="45" x14ac:dyDescent="0.25">
      <c r="A16" s="14" t="s">
        <v>68</v>
      </c>
      <c r="B16" s="14" t="s">
        <v>69</v>
      </c>
      <c r="C16" s="15">
        <v>44904</v>
      </c>
      <c r="D16" s="15" t="s">
        <v>70</v>
      </c>
      <c r="E16" s="16" t="s">
        <v>71</v>
      </c>
      <c r="F16" s="14" t="s">
        <v>72</v>
      </c>
      <c r="G16" s="16" t="s">
        <v>73</v>
      </c>
      <c r="H16" s="14" t="s">
        <v>74</v>
      </c>
      <c r="I16" s="16" t="s">
        <v>73</v>
      </c>
      <c r="J16" s="17" t="s">
        <v>75</v>
      </c>
      <c r="K16" s="17" t="s">
        <v>76</v>
      </c>
      <c r="L16" s="18" t="s">
        <v>84</v>
      </c>
      <c r="M16" s="19" t="s">
        <v>85</v>
      </c>
      <c r="N16" s="15" t="s">
        <v>86</v>
      </c>
      <c r="O16" s="17"/>
      <c r="P16" s="17"/>
      <c r="Q16" s="17" t="s">
        <v>150</v>
      </c>
      <c r="R16" s="18" t="s">
        <v>151</v>
      </c>
      <c r="S16" s="18" t="s">
        <v>97</v>
      </c>
      <c r="T16" s="18" t="s">
        <v>98</v>
      </c>
      <c r="U16" s="15">
        <v>43831</v>
      </c>
      <c r="V16" s="15">
        <v>44413</v>
      </c>
      <c r="W16" s="17"/>
      <c r="X16" s="18"/>
      <c r="Y16" s="17"/>
      <c r="Z16" s="18"/>
      <c r="AA16" s="17"/>
      <c r="AB16" s="18"/>
      <c r="AC16" s="18"/>
    </row>
    <row r="17" spans="1:29" ht="45" x14ac:dyDescent="0.25">
      <c r="A17" s="14" t="s">
        <v>68</v>
      </c>
      <c r="B17" s="14" t="s">
        <v>69</v>
      </c>
      <c r="C17" s="15">
        <v>44904</v>
      </c>
      <c r="D17" s="15" t="s">
        <v>70</v>
      </c>
      <c r="E17" s="16" t="s">
        <v>71</v>
      </c>
      <c r="F17" s="14" t="s">
        <v>72</v>
      </c>
      <c r="G17" s="16" t="s">
        <v>73</v>
      </c>
      <c r="H17" s="14" t="s">
        <v>74</v>
      </c>
      <c r="I17" s="16" t="s">
        <v>73</v>
      </c>
      <c r="J17" s="17" t="s">
        <v>75</v>
      </c>
      <c r="K17" s="17" t="s">
        <v>76</v>
      </c>
      <c r="L17" s="18" t="s">
        <v>84</v>
      </c>
      <c r="M17" s="19" t="s">
        <v>85</v>
      </c>
      <c r="N17" s="15" t="s">
        <v>86</v>
      </c>
      <c r="O17" s="17"/>
      <c r="P17" s="17"/>
      <c r="Q17" s="17" t="s">
        <v>150</v>
      </c>
      <c r="R17" s="18" t="s">
        <v>151</v>
      </c>
      <c r="S17" s="18" t="s">
        <v>97</v>
      </c>
      <c r="T17" s="18" t="s">
        <v>98</v>
      </c>
      <c r="U17" s="15">
        <v>44414</v>
      </c>
      <c r="V17" s="15"/>
      <c r="W17" s="17"/>
      <c r="X17" s="18"/>
      <c r="Y17" s="17"/>
      <c r="Z17" s="18"/>
      <c r="AA17" s="17"/>
      <c r="AB17" s="18"/>
      <c r="AC17" s="18"/>
    </row>
    <row r="18" spans="1:29" ht="135" x14ac:dyDescent="0.25">
      <c r="A18" s="14" t="s">
        <v>68</v>
      </c>
      <c r="B18" s="14" t="s">
        <v>69</v>
      </c>
      <c r="C18" s="15">
        <v>44904</v>
      </c>
      <c r="D18" s="15" t="s">
        <v>70</v>
      </c>
      <c r="E18" s="16" t="s">
        <v>71</v>
      </c>
      <c r="F18" s="14" t="s">
        <v>72</v>
      </c>
      <c r="G18" s="16" t="s">
        <v>73</v>
      </c>
      <c r="H18" s="14" t="s">
        <v>74</v>
      </c>
      <c r="I18" s="16" t="s">
        <v>73</v>
      </c>
      <c r="J18" s="17" t="s">
        <v>75</v>
      </c>
      <c r="K18" s="17" t="s">
        <v>76</v>
      </c>
      <c r="L18" s="18" t="s">
        <v>77</v>
      </c>
      <c r="M18" s="19" t="s">
        <v>78</v>
      </c>
      <c r="N18" s="15" t="s">
        <v>79</v>
      </c>
      <c r="O18" s="17"/>
      <c r="P18" s="17"/>
      <c r="Q18" s="17" t="s">
        <v>166</v>
      </c>
      <c r="R18" s="18" t="s">
        <v>167</v>
      </c>
      <c r="S18" s="18" t="s">
        <v>97</v>
      </c>
      <c r="T18" s="18" t="s">
        <v>98</v>
      </c>
      <c r="U18" s="15">
        <v>43831</v>
      </c>
      <c r="V18" s="15"/>
      <c r="W18" s="17" t="s">
        <v>176</v>
      </c>
      <c r="X18" s="18" t="s">
        <v>177</v>
      </c>
      <c r="Y18" s="17" t="str">
        <f>VLOOKUP(X18,'Axe 2 Règles de gestion'!$D$2:$F$37,3, FALSE)</f>
        <v>Rémunération : Le militaire perçoit l'intégralité de sa rémunération.</v>
      </c>
      <c r="Z18" s="18" t="s">
        <v>179</v>
      </c>
      <c r="AA18" s="17" t="str">
        <f>VLOOKUP(Z18,'Axe 2 Règles de gestion'!$D$2:$F$37,3, FALSE)</f>
        <v>Carrière : La durée du congé est assimilée à une période de service effectif. Les bénéfices de campagne attachés à l'embarquement ou au territoire sur lequel a été effectué le séjour sont maintenus pendant la durée du congé.</v>
      </c>
      <c r="AB18" s="18"/>
      <c r="AC18" s="18"/>
    </row>
    <row r="19" spans="1:29" ht="45" x14ac:dyDescent="0.25">
      <c r="A19" s="14" t="s">
        <v>68</v>
      </c>
      <c r="B19" s="14" t="s">
        <v>69</v>
      </c>
      <c r="C19" s="15">
        <v>44904</v>
      </c>
      <c r="D19" s="15" t="s">
        <v>70</v>
      </c>
      <c r="E19" s="16" t="s">
        <v>71</v>
      </c>
      <c r="F19" s="14" t="s">
        <v>72</v>
      </c>
      <c r="G19" s="16" t="s">
        <v>73</v>
      </c>
      <c r="H19" s="14" t="s">
        <v>74</v>
      </c>
      <c r="I19" s="16" t="s">
        <v>73</v>
      </c>
      <c r="J19" s="17" t="s">
        <v>75</v>
      </c>
      <c r="K19" s="17" t="s">
        <v>76</v>
      </c>
      <c r="L19" s="18" t="s">
        <v>84</v>
      </c>
      <c r="M19" s="19" t="s">
        <v>85</v>
      </c>
      <c r="N19" s="15" t="s">
        <v>86</v>
      </c>
      <c r="O19" s="17"/>
      <c r="P19" s="17"/>
      <c r="Q19" s="17" t="s">
        <v>166</v>
      </c>
      <c r="R19" s="18" t="s">
        <v>167</v>
      </c>
      <c r="S19" s="18" t="s">
        <v>97</v>
      </c>
      <c r="T19" s="18" t="s">
        <v>98</v>
      </c>
      <c r="U19" s="15">
        <v>43831</v>
      </c>
      <c r="V19" s="15">
        <v>44413</v>
      </c>
      <c r="W19" s="17"/>
      <c r="X19" s="18"/>
      <c r="Y19" s="17"/>
      <c r="Z19" s="18"/>
      <c r="AA19" s="17"/>
      <c r="AB19" s="18"/>
      <c r="AC19" s="18"/>
    </row>
    <row r="20" spans="1:29" ht="45" x14ac:dyDescent="0.25">
      <c r="A20" s="14" t="s">
        <v>68</v>
      </c>
      <c r="B20" s="14" t="s">
        <v>69</v>
      </c>
      <c r="C20" s="15">
        <v>44904</v>
      </c>
      <c r="D20" s="15" t="s">
        <v>70</v>
      </c>
      <c r="E20" s="16" t="s">
        <v>71</v>
      </c>
      <c r="F20" s="14" t="s">
        <v>72</v>
      </c>
      <c r="G20" s="16" t="s">
        <v>73</v>
      </c>
      <c r="H20" s="14" t="s">
        <v>74</v>
      </c>
      <c r="I20" s="16" t="s">
        <v>73</v>
      </c>
      <c r="J20" s="17" t="s">
        <v>75</v>
      </c>
      <c r="K20" s="17" t="s">
        <v>76</v>
      </c>
      <c r="L20" s="18" t="s">
        <v>84</v>
      </c>
      <c r="M20" s="19" t="s">
        <v>85</v>
      </c>
      <c r="N20" s="15" t="s">
        <v>86</v>
      </c>
      <c r="O20" s="17"/>
      <c r="P20" s="17"/>
      <c r="Q20" s="17" t="s">
        <v>166</v>
      </c>
      <c r="R20" s="18" t="s">
        <v>167</v>
      </c>
      <c r="S20" s="18" t="s">
        <v>97</v>
      </c>
      <c r="T20" s="18" t="s">
        <v>98</v>
      </c>
      <c r="U20" s="15">
        <v>44414</v>
      </c>
      <c r="V20" s="15"/>
      <c r="W20" s="17"/>
      <c r="X20" s="18"/>
      <c r="Y20" s="17"/>
      <c r="Z20" s="18"/>
      <c r="AA20" s="17"/>
      <c r="AB20" s="18"/>
      <c r="AC20" s="18"/>
    </row>
    <row r="21" spans="1:29" x14ac:dyDescent="0.25">
      <c r="A21" s="20"/>
      <c r="B21" s="20"/>
      <c r="C21" s="21"/>
      <c r="D21" s="21"/>
      <c r="E21" s="22"/>
      <c r="F21" s="20"/>
      <c r="G21" s="22"/>
      <c r="H21" s="20"/>
      <c r="I21" s="22"/>
      <c r="L21" s="23"/>
      <c r="M21" s="24"/>
      <c r="N21" s="21"/>
      <c r="U21" s="21"/>
      <c r="V21" s="21"/>
    </row>
    <row r="22" spans="1:29" x14ac:dyDescent="0.25">
      <c r="A22" s="20"/>
      <c r="B22" s="20"/>
      <c r="C22" s="21"/>
      <c r="D22" s="21"/>
      <c r="E22" s="22"/>
      <c r="F22" s="20"/>
      <c r="G22" s="22"/>
      <c r="H22" s="20"/>
      <c r="I22" s="22"/>
      <c r="L22" s="23"/>
      <c r="M22" s="24"/>
      <c r="N22" s="21"/>
      <c r="U22" s="21"/>
      <c r="V22" s="21"/>
    </row>
    <row r="23" spans="1:29" x14ac:dyDescent="0.25">
      <c r="A23" s="20"/>
      <c r="B23" s="20"/>
      <c r="C23" s="21"/>
      <c r="D23" s="21"/>
      <c r="E23" s="22"/>
      <c r="F23" s="20"/>
      <c r="G23" s="22"/>
      <c r="H23" s="20"/>
      <c r="I23" s="22"/>
      <c r="L23" s="23"/>
      <c r="M23" s="24"/>
      <c r="N23" s="21"/>
      <c r="U23" s="21"/>
      <c r="V23" s="21"/>
    </row>
    <row r="24" spans="1:29" x14ac:dyDescent="0.25">
      <c r="A24" s="20"/>
      <c r="B24" s="20"/>
      <c r="C24" s="21"/>
      <c r="D24" s="21"/>
      <c r="E24" s="22"/>
      <c r="F24" s="20"/>
      <c r="G24" s="22"/>
      <c r="H24" s="20"/>
      <c r="I24" s="22"/>
      <c r="L24" s="23"/>
      <c r="M24" s="24"/>
      <c r="N24" s="21"/>
      <c r="U24" s="21"/>
      <c r="V24" s="21"/>
    </row>
    <row r="25" spans="1:29" x14ac:dyDescent="0.25">
      <c r="A25" s="20"/>
      <c r="B25" s="20"/>
      <c r="C25" s="21"/>
      <c r="D25" s="21"/>
      <c r="E25" s="22"/>
      <c r="F25" s="20"/>
      <c r="G25" s="22"/>
      <c r="H25" s="20"/>
      <c r="I25" s="22"/>
      <c r="L25" s="23"/>
      <c r="M25" s="24"/>
      <c r="N25" s="21"/>
      <c r="U25" s="21"/>
      <c r="V25" s="21"/>
    </row>
    <row r="26" spans="1:29" x14ac:dyDescent="0.25">
      <c r="A26" s="20"/>
      <c r="B26" s="20"/>
      <c r="C26" s="21"/>
      <c r="D26" s="21"/>
      <c r="E26" s="22"/>
      <c r="F26" s="20"/>
      <c r="G26" s="22"/>
      <c r="H26" s="20"/>
      <c r="I26" s="22"/>
      <c r="L26" s="23"/>
      <c r="M26" s="24"/>
      <c r="N26" s="21"/>
      <c r="U26" s="21"/>
      <c r="V26" s="21"/>
    </row>
    <row r="27" spans="1:29" x14ac:dyDescent="0.25">
      <c r="A27" s="20"/>
      <c r="B27" s="20"/>
      <c r="C27" s="21"/>
      <c r="D27" s="21"/>
      <c r="E27" s="22"/>
      <c r="F27" s="20"/>
      <c r="G27" s="22"/>
      <c r="H27" s="20"/>
      <c r="I27" s="22"/>
      <c r="L27" s="23"/>
      <c r="M27" s="24"/>
      <c r="N27" s="21"/>
      <c r="U27" s="21"/>
      <c r="V27" s="21"/>
    </row>
    <row r="28" spans="1:29" x14ac:dyDescent="0.25">
      <c r="A28" s="20"/>
      <c r="B28" s="20"/>
      <c r="C28" s="21"/>
      <c r="D28" s="21"/>
      <c r="E28" s="22"/>
      <c r="F28" s="20"/>
      <c r="G28" s="22"/>
      <c r="H28" s="20"/>
      <c r="I28" s="22"/>
      <c r="L28" s="23"/>
      <c r="M28" s="24"/>
      <c r="N28" s="21"/>
      <c r="U28" s="21"/>
      <c r="V28" s="21"/>
    </row>
    <row r="29" spans="1:29" x14ac:dyDescent="0.25">
      <c r="A29" s="20"/>
      <c r="B29" s="20"/>
      <c r="C29" s="21"/>
      <c r="D29" s="21"/>
      <c r="E29" s="22"/>
      <c r="F29" s="20"/>
      <c r="G29" s="22"/>
      <c r="H29" s="20"/>
      <c r="I29" s="22"/>
      <c r="L29" s="23"/>
      <c r="M29" s="24"/>
      <c r="N29" s="21"/>
      <c r="U29" s="21"/>
      <c r="V29" s="21"/>
    </row>
    <row r="30" spans="1:29" x14ac:dyDescent="0.25">
      <c r="A30" s="20"/>
      <c r="B30" s="20"/>
      <c r="C30" s="21"/>
      <c r="D30" s="21"/>
      <c r="E30" s="22"/>
      <c r="F30" s="20"/>
      <c r="G30" s="22"/>
      <c r="H30" s="20"/>
      <c r="I30" s="22"/>
      <c r="L30" s="23"/>
      <c r="M30" s="24"/>
      <c r="N30" s="21"/>
      <c r="U30" s="21"/>
      <c r="V30" s="21"/>
    </row>
    <row r="31" spans="1:29" x14ac:dyDescent="0.25">
      <c r="A31" s="20"/>
      <c r="B31" s="20"/>
      <c r="C31" s="21"/>
      <c r="D31" s="21"/>
      <c r="E31" s="22"/>
      <c r="F31" s="20"/>
      <c r="G31" s="22"/>
      <c r="H31" s="20"/>
      <c r="I31" s="22"/>
      <c r="L31" s="23"/>
      <c r="M31" s="24"/>
      <c r="N31" s="21"/>
      <c r="U31" s="21"/>
      <c r="V31" s="21"/>
    </row>
    <row r="32" spans="1:29"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sheetData>
  <autoFilter ref="A1:OJ1" xr:uid="{30AB7E76-7B9F-4413-9A01-7B57C7DB19F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433CC-B854-4773-8CC7-3394DBD31923}">
  <dimension ref="A1:AO2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181</v>
      </c>
      <c r="X1" s="12" t="s">
        <v>182</v>
      </c>
      <c r="Y1" s="12" t="s">
        <v>183</v>
      </c>
      <c r="Z1" s="12" t="s">
        <v>184</v>
      </c>
      <c r="AA1" s="12" t="s">
        <v>185</v>
      </c>
      <c r="AB1" s="12" t="s">
        <v>186</v>
      </c>
      <c r="AC1" s="12" t="s">
        <v>187</v>
      </c>
      <c r="AD1" s="12" t="s">
        <v>188</v>
      </c>
      <c r="AE1" s="12" t="s">
        <v>189</v>
      </c>
      <c r="AF1" s="12" t="s">
        <v>190</v>
      </c>
      <c r="AG1" s="12" t="s">
        <v>191</v>
      </c>
      <c r="AH1" s="12" t="s">
        <v>192</v>
      </c>
      <c r="AI1" s="12" t="s">
        <v>193</v>
      </c>
      <c r="AJ1" s="11" t="s">
        <v>194</v>
      </c>
      <c r="AK1" s="12" t="s">
        <v>195</v>
      </c>
      <c r="AL1" s="12" t="s">
        <v>196</v>
      </c>
      <c r="AM1" s="12" t="s">
        <v>197</v>
      </c>
      <c r="AN1" s="12" t="s">
        <v>66</v>
      </c>
      <c r="AO1" s="11" t="s">
        <v>67</v>
      </c>
    </row>
    <row r="2" spans="1:41" ht="45" x14ac:dyDescent="0.25">
      <c r="A2" s="14" t="s">
        <v>68</v>
      </c>
      <c r="B2" s="14" t="s">
        <v>69</v>
      </c>
      <c r="C2" s="15">
        <v>44904</v>
      </c>
      <c r="D2" s="15" t="s">
        <v>70</v>
      </c>
      <c r="E2" s="16" t="s">
        <v>71</v>
      </c>
      <c r="F2" s="14" t="s">
        <v>72</v>
      </c>
      <c r="G2" s="16" t="s">
        <v>73</v>
      </c>
      <c r="H2" s="14" t="s">
        <v>74</v>
      </c>
      <c r="I2" s="16" t="s">
        <v>73</v>
      </c>
      <c r="J2" s="17" t="s">
        <v>75</v>
      </c>
      <c r="K2" s="17" t="s">
        <v>76</v>
      </c>
      <c r="L2" s="18" t="s">
        <v>77</v>
      </c>
      <c r="M2" s="19" t="s">
        <v>78</v>
      </c>
      <c r="N2" s="15" t="s">
        <v>79</v>
      </c>
      <c r="O2" s="17"/>
      <c r="P2" s="17"/>
      <c r="Q2" s="17" t="s">
        <v>80</v>
      </c>
      <c r="R2" s="18" t="s">
        <v>81</v>
      </c>
      <c r="S2" s="18" t="s">
        <v>82</v>
      </c>
      <c r="T2" s="18" t="s">
        <v>83</v>
      </c>
      <c r="U2" s="15">
        <v>43831</v>
      </c>
      <c r="V2" s="15"/>
      <c r="W2" s="17"/>
      <c r="X2" s="17"/>
      <c r="Y2" s="18"/>
      <c r="Z2" s="17"/>
      <c r="AA2" s="17"/>
      <c r="AB2" s="17"/>
      <c r="AC2" s="18"/>
      <c r="AD2" s="17"/>
      <c r="AE2" s="17"/>
      <c r="AF2" s="17"/>
      <c r="AG2" s="18"/>
      <c r="AH2" s="17"/>
      <c r="AI2" s="17"/>
      <c r="AJ2" s="19"/>
      <c r="AK2" s="18"/>
      <c r="AL2" s="17"/>
      <c r="AM2" s="17"/>
      <c r="AN2" s="18"/>
      <c r="AO2" s="15"/>
    </row>
    <row r="3" spans="1:41" ht="45" x14ac:dyDescent="0.25">
      <c r="A3" s="14" t="s">
        <v>68</v>
      </c>
      <c r="B3" s="14" t="s">
        <v>69</v>
      </c>
      <c r="C3" s="15">
        <v>44904</v>
      </c>
      <c r="D3" s="15" t="s">
        <v>70</v>
      </c>
      <c r="E3" s="16" t="s">
        <v>71</v>
      </c>
      <c r="F3" s="14" t="s">
        <v>72</v>
      </c>
      <c r="G3" s="16" t="s">
        <v>73</v>
      </c>
      <c r="H3" s="14" t="s">
        <v>74</v>
      </c>
      <c r="I3" s="16" t="s">
        <v>73</v>
      </c>
      <c r="J3" s="17" t="s">
        <v>75</v>
      </c>
      <c r="K3" s="17" t="s">
        <v>76</v>
      </c>
      <c r="L3" s="18" t="s">
        <v>84</v>
      </c>
      <c r="M3" s="19" t="s">
        <v>85</v>
      </c>
      <c r="N3" s="15" t="s">
        <v>86</v>
      </c>
      <c r="O3" s="17"/>
      <c r="P3" s="17"/>
      <c r="Q3" s="17" t="s">
        <v>80</v>
      </c>
      <c r="R3" s="18" t="s">
        <v>81</v>
      </c>
      <c r="S3" s="18" t="s">
        <v>82</v>
      </c>
      <c r="T3" s="18" t="s">
        <v>83</v>
      </c>
      <c r="U3" s="15">
        <v>43831</v>
      </c>
      <c r="V3" s="15"/>
      <c r="W3" s="17"/>
      <c r="X3" s="17"/>
      <c r="Y3" s="18"/>
      <c r="Z3" s="17"/>
      <c r="AA3" s="17"/>
      <c r="AB3" s="17"/>
      <c r="AC3" s="18"/>
      <c r="AD3" s="17"/>
      <c r="AE3" s="17"/>
      <c r="AF3" s="17"/>
      <c r="AG3" s="18"/>
      <c r="AH3" s="17"/>
      <c r="AI3" s="17"/>
      <c r="AJ3" s="19"/>
      <c r="AK3" s="18"/>
      <c r="AL3" s="17"/>
      <c r="AM3" s="17"/>
      <c r="AN3" s="18"/>
      <c r="AO3" s="15"/>
    </row>
    <row r="4" spans="1:41" ht="45" x14ac:dyDescent="0.25">
      <c r="A4" s="14" t="s">
        <v>68</v>
      </c>
      <c r="B4" s="14" t="s">
        <v>69</v>
      </c>
      <c r="C4" s="15">
        <v>44904</v>
      </c>
      <c r="D4" s="15" t="s">
        <v>70</v>
      </c>
      <c r="E4" s="16" t="s">
        <v>71</v>
      </c>
      <c r="F4" s="14" t="s">
        <v>72</v>
      </c>
      <c r="G4" s="16" t="s">
        <v>73</v>
      </c>
      <c r="H4" s="14" t="s">
        <v>74</v>
      </c>
      <c r="I4" s="16" t="s">
        <v>73</v>
      </c>
      <c r="J4" s="17" t="s">
        <v>75</v>
      </c>
      <c r="K4" s="17" t="s">
        <v>76</v>
      </c>
      <c r="L4" s="18" t="s">
        <v>77</v>
      </c>
      <c r="M4" s="19" t="s">
        <v>78</v>
      </c>
      <c r="N4" s="15" t="s">
        <v>79</v>
      </c>
      <c r="O4" s="17"/>
      <c r="P4" s="17"/>
      <c r="Q4" s="17" t="s">
        <v>87</v>
      </c>
      <c r="R4" s="18" t="s">
        <v>88</v>
      </c>
      <c r="S4" s="18" t="s">
        <v>82</v>
      </c>
      <c r="T4" s="18" t="s">
        <v>83</v>
      </c>
      <c r="U4" s="15">
        <v>43831</v>
      </c>
      <c r="V4" s="15"/>
      <c r="W4" s="17"/>
      <c r="X4" s="17"/>
      <c r="Y4" s="18"/>
      <c r="Z4" s="17"/>
      <c r="AA4" s="17"/>
      <c r="AB4" s="17"/>
      <c r="AC4" s="18"/>
      <c r="AD4" s="17"/>
      <c r="AE4" s="17"/>
      <c r="AF4" s="17"/>
      <c r="AG4" s="18"/>
      <c r="AH4" s="17"/>
      <c r="AI4" s="17"/>
      <c r="AJ4" s="19"/>
      <c r="AK4" s="18"/>
      <c r="AL4" s="17"/>
      <c r="AM4" s="17"/>
      <c r="AN4" s="18"/>
      <c r="AO4" s="15"/>
    </row>
    <row r="5" spans="1:41" ht="45" x14ac:dyDescent="0.25">
      <c r="A5" s="14" t="s">
        <v>68</v>
      </c>
      <c r="B5" s="14" t="s">
        <v>69</v>
      </c>
      <c r="C5" s="15">
        <v>44904</v>
      </c>
      <c r="D5" s="15" t="s">
        <v>70</v>
      </c>
      <c r="E5" s="16" t="s">
        <v>71</v>
      </c>
      <c r="F5" s="14" t="s">
        <v>72</v>
      </c>
      <c r="G5" s="16" t="s">
        <v>73</v>
      </c>
      <c r="H5" s="14" t="s">
        <v>74</v>
      </c>
      <c r="I5" s="16" t="s">
        <v>73</v>
      </c>
      <c r="J5" s="17" t="s">
        <v>75</v>
      </c>
      <c r="K5" s="17" t="s">
        <v>76</v>
      </c>
      <c r="L5" s="18" t="s">
        <v>84</v>
      </c>
      <c r="M5" s="19" t="s">
        <v>85</v>
      </c>
      <c r="N5" s="15" t="s">
        <v>86</v>
      </c>
      <c r="O5" s="17"/>
      <c r="P5" s="17"/>
      <c r="Q5" s="17" t="s">
        <v>87</v>
      </c>
      <c r="R5" s="18" t="s">
        <v>88</v>
      </c>
      <c r="S5" s="18" t="s">
        <v>82</v>
      </c>
      <c r="T5" s="18" t="s">
        <v>83</v>
      </c>
      <c r="U5" s="15">
        <v>43831</v>
      </c>
      <c r="V5" s="15"/>
      <c r="W5" s="17"/>
      <c r="X5" s="17"/>
      <c r="Y5" s="18"/>
      <c r="Z5" s="17"/>
      <c r="AA5" s="17"/>
      <c r="AB5" s="17"/>
      <c r="AC5" s="18"/>
      <c r="AD5" s="17"/>
      <c r="AE5" s="17"/>
      <c r="AF5" s="17"/>
      <c r="AG5" s="18"/>
      <c r="AH5" s="17"/>
      <c r="AI5" s="17"/>
      <c r="AJ5" s="19"/>
      <c r="AK5" s="18"/>
      <c r="AL5" s="17"/>
      <c r="AM5" s="17"/>
      <c r="AN5" s="18"/>
      <c r="AO5" s="15"/>
    </row>
    <row r="6" spans="1:41" ht="45" x14ac:dyDescent="0.25">
      <c r="A6" s="14" t="s">
        <v>68</v>
      </c>
      <c r="B6" s="14" t="s">
        <v>69</v>
      </c>
      <c r="C6" s="15">
        <v>44904</v>
      </c>
      <c r="D6" s="15" t="s">
        <v>70</v>
      </c>
      <c r="E6" s="16" t="s">
        <v>71</v>
      </c>
      <c r="F6" s="14" t="s">
        <v>72</v>
      </c>
      <c r="G6" s="16" t="s">
        <v>73</v>
      </c>
      <c r="H6" s="14" t="s">
        <v>74</v>
      </c>
      <c r="I6" s="16" t="s">
        <v>73</v>
      </c>
      <c r="J6" s="17" t="s">
        <v>75</v>
      </c>
      <c r="K6" s="17" t="s">
        <v>76</v>
      </c>
      <c r="L6" s="18" t="s">
        <v>77</v>
      </c>
      <c r="M6" s="19" t="s">
        <v>78</v>
      </c>
      <c r="N6" s="15" t="s">
        <v>79</v>
      </c>
      <c r="O6" s="17"/>
      <c r="P6" s="17"/>
      <c r="Q6" s="17" t="s">
        <v>89</v>
      </c>
      <c r="R6" s="18" t="s">
        <v>90</v>
      </c>
      <c r="S6" s="18" t="s">
        <v>82</v>
      </c>
      <c r="T6" s="18" t="s">
        <v>83</v>
      </c>
      <c r="U6" s="15">
        <v>43831</v>
      </c>
      <c r="V6" s="15"/>
      <c r="W6" s="17"/>
      <c r="X6" s="17"/>
      <c r="Y6" s="18"/>
      <c r="Z6" s="17"/>
      <c r="AA6" s="17"/>
      <c r="AB6" s="17"/>
      <c r="AC6" s="18"/>
      <c r="AD6" s="17"/>
      <c r="AE6" s="17"/>
      <c r="AF6" s="17"/>
      <c r="AG6" s="18"/>
      <c r="AH6" s="17"/>
      <c r="AI6" s="17"/>
      <c r="AJ6" s="19"/>
      <c r="AK6" s="18"/>
      <c r="AL6" s="17"/>
      <c r="AM6" s="17"/>
      <c r="AN6" s="18"/>
      <c r="AO6" s="15"/>
    </row>
    <row r="7" spans="1:41" ht="45" x14ac:dyDescent="0.25">
      <c r="A7" s="14" t="s">
        <v>68</v>
      </c>
      <c r="B7" s="14" t="s">
        <v>69</v>
      </c>
      <c r="C7" s="15">
        <v>44904</v>
      </c>
      <c r="D7" s="15" t="s">
        <v>70</v>
      </c>
      <c r="E7" s="16" t="s">
        <v>71</v>
      </c>
      <c r="F7" s="14" t="s">
        <v>72</v>
      </c>
      <c r="G7" s="16" t="s">
        <v>73</v>
      </c>
      <c r="H7" s="14" t="s">
        <v>74</v>
      </c>
      <c r="I7" s="16" t="s">
        <v>73</v>
      </c>
      <c r="J7" s="17" t="s">
        <v>75</v>
      </c>
      <c r="K7" s="17" t="s">
        <v>76</v>
      </c>
      <c r="L7" s="18" t="s">
        <v>84</v>
      </c>
      <c r="M7" s="19" t="s">
        <v>85</v>
      </c>
      <c r="N7" s="15" t="s">
        <v>86</v>
      </c>
      <c r="O7" s="17"/>
      <c r="P7" s="17"/>
      <c r="Q7" s="17" t="s">
        <v>89</v>
      </c>
      <c r="R7" s="18" t="s">
        <v>90</v>
      </c>
      <c r="S7" s="18" t="s">
        <v>82</v>
      </c>
      <c r="T7" s="18" t="s">
        <v>83</v>
      </c>
      <c r="U7" s="15">
        <v>43831</v>
      </c>
      <c r="V7" s="15"/>
      <c r="W7" s="17"/>
      <c r="X7" s="17"/>
      <c r="Y7" s="18"/>
      <c r="Z7" s="17"/>
      <c r="AA7" s="17"/>
      <c r="AB7" s="17"/>
      <c r="AC7" s="18"/>
      <c r="AD7" s="17"/>
      <c r="AE7" s="17"/>
      <c r="AF7" s="17"/>
      <c r="AG7" s="18"/>
      <c r="AH7" s="17"/>
      <c r="AI7" s="17"/>
      <c r="AJ7" s="19"/>
      <c r="AK7" s="18"/>
      <c r="AL7" s="17"/>
      <c r="AM7" s="17"/>
      <c r="AN7" s="18"/>
      <c r="AO7" s="15"/>
    </row>
    <row r="8" spans="1:41" ht="45" x14ac:dyDescent="0.25">
      <c r="A8" s="14" t="s">
        <v>68</v>
      </c>
      <c r="B8" s="14" t="s">
        <v>69</v>
      </c>
      <c r="C8" s="15">
        <v>44904</v>
      </c>
      <c r="D8" s="15" t="s">
        <v>70</v>
      </c>
      <c r="E8" s="16" t="s">
        <v>71</v>
      </c>
      <c r="F8" s="14" t="s">
        <v>72</v>
      </c>
      <c r="G8" s="16" t="s">
        <v>73</v>
      </c>
      <c r="H8" s="14" t="s">
        <v>74</v>
      </c>
      <c r="I8" s="16" t="s">
        <v>73</v>
      </c>
      <c r="J8" s="17" t="s">
        <v>75</v>
      </c>
      <c r="K8" s="17" t="s">
        <v>76</v>
      </c>
      <c r="L8" s="18" t="s">
        <v>77</v>
      </c>
      <c r="M8" s="19" t="s">
        <v>78</v>
      </c>
      <c r="N8" s="15" t="s">
        <v>79</v>
      </c>
      <c r="O8" s="17"/>
      <c r="P8" s="17"/>
      <c r="Q8" s="17" t="s">
        <v>91</v>
      </c>
      <c r="R8" s="18" t="s">
        <v>92</v>
      </c>
      <c r="S8" s="18" t="s">
        <v>82</v>
      </c>
      <c r="T8" s="18" t="s">
        <v>83</v>
      </c>
      <c r="U8" s="15">
        <v>43831</v>
      </c>
      <c r="V8" s="15"/>
      <c r="W8" s="17"/>
      <c r="X8" s="17"/>
      <c r="Y8" s="18"/>
      <c r="Z8" s="17"/>
      <c r="AA8" s="17"/>
      <c r="AB8" s="17"/>
      <c r="AC8" s="18"/>
      <c r="AD8" s="17"/>
      <c r="AE8" s="17"/>
      <c r="AF8" s="17"/>
      <c r="AG8" s="18"/>
      <c r="AH8" s="17"/>
      <c r="AI8" s="17"/>
      <c r="AJ8" s="19"/>
      <c r="AK8" s="18"/>
      <c r="AL8" s="17"/>
      <c r="AM8" s="17"/>
      <c r="AN8" s="18"/>
      <c r="AO8" s="15"/>
    </row>
    <row r="9" spans="1:41" ht="45" x14ac:dyDescent="0.25">
      <c r="A9" s="14" t="s">
        <v>68</v>
      </c>
      <c r="B9" s="14" t="s">
        <v>69</v>
      </c>
      <c r="C9" s="15">
        <v>44904</v>
      </c>
      <c r="D9" s="15" t="s">
        <v>70</v>
      </c>
      <c r="E9" s="16" t="s">
        <v>71</v>
      </c>
      <c r="F9" s="14" t="s">
        <v>72</v>
      </c>
      <c r="G9" s="16" t="s">
        <v>73</v>
      </c>
      <c r="H9" s="14" t="s">
        <v>74</v>
      </c>
      <c r="I9" s="16" t="s">
        <v>73</v>
      </c>
      <c r="J9" s="17" t="s">
        <v>75</v>
      </c>
      <c r="K9" s="17" t="s">
        <v>76</v>
      </c>
      <c r="L9" s="18" t="s">
        <v>84</v>
      </c>
      <c r="M9" s="19" t="s">
        <v>85</v>
      </c>
      <c r="N9" s="15" t="s">
        <v>86</v>
      </c>
      <c r="O9" s="17"/>
      <c r="P9" s="17"/>
      <c r="Q9" s="17" t="s">
        <v>91</v>
      </c>
      <c r="R9" s="18" t="s">
        <v>92</v>
      </c>
      <c r="S9" s="18" t="s">
        <v>82</v>
      </c>
      <c r="T9" s="18" t="s">
        <v>83</v>
      </c>
      <c r="U9" s="15">
        <v>43831</v>
      </c>
      <c r="V9" s="15"/>
      <c r="W9" s="17"/>
      <c r="X9" s="17"/>
      <c r="Y9" s="18"/>
      <c r="Z9" s="17"/>
      <c r="AA9" s="17"/>
      <c r="AB9" s="17"/>
      <c r="AC9" s="18"/>
      <c r="AD9" s="17"/>
      <c r="AE9" s="17"/>
      <c r="AF9" s="17"/>
      <c r="AG9" s="18"/>
      <c r="AH9" s="17"/>
      <c r="AI9" s="17"/>
      <c r="AJ9" s="19"/>
      <c r="AK9" s="18"/>
      <c r="AL9" s="17"/>
      <c r="AM9" s="17"/>
      <c r="AN9" s="18"/>
      <c r="AO9" s="15"/>
    </row>
    <row r="10" spans="1:41" ht="45" x14ac:dyDescent="0.25">
      <c r="A10" s="14" t="s">
        <v>68</v>
      </c>
      <c r="B10" s="14" t="s">
        <v>69</v>
      </c>
      <c r="C10" s="15">
        <v>44904</v>
      </c>
      <c r="D10" s="15" t="s">
        <v>70</v>
      </c>
      <c r="E10" s="16" t="s">
        <v>71</v>
      </c>
      <c r="F10" s="14" t="s">
        <v>72</v>
      </c>
      <c r="G10" s="16" t="s">
        <v>73</v>
      </c>
      <c r="H10" s="14" t="s">
        <v>74</v>
      </c>
      <c r="I10" s="16" t="s">
        <v>73</v>
      </c>
      <c r="J10" s="17" t="s">
        <v>75</v>
      </c>
      <c r="K10" s="17" t="s">
        <v>76</v>
      </c>
      <c r="L10" s="18" t="s">
        <v>77</v>
      </c>
      <c r="M10" s="19" t="s">
        <v>78</v>
      </c>
      <c r="N10" s="15" t="s">
        <v>79</v>
      </c>
      <c r="O10" s="17"/>
      <c r="P10" s="17"/>
      <c r="Q10" s="17" t="s">
        <v>93</v>
      </c>
      <c r="R10" s="18" t="s">
        <v>94</v>
      </c>
      <c r="S10" s="18" t="s">
        <v>82</v>
      </c>
      <c r="T10" s="18" t="s">
        <v>83</v>
      </c>
      <c r="U10" s="15">
        <v>43831</v>
      </c>
      <c r="V10" s="15"/>
      <c r="W10" s="17"/>
      <c r="X10" s="17"/>
      <c r="Y10" s="18"/>
      <c r="Z10" s="17"/>
      <c r="AA10" s="17"/>
      <c r="AB10" s="17"/>
      <c r="AC10" s="18"/>
      <c r="AD10" s="17"/>
      <c r="AE10" s="17"/>
      <c r="AF10" s="17"/>
      <c r="AG10" s="18"/>
      <c r="AH10" s="17"/>
      <c r="AI10" s="17"/>
      <c r="AJ10" s="19"/>
      <c r="AK10" s="18"/>
      <c r="AL10" s="17"/>
      <c r="AM10" s="17"/>
      <c r="AN10" s="18"/>
      <c r="AO10" s="15"/>
    </row>
    <row r="11" spans="1:41" ht="45" x14ac:dyDescent="0.25">
      <c r="A11" s="14" t="s">
        <v>68</v>
      </c>
      <c r="B11" s="14" t="s">
        <v>69</v>
      </c>
      <c r="C11" s="15">
        <v>44904</v>
      </c>
      <c r="D11" s="15" t="s">
        <v>70</v>
      </c>
      <c r="E11" s="16" t="s">
        <v>71</v>
      </c>
      <c r="F11" s="14" t="s">
        <v>72</v>
      </c>
      <c r="G11" s="16" t="s">
        <v>73</v>
      </c>
      <c r="H11" s="14" t="s">
        <v>74</v>
      </c>
      <c r="I11" s="16" t="s">
        <v>73</v>
      </c>
      <c r="J11" s="17" t="s">
        <v>75</v>
      </c>
      <c r="K11" s="17" t="s">
        <v>76</v>
      </c>
      <c r="L11" s="18" t="s">
        <v>84</v>
      </c>
      <c r="M11" s="19" t="s">
        <v>85</v>
      </c>
      <c r="N11" s="15" t="s">
        <v>86</v>
      </c>
      <c r="O11" s="17"/>
      <c r="P11" s="17"/>
      <c r="Q11" s="17" t="s">
        <v>93</v>
      </c>
      <c r="R11" s="18" t="s">
        <v>94</v>
      </c>
      <c r="S11" s="18" t="s">
        <v>82</v>
      </c>
      <c r="T11" s="18" t="s">
        <v>83</v>
      </c>
      <c r="U11" s="15">
        <v>43831</v>
      </c>
      <c r="V11" s="15"/>
      <c r="W11" s="17"/>
      <c r="X11" s="17"/>
      <c r="Y11" s="18"/>
      <c r="Z11" s="17"/>
      <c r="AA11" s="17"/>
      <c r="AB11" s="17"/>
      <c r="AC11" s="18"/>
      <c r="AD11" s="17"/>
      <c r="AE11" s="17"/>
      <c r="AF11" s="17"/>
      <c r="AG11" s="18"/>
      <c r="AH11" s="17"/>
      <c r="AI11" s="17"/>
      <c r="AJ11" s="19"/>
      <c r="AK11" s="18"/>
      <c r="AL11" s="17"/>
      <c r="AM11" s="17"/>
      <c r="AN11" s="18"/>
      <c r="AO11" s="15"/>
    </row>
    <row r="12" spans="1:41" ht="45" x14ac:dyDescent="0.25">
      <c r="A12" s="14" t="s">
        <v>68</v>
      </c>
      <c r="B12" s="14" t="s">
        <v>69</v>
      </c>
      <c r="C12" s="15">
        <v>44904</v>
      </c>
      <c r="D12" s="15" t="s">
        <v>70</v>
      </c>
      <c r="E12" s="16" t="s">
        <v>71</v>
      </c>
      <c r="F12" s="14" t="s">
        <v>72</v>
      </c>
      <c r="G12" s="16" t="s">
        <v>73</v>
      </c>
      <c r="H12" s="14" t="s">
        <v>74</v>
      </c>
      <c r="I12" s="16" t="s">
        <v>73</v>
      </c>
      <c r="J12" s="17" t="s">
        <v>75</v>
      </c>
      <c r="K12" s="17" t="s">
        <v>76</v>
      </c>
      <c r="L12" s="18" t="s">
        <v>77</v>
      </c>
      <c r="M12" s="19" t="s">
        <v>78</v>
      </c>
      <c r="N12" s="15" t="s">
        <v>79</v>
      </c>
      <c r="O12" s="17"/>
      <c r="P12" s="17"/>
      <c r="Q12" s="17" t="s">
        <v>95</v>
      </c>
      <c r="R12" s="18" t="s">
        <v>96</v>
      </c>
      <c r="S12" s="18" t="s">
        <v>97</v>
      </c>
      <c r="T12" s="18" t="s">
        <v>98</v>
      </c>
      <c r="U12" s="15">
        <v>43831</v>
      </c>
      <c r="V12" s="15"/>
      <c r="W12" s="17"/>
      <c r="X12" s="17"/>
      <c r="Y12" s="18"/>
      <c r="Z12" s="17"/>
      <c r="AA12" s="17"/>
      <c r="AB12" s="17"/>
      <c r="AC12" s="18"/>
      <c r="AD12" s="17"/>
      <c r="AE12" s="17"/>
      <c r="AF12" s="17"/>
      <c r="AG12" s="18"/>
      <c r="AH12" s="17"/>
      <c r="AI12" s="17"/>
      <c r="AJ12" s="19"/>
      <c r="AK12" s="18"/>
      <c r="AL12" s="17"/>
      <c r="AM12" s="17"/>
      <c r="AN12" s="18"/>
      <c r="AO12" s="15"/>
    </row>
    <row r="13" spans="1:41" ht="45" x14ac:dyDescent="0.25">
      <c r="A13" s="14" t="s">
        <v>68</v>
      </c>
      <c r="B13" s="14" t="s">
        <v>69</v>
      </c>
      <c r="C13" s="15">
        <v>44904</v>
      </c>
      <c r="D13" s="15" t="s">
        <v>70</v>
      </c>
      <c r="E13" s="16" t="s">
        <v>71</v>
      </c>
      <c r="F13" s="14" t="s">
        <v>72</v>
      </c>
      <c r="G13" s="16" t="s">
        <v>73</v>
      </c>
      <c r="H13" s="14" t="s">
        <v>74</v>
      </c>
      <c r="I13" s="16" t="s">
        <v>73</v>
      </c>
      <c r="J13" s="17" t="s">
        <v>75</v>
      </c>
      <c r="K13" s="17" t="s">
        <v>76</v>
      </c>
      <c r="L13" s="18" t="s">
        <v>84</v>
      </c>
      <c r="M13" s="19" t="s">
        <v>85</v>
      </c>
      <c r="N13" s="15" t="s">
        <v>86</v>
      </c>
      <c r="O13" s="17"/>
      <c r="P13" s="17"/>
      <c r="Q13" s="17" t="s">
        <v>95</v>
      </c>
      <c r="R13" s="18" t="s">
        <v>96</v>
      </c>
      <c r="S13" s="18" t="s">
        <v>97</v>
      </c>
      <c r="T13" s="18" t="s">
        <v>98</v>
      </c>
      <c r="U13" s="15">
        <v>43831</v>
      </c>
      <c r="V13" s="15">
        <v>44413</v>
      </c>
      <c r="W13" s="17"/>
      <c r="X13" s="17"/>
      <c r="Y13" s="18"/>
      <c r="Z13" s="17"/>
      <c r="AA13" s="17"/>
      <c r="AB13" s="17"/>
      <c r="AC13" s="18"/>
      <c r="AD13" s="17"/>
      <c r="AE13" s="17"/>
      <c r="AF13" s="17"/>
      <c r="AG13" s="18"/>
      <c r="AH13" s="17"/>
      <c r="AI13" s="17"/>
      <c r="AJ13" s="19"/>
      <c r="AK13" s="18"/>
      <c r="AL13" s="17"/>
      <c r="AM13" s="17"/>
      <c r="AN13" s="18"/>
      <c r="AO13" s="15"/>
    </row>
    <row r="14" spans="1:41" ht="45" x14ac:dyDescent="0.25">
      <c r="A14" s="14" t="s">
        <v>68</v>
      </c>
      <c r="B14" s="14" t="s">
        <v>69</v>
      </c>
      <c r="C14" s="15">
        <v>44904</v>
      </c>
      <c r="D14" s="15" t="s">
        <v>70</v>
      </c>
      <c r="E14" s="16" t="s">
        <v>71</v>
      </c>
      <c r="F14" s="14" t="s">
        <v>72</v>
      </c>
      <c r="G14" s="16" t="s">
        <v>73</v>
      </c>
      <c r="H14" s="14" t="s">
        <v>74</v>
      </c>
      <c r="I14" s="16" t="s">
        <v>73</v>
      </c>
      <c r="J14" s="17" t="s">
        <v>75</v>
      </c>
      <c r="K14" s="17" t="s">
        <v>76</v>
      </c>
      <c r="L14" s="18" t="s">
        <v>84</v>
      </c>
      <c r="M14" s="19" t="s">
        <v>85</v>
      </c>
      <c r="N14" s="15" t="s">
        <v>86</v>
      </c>
      <c r="O14" s="17"/>
      <c r="P14" s="17"/>
      <c r="Q14" s="17" t="s">
        <v>95</v>
      </c>
      <c r="R14" s="18" t="s">
        <v>96</v>
      </c>
      <c r="S14" s="18" t="s">
        <v>97</v>
      </c>
      <c r="T14" s="18" t="s">
        <v>98</v>
      </c>
      <c r="U14" s="15">
        <v>44414</v>
      </c>
      <c r="V14" s="15"/>
      <c r="W14" s="17"/>
      <c r="X14" s="17"/>
      <c r="Y14" s="18"/>
      <c r="Z14" s="17"/>
      <c r="AA14" s="17"/>
      <c r="AB14" s="17"/>
      <c r="AC14" s="18"/>
      <c r="AD14" s="17"/>
      <c r="AE14" s="17"/>
      <c r="AF14" s="17"/>
      <c r="AG14" s="18"/>
      <c r="AH14" s="17"/>
      <c r="AI14" s="17"/>
      <c r="AJ14" s="19"/>
      <c r="AK14" s="18"/>
      <c r="AL14" s="17"/>
      <c r="AM14" s="17"/>
      <c r="AN14" s="18"/>
      <c r="AO14" s="15"/>
    </row>
    <row r="15" spans="1:41" ht="45" x14ac:dyDescent="0.25">
      <c r="A15" s="14" t="s">
        <v>68</v>
      </c>
      <c r="B15" s="14" t="s">
        <v>69</v>
      </c>
      <c r="C15" s="15">
        <v>44904</v>
      </c>
      <c r="D15" s="15" t="s">
        <v>70</v>
      </c>
      <c r="E15" s="16" t="s">
        <v>71</v>
      </c>
      <c r="F15" s="14" t="s">
        <v>72</v>
      </c>
      <c r="G15" s="16" t="s">
        <v>73</v>
      </c>
      <c r="H15" s="14" t="s">
        <v>74</v>
      </c>
      <c r="I15" s="16" t="s">
        <v>73</v>
      </c>
      <c r="J15" s="17" t="s">
        <v>75</v>
      </c>
      <c r="K15" s="17" t="s">
        <v>76</v>
      </c>
      <c r="L15" s="18" t="s">
        <v>77</v>
      </c>
      <c r="M15" s="19" t="s">
        <v>78</v>
      </c>
      <c r="N15" s="15" t="s">
        <v>79</v>
      </c>
      <c r="O15" s="17"/>
      <c r="P15" s="17"/>
      <c r="Q15" s="17" t="s">
        <v>150</v>
      </c>
      <c r="R15" s="18" t="s">
        <v>151</v>
      </c>
      <c r="S15" s="18" t="s">
        <v>97</v>
      </c>
      <c r="T15" s="18" t="s">
        <v>98</v>
      </c>
      <c r="U15" s="15">
        <v>43831</v>
      </c>
      <c r="V15" s="15"/>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68</v>
      </c>
      <c r="B16" s="14" t="s">
        <v>69</v>
      </c>
      <c r="C16" s="15">
        <v>44904</v>
      </c>
      <c r="D16" s="15" t="s">
        <v>70</v>
      </c>
      <c r="E16" s="16" t="s">
        <v>71</v>
      </c>
      <c r="F16" s="14" t="s">
        <v>72</v>
      </c>
      <c r="G16" s="16" t="s">
        <v>73</v>
      </c>
      <c r="H16" s="14" t="s">
        <v>74</v>
      </c>
      <c r="I16" s="16" t="s">
        <v>73</v>
      </c>
      <c r="J16" s="17" t="s">
        <v>75</v>
      </c>
      <c r="K16" s="17" t="s">
        <v>76</v>
      </c>
      <c r="L16" s="18" t="s">
        <v>84</v>
      </c>
      <c r="M16" s="19" t="s">
        <v>85</v>
      </c>
      <c r="N16" s="15" t="s">
        <v>86</v>
      </c>
      <c r="O16" s="17"/>
      <c r="P16" s="17"/>
      <c r="Q16" s="17" t="s">
        <v>150</v>
      </c>
      <c r="R16" s="18" t="s">
        <v>151</v>
      </c>
      <c r="S16" s="18" t="s">
        <v>97</v>
      </c>
      <c r="T16" s="18" t="s">
        <v>98</v>
      </c>
      <c r="U16" s="15">
        <v>43831</v>
      </c>
      <c r="V16" s="15">
        <v>44413</v>
      </c>
      <c r="W16" s="17"/>
      <c r="X16" s="17"/>
      <c r="Y16" s="18"/>
      <c r="Z16" s="17"/>
      <c r="AA16" s="17"/>
      <c r="AB16" s="17"/>
      <c r="AC16" s="18"/>
      <c r="AD16" s="17"/>
      <c r="AE16" s="17"/>
      <c r="AF16" s="17"/>
      <c r="AG16" s="18"/>
      <c r="AH16" s="17"/>
      <c r="AI16" s="17"/>
      <c r="AJ16" s="19"/>
      <c r="AK16" s="18"/>
      <c r="AL16" s="17"/>
      <c r="AM16" s="17"/>
      <c r="AN16" s="18"/>
      <c r="AO16" s="15"/>
    </row>
    <row r="17" spans="1:41" ht="45" x14ac:dyDescent="0.25">
      <c r="A17" s="14" t="s">
        <v>68</v>
      </c>
      <c r="B17" s="14" t="s">
        <v>69</v>
      </c>
      <c r="C17" s="15">
        <v>44904</v>
      </c>
      <c r="D17" s="15" t="s">
        <v>70</v>
      </c>
      <c r="E17" s="16" t="s">
        <v>71</v>
      </c>
      <c r="F17" s="14" t="s">
        <v>72</v>
      </c>
      <c r="G17" s="16" t="s">
        <v>73</v>
      </c>
      <c r="H17" s="14" t="s">
        <v>74</v>
      </c>
      <c r="I17" s="16" t="s">
        <v>73</v>
      </c>
      <c r="J17" s="17" t="s">
        <v>75</v>
      </c>
      <c r="K17" s="17" t="s">
        <v>76</v>
      </c>
      <c r="L17" s="18" t="s">
        <v>84</v>
      </c>
      <c r="M17" s="19" t="s">
        <v>85</v>
      </c>
      <c r="N17" s="15" t="s">
        <v>86</v>
      </c>
      <c r="O17" s="17"/>
      <c r="P17" s="17"/>
      <c r="Q17" s="17" t="s">
        <v>150</v>
      </c>
      <c r="R17" s="18" t="s">
        <v>151</v>
      </c>
      <c r="S17" s="18" t="s">
        <v>97</v>
      </c>
      <c r="T17" s="18" t="s">
        <v>98</v>
      </c>
      <c r="U17" s="15">
        <v>44414</v>
      </c>
      <c r="V17" s="15"/>
      <c r="W17" s="17"/>
      <c r="X17" s="17"/>
      <c r="Y17" s="18"/>
      <c r="Z17" s="17"/>
      <c r="AA17" s="17"/>
      <c r="AB17" s="17"/>
      <c r="AC17" s="18"/>
      <c r="AD17" s="17"/>
      <c r="AE17" s="17"/>
      <c r="AF17" s="17"/>
      <c r="AG17" s="18"/>
      <c r="AH17" s="17"/>
      <c r="AI17" s="17"/>
      <c r="AJ17" s="19"/>
      <c r="AK17" s="18"/>
      <c r="AL17" s="17"/>
      <c r="AM17" s="17"/>
      <c r="AN17" s="18"/>
      <c r="AO17" s="15"/>
    </row>
    <row r="18" spans="1:41" ht="45" x14ac:dyDescent="0.25">
      <c r="A18" s="14" t="s">
        <v>68</v>
      </c>
      <c r="B18" s="14" t="s">
        <v>69</v>
      </c>
      <c r="C18" s="15">
        <v>44904</v>
      </c>
      <c r="D18" s="15" t="s">
        <v>70</v>
      </c>
      <c r="E18" s="16" t="s">
        <v>71</v>
      </c>
      <c r="F18" s="14" t="s">
        <v>72</v>
      </c>
      <c r="G18" s="16" t="s">
        <v>73</v>
      </c>
      <c r="H18" s="14" t="s">
        <v>74</v>
      </c>
      <c r="I18" s="16" t="s">
        <v>73</v>
      </c>
      <c r="J18" s="17" t="s">
        <v>75</v>
      </c>
      <c r="K18" s="17" t="s">
        <v>76</v>
      </c>
      <c r="L18" s="18" t="s">
        <v>77</v>
      </c>
      <c r="M18" s="19" t="s">
        <v>78</v>
      </c>
      <c r="N18" s="15" t="s">
        <v>79</v>
      </c>
      <c r="O18" s="17"/>
      <c r="P18" s="17"/>
      <c r="Q18" s="17" t="s">
        <v>166</v>
      </c>
      <c r="R18" s="18" t="s">
        <v>167</v>
      </c>
      <c r="S18" s="18" t="s">
        <v>97</v>
      </c>
      <c r="T18" s="18" t="s">
        <v>98</v>
      </c>
      <c r="U18" s="15">
        <v>43831</v>
      </c>
      <c r="V18" s="15"/>
      <c r="W18" s="17"/>
      <c r="X18" s="17"/>
      <c r="Y18" s="18"/>
      <c r="Z18" s="17"/>
      <c r="AA18" s="17"/>
      <c r="AB18" s="17"/>
      <c r="AC18" s="18"/>
      <c r="AD18" s="17"/>
      <c r="AE18" s="17"/>
      <c r="AF18" s="17"/>
      <c r="AG18" s="18"/>
      <c r="AH18" s="17"/>
      <c r="AI18" s="17"/>
      <c r="AJ18" s="19"/>
      <c r="AK18" s="18"/>
      <c r="AL18" s="17"/>
      <c r="AM18" s="17"/>
      <c r="AN18" s="18"/>
      <c r="AO18" s="15"/>
    </row>
    <row r="19" spans="1:41" ht="45" x14ac:dyDescent="0.25">
      <c r="A19" s="14" t="s">
        <v>68</v>
      </c>
      <c r="B19" s="14" t="s">
        <v>69</v>
      </c>
      <c r="C19" s="15">
        <v>44904</v>
      </c>
      <c r="D19" s="15" t="s">
        <v>70</v>
      </c>
      <c r="E19" s="16" t="s">
        <v>71</v>
      </c>
      <c r="F19" s="14" t="s">
        <v>72</v>
      </c>
      <c r="G19" s="16" t="s">
        <v>73</v>
      </c>
      <c r="H19" s="14" t="s">
        <v>74</v>
      </c>
      <c r="I19" s="16" t="s">
        <v>73</v>
      </c>
      <c r="J19" s="17" t="s">
        <v>75</v>
      </c>
      <c r="K19" s="17" t="s">
        <v>76</v>
      </c>
      <c r="L19" s="18" t="s">
        <v>84</v>
      </c>
      <c r="M19" s="19" t="s">
        <v>85</v>
      </c>
      <c r="N19" s="15" t="s">
        <v>86</v>
      </c>
      <c r="O19" s="17"/>
      <c r="P19" s="17"/>
      <c r="Q19" s="17" t="s">
        <v>166</v>
      </c>
      <c r="R19" s="18" t="s">
        <v>167</v>
      </c>
      <c r="S19" s="18" t="s">
        <v>97</v>
      </c>
      <c r="T19" s="18" t="s">
        <v>98</v>
      </c>
      <c r="U19" s="15">
        <v>43831</v>
      </c>
      <c r="V19" s="15">
        <v>44413</v>
      </c>
      <c r="W19" s="17"/>
      <c r="X19" s="17"/>
      <c r="Y19" s="18"/>
      <c r="Z19" s="17"/>
      <c r="AA19" s="17"/>
      <c r="AB19" s="17"/>
      <c r="AC19" s="18"/>
      <c r="AD19" s="17"/>
      <c r="AE19" s="17"/>
      <c r="AF19" s="17"/>
      <c r="AG19" s="18"/>
      <c r="AH19" s="17"/>
      <c r="AI19" s="17"/>
      <c r="AJ19" s="19"/>
      <c r="AK19" s="18"/>
      <c r="AL19" s="17"/>
      <c r="AM19" s="17"/>
      <c r="AN19" s="18"/>
      <c r="AO19" s="15"/>
    </row>
    <row r="20" spans="1:41" ht="45" x14ac:dyDescent="0.25">
      <c r="A20" s="14" t="s">
        <v>68</v>
      </c>
      <c r="B20" s="14" t="s">
        <v>69</v>
      </c>
      <c r="C20" s="15">
        <v>44904</v>
      </c>
      <c r="D20" s="15" t="s">
        <v>70</v>
      </c>
      <c r="E20" s="16" t="s">
        <v>71</v>
      </c>
      <c r="F20" s="14" t="s">
        <v>72</v>
      </c>
      <c r="G20" s="16" t="s">
        <v>73</v>
      </c>
      <c r="H20" s="14" t="s">
        <v>74</v>
      </c>
      <c r="I20" s="16" t="s">
        <v>73</v>
      </c>
      <c r="J20" s="17" t="s">
        <v>75</v>
      </c>
      <c r="K20" s="17" t="s">
        <v>76</v>
      </c>
      <c r="L20" s="18" t="s">
        <v>84</v>
      </c>
      <c r="M20" s="19" t="s">
        <v>85</v>
      </c>
      <c r="N20" s="15" t="s">
        <v>86</v>
      </c>
      <c r="O20" s="17"/>
      <c r="P20" s="17"/>
      <c r="Q20" s="17" t="s">
        <v>166</v>
      </c>
      <c r="R20" s="18" t="s">
        <v>167</v>
      </c>
      <c r="S20" s="18" t="s">
        <v>97</v>
      </c>
      <c r="T20" s="18" t="s">
        <v>98</v>
      </c>
      <c r="U20" s="15">
        <v>44414</v>
      </c>
      <c r="V20" s="15"/>
      <c r="W20" s="17"/>
      <c r="X20" s="17"/>
      <c r="Y20" s="18"/>
      <c r="Z20" s="17"/>
      <c r="AA20" s="17"/>
      <c r="AB20" s="17"/>
      <c r="AC20" s="18"/>
      <c r="AD20" s="17"/>
      <c r="AE20" s="17"/>
      <c r="AF20" s="17"/>
      <c r="AG20" s="18"/>
      <c r="AH20" s="17"/>
      <c r="AI20" s="17"/>
      <c r="AJ20" s="19"/>
      <c r="AK20" s="18"/>
      <c r="AL20" s="17"/>
      <c r="AM20" s="17"/>
      <c r="AN20" s="18"/>
      <c r="AO20" s="15"/>
    </row>
  </sheetData>
  <autoFilter ref="A1:AS1" xr:uid="{512433CC-B854-4773-8CC7-3394DBD3192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45106-929F-4158-94B6-F80FB5480847}">
  <dimension ref="A1:U37"/>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198</v>
      </c>
      <c r="E1" s="12" t="s">
        <v>199</v>
      </c>
      <c r="F1" s="12" t="s">
        <v>200</v>
      </c>
      <c r="G1" s="12" t="s">
        <v>201</v>
      </c>
      <c r="H1" s="11" t="s">
        <v>21</v>
      </c>
      <c r="I1" s="11" t="s">
        <v>22</v>
      </c>
      <c r="J1" s="12" t="s">
        <v>202</v>
      </c>
      <c r="K1" s="12" t="s">
        <v>203</v>
      </c>
      <c r="L1" s="12" t="s">
        <v>204</v>
      </c>
      <c r="M1" s="12" t="s">
        <v>197</v>
      </c>
      <c r="N1" s="12" t="s">
        <v>205</v>
      </c>
      <c r="O1" s="12" t="s">
        <v>206</v>
      </c>
      <c r="P1" s="12" t="s">
        <v>207</v>
      </c>
      <c r="Q1" s="12" t="s">
        <v>208</v>
      </c>
      <c r="R1" s="12" t="s">
        <v>66</v>
      </c>
      <c r="S1" s="12" t="s">
        <v>67</v>
      </c>
      <c r="T1" s="12" t="s">
        <v>209</v>
      </c>
      <c r="U1" s="12" t="s">
        <v>210</v>
      </c>
    </row>
    <row r="2" spans="1:21" ht="90" x14ac:dyDescent="0.25">
      <c r="A2" s="15" t="s">
        <v>68</v>
      </c>
      <c r="B2" s="18" t="s">
        <v>69</v>
      </c>
      <c r="C2" s="15">
        <v>44904</v>
      </c>
      <c r="D2" s="18" t="s">
        <v>118</v>
      </c>
      <c r="E2" s="18" t="s">
        <v>202</v>
      </c>
      <c r="F2" s="17" t="s">
        <v>119</v>
      </c>
      <c r="G2" s="18" t="s">
        <v>211</v>
      </c>
      <c r="H2" s="15">
        <v>43831</v>
      </c>
      <c r="I2" s="15"/>
      <c r="J2" s="17"/>
      <c r="K2" s="17" t="s">
        <v>212</v>
      </c>
      <c r="L2" s="18" t="s">
        <v>213</v>
      </c>
      <c r="M2" s="17"/>
      <c r="N2" s="18" t="s">
        <v>214</v>
      </c>
      <c r="O2" s="18"/>
      <c r="P2" s="18"/>
      <c r="Q2" s="18"/>
      <c r="R2" s="18"/>
      <c r="S2" s="18"/>
      <c r="T2" s="18" t="s">
        <v>215</v>
      </c>
      <c r="U2" s="17" t="s">
        <v>119</v>
      </c>
    </row>
    <row r="3" spans="1:21" ht="90" x14ac:dyDescent="0.25">
      <c r="A3" s="15" t="s">
        <v>68</v>
      </c>
      <c r="B3" s="18" t="s">
        <v>69</v>
      </c>
      <c r="C3" s="15">
        <v>44904</v>
      </c>
      <c r="D3" s="18" t="s">
        <v>159</v>
      </c>
      <c r="E3" s="18" t="s">
        <v>202</v>
      </c>
      <c r="F3" s="17" t="s">
        <v>119</v>
      </c>
      <c r="G3" s="18" t="s">
        <v>216</v>
      </c>
      <c r="H3" s="15">
        <v>43831</v>
      </c>
      <c r="I3" s="15"/>
      <c r="J3" s="17"/>
      <c r="K3" s="17" t="s">
        <v>212</v>
      </c>
      <c r="L3" s="18" t="s">
        <v>213</v>
      </c>
      <c r="M3" s="17"/>
      <c r="N3" s="18" t="s">
        <v>217</v>
      </c>
      <c r="O3" s="18"/>
      <c r="P3" s="18"/>
      <c r="Q3" s="18"/>
      <c r="R3" s="18"/>
      <c r="S3" s="18"/>
      <c r="T3" s="18" t="s">
        <v>215</v>
      </c>
      <c r="U3" s="17" t="s">
        <v>119</v>
      </c>
    </row>
    <row r="4" spans="1:21" ht="75" x14ac:dyDescent="0.25">
      <c r="A4" s="15" t="s">
        <v>68</v>
      </c>
      <c r="B4" s="18" t="s">
        <v>69</v>
      </c>
      <c r="C4" s="15">
        <v>44909</v>
      </c>
      <c r="D4" s="18" t="s">
        <v>114</v>
      </c>
      <c r="E4" s="18" t="s">
        <v>202</v>
      </c>
      <c r="F4" s="17" t="s">
        <v>115</v>
      </c>
      <c r="G4" s="18" t="s">
        <v>211</v>
      </c>
      <c r="H4" s="15">
        <v>43831</v>
      </c>
      <c r="I4" s="15"/>
      <c r="J4" s="17" t="s">
        <v>218</v>
      </c>
      <c r="K4" s="17" t="s">
        <v>219</v>
      </c>
      <c r="L4" s="18" t="s">
        <v>213</v>
      </c>
      <c r="M4" s="17"/>
      <c r="N4" s="18" t="s">
        <v>220</v>
      </c>
      <c r="O4" s="18"/>
      <c r="P4" s="18"/>
      <c r="Q4" s="18"/>
      <c r="R4" s="18"/>
      <c r="S4" s="18"/>
      <c r="T4" s="18" t="s">
        <v>215</v>
      </c>
      <c r="U4" s="17" t="s">
        <v>221</v>
      </c>
    </row>
    <row r="5" spans="1:21" ht="90" x14ac:dyDescent="0.25">
      <c r="A5" s="15" t="s">
        <v>68</v>
      </c>
      <c r="B5" s="18" t="s">
        <v>69</v>
      </c>
      <c r="C5" s="15">
        <v>44904</v>
      </c>
      <c r="D5" s="18" t="s">
        <v>116</v>
      </c>
      <c r="E5" s="18" t="s">
        <v>202</v>
      </c>
      <c r="F5" s="17" t="s">
        <v>117</v>
      </c>
      <c r="G5" s="18" t="s">
        <v>211</v>
      </c>
      <c r="H5" s="15">
        <v>43831</v>
      </c>
      <c r="I5" s="15"/>
      <c r="J5" s="17" t="s">
        <v>222</v>
      </c>
      <c r="K5" s="17" t="s">
        <v>223</v>
      </c>
      <c r="L5" s="18" t="s">
        <v>213</v>
      </c>
      <c r="M5" s="17"/>
      <c r="N5" s="18" t="s">
        <v>220</v>
      </c>
      <c r="O5" s="18"/>
      <c r="P5" s="18"/>
      <c r="Q5" s="18"/>
      <c r="R5" s="18"/>
      <c r="S5" s="18"/>
      <c r="T5" s="18"/>
      <c r="U5" s="17"/>
    </row>
    <row r="6" spans="1:21" ht="30" x14ac:dyDescent="0.25">
      <c r="A6" s="15" t="s">
        <v>68</v>
      </c>
      <c r="B6" s="18" t="s">
        <v>69</v>
      </c>
      <c r="C6" s="15">
        <v>44904</v>
      </c>
      <c r="D6" s="18" t="s">
        <v>112</v>
      </c>
      <c r="E6" s="18" t="s">
        <v>202</v>
      </c>
      <c r="F6" s="17" t="s">
        <v>113</v>
      </c>
      <c r="G6" s="18" t="s">
        <v>224</v>
      </c>
      <c r="H6" s="15">
        <v>43831</v>
      </c>
      <c r="I6" s="15"/>
      <c r="J6" s="17"/>
      <c r="K6" s="17" t="s">
        <v>225</v>
      </c>
      <c r="L6" s="18" t="s">
        <v>213</v>
      </c>
      <c r="M6" s="17"/>
      <c r="N6" s="18" t="s">
        <v>226</v>
      </c>
      <c r="O6" s="18"/>
      <c r="P6" s="18"/>
      <c r="Q6" s="18"/>
      <c r="R6" s="18"/>
      <c r="S6" s="18"/>
      <c r="T6" s="18" t="s">
        <v>215</v>
      </c>
      <c r="U6" s="17" t="s">
        <v>113</v>
      </c>
    </row>
    <row r="7" spans="1:21" ht="30" x14ac:dyDescent="0.25">
      <c r="A7" s="15" t="s">
        <v>68</v>
      </c>
      <c r="B7" s="18" t="s">
        <v>69</v>
      </c>
      <c r="C7" s="15">
        <v>44909</v>
      </c>
      <c r="D7" s="18" t="s">
        <v>158</v>
      </c>
      <c r="E7" s="18" t="s">
        <v>202</v>
      </c>
      <c r="F7" s="17" t="s">
        <v>113</v>
      </c>
      <c r="G7" s="18" t="s">
        <v>227</v>
      </c>
      <c r="H7" s="15">
        <v>43831</v>
      </c>
      <c r="I7" s="15"/>
      <c r="J7" s="17"/>
      <c r="K7" s="17" t="s">
        <v>225</v>
      </c>
      <c r="L7" s="18" t="s">
        <v>213</v>
      </c>
      <c r="M7" s="17"/>
      <c r="N7" s="18" t="s">
        <v>228</v>
      </c>
      <c r="O7" s="18"/>
      <c r="P7" s="18"/>
      <c r="Q7" s="18"/>
      <c r="R7" s="18"/>
      <c r="S7" s="18"/>
      <c r="T7" s="18" t="s">
        <v>215</v>
      </c>
      <c r="U7" s="17" t="s">
        <v>113</v>
      </c>
    </row>
    <row r="8" spans="1:21" ht="60" x14ac:dyDescent="0.25">
      <c r="A8" s="15" t="s">
        <v>229</v>
      </c>
      <c r="B8" s="18" t="s">
        <v>69</v>
      </c>
      <c r="C8" s="15">
        <v>43152</v>
      </c>
      <c r="D8" s="18" t="s">
        <v>120</v>
      </c>
      <c r="E8" s="18" t="s">
        <v>230</v>
      </c>
      <c r="F8" s="17" t="s">
        <v>121</v>
      </c>
      <c r="G8" s="18"/>
      <c r="H8" s="15">
        <v>40725</v>
      </c>
      <c r="I8" s="15"/>
      <c r="J8" s="17"/>
      <c r="K8" s="17" t="s">
        <v>231</v>
      </c>
      <c r="L8" s="18" t="s">
        <v>213</v>
      </c>
      <c r="M8" s="17"/>
      <c r="N8" s="18"/>
      <c r="O8" s="18"/>
      <c r="P8" s="18"/>
      <c r="Q8" s="18"/>
      <c r="R8" s="18"/>
      <c r="S8" s="18"/>
      <c r="T8" s="18"/>
      <c r="U8" s="17"/>
    </row>
    <row r="9" spans="1:21" ht="45" x14ac:dyDescent="0.25">
      <c r="A9" s="15" t="s">
        <v>229</v>
      </c>
      <c r="B9" s="18" t="s">
        <v>69</v>
      </c>
      <c r="C9" s="15">
        <v>43152</v>
      </c>
      <c r="D9" s="18" t="s">
        <v>124</v>
      </c>
      <c r="E9" s="18" t="s">
        <v>230</v>
      </c>
      <c r="F9" s="17" t="s">
        <v>125</v>
      </c>
      <c r="G9" s="18"/>
      <c r="H9" s="15">
        <v>40725</v>
      </c>
      <c r="I9" s="15"/>
      <c r="J9" s="17" t="s">
        <v>232</v>
      </c>
      <c r="K9" s="17" t="s">
        <v>233</v>
      </c>
      <c r="L9" s="18" t="s">
        <v>213</v>
      </c>
      <c r="M9" s="17"/>
      <c r="N9" s="18"/>
      <c r="O9" s="18"/>
      <c r="P9" s="18"/>
      <c r="Q9" s="18"/>
      <c r="R9" s="18"/>
      <c r="S9" s="18"/>
      <c r="T9" s="18"/>
      <c r="U9" s="17"/>
    </row>
    <row r="10" spans="1:21" ht="45" x14ac:dyDescent="0.25">
      <c r="A10" s="15" t="s">
        <v>229</v>
      </c>
      <c r="B10" s="18" t="s">
        <v>69</v>
      </c>
      <c r="C10" s="15">
        <v>43152</v>
      </c>
      <c r="D10" s="18" t="s">
        <v>126</v>
      </c>
      <c r="E10" s="18" t="s">
        <v>230</v>
      </c>
      <c r="F10" s="17" t="s">
        <v>127</v>
      </c>
      <c r="G10" s="18"/>
      <c r="H10" s="15">
        <v>40725</v>
      </c>
      <c r="I10" s="15"/>
      <c r="J10" s="17" t="s">
        <v>234</v>
      </c>
      <c r="K10" s="17" t="s">
        <v>235</v>
      </c>
      <c r="L10" s="18" t="s">
        <v>213</v>
      </c>
      <c r="M10" s="17"/>
      <c r="N10" s="18"/>
      <c r="O10" s="18"/>
      <c r="P10" s="18"/>
      <c r="Q10" s="18"/>
      <c r="R10" s="18"/>
      <c r="S10" s="18"/>
      <c r="T10" s="18"/>
      <c r="U10" s="17"/>
    </row>
    <row r="11" spans="1:21" ht="45" x14ac:dyDescent="0.25">
      <c r="A11" s="15" t="s">
        <v>229</v>
      </c>
      <c r="B11" s="18" t="s">
        <v>69</v>
      </c>
      <c r="C11" s="15">
        <v>43152</v>
      </c>
      <c r="D11" s="18" t="s">
        <v>128</v>
      </c>
      <c r="E11" s="18" t="s">
        <v>230</v>
      </c>
      <c r="F11" s="17" t="s">
        <v>129</v>
      </c>
      <c r="G11" s="18"/>
      <c r="H11" s="15">
        <v>40725</v>
      </c>
      <c r="I11" s="15"/>
      <c r="J11" s="17" t="s">
        <v>232</v>
      </c>
      <c r="K11" s="17" t="s">
        <v>236</v>
      </c>
      <c r="L11" s="18" t="s">
        <v>237</v>
      </c>
      <c r="M11" s="17"/>
      <c r="N11" s="18"/>
      <c r="O11" s="18"/>
      <c r="P11" s="18"/>
      <c r="Q11" s="18"/>
      <c r="R11" s="18"/>
      <c r="S11" s="18"/>
      <c r="T11" s="18"/>
      <c r="U11" s="17"/>
    </row>
    <row r="12" spans="1:21" ht="45" x14ac:dyDescent="0.25">
      <c r="A12" s="15" t="s">
        <v>229</v>
      </c>
      <c r="B12" s="18" t="s">
        <v>69</v>
      </c>
      <c r="C12" s="15">
        <v>43152</v>
      </c>
      <c r="D12" s="18" t="s">
        <v>130</v>
      </c>
      <c r="E12" s="18" t="s">
        <v>230</v>
      </c>
      <c r="F12" s="17" t="s">
        <v>131</v>
      </c>
      <c r="G12" s="18"/>
      <c r="H12" s="15">
        <v>40725</v>
      </c>
      <c r="I12" s="15"/>
      <c r="J12" s="17" t="s">
        <v>234</v>
      </c>
      <c r="K12" s="17" t="s">
        <v>238</v>
      </c>
      <c r="L12" s="18" t="s">
        <v>237</v>
      </c>
      <c r="M12" s="17"/>
      <c r="N12" s="18"/>
      <c r="O12" s="18"/>
      <c r="P12" s="18"/>
      <c r="Q12" s="18"/>
      <c r="R12" s="18"/>
      <c r="S12" s="18"/>
      <c r="T12" s="18"/>
      <c r="U12" s="17"/>
    </row>
    <row r="13" spans="1:21" ht="45" x14ac:dyDescent="0.25">
      <c r="A13" s="15" t="s">
        <v>229</v>
      </c>
      <c r="B13" s="18" t="s">
        <v>69</v>
      </c>
      <c r="C13" s="15">
        <v>43152</v>
      </c>
      <c r="D13" s="18" t="s">
        <v>132</v>
      </c>
      <c r="E13" s="18" t="s">
        <v>230</v>
      </c>
      <c r="F13" s="17" t="s">
        <v>133</v>
      </c>
      <c r="G13" s="18"/>
      <c r="H13" s="15">
        <v>40725</v>
      </c>
      <c r="I13" s="15"/>
      <c r="J13" s="17"/>
      <c r="K13" s="17" t="s">
        <v>239</v>
      </c>
      <c r="L13" s="18" t="s">
        <v>213</v>
      </c>
      <c r="M13" s="17"/>
      <c r="N13" s="18"/>
      <c r="O13" s="18"/>
      <c r="P13" s="18"/>
      <c r="Q13" s="18"/>
      <c r="R13" s="18"/>
      <c r="S13" s="18"/>
      <c r="T13" s="18"/>
      <c r="U13" s="17"/>
    </row>
    <row r="14" spans="1:21" ht="75" x14ac:dyDescent="0.25">
      <c r="A14" s="15" t="s">
        <v>229</v>
      </c>
      <c r="B14" s="18" t="s">
        <v>69</v>
      </c>
      <c r="C14" s="15">
        <v>44932</v>
      </c>
      <c r="D14" s="18" t="s">
        <v>134</v>
      </c>
      <c r="E14" s="18" t="s">
        <v>230</v>
      </c>
      <c r="F14" s="17" t="s">
        <v>135</v>
      </c>
      <c r="G14" s="18"/>
      <c r="H14" s="15">
        <v>40725</v>
      </c>
      <c r="I14" s="15"/>
      <c r="J14" s="17" t="s">
        <v>240</v>
      </c>
      <c r="K14" s="17" t="s">
        <v>241</v>
      </c>
      <c r="L14" s="18" t="s">
        <v>213</v>
      </c>
      <c r="M14" s="17" t="s">
        <v>242</v>
      </c>
      <c r="N14" s="18"/>
      <c r="O14" s="18"/>
      <c r="P14" s="18"/>
      <c r="Q14" s="18"/>
      <c r="R14" s="18"/>
      <c r="S14" s="18"/>
      <c r="T14" s="18"/>
      <c r="U14" s="17"/>
    </row>
    <row r="15" spans="1:21" ht="90" x14ac:dyDescent="0.25">
      <c r="A15" s="15" t="s">
        <v>229</v>
      </c>
      <c r="B15" s="18" t="s">
        <v>69</v>
      </c>
      <c r="C15" s="15">
        <v>44932</v>
      </c>
      <c r="D15" s="18" t="s">
        <v>136</v>
      </c>
      <c r="E15" s="18" t="s">
        <v>230</v>
      </c>
      <c r="F15" s="17" t="s">
        <v>137</v>
      </c>
      <c r="G15" s="18"/>
      <c r="H15" s="15">
        <v>40725</v>
      </c>
      <c r="I15" s="15"/>
      <c r="J15" s="17" t="s">
        <v>243</v>
      </c>
      <c r="K15" s="17" t="s">
        <v>244</v>
      </c>
      <c r="L15" s="18" t="s">
        <v>213</v>
      </c>
      <c r="M15" s="17" t="s">
        <v>242</v>
      </c>
      <c r="N15" s="18"/>
      <c r="O15" s="18"/>
      <c r="P15" s="18"/>
      <c r="Q15" s="18"/>
      <c r="R15" s="18"/>
      <c r="S15" s="18"/>
      <c r="T15" s="18"/>
      <c r="U15" s="17"/>
    </row>
    <row r="16" spans="1:21" ht="90" x14ac:dyDescent="0.25">
      <c r="A16" s="15" t="s">
        <v>245</v>
      </c>
      <c r="B16" s="18" t="s">
        <v>246</v>
      </c>
      <c r="C16" s="15">
        <v>43669</v>
      </c>
      <c r="D16" s="18" t="s">
        <v>138</v>
      </c>
      <c r="E16" s="18" t="s">
        <v>230</v>
      </c>
      <c r="F16" s="17" t="s">
        <v>139</v>
      </c>
      <c r="G16" s="18"/>
      <c r="H16" s="15">
        <v>40725</v>
      </c>
      <c r="I16" s="15"/>
      <c r="J16" s="17"/>
      <c r="K16" s="17" t="s">
        <v>247</v>
      </c>
      <c r="L16" s="18" t="s">
        <v>213</v>
      </c>
      <c r="M16" s="17"/>
      <c r="N16" s="18"/>
      <c r="O16" s="18"/>
      <c r="P16" s="18"/>
      <c r="Q16" s="18"/>
      <c r="R16" s="18"/>
      <c r="S16" s="18"/>
      <c r="T16" s="18"/>
      <c r="U16" s="17"/>
    </row>
    <row r="17" spans="1:21" ht="60" x14ac:dyDescent="0.25">
      <c r="A17" s="15" t="s">
        <v>248</v>
      </c>
      <c r="B17" s="18" t="s">
        <v>69</v>
      </c>
      <c r="C17" s="15">
        <v>44369</v>
      </c>
      <c r="D17" s="18" t="s">
        <v>122</v>
      </c>
      <c r="E17" s="18" t="s">
        <v>230</v>
      </c>
      <c r="F17" s="17" t="s">
        <v>123</v>
      </c>
      <c r="G17" s="18"/>
      <c r="H17" s="15">
        <v>40725</v>
      </c>
      <c r="I17" s="15"/>
      <c r="J17" s="17" t="s">
        <v>249</v>
      </c>
      <c r="K17" s="17" t="s">
        <v>250</v>
      </c>
      <c r="L17" s="18" t="s">
        <v>213</v>
      </c>
      <c r="M17" s="17"/>
      <c r="N17" s="18"/>
      <c r="O17" s="18"/>
      <c r="P17" s="18"/>
      <c r="Q17" s="18"/>
      <c r="R17" s="18"/>
      <c r="S17" s="18"/>
      <c r="T17" s="18"/>
      <c r="U17" s="17"/>
    </row>
    <row r="18" spans="1:21" ht="45" x14ac:dyDescent="0.25">
      <c r="A18" s="15" t="s">
        <v>68</v>
      </c>
      <c r="B18" s="18" t="s">
        <v>69</v>
      </c>
      <c r="C18" s="15">
        <v>44909</v>
      </c>
      <c r="D18" s="18" t="s">
        <v>141</v>
      </c>
      <c r="E18" s="18" t="s">
        <v>251</v>
      </c>
      <c r="F18" s="17" t="s">
        <v>142</v>
      </c>
      <c r="G18" s="18" t="s">
        <v>252</v>
      </c>
      <c r="H18" s="15">
        <v>43831</v>
      </c>
      <c r="I18" s="15"/>
      <c r="J18" s="17"/>
      <c r="K18" s="17"/>
      <c r="L18" s="18" t="s">
        <v>237</v>
      </c>
      <c r="M18" s="17"/>
      <c r="N18" s="18"/>
      <c r="O18" s="18"/>
      <c r="P18" s="18" t="s">
        <v>253</v>
      </c>
      <c r="Q18" s="18"/>
      <c r="R18" s="18"/>
      <c r="S18" s="18"/>
      <c r="T18" s="18" t="s">
        <v>215</v>
      </c>
      <c r="U18" s="17" t="s">
        <v>142</v>
      </c>
    </row>
    <row r="19" spans="1:21" ht="45" x14ac:dyDescent="0.25">
      <c r="A19" s="15" t="s">
        <v>68</v>
      </c>
      <c r="B19" s="18" t="s">
        <v>69</v>
      </c>
      <c r="C19" s="15">
        <v>44909</v>
      </c>
      <c r="D19" s="18" t="s">
        <v>161</v>
      </c>
      <c r="E19" s="18" t="s">
        <v>251</v>
      </c>
      <c r="F19" s="17" t="s">
        <v>142</v>
      </c>
      <c r="G19" s="18" t="s">
        <v>254</v>
      </c>
      <c r="H19" s="15">
        <v>43831</v>
      </c>
      <c r="I19" s="15"/>
      <c r="J19" s="17"/>
      <c r="K19" s="17"/>
      <c r="L19" s="18" t="s">
        <v>237</v>
      </c>
      <c r="M19" s="17"/>
      <c r="N19" s="18"/>
      <c r="O19" s="18"/>
      <c r="P19" s="18" t="s">
        <v>255</v>
      </c>
      <c r="Q19" s="18"/>
      <c r="R19" s="18"/>
      <c r="S19" s="18"/>
      <c r="T19" s="18" t="s">
        <v>215</v>
      </c>
      <c r="U19" s="17" t="s">
        <v>142</v>
      </c>
    </row>
    <row r="20" spans="1:21" ht="45" x14ac:dyDescent="0.25">
      <c r="A20" s="15" t="s">
        <v>68</v>
      </c>
      <c r="B20" s="18" t="s">
        <v>69</v>
      </c>
      <c r="C20" s="15">
        <v>44904</v>
      </c>
      <c r="D20" s="18" t="s">
        <v>100</v>
      </c>
      <c r="E20" s="18" t="s">
        <v>251</v>
      </c>
      <c r="F20" s="17" t="s">
        <v>101</v>
      </c>
      <c r="G20" s="18" t="s">
        <v>256</v>
      </c>
      <c r="H20" s="15">
        <v>43831</v>
      </c>
      <c r="I20" s="15"/>
      <c r="J20" s="17"/>
      <c r="K20" s="17"/>
      <c r="L20" s="18" t="s">
        <v>237</v>
      </c>
      <c r="M20" s="17"/>
      <c r="N20" s="18"/>
      <c r="O20" s="18"/>
      <c r="P20" s="18" t="s">
        <v>214</v>
      </c>
      <c r="Q20" s="18"/>
      <c r="R20" s="18"/>
      <c r="S20" s="18"/>
      <c r="T20" s="18" t="s">
        <v>215</v>
      </c>
      <c r="U20" s="17" t="s">
        <v>101</v>
      </c>
    </row>
    <row r="21" spans="1:21" ht="105" x14ac:dyDescent="0.25">
      <c r="A21" s="15" t="s">
        <v>68</v>
      </c>
      <c r="B21" s="18" t="s">
        <v>69</v>
      </c>
      <c r="C21" s="15">
        <v>44904</v>
      </c>
      <c r="D21" s="18" t="s">
        <v>102</v>
      </c>
      <c r="E21" s="18" t="s">
        <v>251</v>
      </c>
      <c r="F21" s="17" t="s">
        <v>103</v>
      </c>
      <c r="G21" s="18" t="s">
        <v>256</v>
      </c>
      <c r="H21" s="15">
        <v>43831</v>
      </c>
      <c r="I21" s="15"/>
      <c r="J21" s="17"/>
      <c r="K21" s="17"/>
      <c r="L21" s="18" t="s">
        <v>237</v>
      </c>
      <c r="M21" s="17"/>
      <c r="N21" s="18"/>
      <c r="O21" s="18"/>
      <c r="P21" s="18" t="s">
        <v>257</v>
      </c>
      <c r="Q21" s="18"/>
      <c r="R21" s="18"/>
      <c r="S21" s="18"/>
      <c r="T21" s="18" t="s">
        <v>215</v>
      </c>
      <c r="U21" s="17" t="s">
        <v>103</v>
      </c>
    </row>
    <row r="22" spans="1:21" ht="45" x14ac:dyDescent="0.25">
      <c r="A22" s="15" t="s">
        <v>68</v>
      </c>
      <c r="B22" s="18" t="s">
        <v>69</v>
      </c>
      <c r="C22" s="15">
        <v>44904</v>
      </c>
      <c r="D22" s="18" t="s">
        <v>155</v>
      </c>
      <c r="E22" s="18" t="s">
        <v>251</v>
      </c>
      <c r="F22" s="17" t="s">
        <v>101</v>
      </c>
      <c r="G22" s="18" t="s">
        <v>258</v>
      </c>
      <c r="H22" s="15">
        <v>43831</v>
      </c>
      <c r="I22" s="15"/>
      <c r="J22" s="17"/>
      <c r="K22" s="17"/>
      <c r="L22" s="18" t="s">
        <v>237</v>
      </c>
      <c r="M22" s="17"/>
      <c r="N22" s="18"/>
      <c r="O22" s="18"/>
      <c r="P22" s="18" t="s">
        <v>217</v>
      </c>
      <c r="Q22" s="18"/>
      <c r="R22" s="18"/>
      <c r="S22" s="18"/>
      <c r="T22" s="18" t="s">
        <v>215</v>
      </c>
      <c r="U22" s="17" t="s">
        <v>101</v>
      </c>
    </row>
    <row r="23" spans="1:21" ht="105" x14ac:dyDescent="0.25">
      <c r="A23" s="15" t="s">
        <v>68</v>
      </c>
      <c r="B23" s="18" t="s">
        <v>69</v>
      </c>
      <c r="C23" s="15">
        <v>44904</v>
      </c>
      <c r="D23" s="18" t="s">
        <v>156</v>
      </c>
      <c r="E23" s="18" t="s">
        <v>251</v>
      </c>
      <c r="F23" s="17" t="s">
        <v>103</v>
      </c>
      <c r="G23" s="18" t="s">
        <v>258</v>
      </c>
      <c r="H23" s="15">
        <v>43831</v>
      </c>
      <c r="I23" s="15"/>
      <c r="J23" s="17"/>
      <c r="K23" s="17"/>
      <c r="L23" s="18" t="s">
        <v>237</v>
      </c>
      <c r="M23" s="17"/>
      <c r="N23" s="18"/>
      <c r="O23" s="18"/>
      <c r="P23" s="18" t="s">
        <v>217</v>
      </c>
      <c r="Q23" s="18"/>
      <c r="R23" s="18"/>
      <c r="S23" s="18"/>
      <c r="T23" s="18" t="s">
        <v>215</v>
      </c>
      <c r="U23" s="17" t="s">
        <v>103</v>
      </c>
    </row>
    <row r="24" spans="1:21" ht="75" x14ac:dyDescent="0.25">
      <c r="A24" s="15" t="s">
        <v>68</v>
      </c>
      <c r="B24" s="18" t="s">
        <v>69</v>
      </c>
      <c r="C24" s="15">
        <v>44904</v>
      </c>
      <c r="D24" s="18" t="s">
        <v>110</v>
      </c>
      <c r="E24" s="18" t="s">
        <v>251</v>
      </c>
      <c r="F24" s="17" t="s">
        <v>111</v>
      </c>
      <c r="G24" s="18" t="s">
        <v>259</v>
      </c>
      <c r="H24" s="15">
        <v>43831</v>
      </c>
      <c r="I24" s="15"/>
      <c r="J24" s="17"/>
      <c r="K24" s="17"/>
      <c r="L24" s="18" t="s">
        <v>237</v>
      </c>
      <c r="M24" s="17"/>
      <c r="N24" s="18"/>
      <c r="O24" s="18"/>
      <c r="P24" s="18" t="s">
        <v>214</v>
      </c>
      <c r="Q24" s="18"/>
      <c r="R24" s="18"/>
      <c r="S24" s="18"/>
      <c r="T24" s="18" t="s">
        <v>215</v>
      </c>
      <c r="U24" s="17" t="s">
        <v>111</v>
      </c>
    </row>
    <row r="25" spans="1:21" ht="75" x14ac:dyDescent="0.25">
      <c r="A25" s="15" t="s">
        <v>68</v>
      </c>
      <c r="B25" s="18" t="s">
        <v>69</v>
      </c>
      <c r="C25" s="15">
        <v>44909</v>
      </c>
      <c r="D25" s="18" t="s">
        <v>157</v>
      </c>
      <c r="E25" s="18" t="s">
        <v>251</v>
      </c>
      <c r="F25" s="17" t="s">
        <v>111</v>
      </c>
      <c r="G25" s="18" t="s">
        <v>260</v>
      </c>
      <c r="H25" s="15">
        <v>43831</v>
      </c>
      <c r="I25" s="15"/>
      <c r="J25" s="17"/>
      <c r="K25" s="17"/>
      <c r="L25" s="18" t="s">
        <v>237</v>
      </c>
      <c r="M25" s="17"/>
      <c r="N25" s="18"/>
      <c r="O25" s="18"/>
      <c r="P25" s="18" t="s">
        <v>217</v>
      </c>
      <c r="Q25" s="18"/>
      <c r="R25" s="18"/>
      <c r="S25" s="18"/>
      <c r="T25" s="18" t="s">
        <v>215</v>
      </c>
      <c r="U25" s="17" t="s">
        <v>111</v>
      </c>
    </row>
    <row r="26" spans="1:21" ht="75" x14ac:dyDescent="0.25">
      <c r="A26" s="15" t="s">
        <v>68</v>
      </c>
      <c r="B26" s="18" t="s">
        <v>69</v>
      </c>
      <c r="C26" s="15">
        <v>44909</v>
      </c>
      <c r="D26" s="18" t="s">
        <v>145</v>
      </c>
      <c r="E26" s="18" t="s">
        <v>251</v>
      </c>
      <c r="F26" s="17" t="s">
        <v>146</v>
      </c>
      <c r="G26" s="18" t="s">
        <v>261</v>
      </c>
      <c r="H26" s="15">
        <v>43831</v>
      </c>
      <c r="I26" s="15"/>
      <c r="J26" s="17"/>
      <c r="K26" s="17"/>
      <c r="L26" s="18" t="s">
        <v>237</v>
      </c>
      <c r="M26" s="17"/>
      <c r="N26" s="18"/>
      <c r="O26" s="18"/>
      <c r="P26" s="18" t="s">
        <v>253</v>
      </c>
      <c r="Q26" s="18"/>
      <c r="R26" s="18"/>
      <c r="S26" s="18"/>
      <c r="T26" s="18" t="s">
        <v>215</v>
      </c>
      <c r="U26" s="17" t="s">
        <v>146</v>
      </c>
    </row>
    <row r="27" spans="1:21" ht="75" x14ac:dyDescent="0.25">
      <c r="A27" s="15" t="s">
        <v>68</v>
      </c>
      <c r="B27" s="18" t="s">
        <v>69</v>
      </c>
      <c r="C27" s="15">
        <v>44909</v>
      </c>
      <c r="D27" s="18" t="s">
        <v>163</v>
      </c>
      <c r="E27" s="18" t="s">
        <v>251</v>
      </c>
      <c r="F27" s="17" t="s">
        <v>146</v>
      </c>
      <c r="G27" s="18" t="s">
        <v>262</v>
      </c>
      <c r="H27" s="15">
        <v>43831</v>
      </c>
      <c r="I27" s="15"/>
      <c r="J27" s="17"/>
      <c r="K27" s="17"/>
      <c r="L27" s="18" t="s">
        <v>237</v>
      </c>
      <c r="M27" s="17"/>
      <c r="N27" s="18"/>
      <c r="O27" s="18"/>
      <c r="P27" s="18" t="s">
        <v>255</v>
      </c>
      <c r="Q27" s="18"/>
      <c r="R27" s="18"/>
      <c r="S27" s="18"/>
      <c r="T27" s="18" t="s">
        <v>215</v>
      </c>
      <c r="U27" s="17" t="s">
        <v>146</v>
      </c>
    </row>
    <row r="28" spans="1:21" ht="90" x14ac:dyDescent="0.25">
      <c r="A28" s="15" t="s">
        <v>68</v>
      </c>
      <c r="B28" s="18" t="s">
        <v>69</v>
      </c>
      <c r="C28" s="15">
        <v>44904</v>
      </c>
      <c r="D28" s="18" t="s">
        <v>148</v>
      </c>
      <c r="E28" s="18" t="s">
        <v>251</v>
      </c>
      <c r="F28" s="17" t="s">
        <v>149</v>
      </c>
      <c r="G28" s="18" t="s">
        <v>256</v>
      </c>
      <c r="H28" s="15">
        <v>44414</v>
      </c>
      <c r="I28" s="15"/>
      <c r="J28" s="17"/>
      <c r="K28" s="17"/>
      <c r="L28" s="18" t="s">
        <v>237</v>
      </c>
      <c r="M28" s="17"/>
      <c r="N28" s="18"/>
      <c r="O28" s="18"/>
      <c r="P28" s="18" t="s">
        <v>263</v>
      </c>
      <c r="Q28" s="18"/>
      <c r="R28" s="18"/>
      <c r="S28" s="18"/>
      <c r="T28" s="18" t="s">
        <v>215</v>
      </c>
      <c r="U28" s="17" t="s">
        <v>149</v>
      </c>
    </row>
    <row r="29" spans="1:21" ht="75" x14ac:dyDescent="0.25">
      <c r="A29" s="15" t="s">
        <v>68</v>
      </c>
      <c r="B29" s="18" t="s">
        <v>69</v>
      </c>
      <c r="C29" s="15">
        <v>44904</v>
      </c>
      <c r="D29" s="18" t="s">
        <v>143</v>
      </c>
      <c r="E29" s="18" t="s">
        <v>251</v>
      </c>
      <c r="F29" s="17" t="s">
        <v>144</v>
      </c>
      <c r="G29" s="18" t="s">
        <v>256</v>
      </c>
      <c r="H29" s="15">
        <v>43831</v>
      </c>
      <c r="I29" s="15">
        <v>44413</v>
      </c>
      <c r="J29" s="17"/>
      <c r="K29" s="17"/>
      <c r="L29" s="18" t="s">
        <v>237</v>
      </c>
      <c r="M29" s="17"/>
      <c r="N29" s="18"/>
      <c r="O29" s="18"/>
      <c r="P29" s="18" t="s">
        <v>253</v>
      </c>
      <c r="Q29" s="18"/>
      <c r="R29" s="18"/>
      <c r="S29" s="18"/>
      <c r="T29" s="18" t="s">
        <v>215</v>
      </c>
      <c r="U29" s="17" t="s">
        <v>144</v>
      </c>
    </row>
    <row r="30" spans="1:21" ht="90" x14ac:dyDescent="0.25">
      <c r="A30" s="15" t="s">
        <v>68</v>
      </c>
      <c r="B30" s="18" t="s">
        <v>69</v>
      </c>
      <c r="C30" s="15">
        <v>44904</v>
      </c>
      <c r="D30" s="18" t="s">
        <v>165</v>
      </c>
      <c r="E30" s="18" t="s">
        <v>251</v>
      </c>
      <c r="F30" s="17" t="s">
        <v>149</v>
      </c>
      <c r="G30" s="18" t="s">
        <v>258</v>
      </c>
      <c r="H30" s="15">
        <v>44414</v>
      </c>
      <c r="I30" s="15"/>
      <c r="J30" s="17"/>
      <c r="K30" s="17"/>
      <c r="L30" s="18" t="s">
        <v>237</v>
      </c>
      <c r="M30" s="17"/>
      <c r="N30" s="18"/>
      <c r="O30" s="18"/>
      <c r="P30" s="18" t="s">
        <v>255</v>
      </c>
      <c r="Q30" s="18"/>
      <c r="R30" s="18"/>
      <c r="S30" s="18"/>
      <c r="T30" s="18" t="s">
        <v>215</v>
      </c>
      <c r="U30" s="17" t="s">
        <v>149</v>
      </c>
    </row>
    <row r="31" spans="1:21" ht="75" x14ac:dyDescent="0.25">
      <c r="A31" s="15" t="s">
        <v>68</v>
      </c>
      <c r="B31" s="18" t="s">
        <v>69</v>
      </c>
      <c r="C31" s="15">
        <v>44904</v>
      </c>
      <c r="D31" s="18" t="s">
        <v>162</v>
      </c>
      <c r="E31" s="18" t="s">
        <v>251</v>
      </c>
      <c r="F31" s="17" t="s">
        <v>144</v>
      </c>
      <c r="G31" s="18" t="s">
        <v>258</v>
      </c>
      <c r="H31" s="15">
        <v>43831</v>
      </c>
      <c r="I31" s="15">
        <v>44413</v>
      </c>
      <c r="J31" s="17"/>
      <c r="K31" s="17"/>
      <c r="L31" s="18" t="s">
        <v>237</v>
      </c>
      <c r="M31" s="17"/>
      <c r="N31" s="18"/>
      <c r="O31" s="18"/>
      <c r="P31" s="18" t="s">
        <v>255</v>
      </c>
      <c r="Q31" s="18"/>
      <c r="R31" s="18"/>
      <c r="S31" s="18"/>
      <c r="T31" s="18" t="s">
        <v>215</v>
      </c>
      <c r="U31" s="17" t="s">
        <v>144</v>
      </c>
    </row>
    <row r="32" spans="1:21" ht="105" x14ac:dyDescent="0.25">
      <c r="A32" s="15" t="s">
        <v>68</v>
      </c>
      <c r="B32" s="18" t="s">
        <v>69</v>
      </c>
      <c r="C32" s="15">
        <v>44909</v>
      </c>
      <c r="D32" s="18" t="s">
        <v>104</v>
      </c>
      <c r="E32" s="18" t="s">
        <v>251</v>
      </c>
      <c r="F32" s="17" t="s">
        <v>105</v>
      </c>
      <c r="G32" s="18" t="s">
        <v>264</v>
      </c>
      <c r="H32" s="15">
        <v>43831</v>
      </c>
      <c r="I32" s="15"/>
      <c r="J32" s="17"/>
      <c r="K32" s="17"/>
      <c r="L32" s="18" t="s">
        <v>237</v>
      </c>
      <c r="M32" s="17"/>
      <c r="N32" s="18"/>
      <c r="O32" s="18"/>
      <c r="P32" s="18" t="s">
        <v>265</v>
      </c>
      <c r="Q32" s="18"/>
      <c r="R32" s="18"/>
      <c r="S32" s="18"/>
      <c r="T32" s="18" t="s">
        <v>215</v>
      </c>
      <c r="U32" s="17" t="s">
        <v>105</v>
      </c>
    </row>
    <row r="33" spans="1:21" ht="60" x14ac:dyDescent="0.25">
      <c r="A33" s="15" t="s">
        <v>68</v>
      </c>
      <c r="B33" s="18" t="s">
        <v>69</v>
      </c>
      <c r="C33" s="15">
        <v>44909</v>
      </c>
      <c r="D33" s="18" t="s">
        <v>106</v>
      </c>
      <c r="E33" s="18" t="s">
        <v>251</v>
      </c>
      <c r="F33" s="17" t="s">
        <v>107</v>
      </c>
      <c r="G33" s="18" t="s">
        <v>264</v>
      </c>
      <c r="H33" s="15">
        <v>43831</v>
      </c>
      <c r="I33" s="15"/>
      <c r="J33" s="17"/>
      <c r="K33" s="17"/>
      <c r="L33" s="18" t="s">
        <v>237</v>
      </c>
      <c r="M33" s="17"/>
      <c r="N33" s="18"/>
      <c r="O33" s="18"/>
      <c r="P33" s="18" t="s">
        <v>265</v>
      </c>
      <c r="Q33" s="18"/>
      <c r="R33" s="18"/>
      <c r="S33" s="18"/>
      <c r="T33" s="18" t="s">
        <v>215</v>
      </c>
      <c r="U33" s="17" t="s">
        <v>107</v>
      </c>
    </row>
    <row r="34" spans="1:21" ht="75" x14ac:dyDescent="0.25">
      <c r="A34" s="15" t="s">
        <v>68</v>
      </c>
      <c r="B34" s="18" t="s">
        <v>69</v>
      </c>
      <c r="C34" s="15">
        <v>44909</v>
      </c>
      <c r="D34" s="18" t="s">
        <v>108</v>
      </c>
      <c r="E34" s="18" t="s">
        <v>251</v>
      </c>
      <c r="F34" s="17" t="s">
        <v>109</v>
      </c>
      <c r="G34" s="18" t="s">
        <v>264</v>
      </c>
      <c r="H34" s="15">
        <v>43831</v>
      </c>
      <c r="I34" s="15"/>
      <c r="J34" s="17"/>
      <c r="K34" s="17"/>
      <c r="L34" s="18" t="s">
        <v>237</v>
      </c>
      <c r="M34" s="17"/>
      <c r="N34" s="18"/>
      <c r="O34" s="18"/>
      <c r="P34" s="18" t="s">
        <v>265</v>
      </c>
      <c r="Q34" s="18"/>
      <c r="R34" s="18"/>
      <c r="S34" s="18"/>
      <c r="T34" s="18" t="s">
        <v>215</v>
      </c>
      <c r="U34" s="17" t="s">
        <v>109</v>
      </c>
    </row>
    <row r="35" spans="1:21" ht="60" x14ac:dyDescent="0.25">
      <c r="A35" s="15" t="s">
        <v>68</v>
      </c>
      <c r="B35" s="18" t="s">
        <v>69</v>
      </c>
      <c r="C35" s="15">
        <v>44904</v>
      </c>
      <c r="D35" s="18" t="s">
        <v>153</v>
      </c>
      <c r="E35" s="18" t="s">
        <v>251</v>
      </c>
      <c r="F35" s="17" t="s">
        <v>154</v>
      </c>
      <c r="G35" s="18" t="s">
        <v>266</v>
      </c>
      <c r="H35" s="15">
        <v>43831</v>
      </c>
      <c r="I35" s="15"/>
      <c r="J35" s="17"/>
      <c r="K35" s="17"/>
      <c r="L35" s="18" t="s">
        <v>237</v>
      </c>
      <c r="M35" s="17"/>
      <c r="N35" s="18"/>
      <c r="O35" s="18"/>
      <c r="P35" s="18" t="s">
        <v>217</v>
      </c>
      <c r="Q35" s="18"/>
      <c r="R35" s="18"/>
      <c r="S35" s="18"/>
      <c r="T35" s="18" t="s">
        <v>215</v>
      </c>
      <c r="U35" s="17" t="s">
        <v>154</v>
      </c>
    </row>
    <row r="36" spans="1:21" ht="30" x14ac:dyDescent="0.25">
      <c r="A36" s="15" t="s">
        <v>68</v>
      </c>
      <c r="B36" s="18" t="s">
        <v>69</v>
      </c>
      <c r="C36" s="15">
        <v>44904</v>
      </c>
      <c r="D36" s="18" t="s">
        <v>177</v>
      </c>
      <c r="E36" s="18" t="s">
        <v>267</v>
      </c>
      <c r="F36" s="17" t="s">
        <v>178</v>
      </c>
      <c r="G36" s="18" t="s">
        <v>211</v>
      </c>
      <c r="H36" s="15">
        <v>43831</v>
      </c>
      <c r="I36" s="15"/>
      <c r="J36" s="17"/>
      <c r="K36" s="17"/>
      <c r="L36" s="18" t="s">
        <v>237</v>
      </c>
      <c r="M36" s="17"/>
      <c r="N36" s="18"/>
      <c r="O36" s="18"/>
      <c r="P36" s="18"/>
      <c r="Q36" s="18" t="s">
        <v>268</v>
      </c>
      <c r="R36" s="18"/>
      <c r="S36" s="18"/>
      <c r="T36" s="18" t="s">
        <v>215</v>
      </c>
      <c r="U36" s="17" t="s">
        <v>178</v>
      </c>
    </row>
    <row r="37" spans="1:21" ht="90" x14ac:dyDescent="0.25">
      <c r="A37" s="15" t="s">
        <v>68</v>
      </c>
      <c r="B37" s="18" t="s">
        <v>69</v>
      </c>
      <c r="C37" s="15">
        <v>44904</v>
      </c>
      <c r="D37" s="18" t="s">
        <v>179</v>
      </c>
      <c r="E37" s="18" t="s">
        <v>267</v>
      </c>
      <c r="F37" s="17" t="s">
        <v>180</v>
      </c>
      <c r="G37" s="18" t="s">
        <v>269</v>
      </c>
      <c r="H37" s="15">
        <v>43831</v>
      </c>
      <c r="I37" s="15"/>
      <c r="J37" s="17"/>
      <c r="K37" s="17"/>
      <c r="L37" s="18" t="s">
        <v>237</v>
      </c>
      <c r="M37" s="17"/>
      <c r="N37" s="18"/>
      <c r="O37" s="18"/>
      <c r="P37" s="18"/>
      <c r="Q37" s="18" t="s">
        <v>265</v>
      </c>
      <c r="R37" s="18"/>
      <c r="S37" s="18"/>
      <c r="T37" s="18" t="s">
        <v>215</v>
      </c>
      <c r="U37" s="17" t="s">
        <v>180</v>
      </c>
    </row>
  </sheetData>
  <autoFilter ref="A1:Z1" xr:uid="{50F45106-929F-4158-94B6-F80FB548084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2024-12-16T13:36:18Z</dcterms:created>
  <dcterms:modified xsi:type="dcterms:W3CDTF">2024-12-16T13:36:20Z</dcterms:modified>
</cp:coreProperties>
</file>