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6F84D1E-F8A8-40D8-AB72-C44BEFCC6335}" xr6:coauthVersionLast="47" xr6:coauthVersionMax="47" xr10:uidLastSave="{00000000-0000-0000-0000-000000000000}"/>
  <bookViews>
    <workbookView xWindow="25080" yWindow="-120" windowWidth="25440" windowHeight="15270" xr2:uid="{F96481F4-12B0-4B29-92D4-6DA756AA03D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9" i="4" l="1"/>
  <c r="AE9" i="4"/>
  <c r="AE2" i="4"/>
  <c r="AC9" i="4"/>
  <c r="AC2" i="4"/>
  <c r="AA11" i="4"/>
  <c r="AA9" i="4"/>
  <c r="AA7" i="4"/>
  <c r="AA6" i="4"/>
  <c r="AA2" i="4"/>
  <c r="Y11" i="4"/>
  <c r="Y9" i="4"/>
  <c r="Y7" i="4"/>
  <c r="Y6" i="4"/>
  <c r="Y2" i="4"/>
  <c r="BQ42" i="5"/>
  <c r="BQ41" i="5"/>
  <c r="BO42" i="5"/>
  <c r="BO41" i="5"/>
  <c r="BO11" i="5"/>
  <c r="BO7" i="5"/>
  <c r="BO6" i="5"/>
  <c r="BM42" i="5"/>
  <c r="BM41" i="5"/>
  <c r="BM11" i="5"/>
  <c r="BM7" i="5"/>
  <c r="BM6" i="5"/>
  <c r="BK42" i="5"/>
  <c r="BK41" i="5"/>
  <c r="BK11" i="5"/>
  <c r="BK9" i="5"/>
  <c r="BK7" i="5"/>
  <c r="BK6" i="5"/>
  <c r="BK2" i="5"/>
  <c r="BI44" i="5"/>
  <c r="BI43" i="5"/>
  <c r="BI42" i="5"/>
  <c r="BI41" i="5"/>
  <c r="BI12" i="5"/>
  <c r="BI11" i="5"/>
  <c r="BI9" i="5"/>
  <c r="BI8" i="5"/>
  <c r="BI7" i="5"/>
  <c r="BI6" i="5"/>
  <c r="BI2" i="5"/>
  <c r="BG44" i="5"/>
  <c r="BG43" i="5"/>
  <c r="BG42" i="5"/>
  <c r="BG41" i="5"/>
  <c r="BG12" i="5"/>
  <c r="BG11" i="5"/>
  <c r="BG9" i="5"/>
  <c r="BG8" i="5"/>
  <c r="BG7" i="5"/>
  <c r="BG6" i="5"/>
  <c r="BG2" i="5"/>
  <c r="BE44" i="5"/>
  <c r="BE43" i="5"/>
  <c r="BE42" i="5"/>
  <c r="BE41" i="5"/>
  <c r="BE12" i="5"/>
  <c r="BE11" i="5"/>
  <c r="BE10" i="5"/>
  <c r="BE9" i="5"/>
  <c r="BE8" i="5"/>
  <c r="BE7" i="5"/>
  <c r="BE6" i="5"/>
  <c r="BE3" i="5"/>
  <c r="BE2" i="5"/>
  <c r="BC44" i="5"/>
  <c r="BC43" i="5"/>
  <c r="BC42" i="5"/>
  <c r="BC41" i="5"/>
  <c r="BC12" i="5"/>
  <c r="BC11" i="5"/>
  <c r="BC10" i="5"/>
  <c r="BC9" i="5"/>
  <c r="BC8" i="5"/>
  <c r="BC7" i="5"/>
  <c r="BC6" i="5"/>
  <c r="BC3" i="5"/>
  <c r="BC2" i="5"/>
  <c r="BA44" i="5"/>
  <c r="BA43" i="5"/>
  <c r="BA42" i="5"/>
  <c r="BA41" i="5"/>
  <c r="BA12" i="5"/>
  <c r="BA11" i="5"/>
  <c r="BA10" i="5"/>
  <c r="BA9" i="5"/>
  <c r="BA8" i="5"/>
  <c r="BA7" i="5"/>
  <c r="BA6" i="5"/>
  <c r="BA3" i="5"/>
  <c r="BA2" i="5"/>
  <c r="AY44" i="5"/>
  <c r="AY43" i="5"/>
  <c r="AY42" i="5"/>
  <c r="AY41" i="5"/>
  <c r="AY12" i="5"/>
  <c r="AY11" i="5"/>
  <c r="AY10" i="5"/>
  <c r="AY9" i="5"/>
  <c r="AY8" i="5"/>
  <c r="AY7" i="5"/>
  <c r="AY6" i="5"/>
  <c r="AY3" i="5"/>
  <c r="AY2" i="5"/>
  <c r="AW44" i="5"/>
  <c r="AW43" i="5"/>
  <c r="AW42" i="5"/>
  <c r="AW41" i="5"/>
  <c r="AW12" i="5"/>
  <c r="AW11" i="5"/>
  <c r="AW10" i="5"/>
  <c r="AW9" i="5"/>
  <c r="AW8" i="5"/>
  <c r="AW7" i="5"/>
  <c r="AW6" i="5"/>
  <c r="AW3" i="5"/>
  <c r="AW2" i="5"/>
  <c r="AU44" i="5"/>
  <c r="AU43" i="5"/>
  <c r="AU42" i="5"/>
  <c r="AU41" i="5"/>
  <c r="AU12" i="5"/>
  <c r="AU11" i="5"/>
  <c r="AU10" i="5"/>
  <c r="AU9" i="5"/>
  <c r="AU8" i="5"/>
  <c r="AU7" i="5"/>
  <c r="AU6" i="5"/>
  <c r="AU3" i="5"/>
  <c r="AU2" i="5"/>
  <c r="AS44" i="5"/>
  <c r="AS43" i="5"/>
  <c r="AS42" i="5"/>
  <c r="AS41" i="5"/>
  <c r="AS12" i="5"/>
  <c r="AS11" i="5"/>
  <c r="AS10" i="5"/>
  <c r="AS9" i="5"/>
  <c r="AS8" i="5"/>
  <c r="AS7" i="5"/>
  <c r="AS6" i="5"/>
  <c r="AS3" i="5"/>
  <c r="AS2" i="5"/>
  <c r="AQ44" i="5"/>
  <c r="AQ42" i="5"/>
  <c r="AO44" i="5"/>
  <c r="AO43" i="5"/>
  <c r="AO42" i="5"/>
  <c r="AO41" i="5"/>
  <c r="AM44" i="5"/>
  <c r="AM43" i="5"/>
  <c r="AM42" i="5"/>
  <c r="AM41" i="5"/>
  <c r="AM11" i="5"/>
  <c r="AM9" i="5"/>
  <c r="AM7" i="5"/>
  <c r="AM6" i="5"/>
  <c r="AM2" i="5"/>
  <c r="AK44" i="5"/>
  <c r="AK43" i="5"/>
  <c r="AK42" i="5"/>
  <c r="AK41" i="5"/>
  <c r="AK12" i="5"/>
  <c r="AK11" i="5"/>
  <c r="AK10" i="5"/>
  <c r="AK9" i="5"/>
  <c r="AK8" i="5"/>
  <c r="AK7" i="5"/>
  <c r="AK6" i="5"/>
  <c r="AK3" i="5"/>
  <c r="AK2" i="5"/>
  <c r="AI44" i="5"/>
  <c r="AI43" i="5"/>
  <c r="AI42" i="5"/>
  <c r="AI41" i="5"/>
  <c r="AI12" i="5"/>
  <c r="AI11" i="5"/>
  <c r="AI10" i="5"/>
  <c r="AI9" i="5"/>
  <c r="AI8" i="5"/>
  <c r="AI7" i="5"/>
  <c r="AI6" i="5"/>
  <c r="AI3" i="5"/>
  <c r="AI2" i="5"/>
  <c r="AG11" i="5"/>
  <c r="AG9" i="5"/>
  <c r="AG7" i="5"/>
  <c r="AG6" i="5"/>
  <c r="AG2" i="5"/>
  <c r="AE42" i="5"/>
  <c r="AE11" i="5"/>
  <c r="AE9" i="5"/>
  <c r="AE7" i="5"/>
  <c r="AE6" i="5"/>
  <c r="AE2" i="5"/>
  <c r="AC42" i="5"/>
  <c r="AC11" i="5"/>
  <c r="AC9" i="5"/>
  <c r="AC7" i="5"/>
  <c r="AC6" i="5"/>
  <c r="AC2" i="5"/>
  <c r="AA42" i="5"/>
  <c r="AA11" i="5"/>
  <c r="AA9" i="5"/>
  <c r="AA7" i="5"/>
  <c r="AA6" i="5"/>
  <c r="AA2" i="5"/>
  <c r="Y44" i="5"/>
  <c r="Y42" i="5"/>
  <c r="Y12" i="5"/>
  <c r="Y11" i="5"/>
  <c r="Y10" i="5"/>
  <c r="Y9" i="5"/>
  <c r="Y8" i="5"/>
  <c r="Y7" i="5"/>
  <c r="Y6" i="5"/>
  <c r="Y3" i="5"/>
  <c r="Y2" i="5"/>
</calcChain>
</file>

<file path=xl/sharedStrings.xml><?xml version="1.0" encoding="utf-8"?>
<sst xmlns="http://schemas.openxmlformats.org/spreadsheetml/2006/main" count="3198" uniqueCount="378">
  <si>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</si>
  <si>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</si>
  <si>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</si>
  <si>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</si>
  <si>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</si>
  <si>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</si>
  <si>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</si>
  <si>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</si>
  <si>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</si>
  <si>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</si>
  <si>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</si>
  <si>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</si>
  <si>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</si>
  <si>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</si>
  <si>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</si>
  <si>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</si>
  <si>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</si>
  <si>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</si>
  <si>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</si>
  <si>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</si>
  <si>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</si>
  <si>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</si>
  <si>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</si>
  <si>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</si>
  <si>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</si>
  <si>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</si>
  <si>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</si>
  <si>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</si>
  <si>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</si>
  <si>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</si>
  <si>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</si>
  <si>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</si>
  <si>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</si>
  <si>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</si>
  <si>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</si>
  <si>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</si>
  <si>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</si>
  <si>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</si>
  <si>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</si>
  <si>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</si>
  <si>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</si>
  <si>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</si>
  <si>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</si>
  <si>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</si>
  <si>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</si>
  <si>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</si>
  <si>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</si>
  <si>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</si>
  <si>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</si>
  <si>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</si>
  <si>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</si>
  <si>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</si>
  <si>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</si>
  <si>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</si>
  <si>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</si>
  <si>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</si>
  <si>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</si>
  <si>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</si>
  <si>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</si>
  <si>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</si>
  <si>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</si>
  <si>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</si>
  <si>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</si>
  <si>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</si>
  <si>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</si>
  <si>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</si>
  <si>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</si>
  <si>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</si>
  <si>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</si>
  <si>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</si>
  <si>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</si>
  <si>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</si>
  <si>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19.00.00</t>
  </si>
  <si>
    <t>M</t>
  </si>
  <si>
    <t>D0007</t>
  </si>
  <si>
    <t>Congés/Absence</t>
  </si>
  <si>
    <t>S0060</t>
  </si>
  <si>
    <t>Congé formation syndicale</t>
  </si>
  <si>
    <t>E0484</t>
  </si>
  <si>
    <t>Congé pour formation syndicale</t>
  </si>
  <si>
    <t>Type de congé/absence saisi = 'Congé pour formation syndicale'</t>
  </si>
  <si>
    <t>A_COA_TYCOAB [Saisi] = 'CF005'</t>
  </si>
  <si>
    <t>T1177</t>
  </si>
  <si>
    <t>Congé pour formation syndicale - Demande</t>
  </si>
  <si>
    <t>Création</t>
  </si>
  <si>
    <t>Titulaire ou magistrat</t>
  </si>
  <si>
    <t>P0001</t>
  </si>
  <si>
    <t>Général</t>
  </si>
  <si>
    <t>Passant</t>
  </si>
  <si>
    <t>CFS_I_002 ET CFS_I_001 ET CFS_I_003 ET CFS_I_004 ET CFS_I_005 ET CFS_D_002 ET CDI_D_045 ET CFS_D_001 ET ABS_C_041 ET ABS_C_001 ET ABS_C_003 ET ABS_C_004 ET ABS_C_007 ET ABS_C_008 ET ABS_C_019 ET ABS_C_020 ET ABS_C_009 ET ABS_C_026</t>
  </si>
  <si>
    <t>CFS_I_002</t>
  </si>
  <si>
    <t>Le congé est accordé pour effectuer un stage ou suivre une session dans l'un des centres ou instituts qui figurent sur une liste arrêtée tous les 3 ans par le ministre chargé de la fonction publique.</t>
  </si>
  <si>
    <t>CFS_I_001</t>
  </si>
  <si>
    <t>L'agent doit formuler sa demande par écrit au chef de service au moins 1 mois à l'avance.</t>
  </si>
  <si>
    <t>CFS_I_003</t>
  </si>
  <si>
    <t>Le congé est réputé accordé, à défaut de réponse expresse de l'administration au plus tard le 15ème jour qui précède le début du stage ou de la session.</t>
  </si>
  <si>
    <t>CFS_I_004</t>
  </si>
  <si>
    <t>L'administration ne peut refuser le bénéfice du congé que pour des raisons liées aux nécessités du service.</t>
  </si>
  <si>
    <t>CFS_I_005</t>
  </si>
  <si>
    <t>La commission administrative paritaire ou la commission d'avancement est informée de la décision de rejet ainsi que des motifs de refus.</t>
  </si>
  <si>
    <t>CFS_D_002</t>
  </si>
  <si>
    <t>Le congé de formation syndicale est d'une durée maximale de 12 jours ouvrables par an.</t>
  </si>
  <si>
    <t>CDI_D_045</t>
  </si>
  <si>
    <t>Les congés "Congé de citoyenneté", "Congé pour siéger auprès d'une association, d'une mutuelle ou d'une instance de l'Etat ou d'une collectivité territoriale" et "Congé pour formation syndicale" ne peuvent se cumuler qu'à concurrence de 12 jours ouvrables pour une même année.</t>
  </si>
  <si>
    <t>CFS_D_001</t>
  </si>
  <si>
    <t>L'agent doit être en activité.</t>
  </si>
  <si>
    <t>ABS_C_041</t>
  </si>
  <si>
    <t>La période de référence du compteur de suivi du cumul total du congé saisi doit être initialisée sur une période allant du 01/01 au 31/12 de la même année.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</si>
  <si>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</si>
  <si>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</si>
  <si>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</si>
  <si>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</si>
  <si>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</si>
  <si>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</si>
  <si>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</si>
  <si>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</si>
  <si>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</si>
  <si>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</si>
  <si>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</si>
  <si>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</si>
  <si>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</si>
  <si>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</si>
  <si>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</si>
  <si>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</si>
  <si>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</si>
  <si>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</si>
  <si>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T1636</t>
  </si>
  <si>
    <t>Congé pour formation syndicale - Fin</t>
  </si>
  <si>
    <t>Modification</t>
  </si>
  <si>
    <t>CFS_I_006 ET CFS_D_002 ET CDI_D_045 ET ABS_C_003 ET ABS_C_004 ET ABS_C_007 ET ABS_C_008 ET ABS_C_009 ET ABS_C_026 ET ABS_C_041</t>
  </si>
  <si>
    <t>CFS_I_006</t>
  </si>
  <si>
    <t>Lors de la reprise de fonctions, l'agent remet à son chef de service l'attestation d'assiduité délivrée à l'issue de son stage.</t>
  </si>
  <si>
    <t>22.10.00</t>
  </si>
  <si>
    <t>A</t>
  </si>
  <si>
    <t>Militaire</t>
  </si>
  <si>
    <t>P0002</t>
  </si>
  <si>
    <t>Exclu</t>
  </si>
  <si>
    <t>Contractuel</t>
  </si>
  <si>
    <t>P0003</t>
  </si>
  <si>
    <t>CFS_I_002 ET CFS_I_001 ET CFS_I_003 ET CFS_I_004 ET CFS_I_005 ET CFS_D_004 ET CDI_D_047 ET CFS_D_003 ET ABS_C_002 ET ABS_C_003 ET ABS_C_004 ET ABS_C_005 ET ABS_C_006 ET ABS_C_007 ET ABS_C_008 ET ABS_C_009 ET ABS_C_019 ET ABS_C_020 ET ABS_C_026 ET ABS_C_041</t>
  </si>
  <si>
    <t>CFS_D_004</t>
  </si>
  <si>
    <t>Le congé est d'une durée maximale de 12 jours ouvrables par an.</t>
  </si>
  <si>
    <t>CDI_D_047</t>
  </si>
  <si>
    <t>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t>
  </si>
  <si>
    <t>CFS_D_003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</si>
  <si>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</si>
  <si>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</si>
  <si>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</si>
  <si>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</si>
  <si>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</si>
  <si>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</si>
  <si>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CFS_I_002 ET CFS_I_001 ET CFS_I_003 ET CFS_I_004 ET CFS_I_015 ET CFS_D_004 ET CDI_D_047 ET CFS_D_003 ET ABS_C_002 ET ABS_C_003 ET ABS_C_004 ET ABS_C_005 ET ABS_C_006 ET ABS_C_007 ET ABS_C_008 ET ABS_C_009 ET ABS_C_019 ET ABS_C_020 ET ABS_C_026 ET ABS_C_041</t>
  </si>
  <si>
    <t>CFS_I_015</t>
  </si>
  <si>
    <t>La décision de refus d'octroi du congé est soumise à la consultation de la commission consultative paritaire.</t>
  </si>
  <si>
    <t>CFS_I_006 ET CFS_D_004 ET CDI_D_047 ET ABS_C_003 ET ABS_C_004 ET ABS_C_005 ET ABS_C_006 ET ABS_C_007 ET ABS_C_008 ET ABS_C_009 ET ABS_C_026 ET ABS_C_041</t>
  </si>
  <si>
    <t>Stagiaire ou auditeur ou élève</t>
  </si>
  <si>
    <t>P0004</t>
  </si>
  <si>
    <t>CFS_I_002 ET CFS_I_001 ET CFS_I_003 ET CFS_I_004 ET CFS_I_005 ET CFS_D_002 ET CDI_D_045 ET CFS_D_001 ET ABS_C_001 ET ABS_C_003 ET ABS_C_004 ET ABS_C_007 ET ABS_C_008 ET ABS_C_009 ET ABS_C_019 ET ABS_C_020 ET ABS_C_026 ET ABS_C_041</t>
  </si>
  <si>
    <t>Ouvrier d'état</t>
  </si>
  <si>
    <t>P0005</t>
  </si>
  <si>
    <t>CFS_I_002 ET CFS_I_001 ET CFS_I_003 ET CFS_I_004 ET CFS_I_005 ET CFS_D_004 ET CDI_D_047 ET CFS_D_014 ET ABS_C_002 ET ABS_C_003 ET ABS_C_004 ET ABS_C_005 ET ABS_C_006 ET ABS_C_007 ET ABS_C_008 ET ABS_C_009 ET ABS_C_019 ET ABS_C_020 ET ABS_C_026 ET ABS_C_041</t>
  </si>
  <si>
    <t>CFS_D_014</t>
  </si>
  <si>
    <t>17.10.00</t>
  </si>
  <si>
    <t>Magistrat de l'ordre judiciaire</t>
  </si>
  <si>
    <t>P0007</t>
  </si>
  <si>
    <t>Particulier</t>
  </si>
  <si>
    <t>Auditeur de justice</t>
  </si>
  <si>
    <t>P0009</t>
  </si>
  <si>
    <t>Préfet ou sous-préfet</t>
  </si>
  <si>
    <t>P0016</t>
  </si>
  <si>
    <t>Contractuel sous contrat PACTE ou contractuel en situation de handicap avant titularisation</t>
  </si>
  <si>
    <t>P0037</t>
  </si>
  <si>
    <t>Conseiller ou avocat général à la Cour de cassation en service extraordinaire</t>
  </si>
  <si>
    <t>P0046</t>
  </si>
  <si>
    <t>Personnel civil payé à l'acte ou à la tâche</t>
  </si>
  <si>
    <t>P0054</t>
  </si>
  <si>
    <t>Contractuel de droit privé</t>
  </si>
  <si>
    <t>P0072</t>
  </si>
  <si>
    <t>Préfet contractuel</t>
  </si>
  <si>
    <t>P0188</t>
  </si>
  <si>
    <t>Contractuel recruté pour présenter un concours administratif pour accéder à un corps ou cadre d'emplois de la fonction publique de l'Etat</t>
  </si>
  <si>
    <t>P0225</t>
  </si>
  <si>
    <t>E0485</t>
  </si>
  <si>
    <t>Congé de formation économique, sociale et environnementale et de formation syndicale</t>
  </si>
  <si>
    <t>Type de congé/absence saisi égal 'Congé de formation économique, sociale et environnementale et de formation syndicale'</t>
  </si>
  <si>
    <t>A_COA_TYCOAB [Saisi] = 'CF012'</t>
  </si>
  <si>
    <t>T1178</t>
  </si>
  <si>
    <t>Congé de formation économique, sociale et environnementale et de formation syndicale - Demande</t>
  </si>
  <si>
    <t>T1744</t>
  </si>
  <si>
    <t>Congé de formation économique, sociale et environnementale et de formation syndicale - Fin</t>
  </si>
  <si>
    <t>18.10.00</t>
  </si>
  <si>
    <t>ABS_C_010 ET CFS_D_027 ET CFS_D_028 ET CFS_D_029 ET CFS_D_405 ET ABS_C_041 ET ABS_C_003 ET ABS_C_004 ET ABS_C_002 ET ABS_C_005 ET ABS_C_006 ET ABS_C_019 ET ABS_C_020 ET ABS_C_009 ET ABS_C_026 ET ABS_C_007 ET ABS_C_008</t>
  </si>
  <si>
    <t>CFS_D_027</t>
  </si>
  <si>
    <t>La durée totale des congés de formation économique et social et de formation syndicale pris dans l'année ne peut excéder 12 jours.</t>
  </si>
  <si>
    <t>CFS_D_028</t>
  </si>
  <si>
    <t>La durée totale des congés de formation économique et social et de formation syndicale ne peut excéder 18 jours pour les animateurs des stages et sessions.</t>
  </si>
  <si>
    <t>CFS_D_029</t>
  </si>
  <si>
    <t>La durée de chaque congé ne peut être inférieure à 2 jours (date de fin réelle de l'absence).</t>
  </si>
  <si>
    <t>CFS_D_405</t>
  </si>
  <si>
    <t>La durée de chaque congé ne peut être inférieure à 2 jours (date de fin prévisionnelle de l'absence).</t>
  </si>
  <si>
    <t>ABS_C_010</t>
  </si>
  <si>
    <t>CFS_I_009 ET CFS_I_008 ET CFS_I_007 ET CFS_I_010 ET CFS_D_502 ET CFS_D_500 ET CFS_D_501 ET CFS_D_503 ET CDI_D_708 ET ABS_C_010 ET ABS_C_002 ET ABS_C_003 ET ABS_C_004 ET ABS_C_005 ET ABS_C_006 ET ABS_C_007 ET ABS_C_008 ET ABS_C_009 ET ABS_C_019 ET ABS_C_020 ET ABS_C_026 ET ABS_C_041</t>
  </si>
  <si>
    <t>CFS_I_009</t>
  </si>
  <si>
    <t>L'agent informe son employeur au moins 30 jours avant le début du congé. Il précise la date et la durée de l'absence sollicitée ainsi que le nom de l'organisme responsable du stage ou de la session.</t>
  </si>
  <si>
    <t>CFS_I_008</t>
  </si>
  <si>
    <t>La liste des centres et instituts dont les stages et sessions ouvrant droit à ce congé est établie par arrêté du ministre chargé du travail pris après avis des organisations syndicales de salariés.</t>
  </si>
  <si>
    <t>CFS_I_007</t>
  </si>
  <si>
    <t>L'administration ne peut refuser le bénéfice du congé que pour des raisons liées aux nécessités du service. Le refus doit être motivé.</t>
  </si>
  <si>
    <t>CFS_I_010</t>
  </si>
  <si>
    <t>Le refus est notifié à l'agent dans un délai de 8 jours à compter de la réception de sa demande.</t>
  </si>
  <si>
    <t>CFS_D_502</t>
  </si>
  <si>
    <t>La durée de chaque congé ne peut être inférieure à 1/2 journée (date de fin réelle de l'absence).</t>
  </si>
  <si>
    <t>CFS_D_500</t>
  </si>
  <si>
    <t>La durée totale des congés de formation économique, sociale et environnementale et de formation syndicale pris dans l'année ne peut excéder 12 jours.</t>
  </si>
  <si>
    <t>CFS_D_501</t>
  </si>
  <si>
    <t>La durée totale des congés de formation économique, sociale et environnementale et de formation syndicale ne peut excéder 18 jours pour les animateurs des stages et sessions.</t>
  </si>
  <si>
    <t>CFS_D_503</t>
  </si>
  <si>
    <t>La durée de chaque congé ne peut être inférieure à 1/2 jour (date de fin prévisionnelle de l'absence).</t>
  </si>
  <si>
    <t>CDI_D_708</t>
  </si>
  <si>
    <t>Les congés "Congé de citoyenneté ou de formation de cadres et d'animateurs pour la jeunesse" et "Congé de formation économique, sociale, environnementale et syndicale" ne peuvent se cumuler qu'à concurrence de 12 jours ouvrables pour une même année.</t>
  </si>
  <si>
    <t>CFS_D_027 ET CFS_D_028 ET CFS_D_029 ET CFS_D_405 ET ABS_C_041 ET ABS_C_003 ET ABS_C_004 ET ABS_C_005 ET ABS_C_006 ET ABS_C_009 ET ABS_C_007 ET ABS_C_008 ET ABS_C_026</t>
  </si>
  <si>
    <t>CFS_I_011 ET CFS_D_502 ET CFS_D_500 ET CFS_D_501 ET CFS_D_503 ET CDI_D_708 ET ABS_C_003 ET ABS_C_004 ET ABS_C_005 ET ABS_C_006 ET ABS_C_007 ET ABS_C_008 ET ABS_C_009 ET ABS_C_026 ET ABS_C_041</t>
  </si>
  <si>
    <t>CFS_I_011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</si>
  <si>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</si>
  <si>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</si>
  <si>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</si>
  <si>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</si>
  <si>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</si>
  <si>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</si>
  <si>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</si>
  <si>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</si>
  <si>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</si>
  <si>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</si>
  <si>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</si>
  <si>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CFS_P_001 ET CFS_P_002 ET CFS_P_006 ET CFS_P_007</t>
  </si>
  <si>
    <t>CFS_P_001</t>
  </si>
  <si>
    <t>Rémunération : L'agent continue de percevoir sa rémunération.</t>
  </si>
  <si>
    <t>CFS_P_002</t>
  </si>
  <si>
    <t>Carrière : L'agent conserve ses droits à l'avancement d'échelon et à l'avancement de grade en totalité.</t>
  </si>
  <si>
    <t>CFS_P_006</t>
  </si>
  <si>
    <t>Congés annuels : L'agent conserve son droit à congé annuel.</t>
  </si>
  <si>
    <t>CFS_P_007</t>
  </si>
  <si>
    <t>Retraite : Le congé est considéré comme une période d'activité pour la retraite.</t>
  </si>
  <si>
    <t>CFS_P_001 ET CFS_P_006</t>
  </si>
  <si>
    <t>CFS_P_001 ET CFS_P_003 ET CFS_P_004 ET CFS_P_005 ET CFS_P_006</t>
  </si>
  <si>
    <t>CFS_P_003</t>
  </si>
  <si>
    <t>Carrière : L'agent conserve ses droits à l'avancement d'échelon.</t>
  </si>
  <si>
    <t>CFS_P_004</t>
  </si>
  <si>
    <t>Stage : La date de fin de stage est reportée du nombre de jours de congé que l'agent a utilisés.</t>
  </si>
  <si>
    <t>CFS_P_005</t>
  </si>
  <si>
    <t>Titularisation : La date de la titularisation prend effet au lendemain de la date de fin de stage ; date repoussée du nombre de jours utilisés de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</si>
  <si>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</si>
  <si>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</si>
  <si>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</si>
  <si>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</si>
  <si>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</si>
  <si>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</si>
  <si>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</si>
  <si>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</si>
  <si>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</si>
  <si>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</si>
  <si>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</si>
  <si>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</si>
  <si>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</si>
  <si>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</si>
  <si>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</si>
  <si>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</si>
  <si>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</si>
  <si>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</si>
  <si>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</si>
  <si>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</si>
  <si>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</si>
  <si>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INTABS0046</t>
  </si>
  <si>
    <t>Congé de formation syndicale (T)</t>
  </si>
  <si>
    <t>En cours</t>
  </si>
  <si>
    <t>INTABS0036</t>
  </si>
  <si>
    <t>Congé de formation syndicale (C)</t>
  </si>
  <si>
    <t>INTABS0090</t>
  </si>
  <si>
    <t>Reprise fonctions suite congé sans impact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</si>
  <si>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</si>
  <si>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</si>
  <si>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</si>
  <si>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</si>
  <si>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</si>
  <si>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</si>
  <si>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</si>
  <si>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</si>
  <si>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</si>
  <si>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</si>
  <si>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</si>
  <si>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</si>
  <si>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</si>
  <si>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L642-2</t>
  </si>
  <si>
    <t># La somme des occurrences de tous les compteurs (A_COA_DTOCOF) tels que A_COA_TYPCOF DANS ('CD002', 'CD003', 'CF005') doit être &lt;= 00/00/12 OUVRABLE#</t>
  </si>
  <si>
    <t>Bloquant</t>
  </si>
  <si>
    <t>Pour cette règle, il est nécessaire d'additionner les compteurs des absences CD002, CD003 et CF005.
Le fonctionnement du compteur tient compte de la date (réelle ou prévisionnelle) qui a été saisie.</t>
  </si>
  <si>
    <t>P0078 / P0079 - P0001 / P0004 - E0501 / E0502 / E0484 - Demande / Fin</t>
  </si>
  <si>
    <t>x</t>
  </si>
  <si>
    <t>Les Congé de citoyenneté, Congé pour siéger auprès d'une association ou mutuelle ou instance de l'Etat ou collectivité territoriale et Congé pour formation syndicale peuvent se cumuler dans la limite de 12 jours ouvrables pour 1 année.</t>
  </si>
  <si>
    <t>Décret 86-83 A11</t>
  </si>
  <si>
    <t>Il faut additionner les compteurs des absences CD002, CD003 et CF005. Le compteur tient compte de la date réelle/prévisionnelle saisie. Il cumule les jours calendaires. Une évolution doit permettre de faire le calcul en jours ouvrés/ouvrables.</t>
  </si>
  <si>
    <t>P0003 - E0484 / E0501 / E0502 - Demande / Fin</t>
  </si>
  <si>
    <t>Les congés "organisation de jeunesse", "pour siéger auprès d'une association, d'une mutuelle, d'une instance de l'Etat, d'une collectivité territoriale", "pour formation syndicale" ne peuvent se cumuler qu'à concurrence de 12 jours ouvrables par an.</t>
  </si>
  <si>
    <t>Code du travail L3142-59</t>
  </si>
  <si>
    <t># La somme des occurrences de tous les compteurs (A_COA_DTOCOF) tels que A_COA_TYPCOF DANS ('CD002', 'CF012') doit être &lt;= 00/00/12 OUVRABLE#</t>
  </si>
  <si>
    <t>Il faut additionner les compteurs des absences CD002 et CF012. Le compteur tient compte de la date réelle/prévisionnelle saisie. Il cumule les jours calendaires. Une évolution doit permettre de faire le calcul en jours ouvrés/ouvrables.</t>
  </si>
  <si>
    <t>P0072 - E0501 / E0485 - Demande / Fin</t>
  </si>
  <si>
    <t>22.00.00</t>
  </si>
  <si>
    <t>Code général de la fonction publique L215-1 / Décret 84-474</t>
  </si>
  <si>
    <t>A_POS_POSIAD [Dossier] = POSITION_SITUATION.R_FOR_IDEN05 ET (POSITION_SITUATION.R_REL_PSSAG2 DANS ('ACI','HCA','MAD','DEL','MDE','MLD')) OU (POSITION_SITUATION.R_REL_PSSAG1 DANS ('DEE00',?'DES00'))</t>
  </si>
  <si>
    <t>P0001 / P0004 - E0484</t>
  </si>
  <si>
    <t>Code général de la fonction publique L215-1</t>
  </si>
  <si>
    <t>A_COA_TYPCOF [Saisi] = 'CF005' ET A_COA_DTOCOF [Saisi] &lt;= 00/00/12 OUVRABLE</t>
  </si>
  <si>
    <t>Le fonctionnement du compteur tient compte de la date réelle ou prévisionnelle qui a été saisie.
Actuellement, les compteurs cumulent les jours en calendaire. Une évolution future doit permettre de calculer ces cumuls en jours ouvrés / ouvrables.</t>
  </si>
  <si>
    <t>Code général de la fonction publique L215-1 / Décret 86-83 A11 / Décret 84-474</t>
  </si>
  <si>
    <t>A_POS_POSIAD [Dossier] = POSITION_SITUATION.R_FOR_IDEN05 ET (POSITION_SITUATION.R_REL_PSSAG2 DANS ('ACI','HCA','MAD','DEL','MDE','MLD')) OU (POSITION_SITUATION.R_REL_PSSAG1 DANS ('DEE00','?DES00'?))</t>
  </si>
  <si>
    <t>P0003 - E0484</t>
  </si>
  <si>
    <t>Code général de la fonction publique L215-1 / Décret 86-83 A11</t>
  </si>
  <si>
    <t>P0003 / P0005 - E0484</t>
  </si>
  <si>
    <t>A_POS_POSIAD [Dossier] = POSITION_SITUATION.R_FOR_IDEN05 ET (POSITION_SITUATION.R_REL_PSSAG2 DANS ('ACI','HCA','MAD','DEL','MDE','MLD') OU (POSITION_SITUATION.R_REL_PSSAG1 DANS ('DEE00', 'DES00'))</t>
  </si>
  <si>
    <t>P0005 - E0484</t>
  </si>
  <si>
    <t>Code du travail L3142-9</t>
  </si>
  <si>
    <t>A_COA_TYPCOF [Saisi] = 'CF012' ET A_COA_DTOCOF [Saisi] &lt;= 00/00/12 OUVRABLE</t>
  </si>
  <si>
    <t>Non Bloquant</t>
  </si>
  <si>
    <t>A_COA_TYPCOF [Saisi] = 'CF012' ET A_COA_DTOCOF [Saisi] &lt;= 00/00/18 OUVRABLE</t>
  </si>
  <si>
    <t>SI A_COA_DFRECA [Saisi] &lt;&gt; Vide</t>
  </si>
  <si>
    <t>A_COA_DFRECA [saisi] - A_COA_DADBCA [Saisi] &gt;= 2 OUVRABLE</t>
  </si>
  <si>
    <t>SI A_COA_DAFIPR [Saisi] &lt;&gt; Vide ET A_COA_DFRECA [Saisi] = Vide</t>
  </si>
  <si>
    <t>A_COA_DAFIPR [Saisi] - A_COA_DADBCA [Saisi] &gt;= 2 OUVRABLE</t>
  </si>
  <si>
    <t>23.10.00</t>
  </si>
  <si>
    <t>Code du travail L2145-7</t>
  </si>
  <si>
    <t>P0072 - E0485</t>
  </si>
  <si>
    <t>A_COA_DFRECA [saisi] - A_COA_DADBCA [Saisi] &gt;= 0,5 OUVRABLE</t>
  </si>
  <si>
    <t>La durée de chaque congé ne peut être inférieure à 1/2 journée.</t>
  </si>
  <si>
    <t>A_COA_DAFIPR [Saisi] - A_COA_DADBCA [Saisi] &gt;= 0,5 OUVRABLE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</si>
  <si>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</si>
  <si>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</si>
  <si>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</si>
  <si>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</si>
  <si>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</si>
  <si>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</si>
  <si>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</si>
  <si>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</si>
  <si>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</si>
  <si>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</si>
  <si>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</si>
  <si>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</si>
  <si>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</si>
  <si>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</si>
  <si>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</si>
  <si>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</si>
  <si>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</si>
  <si>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</si>
  <si>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</si>
  <si>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</si>
  <si>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</si>
  <si>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</si>
  <si>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Décret 84-474 A3</t>
  </si>
  <si>
    <t>P0001 / P0003 / P0004 / P0005 - E0484</t>
  </si>
  <si>
    <t>Décret 84-474 A1</t>
  </si>
  <si>
    <t>Décret 84-474 A4</t>
  </si>
  <si>
    <t>Décret 84-474 A4 / Circulaire 302661</t>
  </si>
  <si>
    <t>Décret 84-474 A5</t>
  </si>
  <si>
    <t>Code du travail L2145-11</t>
  </si>
  <si>
    <t>Code du travail R2145-3</t>
  </si>
  <si>
    <t>Code du travail R2145-4</t>
  </si>
  <si>
    <t>Code du travail R2145-5</t>
  </si>
  <si>
    <t>Code du travail R2145-6</t>
  </si>
  <si>
    <t>Décret 86-83 A1-2</t>
  </si>
  <si>
    <t>P0003 - E0484 - Demande</t>
  </si>
  <si>
    <t>Impact</t>
  </si>
  <si>
    <t>P0001 / P0003 / P0004 / P0005 - E0484 - Rémunération</t>
  </si>
  <si>
    <t>P0001 - E0484 - Carrière</t>
  </si>
  <si>
    <t>P0004 - E0484 - Carrière</t>
  </si>
  <si>
    <t>P0004 - Stage</t>
  </si>
  <si>
    <t>P0004 - E0484 - Titularisation</t>
  </si>
  <si>
    <t>P0001 / P0003 / P0004 / P0005 - E0484 - Congés annuels</t>
  </si>
  <si>
    <t>P0001 - E0484 -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</si>
</sst>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A1D72-FA84-4469-AEDB-4FB594EBA4D1}">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49B4-B4E3-4384-81E0-4CEED8F95683}">
  <dimension ref="A1:BS139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9.7109375" style="25" customWidth="1"/>
    <col min="71" max="71" width="15.7109375" style="23" customWidth="1"/>
    <col min="72" max="16384" width="11.42578125" style="13"/>
  </cols>
  <sheetData>
    <row r="1" spans="1:7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row>
    <row r="2" spans="1:71" ht="180" x14ac:dyDescent="0.25">
      <c r="A2" s="14" t="s">
        <v>72</v>
      </c>
      <c r="B2" s="14" t="s">
        <v>73</v>
      </c>
      <c r="C2" s="15">
        <v>43571</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89</v>
      </c>
      <c r="X2" s="18" t="s">
        <v>90</v>
      </c>
      <c r="Y2" s="17" t="str">
        <f>VLOOKUP(X2,'Axe 2 Règles de gestion'!$D$2:$F$50,3, FALSE)</f>
        <v>Le congé est accordé pour effectuer un stage ou suivre une session dans l'un des centres ou instituts qui figurent sur une liste arrêtée tous les 3 ans par le ministre chargé de la fonction publique.</v>
      </c>
      <c r="Z2" s="18" t="s">
        <v>92</v>
      </c>
      <c r="AA2" s="17" t="str">
        <f>VLOOKUP(Z2,'Axe 2 Règles de gestion'!$D$2:$F$50,3, FALSE)</f>
        <v>L'agent doit formuler sa demande par écrit au chef de service au moins 1 mois à l'avance.</v>
      </c>
      <c r="AB2" s="18" t="s">
        <v>94</v>
      </c>
      <c r="AC2" s="17" t="str">
        <f>VLOOKUP(AB2,'Axe 2 Règles de gestion'!$D$2:$F$50,3, FALSE)</f>
        <v>Le congé est réputé accordé, à défaut de réponse expresse de l'administration au plus tard le 15ème jour qui précède le début du stage ou de la session.</v>
      </c>
      <c r="AD2" s="18" t="s">
        <v>96</v>
      </c>
      <c r="AE2" s="17" t="str">
        <f>VLOOKUP(AD2,'Axe 2 Règles de gestion'!$D$2:$F$50,3, FALSE)</f>
        <v>L'administration ne peut refuser le bénéfice du congé que pour des raisons liées aux nécessités du service.</v>
      </c>
      <c r="AF2" s="18" t="s">
        <v>98</v>
      </c>
      <c r="AG2" s="17" t="str">
        <f>VLOOKUP(AF2,'Axe 2 Règles de gestion'!$D$2:$F$50,3, FALSE)</f>
        <v>La commission administrative paritaire ou la commission d'avancement est informée de la décision de rejet ainsi que des motifs de refus.</v>
      </c>
      <c r="AH2" s="18" t="s">
        <v>100</v>
      </c>
      <c r="AI2" s="17" t="str">
        <f>VLOOKUP(AH2,'Axe 2 Règles de gestion'!$D$2:$F$50,3, FALSE)</f>
        <v>Le congé de formation syndicale est d'une durée maximale de 12 jours ouvrables par an.</v>
      </c>
      <c r="AJ2" s="18" t="s">
        <v>102</v>
      </c>
      <c r="AK2" s="17" t="str">
        <f>VLOOKUP(AJ2,'Axe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2" s="18" t="s">
        <v>104</v>
      </c>
      <c r="AM2" s="17" t="str">
        <f>VLOOKUP(AL2,'Axe 2 Règles de gestion'!$D$2:$F$50,3, FALSE)</f>
        <v>L'agent doit être en activité.</v>
      </c>
      <c r="AN2" s="18"/>
      <c r="AO2" s="17"/>
      <c r="AP2" s="18"/>
      <c r="AQ2" s="17"/>
      <c r="AR2" s="18" t="s">
        <v>106</v>
      </c>
      <c r="AS2" s="17" t="str">
        <f>VLOOKUP(AR2,'Axe 2 Règles de gestion'!$D$2:$F$50,3, FALSE)</f>
        <v>La période de référence du compteur de suivi du cumul total du congé saisi doit être initialisée sur une période allant du 01/01 au 31/12 de la même année.</v>
      </c>
      <c r="AT2" s="18" t="s">
        <v>108</v>
      </c>
      <c r="AU2" s="17" t="str">
        <f>VLOOKUP(AT2,'Axe 2 Règles de gestion'!$D$2:$F$50,3, FALSE)</f>
        <v>La date de début du congé/absence doit être postérieure ou égale à la date de recrutement dans la FPE ou dans la carrière militaire.</v>
      </c>
      <c r="AV2" s="18" t="s">
        <v>110</v>
      </c>
      <c r="AW2" s="17" t="str">
        <f>VLOOKUP(AV2,'Axe 2 Règles de gestion'!$D$2:$F$50,3, FALSE)</f>
        <v>La date de début du congé/absence doit être antérieure ou égale à la date de fin réelle du congé/absence.</v>
      </c>
      <c r="AX2" s="18" t="s">
        <v>112</v>
      </c>
      <c r="AY2" s="17" t="str">
        <f>VLOOKUP(AX2,'Axe 2 Règles de gestion'!$D$2:$F$50,3, FALSE)</f>
        <v>La date de début du congé/absence doit être antérieure ou égale à la date de fin prévisionnelle du congé/absence.</v>
      </c>
      <c r="AZ2" s="18" t="s">
        <v>114</v>
      </c>
      <c r="BA2" s="17" t="str">
        <f>VLOOKUP(AZ2,'Axe 2 Règles de gestion'!$D$2:$F$50,3, FALSE)</f>
        <v>La date de fin réelle du congé/absence doit être antérieure à la date limite de départ à la retraite.</v>
      </c>
      <c r="BB2" s="18" t="s">
        <v>116</v>
      </c>
      <c r="BC2" s="17" t="str">
        <f>VLOOKUP(BB2,'Axe 2 Règles de gestion'!$D$2:$F$50,3, FALSE)</f>
        <v>La date de fin prévisionnelle du congé/absence doit être antérieure à la date limite de départ à la retraite.</v>
      </c>
      <c r="BD2" s="18" t="s">
        <v>118</v>
      </c>
      <c r="BE2" s="17" t="str">
        <f>VLOOKUP(BD2,'Axe 2 Règles de gestion'!$D$2:$F$50,3, FALSE)</f>
        <v>Si l'absence ne commence pas par une demi-journée et si l'absence précédente ne finit pas par une demi journée, la date de début de l'absence saisie est postérieure à la date de fin réelle de l'absence précédente.</v>
      </c>
      <c r="BF2" s="18" t="s">
        <v>120</v>
      </c>
      <c r="BG2" s="17" t="str">
        <f>VLOOKUP(BF2,'Axe 2 Règles de gestion'!$D$2:$F$50,3, FALSE)</f>
        <v>Si l'absence ne commence pas par une demi-journée et si l'absence précédente ne finit pas par une demi journée, la date de début de l'absence saisie est postérieure à la date de fin prévisionnelle de l'absence précédente.</v>
      </c>
      <c r="BH2" s="18" t="s">
        <v>122</v>
      </c>
      <c r="BI2" s="17" t="str">
        <f>VLOOKUP(BH2,'Axe 2 Règles de gestion'!$D$2:$F$50,3, FALSE)</f>
        <v>La date de fin réelle ou la date de fin prévisionnelle du congé/absence doit être saisie.</v>
      </c>
      <c r="BJ2" s="18" t="s">
        <v>124</v>
      </c>
      <c r="BK2" s="17" t="str">
        <f>VLOOKUP(BJ2,'Axe 2 Règles de gestion'!$D$2:$F$50,3, FALSE)</f>
        <v>Dans le cas d'un congé autre que CLM, CLD, CGM et CITIS, l'indicateur de requalification doit être à non et les impacts spécifiques à la requalification ne doivent pas être mobilisés ou l'impact rémunération est vide.</v>
      </c>
      <c r="BL2" s="18"/>
      <c r="BM2" s="17"/>
      <c r="BN2" s="18"/>
      <c r="BO2" s="17"/>
      <c r="BP2" s="18"/>
      <c r="BQ2" s="17"/>
      <c r="BR2" s="18"/>
      <c r="BS2" s="17"/>
    </row>
    <row r="3" spans="1:71" ht="180" x14ac:dyDescent="0.25">
      <c r="A3" s="14" t="s">
        <v>72</v>
      </c>
      <c r="B3" s="14" t="s">
        <v>73</v>
      </c>
      <c r="C3" s="15">
        <v>43571</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t="s">
        <v>129</v>
      </c>
      <c r="X3" s="18" t="s">
        <v>130</v>
      </c>
      <c r="Y3" s="17" t="str">
        <f>VLOOKUP(X3,'Axe 2 Règles de gestion'!$D$2:$F$50,3, FALSE)</f>
        <v>Lors de la reprise de fonctions, l'agent remet à son chef de service l'attestation d'assiduité délivrée à l'issue de son stage.</v>
      </c>
      <c r="Z3" s="18"/>
      <c r="AA3" s="17"/>
      <c r="AB3" s="18"/>
      <c r="AC3" s="17"/>
      <c r="AD3" s="18"/>
      <c r="AE3" s="17"/>
      <c r="AF3" s="18"/>
      <c r="AG3" s="17"/>
      <c r="AH3" s="18" t="s">
        <v>100</v>
      </c>
      <c r="AI3" s="17" t="str">
        <f>VLOOKUP(AH3,'Axe 2 Règles de gestion'!$D$2:$F$50,3, FALSE)</f>
        <v>Le congé de formation syndicale est d'une durée maximale de 12 jours ouvrables par an.</v>
      </c>
      <c r="AJ3" s="18" t="s">
        <v>102</v>
      </c>
      <c r="AK3" s="17" t="str">
        <f>VLOOKUP(AJ3,'Axe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3" s="18"/>
      <c r="AM3" s="17"/>
      <c r="AN3" s="18"/>
      <c r="AO3" s="17"/>
      <c r="AP3" s="18"/>
      <c r="AQ3" s="17"/>
      <c r="AR3" s="18" t="s">
        <v>110</v>
      </c>
      <c r="AS3" s="17" t="str">
        <f>VLOOKUP(AR3,'Axe 2 Règles de gestion'!$D$2:$F$50,3, FALSE)</f>
        <v>La date de début du congé/absence doit être antérieure ou égale à la date de fin réelle du congé/absence.</v>
      </c>
      <c r="AT3" s="18" t="s">
        <v>112</v>
      </c>
      <c r="AU3" s="17" t="str">
        <f>VLOOKUP(AT3,'Axe 2 Règles de gestion'!$D$2:$F$50,3, FALSE)</f>
        <v>La date de début du congé/absence doit être antérieure ou égale à la date de fin prévisionnelle du congé/absence.</v>
      </c>
      <c r="AV3" s="18" t="s">
        <v>114</v>
      </c>
      <c r="AW3" s="17" t="str">
        <f>VLOOKUP(AV3,'Axe 2 Règles de gestion'!$D$2:$F$50,3, FALSE)</f>
        <v>La date de fin réelle du congé/absence doit être antérieure à la date limite de départ à la retraite.</v>
      </c>
      <c r="AX3" s="18" t="s">
        <v>116</v>
      </c>
      <c r="AY3" s="17" t="str">
        <f>VLOOKUP(AX3,'Axe 2 Règles de gestion'!$D$2:$F$50,3, FALSE)</f>
        <v>La date de fin prévisionnelle du congé/absence doit être antérieure à la date limite de départ à la retraite.</v>
      </c>
      <c r="AZ3" s="18" t="s">
        <v>122</v>
      </c>
      <c r="BA3" s="17" t="str">
        <f>VLOOKUP(AZ3,'Axe 2 Règles de gestion'!$D$2:$F$50,3, FALSE)</f>
        <v>La date de fin réelle ou la date de fin prévisionnelle du congé/absence doit être saisie.</v>
      </c>
      <c r="BB3" s="18" t="s">
        <v>124</v>
      </c>
      <c r="BC3" s="17" t="str">
        <f>VLOOKUP(BB3,'Axe 2 Règles de gestion'!$D$2:$F$50,3, FALSE)</f>
        <v>Dans le cas d'un congé autre que CLM, CLD, CGM et CITIS, l'indicateur de requalification doit être à non et les impacts spécifiques à la requalification ne doivent pas être mobilisés ou l'impact rémunération est vide.</v>
      </c>
      <c r="BD3" s="18" t="s">
        <v>106</v>
      </c>
      <c r="BE3" s="17" t="str">
        <f>VLOOKUP(BD3,'Axe 2 Règles de gestion'!$D$2:$F$50,3, FALSE)</f>
        <v>La période de référence du compteur de suivi du cumul total du congé saisi doit être initialisée sur une période allant du 01/01 au 31/12 de la même année.</v>
      </c>
      <c r="BF3" s="18"/>
      <c r="BG3" s="17"/>
      <c r="BH3" s="18"/>
      <c r="BI3" s="17"/>
      <c r="BJ3" s="18"/>
      <c r="BK3" s="17"/>
      <c r="BL3" s="18"/>
      <c r="BM3" s="17"/>
      <c r="BN3" s="18"/>
      <c r="BO3" s="17"/>
      <c r="BP3" s="18"/>
      <c r="BQ3" s="17"/>
      <c r="BR3" s="18"/>
      <c r="BS3" s="17"/>
    </row>
    <row r="4" spans="1:71" ht="45" x14ac:dyDescent="0.25">
      <c r="A4" s="14" t="s">
        <v>132</v>
      </c>
      <c r="B4" s="14" t="s">
        <v>133</v>
      </c>
      <c r="C4" s="15">
        <v>44886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row>
    <row r="5" spans="1:71" ht="45" x14ac:dyDescent="0.25">
      <c r="A5" s="14" t="s">
        <v>132</v>
      </c>
      <c r="B5" s="14" t="s">
        <v>133</v>
      </c>
      <c r="C5" s="15">
        <v>44886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row>
    <row r="6" spans="1:71" ht="210" x14ac:dyDescent="0.25">
      <c r="A6" s="14" t="s">
        <v>132</v>
      </c>
      <c r="B6" s="14" t="s">
        <v>73</v>
      </c>
      <c r="C6" s="15">
        <v>44832</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t="s">
        <v>139</v>
      </c>
      <c r="X6" s="18" t="s">
        <v>90</v>
      </c>
      <c r="Y6" s="17" t="str">
        <f>VLOOKUP(X6,'Axe 2 Règles de gestion'!$D$2:$F$50,3, FALSE)</f>
        <v>Le congé est accordé pour effectuer un stage ou suivre une session dans l'un des centres ou instituts qui figurent sur une liste arrêtée tous les 3 ans par le ministre chargé de la fonction publique.</v>
      </c>
      <c r="Z6" s="18" t="s">
        <v>92</v>
      </c>
      <c r="AA6" s="17" t="str">
        <f>VLOOKUP(Z6,'Axe 2 Règles de gestion'!$D$2:$F$50,3, FALSE)</f>
        <v>L'agent doit formuler sa demande par écrit au chef de service au moins 1 mois à l'avance.</v>
      </c>
      <c r="AB6" s="18" t="s">
        <v>94</v>
      </c>
      <c r="AC6" s="17" t="str">
        <f>VLOOKUP(AB6,'Axe 2 Règles de gestion'!$D$2:$F$50,3, FALSE)</f>
        <v>Le congé est réputé accordé, à défaut de réponse expresse de l'administration au plus tard le 15ème jour qui précède le début du stage ou de la session.</v>
      </c>
      <c r="AD6" s="18" t="s">
        <v>96</v>
      </c>
      <c r="AE6" s="17" t="str">
        <f>VLOOKUP(AD6,'Axe 2 Règles de gestion'!$D$2:$F$50,3, FALSE)</f>
        <v>L'administration ne peut refuser le bénéfice du congé que pour des raisons liées aux nécessités du service.</v>
      </c>
      <c r="AF6" s="18" t="s">
        <v>98</v>
      </c>
      <c r="AG6" s="17" t="str">
        <f>VLOOKUP(AF6,'Axe 2 Règles de gestion'!$D$2:$F$50,3, FALSE)</f>
        <v>La commission administrative paritaire ou la commission d'avancement est informée de la décision de rejet ainsi que des motifs de refus.</v>
      </c>
      <c r="AH6" s="18" t="s">
        <v>140</v>
      </c>
      <c r="AI6" s="17" t="str">
        <f>VLOOKUP(AH6,'Axe 2 Règles de gestion'!$D$2:$F$50,3, FALSE)</f>
        <v>Le congé est d'une durée maximale de 12 jours ouvrables par an.</v>
      </c>
      <c r="AJ6" s="18" t="s">
        <v>142</v>
      </c>
      <c r="AK6" s="17" t="str">
        <f>VLOOKUP(AJ6,'Axe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6" s="18" t="s">
        <v>144</v>
      </c>
      <c r="AM6" s="17" t="str">
        <f>VLOOKUP(AL6,'Axe 2 Règles de gestion'!$D$2:$F$50,3, FALSE)</f>
        <v>L'agent doit être en activité.</v>
      </c>
      <c r="AN6" s="18"/>
      <c r="AO6" s="17"/>
      <c r="AP6" s="18"/>
      <c r="AQ6" s="17"/>
      <c r="AR6" s="18" t="s">
        <v>145</v>
      </c>
      <c r="AS6" s="17" t="str">
        <f>VLOOKUP(AR6,'Axe 2 Règles de gestion'!$D$2:$F$50,3, FALSE)</f>
        <v>La date de début du congé/absence doit être postérieure ou égale à la date de début du lien juridique.</v>
      </c>
      <c r="AT6" s="18" t="s">
        <v>110</v>
      </c>
      <c r="AU6" s="17" t="str">
        <f>VLOOKUP(AT6,'Axe 2 Règles de gestion'!$D$2:$F$50,3, FALSE)</f>
        <v>La date de début du congé/absence doit être antérieure ou égale à la date de fin réelle du congé/absence.</v>
      </c>
      <c r="AV6" s="18" t="s">
        <v>112</v>
      </c>
      <c r="AW6" s="17" t="str">
        <f>VLOOKUP(AV6,'Axe 2 Règles de gestion'!$D$2:$F$50,3, FALSE)</f>
        <v>La date de début du congé/absence doit être antérieure ou égale à la date de fin prévisionnelle du congé/absence.</v>
      </c>
      <c r="AX6" s="18" t="s">
        <v>147</v>
      </c>
      <c r="AY6" s="17" t="str">
        <f>VLOOKUP(AX6,'Axe 2 Règles de gestion'!$D$2:$F$50,3, FALSE)</f>
        <v>La date de fin réelle du congé/absence doit être antérieure ou égale à la date limite de fin réelle ou prévisionnelle du lien juridique.</v>
      </c>
      <c r="AZ6" s="18" t="s">
        <v>149</v>
      </c>
      <c r="BA6" s="17" t="str">
        <f>VLOOKUP(AZ6,'Axe 2 Règles de gestion'!$D$2:$F$50,3, FALSE)</f>
        <v>La date de fin prévisionnelle du congé/absence doit être antérieure ou égale à la date limite de fin réelle ou prévisionnelle du lien juridique.</v>
      </c>
      <c r="BB6" s="18" t="s">
        <v>114</v>
      </c>
      <c r="BC6" s="17" t="str">
        <f>VLOOKUP(BB6,'Axe 2 Règles de gestion'!$D$2:$F$50,3, FALSE)</f>
        <v>La date de fin réelle du congé/absence doit être antérieure à la date limite de départ à la retraite.</v>
      </c>
      <c r="BD6" s="18" t="s">
        <v>116</v>
      </c>
      <c r="BE6" s="17" t="str">
        <f>VLOOKUP(BD6,'Axe 2 Règles de gestion'!$D$2:$F$50,3, FALSE)</f>
        <v>La date de fin prévisionnelle du congé/absence doit être antérieure à la date limite de départ à la retraite.</v>
      </c>
      <c r="BF6" s="18" t="s">
        <v>122</v>
      </c>
      <c r="BG6" s="17" t="str">
        <f>VLOOKUP(BF6,'Axe 2 Règles de gestion'!$D$2:$F$50,3, FALSE)</f>
        <v>La date de fin réelle ou la date de fin prévisionnelle du congé/absence doit être saisie.</v>
      </c>
      <c r="BH6" s="18" t="s">
        <v>118</v>
      </c>
      <c r="BI6" s="17" t="str">
        <f>VLOOKUP(BH6,'Axe 2 Règles de gestion'!$D$2:$F$50,3, FALSE)</f>
        <v>Si l'absence ne commence pas par une demi-journée et si l'absence précédente ne finit pas par une demi journée, la date de début de l'absence saisie est postérieure à la date de fin réelle de l'absence précédente.</v>
      </c>
      <c r="BJ6" s="18" t="s">
        <v>120</v>
      </c>
      <c r="BK6" s="17" t="str">
        <f>VLOOKUP(BJ6,'Axe 2 Règles de gestion'!$D$2:$F$50,3, FALSE)</f>
        <v>Si l'absence ne commence pas par une demi-journée et si l'absence précédente ne finit pas par une demi journée, la date de début de l'absence saisie est postérieure à la date de fin prévisionnelle de l'absence précédente.</v>
      </c>
      <c r="BL6" s="18" t="s">
        <v>124</v>
      </c>
      <c r="BM6" s="17" t="str">
        <f>VLOOKUP(BL6,'Axe 2 Règles de gestion'!$D$2:$F$50,3, FALSE)</f>
        <v>Dans le cas d'un congé autre que CLM, CLD, CGM et CITIS, l'indicateur de requalification doit être à non et les impacts spécifiques à la requalification ne doivent pas être mobilisés ou l'impact rémunération est vide.</v>
      </c>
      <c r="BN6" s="18" t="s">
        <v>106</v>
      </c>
      <c r="BO6" s="17" t="str">
        <f>VLOOKUP(BN6,'Axe 2 Règles de gestion'!$D$2:$F$50,3, FALSE)</f>
        <v>La période de référence du compteur de suivi du cumul total du congé saisi doit être initialisée sur une période allant du 01/01 au 31/12 de la même année.</v>
      </c>
      <c r="BP6" s="18"/>
      <c r="BQ6" s="17"/>
      <c r="BR6" s="18"/>
      <c r="BS6" s="17"/>
    </row>
    <row r="7" spans="1:71" ht="210" x14ac:dyDescent="0.25">
      <c r="A7" s="14" t="s">
        <v>132</v>
      </c>
      <c r="B7" s="14" t="s">
        <v>133</v>
      </c>
      <c r="C7" s="15">
        <v>44832</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t="s">
        <v>151</v>
      </c>
      <c r="X7" s="18" t="s">
        <v>90</v>
      </c>
      <c r="Y7" s="17" t="str">
        <f>VLOOKUP(X7,'Axe 2 Règles de gestion'!$D$2:$F$50,3, FALSE)</f>
        <v>Le congé est accordé pour effectuer un stage ou suivre une session dans l'un des centres ou instituts qui figurent sur une liste arrêtée tous les 3 ans par le ministre chargé de la fonction publique.</v>
      </c>
      <c r="Z7" s="18" t="s">
        <v>92</v>
      </c>
      <c r="AA7" s="17" t="str">
        <f>VLOOKUP(Z7,'Axe 2 Règles de gestion'!$D$2:$F$50,3, FALSE)</f>
        <v>L'agent doit formuler sa demande par écrit au chef de service au moins 1 mois à l'avance.</v>
      </c>
      <c r="AB7" s="18" t="s">
        <v>94</v>
      </c>
      <c r="AC7" s="17" t="str">
        <f>VLOOKUP(AB7,'Axe 2 Règles de gestion'!$D$2:$F$50,3, FALSE)</f>
        <v>Le congé est réputé accordé, à défaut de réponse expresse de l'administration au plus tard le 15ème jour qui précède le début du stage ou de la session.</v>
      </c>
      <c r="AD7" s="18" t="s">
        <v>96</v>
      </c>
      <c r="AE7" s="17" t="str">
        <f>VLOOKUP(AD7,'Axe 2 Règles de gestion'!$D$2:$F$50,3, FALSE)</f>
        <v>L'administration ne peut refuser le bénéfice du congé que pour des raisons liées aux nécessités du service.</v>
      </c>
      <c r="AF7" s="18" t="s">
        <v>152</v>
      </c>
      <c r="AG7" s="17" t="str">
        <f>VLOOKUP(AF7,'Axe 2 Règles de gestion'!$D$2:$F$50,3, FALSE)</f>
        <v>La décision de refus d'octroi du congé est soumise à la consultation de la commission consultative paritaire.</v>
      </c>
      <c r="AH7" s="18" t="s">
        <v>140</v>
      </c>
      <c r="AI7" s="17" t="str">
        <f>VLOOKUP(AH7,'Axe 2 Règles de gestion'!$D$2:$F$50,3, FALSE)</f>
        <v>Le congé est d'une durée maximale de 12 jours ouvrables par an.</v>
      </c>
      <c r="AJ7" s="18" t="s">
        <v>142</v>
      </c>
      <c r="AK7" s="17" t="str">
        <f>VLOOKUP(AJ7,'Axe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7" s="18" t="s">
        <v>144</v>
      </c>
      <c r="AM7" s="17" t="str">
        <f>VLOOKUP(AL7,'Axe 2 Règles de gestion'!$D$2:$F$50,3, FALSE)</f>
        <v>L'agent doit être en activité.</v>
      </c>
      <c r="AN7" s="18"/>
      <c r="AO7" s="17"/>
      <c r="AP7" s="18"/>
      <c r="AQ7" s="17"/>
      <c r="AR7" s="18" t="s">
        <v>145</v>
      </c>
      <c r="AS7" s="17" t="str">
        <f>VLOOKUP(AR7,'Axe 2 Règles de gestion'!$D$2:$F$50,3, FALSE)</f>
        <v>La date de début du congé/absence doit être postérieure ou égale à la date de début du lien juridique.</v>
      </c>
      <c r="AT7" s="18" t="s">
        <v>110</v>
      </c>
      <c r="AU7" s="17" t="str">
        <f>VLOOKUP(AT7,'Axe 2 Règles de gestion'!$D$2:$F$50,3, FALSE)</f>
        <v>La date de début du congé/absence doit être antérieure ou égale à la date de fin réelle du congé/absence.</v>
      </c>
      <c r="AV7" s="18" t="s">
        <v>112</v>
      </c>
      <c r="AW7" s="17" t="str">
        <f>VLOOKUP(AV7,'Axe 2 Règles de gestion'!$D$2:$F$50,3, FALSE)</f>
        <v>La date de début du congé/absence doit être antérieure ou égale à la date de fin prévisionnelle du congé/absence.</v>
      </c>
      <c r="AX7" s="18" t="s">
        <v>147</v>
      </c>
      <c r="AY7" s="17" t="str">
        <f>VLOOKUP(AX7,'Axe 2 Règles de gestion'!$D$2:$F$50,3, FALSE)</f>
        <v>La date de fin réelle du congé/absence doit être antérieure ou égale à la date limite de fin réelle ou prévisionnelle du lien juridique.</v>
      </c>
      <c r="AZ7" s="18" t="s">
        <v>149</v>
      </c>
      <c r="BA7" s="17" t="str">
        <f>VLOOKUP(AZ7,'Axe 2 Règles de gestion'!$D$2:$F$50,3, FALSE)</f>
        <v>La date de fin prévisionnelle du congé/absence doit être antérieure ou égale à la date limite de fin réelle ou prévisionnelle du lien juridique.</v>
      </c>
      <c r="BB7" s="18" t="s">
        <v>114</v>
      </c>
      <c r="BC7" s="17" t="str">
        <f>VLOOKUP(BB7,'Axe 2 Règles de gestion'!$D$2:$F$50,3, FALSE)</f>
        <v>La date de fin réelle du congé/absence doit être antérieure à la date limite de départ à la retraite.</v>
      </c>
      <c r="BD7" s="18" t="s">
        <v>116</v>
      </c>
      <c r="BE7" s="17" t="str">
        <f>VLOOKUP(BD7,'Axe 2 Règles de gestion'!$D$2:$F$50,3, FALSE)</f>
        <v>La date de fin prévisionnelle du congé/absence doit être antérieure à la date limite de départ à la retraite.</v>
      </c>
      <c r="BF7" s="18" t="s">
        <v>122</v>
      </c>
      <c r="BG7" s="17" t="str">
        <f>VLOOKUP(BF7,'Axe 2 Règles de gestion'!$D$2:$F$50,3, FALSE)</f>
        <v>La date de fin réelle ou la date de fin prévisionnelle du congé/absence doit être saisie.</v>
      </c>
      <c r="BH7" s="18" t="s">
        <v>118</v>
      </c>
      <c r="BI7" s="17" t="str">
        <f>VLOOKUP(BH7,'Axe 2 Règles de gestion'!$D$2:$F$50,3, FALSE)</f>
        <v>Si l'absence ne commence pas par une demi-journée et si l'absence précédente ne finit pas par une demi journée, la date de début de l'absence saisie est postérieure à la date de fin réelle de l'absence précédente.</v>
      </c>
      <c r="BJ7" s="18" t="s">
        <v>120</v>
      </c>
      <c r="BK7" s="17" t="str">
        <f>VLOOKUP(BJ7,'Axe 2 Règles de gestion'!$D$2:$F$50,3, FALSE)</f>
        <v>Si l'absence ne commence pas par une demi-journée et si l'absence précédente ne finit pas par une demi journée, la date de début de l'absence saisie est postérieure à la date de fin prévisionnelle de l'absence précédente.</v>
      </c>
      <c r="BL7" s="18" t="s">
        <v>124</v>
      </c>
      <c r="BM7" s="17" t="str">
        <f>VLOOKUP(BL7,'Axe 2 Règles de gestion'!$D$2:$F$50,3, FALSE)</f>
        <v>Dans le cas d'un congé autre que CLM, CLD, CGM et CITIS, l'indicateur de requalification doit être à non et les impacts spécifiques à la requalification ne doivent pas être mobilisés ou l'impact rémunération est vide.</v>
      </c>
      <c r="BN7" s="18" t="s">
        <v>106</v>
      </c>
      <c r="BO7" s="17" t="str">
        <f>VLOOKUP(BN7,'Axe 2 Règles de gestion'!$D$2:$F$50,3, FALSE)</f>
        <v>La période de référence du compteur de suivi du cumul total du congé saisi doit être initialisée sur une période allant du 01/01 au 31/12 de la même année.</v>
      </c>
      <c r="BP7" s="18"/>
      <c r="BQ7" s="17"/>
      <c r="BR7" s="18"/>
      <c r="BS7" s="17"/>
    </row>
    <row r="8" spans="1:71" ht="210" x14ac:dyDescent="0.25">
      <c r="A8" s="14" t="s">
        <v>72</v>
      </c>
      <c r="B8" s="14" t="s">
        <v>73</v>
      </c>
      <c r="C8" s="15">
        <v>43572</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t="s">
        <v>154</v>
      </c>
      <c r="X8" s="18" t="s">
        <v>130</v>
      </c>
      <c r="Y8" s="17" t="str">
        <f>VLOOKUP(X8,'Axe 2 Règles de gestion'!$D$2:$F$50,3, FALSE)</f>
        <v>Lors de la reprise de fonctions, l'agent remet à son chef de service l'attestation d'assiduité délivrée à l'issue de son stage.</v>
      </c>
      <c r="Z8" s="18"/>
      <c r="AA8" s="17"/>
      <c r="AB8" s="18"/>
      <c r="AC8" s="17"/>
      <c r="AD8" s="18"/>
      <c r="AE8" s="17"/>
      <c r="AF8" s="18"/>
      <c r="AG8" s="17"/>
      <c r="AH8" s="18" t="s">
        <v>140</v>
      </c>
      <c r="AI8" s="17" t="str">
        <f>VLOOKUP(AH8,'Axe 2 Règles de gestion'!$D$2:$F$50,3, FALSE)</f>
        <v>Le congé est d'une durée maximale de 12 jours ouvrables par an.</v>
      </c>
      <c r="AJ8" s="18" t="s">
        <v>142</v>
      </c>
      <c r="AK8" s="17" t="str">
        <f>VLOOKUP(AJ8,'Axe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8" s="18"/>
      <c r="AM8" s="17"/>
      <c r="AN8" s="18"/>
      <c r="AO8" s="17"/>
      <c r="AP8" s="18"/>
      <c r="AQ8" s="17"/>
      <c r="AR8" s="18" t="s">
        <v>110</v>
      </c>
      <c r="AS8" s="17" t="str">
        <f>VLOOKUP(AR8,'Axe 2 Règles de gestion'!$D$2:$F$50,3, FALSE)</f>
        <v>La date de début du congé/absence doit être antérieure ou égale à la date de fin réelle du congé/absence.</v>
      </c>
      <c r="AT8" s="18" t="s">
        <v>112</v>
      </c>
      <c r="AU8" s="17" t="str">
        <f>VLOOKUP(AT8,'Axe 2 Règles de gestion'!$D$2:$F$50,3, FALSE)</f>
        <v>La date de début du congé/absence doit être antérieure ou égale à la date de fin prévisionnelle du congé/absence.</v>
      </c>
      <c r="AV8" s="18" t="s">
        <v>147</v>
      </c>
      <c r="AW8" s="17" t="str">
        <f>VLOOKUP(AV8,'Axe 2 Règles de gestion'!$D$2:$F$50,3, FALSE)</f>
        <v>La date de fin réelle du congé/absence doit être antérieure ou égale à la date limite de fin réelle ou prévisionnelle du lien juridique.</v>
      </c>
      <c r="AX8" s="18" t="s">
        <v>149</v>
      </c>
      <c r="AY8" s="17" t="str">
        <f>VLOOKUP(AX8,'Axe 2 Règles de gestion'!$D$2:$F$50,3, FALSE)</f>
        <v>La date de fin prévisionnelle du congé/absence doit être antérieure ou égale à la date limite de fin réelle ou prévisionnelle du lien juridique.</v>
      </c>
      <c r="AZ8" s="18" t="s">
        <v>114</v>
      </c>
      <c r="BA8" s="17" t="str">
        <f>VLOOKUP(AZ8,'Axe 2 Règles de gestion'!$D$2:$F$50,3, FALSE)</f>
        <v>La date de fin réelle du congé/absence doit être antérieure à la date limite de départ à la retraite.</v>
      </c>
      <c r="BB8" s="18" t="s">
        <v>116</v>
      </c>
      <c r="BC8" s="17" t="str">
        <f>VLOOKUP(BB8,'Axe 2 Règles de gestion'!$D$2:$F$50,3, FALSE)</f>
        <v>La date de fin prévisionnelle du congé/absence doit être antérieure à la date limite de départ à la retraite.</v>
      </c>
      <c r="BD8" s="18" t="s">
        <v>122</v>
      </c>
      <c r="BE8" s="17" t="str">
        <f>VLOOKUP(BD8,'Axe 2 Règles de gestion'!$D$2:$F$50,3, FALSE)</f>
        <v>La date de fin réelle ou la date de fin prévisionnelle du congé/absence doit être saisie.</v>
      </c>
      <c r="BF8" s="18" t="s">
        <v>124</v>
      </c>
      <c r="BG8" s="17" t="str">
        <f>VLOOKUP(BF8,'Axe 2 Règles de gestion'!$D$2:$F$50,3, FALSE)</f>
        <v>Dans le cas d'un congé autre que CLM, CLD, CGM et CITIS, l'indicateur de requalification doit être à non et les impacts spécifiques à la requalification ne doivent pas être mobilisés ou l'impact rémunération est vide.</v>
      </c>
      <c r="BH8" s="18" t="s">
        <v>106</v>
      </c>
      <c r="BI8" s="17" t="str">
        <f>VLOOKUP(BH8,'Axe 2 Règles de gestion'!$D$2:$F$50,3, FALSE)</f>
        <v>La période de référence du compteur de suivi du cumul total du congé saisi doit être initialisée sur une période allant du 01/01 au 31/12 de la même année.</v>
      </c>
      <c r="BJ8" s="18"/>
      <c r="BK8" s="17"/>
      <c r="BL8" s="18"/>
      <c r="BM8" s="17"/>
      <c r="BN8" s="18"/>
      <c r="BO8" s="17"/>
      <c r="BP8" s="18"/>
      <c r="BQ8" s="17"/>
      <c r="BR8" s="18"/>
      <c r="BS8" s="17"/>
    </row>
    <row r="9" spans="1:71" ht="180" x14ac:dyDescent="0.25">
      <c r="A9" s="14" t="s">
        <v>72</v>
      </c>
      <c r="B9" s="14" t="s">
        <v>73</v>
      </c>
      <c r="C9" s="15">
        <v>43571</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t="s">
        <v>157</v>
      </c>
      <c r="X9" s="18" t="s">
        <v>90</v>
      </c>
      <c r="Y9" s="17" t="str">
        <f>VLOOKUP(X9,'Axe 2 Règles de gestion'!$D$2:$F$50,3, FALSE)</f>
        <v>Le congé est accordé pour effectuer un stage ou suivre une session dans l'un des centres ou instituts qui figurent sur une liste arrêtée tous les 3 ans par le ministre chargé de la fonction publique.</v>
      </c>
      <c r="Z9" s="18" t="s">
        <v>92</v>
      </c>
      <c r="AA9" s="17" t="str">
        <f>VLOOKUP(Z9,'Axe 2 Règles de gestion'!$D$2:$F$50,3, FALSE)</f>
        <v>L'agent doit formuler sa demande par écrit au chef de service au moins 1 mois à l'avance.</v>
      </c>
      <c r="AB9" s="18" t="s">
        <v>94</v>
      </c>
      <c r="AC9" s="17" t="str">
        <f>VLOOKUP(AB9,'Axe 2 Règles de gestion'!$D$2:$F$50,3, FALSE)</f>
        <v>Le congé est réputé accordé, à défaut de réponse expresse de l'administration au plus tard le 15ème jour qui précède le début du stage ou de la session.</v>
      </c>
      <c r="AD9" s="18" t="s">
        <v>96</v>
      </c>
      <c r="AE9" s="17" t="str">
        <f>VLOOKUP(AD9,'Axe 2 Règles de gestion'!$D$2:$F$50,3, FALSE)</f>
        <v>L'administration ne peut refuser le bénéfice du congé que pour des raisons liées aux nécessités du service.</v>
      </c>
      <c r="AF9" s="18" t="s">
        <v>98</v>
      </c>
      <c r="AG9" s="17" t="str">
        <f>VLOOKUP(AF9,'Axe 2 Règles de gestion'!$D$2:$F$50,3, FALSE)</f>
        <v>La commission administrative paritaire ou la commission d'avancement est informée de la décision de rejet ainsi que des motifs de refus.</v>
      </c>
      <c r="AH9" s="18" t="s">
        <v>100</v>
      </c>
      <c r="AI9" s="17" t="str">
        <f>VLOOKUP(AH9,'Axe 2 Règles de gestion'!$D$2:$F$50,3, FALSE)</f>
        <v>Le congé de formation syndicale est d'une durée maximale de 12 jours ouvrables par an.</v>
      </c>
      <c r="AJ9" s="18" t="s">
        <v>102</v>
      </c>
      <c r="AK9" s="17" t="str">
        <f>VLOOKUP(AJ9,'Axe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9" s="18" t="s">
        <v>104</v>
      </c>
      <c r="AM9" s="17" t="str">
        <f>VLOOKUP(AL9,'Axe 2 Règles de gestion'!$D$2:$F$50,3, FALSE)</f>
        <v>L'agent doit être en activité.</v>
      </c>
      <c r="AN9" s="18"/>
      <c r="AO9" s="17"/>
      <c r="AP9" s="18"/>
      <c r="AQ9" s="17"/>
      <c r="AR9" s="18" t="s">
        <v>108</v>
      </c>
      <c r="AS9" s="17" t="str">
        <f>VLOOKUP(AR9,'Axe 2 Règles de gestion'!$D$2:$F$50,3, FALSE)</f>
        <v>La date de début du congé/absence doit être postérieure ou égale à la date de recrutement dans la FPE ou dans la carrière militaire.</v>
      </c>
      <c r="AT9" s="18" t="s">
        <v>110</v>
      </c>
      <c r="AU9" s="17" t="str">
        <f>VLOOKUP(AT9,'Axe 2 Règles de gestion'!$D$2:$F$50,3, FALSE)</f>
        <v>La date de début du congé/absence doit être antérieure ou égale à la date de fin réelle du congé/absence.</v>
      </c>
      <c r="AV9" s="18" t="s">
        <v>112</v>
      </c>
      <c r="AW9" s="17" t="str">
        <f>VLOOKUP(AV9,'Axe 2 Règles de gestion'!$D$2:$F$50,3, FALSE)</f>
        <v>La date de début du congé/absence doit être antérieure ou égale à la date de fin prévisionnelle du congé/absence.</v>
      </c>
      <c r="AX9" s="18" t="s">
        <v>114</v>
      </c>
      <c r="AY9" s="17" t="str">
        <f>VLOOKUP(AX9,'Axe 2 Règles de gestion'!$D$2:$F$50,3, FALSE)</f>
        <v>La date de fin réelle du congé/absence doit être antérieure à la date limite de départ à la retraite.</v>
      </c>
      <c r="AZ9" s="18" t="s">
        <v>116</v>
      </c>
      <c r="BA9" s="17" t="str">
        <f>VLOOKUP(AZ9,'Axe 2 Règles de gestion'!$D$2:$F$50,3, FALSE)</f>
        <v>La date de fin prévisionnelle du congé/absence doit être antérieure à la date limite de départ à la retraite.</v>
      </c>
      <c r="BB9" s="18" t="s">
        <v>122</v>
      </c>
      <c r="BC9" s="17" t="str">
        <f>VLOOKUP(BB9,'Axe 2 Règles de gestion'!$D$2:$F$50,3, FALSE)</f>
        <v>La date de fin réelle ou la date de fin prévisionnelle du congé/absence doit être saisie.</v>
      </c>
      <c r="BD9" s="18" t="s">
        <v>118</v>
      </c>
      <c r="BE9" s="17" t="str">
        <f>VLOOKUP(BD9,'Axe 2 Règles de gestion'!$D$2:$F$50,3, FALSE)</f>
        <v>Si l'absence ne commence pas par une demi-journée et si l'absence précédente ne finit pas par une demi journée, la date de début de l'absence saisie est postérieure à la date de fin réelle de l'absence précédente.</v>
      </c>
      <c r="BF9" s="18" t="s">
        <v>120</v>
      </c>
      <c r="BG9" s="17" t="str">
        <f>VLOOKUP(BF9,'Axe 2 Règles de gestion'!$D$2:$F$50,3, FALSE)</f>
        <v>Si l'absence ne commence pas par une demi-journée et si l'absence précédente ne finit pas par une demi journée, la date de début de l'absence saisie est postérieure à la date de fin prévisionnelle de l'absence précédente.</v>
      </c>
      <c r="BH9" s="18" t="s">
        <v>124</v>
      </c>
      <c r="BI9" s="17" t="str">
        <f>VLOOKUP(BH9,'Axe 2 Règles de gestion'!$D$2:$F$50,3, FALSE)</f>
        <v>Dans le cas d'un congé autre que CLM, CLD, CGM et CITIS, l'indicateur de requalification doit être à non et les impacts spécifiques à la requalification ne doivent pas être mobilisés ou l'impact rémunération est vide.</v>
      </c>
      <c r="BJ9" s="18" t="s">
        <v>106</v>
      </c>
      <c r="BK9" s="17" t="str">
        <f>VLOOKUP(BJ9,'Axe 2 Règles de gestion'!$D$2:$F$50,3, FALSE)</f>
        <v>La période de référence du compteur de suivi du cumul total du congé saisi doit être initialisée sur une période allant du 01/01 au 31/12 de la même année.</v>
      </c>
      <c r="BL9" s="18"/>
      <c r="BM9" s="17"/>
      <c r="BN9" s="18"/>
      <c r="BO9" s="17"/>
      <c r="BP9" s="18"/>
      <c r="BQ9" s="17"/>
      <c r="BR9" s="18"/>
      <c r="BS9" s="17"/>
    </row>
    <row r="10" spans="1:71" ht="180" x14ac:dyDescent="0.25">
      <c r="A10" s="14" t="s">
        <v>72</v>
      </c>
      <c r="B10" s="14" t="s">
        <v>73</v>
      </c>
      <c r="C10" s="15">
        <v>43572</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t="s">
        <v>129</v>
      </c>
      <c r="X10" s="18" t="s">
        <v>130</v>
      </c>
      <c r="Y10" s="17" t="str">
        <f>VLOOKUP(X10,'Axe 2 Règles de gestion'!$D$2:$F$50,3, FALSE)</f>
        <v>Lors de la reprise de fonctions, l'agent remet à son chef de service l'attestation d'assiduité délivrée à l'issue de son stage.</v>
      </c>
      <c r="Z10" s="18"/>
      <c r="AA10" s="17"/>
      <c r="AB10" s="18"/>
      <c r="AC10" s="17"/>
      <c r="AD10" s="18"/>
      <c r="AE10" s="17"/>
      <c r="AF10" s="18"/>
      <c r="AG10" s="17"/>
      <c r="AH10" s="18" t="s">
        <v>100</v>
      </c>
      <c r="AI10" s="17" t="str">
        <f>VLOOKUP(AH10,'Axe 2 Règles de gestion'!$D$2:$F$50,3, FALSE)</f>
        <v>Le congé de formation syndicale est d'une durée maximale de 12 jours ouvrables par an.</v>
      </c>
      <c r="AJ10" s="18" t="s">
        <v>102</v>
      </c>
      <c r="AK10" s="17" t="str">
        <f>VLOOKUP(AJ10,'Axe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10" s="18"/>
      <c r="AM10" s="17"/>
      <c r="AN10" s="18"/>
      <c r="AO10" s="17"/>
      <c r="AP10" s="18"/>
      <c r="AQ10" s="17"/>
      <c r="AR10" s="18" t="s">
        <v>110</v>
      </c>
      <c r="AS10" s="17" t="str">
        <f>VLOOKUP(AR10,'Axe 2 Règles de gestion'!$D$2:$F$50,3, FALSE)</f>
        <v>La date de début du congé/absence doit être antérieure ou égale à la date de fin réelle du congé/absence.</v>
      </c>
      <c r="AT10" s="18" t="s">
        <v>112</v>
      </c>
      <c r="AU10" s="17" t="str">
        <f>VLOOKUP(AT10,'Axe 2 Règles de gestion'!$D$2:$F$50,3, FALSE)</f>
        <v>La date de début du congé/absence doit être antérieure ou égale à la date de fin prévisionnelle du congé/absence.</v>
      </c>
      <c r="AV10" s="18" t="s">
        <v>114</v>
      </c>
      <c r="AW10" s="17" t="str">
        <f>VLOOKUP(AV10,'Axe 2 Règles de gestion'!$D$2:$F$50,3, FALSE)</f>
        <v>La date de fin réelle du congé/absence doit être antérieure à la date limite de départ à la retraite.</v>
      </c>
      <c r="AX10" s="18" t="s">
        <v>116</v>
      </c>
      <c r="AY10" s="17" t="str">
        <f>VLOOKUP(AX10,'Axe 2 Règles de gestion'!$D$2:$F$50,3, FALSE)</f>
        <v>La date de fin prévisionnelle du congé/absence doit être antérieure à la date limite de départ à la retraite.</v>
      </c>
      <c r="AZ10" s="18" t="s">
        <v>122</v>
      </c>
      <c r="BA10" s="17" t="str">
        <f>VLOOKUP(AZ10,'Axe 2 Règles de gestion'!$D$2:$F$50,3, FALSE)</f>
        <v>La date de fin réelle ou la date de fin prévisionnelle du congé/absence doit être saisie.</v>
      </c>
      <c r="BB10" s="18" t="s">
        <v>124</v>
      </c>
      <c r="BC10" s="17" t="str">
        <f>VLOOKUP(BB10,'Axe 2 Règles de gestion'!$D$2:$F$50,3, FALSE)</f>
        <v>Dans le cas d'un congé autre que CLM, CLD, CGM et CITIS, l'indicateur de requalification doit être à non et les impacts spécifiques à la requalification ne doivent pas être mobilisés ou l'impact rémunération est vide.</v>
      </c>
      <c r="BD10" s="18" t="s">
        <v>106</v>
      </c>
      <c r="BE10" s="17" t="str">
        <f>VLOOKUP(BD10,'Axe 2 Règles de gestion'!$D$2:$F$50,3, FALSE)</f>
        <v>La période de référence du compteur de suivi du cumul total du congé saisi doit être initialisée sur une période allant du 01/01 au 31/12 de la même année.</v>
      </c>
      <c r="BF10" s="18"/>
      <c r="BG10" s="17"/>
      <c r="BH10" s="18"/>
      <c r="BI10" s="17"/>
      <c r="BJ10" s="18"/>
      <c r="BK10" s="17"/>
      <c r="BL10" s="18"/>
      <c r="BM10" s="17"/>
      <c r="BN10" s="18"/>
      <c r="BO10" s="17"/>
      <c r="BP10" s="18"/>
      <c r="BQ10" s="17"/>
      <c r="BR10" s="18"/>
      <c r="BS10" s="17"/>
    </row>
    <row r="11" spans="1:71" ht="210" x14ac:dyDescent="0.25">
      <c r="A11" s="14" t="s">
        <v>72</v>
      </c>
      <c r="B11" s="14" t="s">
        <v>73</v>
      </c>
      <c r="C11" s="15">
        <v>43571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t="s">
        <v>160</v>
      </c>
      <c r="X11" s="18" t="s">
        <v>90</v>
      </c>
      <c r="Y11" s="17" t="str">
        <f>VLOOKUP(X11,'Axe 2 Règles de gestion'!$D$2:$F$50,3, FALSE)</f>
        <v>Le congé est accordé pour effectuer un stage ou suivre une session dans l'un des centres ou instituts qui figurent sur une liste arrêtée tous les 3 ans par le ministre chargé de la fonction publique.</v>
      </c>
      <c r="Z11" s="18" t="s">
        <v>92</v>
      </c>
      <c r="AA11" s="17" t="str">
        <f>VLOOKUP(Z11,'Axe 2 Règles de gestion'!$D$2:$F$50,3, FALSE)</f>
        <v>L'agent doit formuler sa demande par écrit au chef de service au moins 1 mois à l'avance.</v>
      </c>
      <c r="AB11" s="18" t="s">
        <v>94</v>
      </c>
      <c r="AC11" s="17" t="str">
        <f>VLOOKUP(AB11,'Axe 2 Règles de gestion'!$D$2:$F$50,3, FALSE)</f>
        <v>Le congé est réputé accordé, à défaut de réponse expresse de l'administration au plus tard le 15ème jour qui précède le début du stage ou de la session.</v>
      </c>
      <c r="AD11" s="18" t="s">
        <v>96</v>
      </c>
      <c r="AE11" s="17" t="str">
        <f>VLOOKUP(AD11,'Axe 2 Règles de gestion'!$D$2:$F$50,3, FALSE)</f>
        <v>L'administration ne peut refuser le bénéfice du congé que pour des raisons liées aux nécessités du service.</v>
      </c>
      <c r="AF11" s="18" t="s">
        <v>98</v>
      </c>
      <c r="AG11" s="17" t="str">
        <f>VLOOKUP(AF11,'Axe 2 Règles de gestion'!$D$2:$F$50,3, FALSE)</f>
        <v>La commission administrative paritaire ou la commission d'avancement est informée de la décision de rejet ainsi que des motifs de refus.</v>
      </c>
      <c r="AH11" s="18" t="s">
        <v>140</v>
      </c>
      <c r="AI11" s="17" t="str">
        <f>VLOOKUP(AH11,'Axe 2 Règles de gestion'!$D$2:$F$50,3, FALSE)</f>
        <v>Le congé est d'une durée maximale de 12 jours ouvrables par an.</v>
      </c>
      <c r="AJ11" s="18" t="s">
        <v>142</v>
      </c>
      <c r="AK11" s="17" t="str">
        <f>VLOOKUP(AJ11,'Axe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1" s="18" t="s">
        <v>161</v>
      </c>
      <c r="AM11" s="17" t="str">
        <f>VLOOKUP(AL11,'Axe 2 Règles de gestion'!$D$2:$F$50,3, FALSE)</f>
        <v>L'agent doit être en activité.</v>
      </c>
      <c r="AN11" s="18"/>
      <c r="AO11" s="17"/>
      <c r="AP11" s="18"/>
      <c r="AQ11" s="17"/>
      <c r="AR11" s="18" t="s">
        <v>145</v>
      </c>
      <c r="AS11" s="17" t="str">
        <f>VLOOKUP(AR11,'Axe 2 Règles de gestion'!$D$2:$F$50,3, FALSE)</f>
        <v>La date de début du congé/absence doit être postérieure ou égale à la date de début du lien juridique.</v>
      </c>
      <c r="AT11" s="18" t="s">
        <v>110</v>
      </c>
      <c r="AU11" s="17" t="str">
        <f>VLOOKUP(AT11,'Axe 2 Règles de gestion'!$D$2:$F$50,3, FALSE)</f>
        <v>La date de début du congé/absence doit être antérieure ou égale à la date de fin réelle du congé/absence.</v>
      </c>
      <c r="AV11" s="18" t="s">
        <v>112</v>
      </c>
      <c r="AW11" s="17" t="str">
        <f>VLOOKUP(AV11,'Axe 2 Règles de gestion'!$D$2:$F$50,3, FALSE)</f>
        <v>La date de début du congé/absence doit être antérieure ou égale à la date de fin prévisionnelle du congé/absence.</v>
      </c>
      <c r="AX11" s="18" t="s">
        <v>147</v>
      </c>
      <c r="AY11" s="17" t="str">
        <f>VLOOKUP(AX11,'Axe 2 Règles de gestion'!$D$2:$F$50,3, FALSE)</f>
        <v>La date de fin réelle du congé/absence doit être antérieure ou égale à la date limite de fin réelle ou prévisionnelle du lien juridique.</v>
      </c>
      <c r="AZ11" s="18" t="s">
        <v>149</v>
      </c>
      <c r="BA11" s="17" t="str">
        <f>VLOOKUP(AZ11,'Axe 2 Règles de gestion'!$D$2:$F$50,3, FALSE)</f>
        <v>La date de fin prévisionnelle du congé/absence doit être antérieure ou égale à la date limite de fin réelle ou prévisionnelle du lien juridique.</v>
      </c>
      <c r="BB11" s="18" t="s">
        <v>114</v>
      </c>
      <c r="BC11" s="17" t="str">
        <f>VLOOKUP(BB11,'Axe 2 Règles de gestion'!$D$2:$F$50,3, FALSE)</f>
        <v>La date de fin réelle du congé/absence doit être antérieure à la date limite de départ à la retraite.</v>
      </c>
      <c r="BD11" s="18" t="s">
        <v>116</v>
      </c>
      <c r="BE11" s="17" t="str">
        <f>VLOOKUP(BD11,'Axe 2 Règles de gestion'!$D$2:$F$50,3, FALSE)</f>
        <v>La date de fin prévisionnelle du congé/absence doit être antérieure à la date limite de départ à la retraite.</v>
      </c>
      <c r="BF11" s="18" t="s">
        <v>122</v>
      </c>
      <c r="BG11" s="17" t="str">
        <f>VLOOKUP(BF11,'Axe 2 Règles de gestion'!$D$2:$F$50,3, FALSE)</f>
        <v>La date de fin réelle ou la date de fin prévisionnelle du congé/absence doit être saisie.</v>
      </c>
      <c r="BH11" s="18" t="s">
        <v>118</v>
      </c>
      <c r="BI11" s="17" t="str">
        <f>VLOOKUP(BH11,'Axe 2 Règles de gestion'!$D$2:$F$50,3, FALSE)</f>
        <v>Si l'absence ne commence pas par une demi-journée et si l'absence précédente ne finit pas par une demi journée, la date de début de l'absence saisie est postérieure à la date de fin réelle de l'absence précédente.</v>
      </c>
      <c r="BJ11" s="18" t="s">
        <v>120</v>
      </c>
      <c r="BK11" s="17" t="str">
        <f>VLOOKUP(BJ11,'Axe 2 Règles de gestion'!$D$2:$F$50,3, FALSE)</f>
        <v>Si l'absence ne commence pas par une demi-journée et si l'absence précédente ne finit pas par une demi journée, la date de début de l'absence saisie est postérieure à la date de fin prévisionnelle de l'absence précédente.</v>
      </c>
      <c r="BL11" s="18" t="s">
        <v>124</v>
      </c>
      <c r="BM11" s="17" t="str">
        <f>VLOOKUP(BL11,'Axe 2 Règles de gestion'!$D$2:$F$50,3, FALSE)</f>
        <v>Dans le cas d'un congé autre que CLM, CLD, CGM et CITIS, l'indicateur de requalification doit être à non et les impacts spécifiques à la requalification ne doivent pas être mobilisés ou l'impact rémunération est vide.</v>
      </c>
      <c r="BN11" s="18" t="s">
        <v>106</v>
      </c>
      <c r="BO11" s="17" t="str">
        <f>VLOOKUP(BN11,'Axe 2 Règles de gestion'!$D$2:$F$50,3, FALSE)</f>
        <v>La période de référence du compteur de suivi du cumul total du congé saisi doit être initialisée sur une période allant du 01/01 au 31/12 de la même année.</v>
      </c>
      <c r="BP11" s="18"/>
      <c r="BQ11" s="17"/>
      <c r="BR11" s="18"/>
      <c r="BS11" s="17"/>
    </row>
    <row r="12" spans="1:71" ht="210" x14ac:dyDescent="0.25">
      <c r="A12" s="14" t="s">
        <v>72</v>
      </c>
      <c r="B12" s="14" t="s">
        <v>73</v>
      </c>
      <c r="C12" s="15">
        <v>43572</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t="s">
        <v>154</v>
      </c>
      <c r="X12" s="18" t="s">
        <v>130</v>
      </c>
      <c r="Y12" s="17" t="str">
        <f>VLOOKUP(X12,'Axe 2 Règles de gestion'!$D$2:$F$50,3, FALSE)</f>
        <v>Lors de la reprise de fonctions, l'agent remet à son chef de service l'attestation d'assiduité délivrée à l'issue de son stage.</v>
      </c>
      <c r="Z12" s="18"/>
      <c r="AA12" s="17"/>
      <c r="AB12" s="18"/>
      <c r="AC12" s="17"/>
      <c r="AD12" s="18"/>
      <c r="AE12" s="17"/>
      <c r="AF12" s="18"/>
      <c r="AG12" s="17"/>
      <c r="AH12" s="18" t="s">
        <v>140</v>
      </c>
      <c r="AI12" s="17" t="str">
        <f>VLOOKUP(AH12,'Axe 2 Règles de gestion'!$D$2:$F$50,3, FALSE)</f>
        <v>Le congé est d'une durée maximale de 12 jours ouvrables par an.</v>
      </c>
      <c r="AJ12" s="18" t="s">
        <v>142</v>
      </c>
      <c r="AK12" s="17" t="str">
        <f>VLOOKUP(AJ12,'Axe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2" s="18"/>
      <c r="AM12" s="17"/>
      <c r="AN12" s="18"/>
      <c r="AO12" s="17"/>
      <c r="AP12" s="18"/>
      <c r="AQ12" s="17"/>
      <c r="AR12" s="18" t="s">
        <v>110</v>
      </c>
      <c r="AS12" s="17" t="str">
        <f>VLOOKUP(AR12,'Axe 2 Règles de gestion'!$D$2:$F$50,3, FALSE)</f>
        <v>La date de début du congé/absence doit être antérieure ou égale à la date de fin réelle du congé/absence.</v>
      </c>
      <c r="AT12" s="18" t="s">
        <v>112</v>
      </c>
      <c r="AU12" s="17" t="str">
        <f>VLOOKUP(AT12,'Axe 2 Règles de gestion'!$D$2:$F$50,3, FALSE)</f>
        <v>La date de début du congé/absence doit être antérieure ou égale à la date de fin prévisionnelle du congé/absence.</v>
      </c>
      <c r="AV12" s="18" t="s">
        <v>147</v>
      </c>
      <c r="AW12" s="17" t="str">
        <f>VLOOKUP(AV12,'Axe 2 Règles de gestion'!$D$2:$F$50,3, FALSE)</f>
        <v>La date de fin réelle du congé/absence doit être antérieure ou égale à la date limite de fin réelle ou prévisionnelle du lien juridique.</v>
      </c>
      <c r="AX12" s="18" t="s">
        <v>149</v>
      </c>
      <c r="AY12" s="17" t="str">
        <f>VLOOKUP(AX12,'Axe 2 Règles de gestion'!$D$2:$F$50,3, FALSE)</f>
        <v>La date de fin prévisionnelle du congé/absence doit être antérieure ou égale à la date limite de fin réelle ou prévisionnelle du lien juridique.</v>
      </c>
      <c r="AZ12" s="18" t="s">
        <v>114</v>
      </c>
      <c r="BA12" s="17" t="str">
        <f>VLOOKUP(AZ12,'Axe 2 Règles de gestion'!$D$2:$F$50,3, FALSE)</f>
        <v>La date de fin réelle du congé/absence doit être antérieure à la date limite de départ à la retraite.</v>
      </c>
      <c r="BB12" s="18" t="s">
        <v>116</v>
      </c>
      <c r="BC12" s="17" t="str">
        <f>VLOOKUP(BB12,'Axe 2 Règles de gestion'!$D$2:$F$50,3, FALSE)</f>
        <v>La date de fin prévisionnelle du congé/absence doit être antérieure à la date limite de départ à la retraite.</v>
      </c>
      <c r="BD12" s="18" t="s">
        <v>122</v>
      </c>
      <c r="BE12" s="17" t="str">
        <f>VLOOKUP(BD12,'Axe 2 Règles de gestion'!$D$2:$F$50,3, FALSE)</f>
        <v>La date de fin réelle ou la date de fin prévisionnelle du congé/absence doit être saisie.</v>
      </c>
      <c r="BF12" s="18" t="s">
        <v>124</v>
      </c>
      <c r="BG12" s="17" t="str">
        <f>VLOOKUP(BF12,'Axe 2 Règles de gestion'!$D$2:$F$50,3, FALSE)</f>
        <v>Dans le cas d'un congé autre que CLM, CLD, CGM et CITIS, l'indicateur de requalification doit être à non et les impacts spécifiques à la requalification ne doivent pas être mobilisés ou l'impact rémunération est vide.</v>
      </c>
      <c r="BH12" s="18" t="s">
        <v>106</v>
      </c>
      <c r="BI12" s="17" t="str">
        <f>VLOOKUP(BH12,'Axe 2 Règles de gestion'!$D$2:$F$50,3, FALSE)</f>
        <v>La période de référence du compteur de suivi du cumul total du congé saisi doit être initialisée sur une période allant du 01/01 au 31/12 de la même année.</v>
      </c>
      <c r="BJ12" s="18"/>
      <c r="BK12" s="17"/>
      <c r="BL12" s="18"/>
      <c r="BM12" s="17"/>
      <c r="BN12" s="18"/>
      <c r="BO12" s="17"/>
      <c r="BP12" s="18"/>
      <c r="BQ12" s="17"/>
      <c r="BR12" s="18"/>
      <c r="BS12" s="17"/>
    </row>
    <row r="13" spans="1:71" ht="45" x14ac:dyDescent="0.25">
      <c r="A13" s="14" t="s">
        <v>162</v>
      </c>
      <c r="B13" s="14" t="s">
        <v>133</v>
      </c>
      <c r="C13" s="15">
        <v>43152</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row>
    <row r="14" spans="1:71" ht="45" x14ac:dyDescent="0.25">
      <c r="A14" s="14" t="s">
        <v>162</v>
      </c>
      <c r="B14" s="14" t="s">
        <v>133</v>
      </c>
      <c r="C14" s="15">
        <v>43152</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row>
    <row r="15" spans="1:71" ht="45" x14ac:dyDescent="0.25">
      <c r="A15" s="14" t="s">
        <v>162</v>
      </c>
      <c r="B15" s="14" t="s">
        <v>133</v>
      </c>
      <c r="C15" s="15">
        <v>43152</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row>
    <row r="16" spans="1:71" ht="45" x14ac:dyDescent="0.25">
      <c r="A16" s="14" t="s">
        <v>162</v>
      </c>
      <c r="B16" s="14" t="s">
        <v>133</v>
      </c>
      <c r="C16" s="15">
        <v>43152</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row>
    <row r="17" spans="1:71" ht="45" x14ac:dyDescent="0.25">
      <c r="A17" s="14" t="s">
        <v>162</v>
      </c>
      <c r="B17" s="14" t="s">
        <v>133</v>
      </c>
      <c r="C17" s="15">
        <v>43152</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row>
    <row r="18" spans="1:71" ht="45" x14ac:dyDescent="0.25">
      <c r="A18" s="14" t="s">
        <v>162</v>
      </c>
      <c r="B18" s="14" t="s">
        <v>133</v>
      </c>
      <c r="C18" s="15">
        <v>43152</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row>
    <row r="19" spans="1:71" ht="60" x14ac:dyDescent="0.25">
      <c r="A19" s="14" t="s">
        <v>162</v>
      </c>
      <c r="B19" s="14" t="s">
        <v>133</v>
      </c>
      <c r="C19" s="15">
        <v>43152</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row>
    <row r="20" spans="1:71" ht="60" x14ac:dyDescent="0.25">
      <c r="A20" s="14" t="s">
        <v>162</v>
      </c>
      <c r="B20" s="14" t="s">
        <v>133</v>
      </c>
      <c r="C20" s="15">
        <v>43152</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row>
    <row r="21" spans="1:71" ht="60" x14ac:dyDescent="0.25">
      <c r="A21" s="14" t="s">
        <v>162</v>
      </c>
      <c r="B21" s="14" t="s">
        <v>133</v>
      </c>
      <c r="C21" s="15">
        <v>43152</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row>
    <row r="22" spans="1:71" ht="60" x14ac:dyDescent="0.25">
      <c r="A22" s="14" t="s">
        <v>162</v>
      </c>
      <c r="B22" s="14" t="s">
        <v>133</v>
      </c>
      <c r="C22" s="15">
        <v>43152</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row>
    <row r="23" spans="1:71" ht="45" x14ac:dyDescent="0.25">
      <c r="A23" s="14" t="s">
        <v>162</v>
      </c>
      <c r="B23" s="14" t="s">
        <v>133</v>
      </c>
      <c r="C23" s="15">
        <v>43152</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row>
    <row r="24" spans="1:71" ht="45" x14ac:dyDescent="0.25">
      <c r="A24" s="14" t="s">
        <v>162</v>
      </c>
      <c r="B24" s="14" t="s">
        <v>133</v>
      </c>
      <c r="C24" s="15">
        <v>43152</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row>
    <row r="25" spans="1:71" ht="45" x14ac:dyDescent="0.25">
      <c r="A25" s="14" t="s">
        <v>72</v>
      </c>
      <c r="B25" s="14" t="s">
        <v>133</v>
      </c>
      <c r="C25" s="15">
        <v>43572</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row>
    <row r="26" spans="1:71" ht="45" x14ac:dyDescent="0.25">
      <c r="A26" s="14" t="s">
        <v>72</v>
      </c>
      <c r="B26" s="14" t="s">
        <v>133</v>
      </c>
      <c r="C26" s="15">
        <v>43572</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row>
    <row r="27" spans="1:71" ht="45" x14ac:dyDescent="0.25">
      <c r="A27" s="14" t="s">
        <v>162</v>
      </c>
      <c r="B27" s="14" t="s">
        <v>133</v>
      </c>
      <c r="C27" s="15">
        <v>43152</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row>
    <row r="28" spans="1:71" ht="45" x14ac:dyDescent="0.25">
      <c r="A28" s="14" t="s">
        <v>162</v>
      </c>
      <c r="B28" s="14" t="s">
        <v>133</v>
      </c>
      <c r="C28" s="15">
        <v>43152</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row>
    <row r="29" spans="1:71" ht="90" x14ac:dyDescent="0.25">
      <c r="A29" s="14" t="s">
        <v>162</v>
      </c>
      <c r="B29" s="14" t="s">
        <v>133</v>
      </c>
      <c r="C29" s="15">
        <v>43165</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row>
    <row r="30" spans="1:71" ht="90" x14ac:dyDescent="0.25">
      <c r="A30" s="14" t="s">
        <v>162</v>
      </c>
      <c r="B30" s="14" t="s">
        <v>133</v>
      </c>
      <c r="C30" s="15">
        <v>43165</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row>
    <row r="31" spans="1:71" ht="90" x14ac:dyDescent="0.25">
      <c r="A31" s="14" t="s">
        <v>162</v>
      </c>
      <c r="B31" s="14" t="s">
        <v>133</v>
      </c>
      <c r="C31" s="15">
        <v>43152</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row>
    <row r="32" spans="1:71" ht="90" x14ac:dyDescent="0.25">
      <c r="A32" s="14" t="s">
        <v>162</v>
      </c>
      <c r="B32" s="14" t="s">
        <v>133</v>
      </c>
      <c r="C32" s="15">
        <v>43152</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row>
    <row r="33" spans="1:71" ht="90" x14ac:dyDescent="0.25">
      <c r="A33" s="14" t="s">
        <v>132</v>
      </c>
      <c r="B33" s="14" t="s">
        <v>133</v>
      </c>
      <c r="C33" s="15">
        <v>44886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row>
    <row r="34" spans="1:71" ht="90" x14ac:dyDescent="0.25">
      <c r="A34" s="14" t="s">
        <v>132</v>
      </c>
      <c r="B34" s="14" t="s">
        <v>133</v>
      </c>
      <c r="C34" s="15">
        <v>44886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row>
    <row r="35" spans="1:71" ht="90" x14ac:dyDescent="0.25">
      <c r="A35" s="14" t="s">
        <v>162</v>
      </c>
      <c r="B35" s="14" t="s">
        <v>133</v>
      </c>
      <c r="C35" s="15">
        <v>43152</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row>
    <row r="36" spans="1:71" ht="90" x14ac:dyDescent="0.25">
      <c r="A36" s="14" t="s">
        <v>162</v>
      </c>
      <c r="B36" s="14" t="s">
        <v>133</v>
      </c>
      <c r="C36" s="15">
        <v>43152</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row>
    <row r="37" spans="1:71" ht="90" x14ac:dyDescent="0.25">
      <c r="A37" s="14" t="s">
        <v>162</v>
      </c>
      <c r="B37" s="14" t="s">
        <v>133</v>
      </c>
      <c r="C37" s="15">
        <v>43152</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row>
    <row r="38" spans="1:71" ht="90" x14ac:dyDescent="0.25">
      <c r="A38" s="14" t="s">
        <v>162</v>
      </c>
      <c r="B38" s="14" t="s">
        <v>133</v>
      </c>
      <c r="C38" s="15">
        <v>43152</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row>
    <row r="39" spans="1:71" ht="90" x14ac:dyDescent="0.25">
      <c r="A39" s="14" t="s">
        <v>162</v>
      </c>
      <c r="B39" s="14" t="s">
        <v>133</v>
      </c>
      <c r="C39" s="15">
        <v>43189</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row>
    <row r="40" spans="1:71" ht="90" x14ac:dyDescent="0.25">
      <c r="A40" s="14" t="s">
        <v>162</v>
      </c>
      <c r="B40" s="14" t="s">
        <v>133</v>
      </c>
      <c r="C40" s="15">
        <v>43189</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row>
    <row r="41" spans="1:71" ht="150" x14ac:dyDescent="0.25">
      <c r="A41" s="14" t="s">
        <v>190</v>
      </c>
      <c r="B41" s="14" t="s">
        <v>73</v>
      </c>
      <c r="C41" s="15">
        <v>43538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t="s">
        <v>191</v>
      </c>
      <c r="X41" s="18"/>
      <c r="Y41" s="17"/>
      <c r="Z41" s="18"/>
      <c r="AA41" s="17"/>
      <c r="AB41" s="18"/>
      <c r="AC41" s="17"/>
      <c r="AD41" s="18"/>
      <c r="AE41" s="17"/>
      <c r="AF41" s="18"/>
      <c r="AG41" s="17"/>
      <c r="AH41" s="18" t="s">
        <v>192</v>
      </c>
      <c r="AI41" s="17" t="str">
        <f>VLOOKUP(AH41,'Axe 2 Règles de gestion'!$D$2:$F$50,3, FALSE)</f>
        <v>La durée totale des congés de formation économique et social et de formation syndicale pris dans l'année ne peut excéder 12 jours.</v>
      </c>
      <c r="AJ41" s="18" t="s">
        <v>194</v>
      </c>
      <c r="AK41" s="17" t="str">
        <f>VLOOKUP(AJ41,'Axe 2 Règles de gestion'!$D$2:$F$50,3, FALSE)</f>
        <v>La durée totale des congés de formation économique et social et de formation syndicale ne peut excéder 18 jours pour les animateurs des stages et sessions.</v>
      </c>
      <c r="AL41" s="18" t="s">
        <v>196</v>
      </c>
      <c r="AM41" s="17" t="str">
        <f>VLOOKUP(AL41,'Axe 2 Règles de gestion'!$D$2:$F$50,3, FALSE)</f>
        <v>La durée de chaque congé ne peut être inférieure à 2 jours (date de fin réelle de l'absence).</v>
      </c>
      <c r="AN41" s="18" t="s">
        <v>198</v>
      </c>
      <c r="AO41" s="17" t="str">
        <f>VLOOKUP(AN41,'Axe 2 Règles de gestion'!$D$2:$F$50,3, FALSE)</f>
        <v>La durée de chaque congé ne peut être inférieure à 2 jours (date de fin prévisionnelle de l'absence).</v>
      </c>
      <c r="AP41" s="18"/>
      <c r="AQ41" s="17"/>
      <c r="AR41" s="18" t="s">
        <v>200</v>
      </c>
      <c r="AS41" s="17" t="str">
        <f>VLOOKUP(AR41,'Axe 2 Règles de gestion'!$D$2:$F$50,3, FALSE)</f>
        <v>L'agent doit être en activité.</v>
      </c>
      <c r="AT41" s="18" t="s">
        <v>106</v>
      </c>
      <c r="AU41" s="17" t="str">
        <f>VLOOKUP(AT41,'Axe 2 Règles de gestion'!$D$2:$F$50,3, FALSE)</f>
        <v>La période de référence du compteur de suivi du cumul total du congé saisi doit être initialisée sur une période allant du 01/01 au 31/12 de la même année.</v>
      </c>
      <c r="AV41" s="18" t="s">
        <v>110</v>
      </c>
      <c r="AW41" s="17" t="str">
        <f>VLOOKUP(AV41,'Axe 2 Règles de gestion'!$D$2:$F$50,3, FALSE)</f>
        <v>La date de début du congé/absence doit être antérieure ou égale à la date de fin réelle du congé/absence.</v>
      </c>
      <c r="AX41" s="18" t="s">
        <v>112</v>
      </c>
      <c r="AY41" s="17" t="str">
        <f>VLOOKUP(AX41,'Axe 2 Règles de gestion'!$D$2:$F$50,3, FALSE)</f>
        <v>La date de début du congé/absence doit être antérieure ou égale à la date de fin prévisionnelle du congé/absence.</v>
      </c>
      <c r="AZ41" s="18" t="s">
        <v>145</v>
      </c>
      <c r="BA41" s="17" t="str">
        <f>VLOOKUP(AZ41,'Axe 2 Règles de gestion'!$D$2:$F$50,3, FALSE)</f>
        <v>La date de début du congé/absence doit être postérieure ou égale à la date de début du lien juridique.</v>
      </c>
      <c r="BB41" s="18" t="s">
        <v>147</v>
      </c>
      <c r="BC41" s="17" t="str">
        <f>VLOOKUP(BB41,'Axe 2 Règles de gestion'!$D$2:$F$50,3, FALSE)</f>
        <v>La date de fin réelle du congé/absence doit être antérieure ou égale à la date limite de fin réelle ou prévisionnelle du lien juridique.</v>
      </c>
      <c r="BD41" s="18" t="s">
        <v>149</v>
      </c>
      <c r="BE41" s="17" t="str">
        <f>VLOOKUP(BD41,'Axe 2 Règles de gestion'!$D$2:$F$50,3, FALSE)</f>
        <v>La date de fin prévisionnelle du congé/absence doit être antérieure ou égale à la date limite de fin réelle ou prévisionnelle du lien juridique.</v>
      </c>
      <c r="BF41" s="18" t="s">
        <v>118</v>
      </c>
      <c r="BG41" s="17" t="str">
        <f>VLOOKUP(BF41,'Axe 2 Règles de gestion'!$D$2:$F$50,3, FALSE)</f>
        <v>Si l'absence ne commence pas par une demi-journée et si l'absence précédente ne finit pas par une demi journée, la date de début de l'absence saisie est postérieure à la date de fin réelle de l'absence précédente.</v>
      </c>
      <c r="BH41" s="18" t="s">
        <v>120</v>
      </c>
      <c r="BI41" s="17" t="str">
        <f>VLOOKUP(BH41,'Axe 2 Règles de gestion'!$D$2:$F$50,3, FALSE)</f>
        <v>Si l'absence ne commence pas par une demi-journée et si l'absence précédente ne finit pas par une demi journée, la date de début de l'absence saisie est postérieure à la date de fin prévisionnelle de l'absence précédente.</v>
      </c>
      <c r="BJ41" s="18" t="s">
        <v>122</v>
      </c>
      <c r="BK41" s="17" t="str">
        <f>VLOOKUP(BJ41,'Axe 2 Règles de gestion'!$D$2:$F$50,3, FALSE)</f>
        <v>La date de fin réelle ou la date de fin prévisionnelle du congé/absence doit être saisie.</v>
      </c>
      <c r="BL41" s="18" t="s">
        <v>124</v>
      </c>
      <c r="BM41" s="17" t="str">
        <f>VLOOKUP(BL41,'Axe 2 Règles de gestion'!$D$2:$F$50,3, FALSE)</f>
        <v>Dans le cas d'un congé autre que CLM, CLD, CGM et CITIS, l'indicateur de requalification doit être à non et les impacts spécifiques à la requalification ne doivent pas être mobilisés ou l'impact rémunération est vide.</v>
      </c>
      <c r="BN41" s="18" t="s">
        <v>114</v>
      </c>
      <c r="BO41" s="17" t="str">
        <f>VLOOKUP(BN41,'Axe 2 Règles de gestion'!$D$2:$F$50,3, FALSE)</f>
        <v>La date de fin réelle du congé/absence doit être antérieure à la date limite de départ à la retraite.</v>
      </c>
      <c r="BP41" s="18" t="s">
        <v>116</v>
      </c>
      <c r="BQ41" s="17" t="str">
        <f>VLOOKUP(BP41,'Axe 2 Règles de gestion'!$D$2:$F$50,3, FALSE)</f>
        <v>La date de fin prévisionnelle du congé/absence doit être antérieure à la date limite de départ à la retraite.</v>
      </c>
      <c r="BR41" s="18"/>
      <c r="BS41" s="17"/>
    </row>
    <row r="42" spans="1:71" ht="165" x14ac:dyDescent="0.25">
      <c r="A42" s="14" t="s">
        <v>132</v>
      </c>
      <c r="B42" s="14" t="s">
        <v>73</v>
      </c>
      <c r="C42" s="15">
        <v>44934</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t="s">
        <v>201</v>
      </c>
      <c r="X42" s="18" t="s">
        <v>202</v>
      </c>
      <c r="Y42" s="17" t="str">
        <f>VLOOKUP(X42,'Axe 2 Règles de gestion'!$D$2:$F$50,3, FALSE)</f>
        <v>L'agent informe son employeur au moins 30 jours avant le début du congé. Il précise la date et la durée de l'absence sollicitée ainsi que le nom de l'organisme responsable du stage ou de la session.</v>
      </c>
      <c r="Z42" s="18" t="s">
        <v>204</v>
      </c>
      <c r="AA42" s="17" t="str">
        <f>VLOOKUP(Z42,'Axe 2 Règles de gestion'!$D$2:$F$50,3, FALSE)</f>
        <v>La liste des centres et instituts dont les stages et sessions ouvrant droit à ce congé est établie par arrêté du ministre chargé du travail pris après avis des organisations syndicales de salariés.</v>
      </c>
      <c r="AB42" s="18" t="s">
        <v>206</v>
      </c>
      <c r="AC42" s="17" t="str">
        <f>VLOOKUP(AB42,'Axe 2 Règles de gestion'!$D$2:$F$50,3, FALSE)</f>
        <v>L'administration ne peut refuser le bénéfice du congé que pour des raisons liées aux nécessités du service. Le refus doit être motivé.</v>
      </c>
      <c r="AD42" s="18" t="s">
        <v>208</v>
      </c>
      <c r="AE42" s="17" t="str">
        <f>VLOOKUP(AD42,'Axe 2 Règles de gestion'!$D$2:$F$50,3, FALSE)</f>
        <v>Le refus est notifié à l'agent dans un délai de 8 jours à compter de la réception de sa demande.</v>
      </c>
      <c r="AF42" s="18"/>
      <c r="AG42" s="17"/>
      <c r="AH42" s="18" t="s">
        <v>210</v>
      </c>
      <c r="AI42" s="17" t="str">
        <f>VLOOKUP(AH42,'Axe 2 Règles de gestion'!$D$2:$F$50,3, FALSE)</f>
        <v>La durée de chaque congé ne peut être inférieure à 1/2 journée (date de fin réelle de l'absence).</v>
      </c>
      <c r="AJ42" s="18" t="s">
        <v>212</v>
      </c>
      <c r="AK42" s="17" t="str">
        <f>VLOOKUP(AJ42,'Axe 2 Règles de gestion'!$D$2:$F$50,3, FALSE)</f>
        <v>La durée totale des congés de formation économique, sociale et environnementale et de formation syndicale pris dans l'année ne peut excéder 12 jours.</v>
      </c>
      <c r="AL42" s="18" t="s">
        <v>214</v>
      </c>
      <c r="AM42" s="17" t="str">
        <f>VLOOKUP(AL42,'Axe 2 Règles de gestion'!$D$2:$F$50,3, FALSE)</f>
        <v>La durée totale des congés de formation économique, sociale et environnementale et de formation syndicale ne peut excéder 18 jours pour les animateurs des stages et sessions.</v>
      </c>
      <c r="AN42" s="18" t="s">
        <v>216</v>
      </c>
      <c r="AO42" s="17" t="str">
        <f>VLOOKUP(AN42,'Axe 2 Règles de gestion'!$D$2:$F$50,3, FALSE)</f>
        <v>La durée de chaque congé ne peut être inférieure à 1/2 jour (date de fin prévisionnelle de l'absence).</v>
      </c>
      <c r="AP42" s="18" t="s">
        <v>218</v>
      </c>
      <c r="AQ42" s="17" t="str">
        <f>VLOOKUP(AP42,'Axe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2" s="18" t="s">
        <v>200</v>
      </c>
      <c r="AS42" s="17" t="str">
        <f>VLOOKUP(AR42,'Axe 2 Règles de gestion'!$D$2:$F$50,3, FALSE)</f>
        <v>L'agent doit être en activité.</v>
      </c>
      <c r="AT42" s="18" t="s">
        <v>145</v>
      </c>
      <c r="AU42" s="17" t="str">
        <f>VLOOKUP(AT42,'Axe 2 Règles de gestion'!$D$2:$F$50,3, FALSE)</f>
        <v>La date de début du congé/absence doit être postérieure ou égale à la date de début du lien juridique.</v>
      </c>
      <c r="AV42" s="18" t="s">
        <v>110</v>
      </c>
      <c r="AW42" s="17" t="str">
        <f>VLOOKUP(AV42,'Axe 2 Règles de gestion'!$D$2:$F$50,3, FALSE)</f>
        <v>La date de début du congé/absence doit être antérieure ou égale à la date de fin réelle du congé/absence.</v>
      </c>
      <c r="AX42" s="18" t="s">
        <v>112</v>
      </c>
      <c r="AY42" s="17" t="str">
        <f>VLOOKUP(AX42,'Axe 2 Règles de gestion'!$D$2:$F$50,3, FALSE)</f>
        <v>La date de début du congé/absence doit être antérieure ou égale à la date de fin prévisionnelle du congé/absence.</v>
      </c>
      <c r="AZ42" s="18" t="s">
        <v>147</v>
      </c>
      <c r="BA42" s="17" t="str">
        <f>VLOOKUP(AZ42,'Axe 2 Règles de gestion'!$D$2:$F$50,3, FALSE)</f>
        <v>La date de fin réelle du congé/absence doit être antérieure ou égale à la date limite de fin réelle ou prévisionnelle du lien juridique.</v>
      </c>
      <c r="BB42" s="18" t="s">
        <v>149</v>
      </c>
      <c r="BC42" s="17" t="str">
        <f>VLOOKUP(BB42,'Axe 2 Règles de gestion'!$D$2:$F$50,3, FALSE)</f>
        <v>La date de fin prévisionnelle du congé/absence doit être antérieure ou égale à la date limite de fin réelle ou prévisionnelle du lien juridique.</v>
      </c>
      <c r="BD42" s="18" t="s">
        <v>114</v>
      </c>
      <c r="BE42" s="17" t="str">
        <f>VLOOKUP(BD42,'Axe 2 Règles de gestion'!$D$2:$F$50,3, FALSE)</f>
        <v>La date de fin réelle du congé/absence doit être antérieure à la date limite de départ à la retraite.</v>
      </c>
      <c r="BF42" s="18" t="s">
        <v>116</v>
      </c>
      <c r="BG42" s="17" t="str">
        <f>VLOOKUP(BF42,'Axe 2 Règles de gestion'!$D$2:$F$50,3, FALSE)</f>
        <v>La date de fin prévisionnelle du congé/absence doit être antérieure à la date limite de départ à la retraite.</v>
      </c>
      <c r="BH42" s="18" t="s">
        <v>122</v>
      </c>
      <c r="BI42" s="17" t="str">
        <f>VLOOKUP(BH42,'Axe 2 Règles de gestion'!$D$2:$F$50,3, FALSE)</f>
        <v>La date de fin réelle ou la date de fin prévisionnelle du congé/absence doit être saisie.</v>
      </c>
      <c r="BJ42" s="18" t="s">
        <v>118</v>
      </c>
      <c r="BK42" s="17" t="str">
        <f>VLOOKUP(BJ42,'Axe 2 Règles de gestion'!$D$2:$F$50,3, FALSE)</f>
        <v>Si l'absence ne commence pas par une demi-journée et si l'absence précédente ne finit pas par une demi journée, la date de début de l'absence saisie est postérieure à la date de fin réelle de l'absence précédente.</v>
      </c>
      <c r="BL42" s="18" t="s">
        <v>120</v>
      </c>
      <c r="BM42" s="17" t="str">
        <f>VLOOKUP(BL42,'Axe 2 Règles de gestion'!$D$2:$F$50,3, FALSE)</f>
        <v>Si l'absence ne commence pas par une demi-journée et si l'absence précédente ne finit pas par une demi journée, la date de début de l'absence saisie est postérieure à la date de fin prévisionnelle de l'absence précédente.</v>
      </c>
      <c r="BN42" s="18" t="s">
        <v>124</v>
      </c>
      <c r="BO42" s="17" t="str">
        <f>VLOOKUP(BN42,'Axe 2 Règles de gestion'!$D$2:$F$50,3, FALSE)</f>
        <v>Dans le cas d'un congé autre que CLM, CLD, CGM et CITIS, l'indicateur de requalification doit être à non et les impacts spécifiques à la requalification ne doivent pas être mobilisés ou l'impact rémunération est vide.</v>
      </c>
      <c r="BP42" s="18" t="s">
        <v>106</v>
      </c>
      <c r="BQ42" s="17" t="str">
        <f>VLOOKUP(BP42,'Axe 2 Règles de gestion'!$D$2:$F$50,3, FALSE)</f>
        <v>La période de référence du compteur de suivi du cumul total du congé saisi doit être initialisée sur une période allant du 01/01 au 31/12 de la même année.</v>
      </c>
      <c r="BR42" s="18"/>
      <c r="BS42" s="17"/>
    </row>
    <row r="43" spans="1:71" ht="150" x14ac:dyDescent="0.25">
      <c r="A43" s="14" t="s">
        <v>190</v>
      </c>
      <c r="B43" s="14" t="s">
        <v>73</v>
      </c>
      <c r="C43" s="15">
        <v>43538</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t="s">
        <v>220</v>
      </c>
      <c r="X43" s="18"/>
      <c r="Y43" s="17"/>
      <c r="Z43" s="18"/>
      <c r="AA43" s="17"/>
      <c r="AB43" s="18"/>
      <c r="AC43" s="17"/>
      <c r="AD43" s="18"/>
      <c r="AE43" s="17"/>
      <c r="AF43" s="18"/>
      <c r="AG43" s="17"/>
      <c r="AH43" s="18" t="s">
        <v>192</v>
      </c>
      <c r="AI43" s="17" t="str">
        <f>VLOOKUP(AH43,'Axe 2 Règles de gestion'!$D$2:$F$50,3, FALSE)</f>
        <v>La durée totale des congés de formation économique et social et de formation syndicale pris dans l'année ne peut excéder 12 jours.</v>
      </c>
      <c r="AJ43" s="18" t="s">
        <v>194</v>
      </c>
      <c r="AK43" s="17" t="str">
        <f>VLOOKUP(AJ43,'Axe 2 Règles de gestion'!$D$2:$F$50,3, FALSE)</f>
        <v>La durée totale des congés de formation économique et social et de formation syndicale ne peut excéder 18 jours pour les animateurs des stages et sessions.</v>
      </c>
      <c r="AL43" s="18" t="s">
        <v>196</v>
      </c>
      <c r="AM43" s="17" t="str">
        <f>VLOOKUP(AL43,'Axe 2 Règles de gestion'!$D$2:$F$50,3, FALSE)</f>
        <v>La durée de chaque congé ne peut être inférieure à 2 jours (date de fin réelle de l'absence).</v>
      </c>
      <c r="AN43" s="18" t="s">
        <v>198</v>
      </c>
      <c r="AO43" s="17" t="str">
        <f>VLOOKUP(AN43,'Axe 2 Règles de gestion'!$D$2:$F$50,3, FALSE)</f>
        <v>La durée de chaque congé ne peut être inférieure à 2 jours (date de fin prévisionnelle de l'absence).</v>
      </c>
      <c r="AP43" s="18"/>
      <c r="AQ43" s="17"/>
      <c r="AR43" s="18" t="s">
        <v>106</v>
      </c>
      <c r="AS43" s="17" t="str">
        <f>VLOOKUP(AR43,'Axe 2 Règles de gestion'!$D$2:$F$50,3, FALSE)</f>
        <v>La période de référence du compteur de suivi du cumul total du congé saisi doit être initialisée sur une période allant du 01/01 au 31/12 de la même année.</v>
      </c>
      <c r="AT43" s="18" t="s">
        <v>110</v>
      </c>
      <c r="AU43" s="17" t="str">
        <f>VLOOKUP(AT43,'Axe 2 Règles de gestion'!$D$2:$F$50,3, FALSE)</f>
        <v>La date de début du congé/absence doit être antérieure ou égale à la date de fin réelle du congé/absence.</v>
      </c>
      <c r="AV43" s="18" t="s">
        <v>112</v>
      </c>
      <c r="AW43" s="17" t="str">
        <f>VLOOKUP(AV43,'Axe 2 Règles de gestion'!$D$2:$F$50,3, FALSE)</f>
        <v>La date de début du congé/absence doit être antérieure ou égale à la date de fin prévisionnelle du congé/absence.</v>
      </c>
      <c r="AX43" s="18" t="s">
        <v>147</v>
      </c>
      <c r="AY43" s="17" t="str">
        <f>VLOOKUP(AX43,'Axe 2 Règles de gestion'!$D$2:$F$50,3, FALSE)</f>
        <v>La date de fin réelle du congé/absence doit être antérieure ou égale à la date limite de fin réelle ou prévisionnelle du lien juridique.</v>
      </c>
      <c r="AZ43" s="18" t="s">
        <v>149</v>
      </c>
      <c r="BA43" s="17" t="str">
        <f>VLOOKUP(AZ43,'Axe 2 Règles de gestion'!$D$2:$F$50,3, FALSE)</f>
        <v>La date de fin prévisionnelle du congé/absence doit être antérieure ou égale à la date limite de fin réelle ou prévisionnelle du lien juridique.</v>
      </c>
      <c r="BB43" s="18" t="s">
        <v>122</v>
      </c>
      <c r="BC43" s="17" t="str">
        <f>VLOOKUP(BB43,'Axe 2 Règles de gestion'!$D$2:$F$50,3, FALSE)</f>
        <v>La date de fin réelle ou la date de fin prévisionnelle du congé/absence doit être saisie.</v>
      </c>
      <c r="BD43" s="18" t="s">
        <v>114</v>
      </c>
      <c r="BE43" s="17" t="str">
        <f>VLOOKUP(BD43,'Axe 2 Règles de gestion'!$D$2:$F$50,3, FALSE)</f>
        <v>La date de fin réelle du congé/absence doit être antérieure à la date limite de départ à la retraite.</v>
      </c>
      <c r="BF43" s="18" t="s">
        <v>116</v>
      </c>
      <c r="BG43" s="17" t="str">
        <f>VLOOKUP(BF43,'Axe 2 Règles de gestion'!$D$2:$F$50,3, FALSE)</f>
        <v>La date de fin prévisionnelle du congé/absence doit être antérieure à la date limite de départ à la retraite.</v>
      </c>
      <c r="BH43" s="18" t="s">
        <v>124</v>
      </c>
      <c r="BI43" s="17" t="str">
        <f>VLOOKUP(BH43,'Axe 2 Règles de gestion'!$D$2:$F$50,3, FALSE)</f>
        <v>Dans le cas d'un congé autre que CLM, CLD, CGM et CITIS, l'indicateur de requalification doit être à non et les impacts spécifiques à la requalification ne doivent pas être mobilisés ou l'impact rémunération est vide.</v>
      </c>
      <c r="BJ43" s="18"/>
      <c r="BK43" s="17"/>
      <c r="BL43" s="18"/>
      <c r="BM43" s="17"/>
      <c r="BN43" s="18"/>
      <c r="BO43" s="17"/>
      <c r="BP43" s="18"/>
      <c r="BQ43" s="17"/>
      <c r="BR43" s="18"/>
      <c r="BS43" s="17"/>
    </row>
    <row r="44" spans="1:71" ht="165" x14ac:dyDescent="0.25">
      <c r="A44" s="14" t="s">
        <v>132</v>
      </c>
      <c r="B44" s="14" t="s">
        <v>73</v>
      </c>
      <c r="C44" s="15">
        <v>44934</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t="s">
        <v>221</v>
      </c>
      <c r="X44" s="18" t="s">
        <v>222</v>
      </c>
      <c r="Y44" s="17" t="str">
        <f>VLOOKUP(X44,'Axe 2 Règles de gestion'!$D$2:$F$50,3, FALSE)</f>
        <v>Lors de la reprise de fonctions, l'agent remet à son chef de service l'attestation d'assiduité délivrée à l'issue de son stage.</v>
      </c>
      <c r="Z44" s="18"/>
      <c r="AA44" s="17"/>
      <c r="AB44" s="18"/>
      <c r="AC44" s="17"/>
      <c r="AD44" s="18"/>
      <c r="AE44" s="17"/>
      <c r="AF44" s="18"/>
      <c r="AG44" s="17"/>
      <c r="AH44" s="18" t="s">
        <v>210</v>
      </c>
      <c r="AI44" s="17" t="str">
        <f>VLOOKUP(AH44,'Axe 2 Règles de gestion'!$D$2:$F$50,3, FALSE)</f>
        <v>La durée de chaque congé ne peut être inférieure à 1/2 journée (date de fin réelle de l'absence).</v>
      </c>
      <c r="AJ44" s="18" t="s">
        <v>212</v>
      </c>
      <c r="AK44" s="17" t="str">
        <f>VLOOKUP(AJ44,'Axe 2 Règles de gestion'!$D$2:$F$50,3, FALSE)</f>
        <v>La durée totale des congés de formation économique, sociale et environnementale et de formation syndicale pris dans l'année ne peut excéder 12 jours.</v>
      </c>
      <c r="AL44" s="18" t="s">
        <v>214</v>
      </c>
      <c r="AM44" s="17" t="str">
        <f>VLOOKUP(AL44,'Axe 2 Règles de gestion'!$D$2:$F$50,3, FALSE)</f>
        <v>La durée totale des congés de formation économique, sociale et environnementale et de formation syndicale ne peut excéder 18 jours pour les animateurs des stages et sessions.</v>
      </c>
      <c r="AN44" s="18" t="s">
        <v>216</v>
      </c>
      <c r="AO44" s="17" t="str">
        <f>VLOOKUP(AN44,'Axe 2 Règles de gestion'!$D$2:$F$50,3, FALSE)</f>
        <v>La durée de chaque congé ne peut être inférieure à 1/2 jour (date de fin prévisionnelle de l'absence).</v>
      </c>
      <c r="AP44" s="18" t="s">
        <v>218</v>
      </c>
      <c r="AQ44" s="17" t="str">
        <f>VLOOKUP(AP44,'Axe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4" s="18" t="s">
        <v>110</v>
      </c>
      <c r="AS44" s="17" t="str">
        <f>VLOOKUP(AR44,'Axe 2 Règles de gestion'!$D$2:$F$50,3, FALSE)</f>
        <v>La date de début du congé/absence doit être antérieure ou égale à la date de fin réelle du congé/absence.</v>
      </c>
      <c r="AT44" s="18" t="s">
        <v>112</v>
      </c>
      <c r="AU44" s="17" t="str">
        <f>VLOOKUP(AT44,'Axe 2 Règles de gestion'!$D$2:$F$50,3, FALSE)</f>
        <v>La date de début du congé/absence doit être antérieure ou égale à la date de fin prévisionnelle du congé/absence.</v>
      </c>
      <c r="AV44" s="18" t="s">
        <v>147</v>
      </c>
      <c r="AW44" s="17" t="str">
        <f>VLOOKUP(AV44,'Axe 2 Règles de gestion'!$D$2:$F$50,3, FALSE)</f>
        <v>La date de fin réelle du congé/absence doit être antérieure ou égale à la date limite de fin réelle ou prévisionnelle du lien juridique.</v>
      </c>
      <c r="AX44" s="18" t="s">
        <v>149</v>
      </c>
      <c r="AY44" s="17" t="str">
        <f>VLOOKUP(AX44,'Axe 2 Règles de gestion'!$D$2:$F$50,3, FALSE)</f>
        <v>La date de fin prévisionnelle du congé/absence doit être antérieure ou égale à la date limite de fin réelle ou prévisionnelle du lien juridique.</v>
      </c>
      <c r="AZ44" s="18" t="s">
        <v>114</v>
      </c>
      <c r="BA44" s="17" t="str">
        <f>VLOOKUP(AZ44,'Axe 2 Règles de gestion'!$D$2:$F$50,3, FALSE)</f>
        <v>La date de fin réelle du congé/absence doit être antérieure à la date limite de départ à la retraite.</v>
      </c>
      <c r="BB44" s="18" t="s">
        <v>116</v>
      </c>
      <c r="BC44" s="17" t="str">
        <f>VLOOKUP(BB44,'Axe 2 Règles de gestion'!$D$2:$F$50,3, FALSE)</f>
        <v>La date de fin prévisionnelle du congé/absence doit être antérieure à la date limite de départ à la retraite.</v>
      </c>
      <c r="BD44" s="18" t="s">
        <v>122</v>
      </c>
      <c r="BE44" s="17" t="str">
        <f>VLOOKUP(BD44,'Axe 2 Règles de gestion'!$D$2:$F$50,3, FALSE)</f>
        <v>La date de fin réelle ou la date de fin prévisionnelle du congé/absence doit être saisie.</v>
      </c>
      <c r="BF44" s="18" t="s">
        <v>124</v>
      </c>
      <c r="BG44" s="17" t="str">
        <f>VLOOKUP(BF44,'Axe 2 Règles de gestion'!$D$2:$F$50,3, FALSE)</f>
        <v>Dans le cas d'un congé autre que CLM, CLD, CGM et CITIS, l'indicateur de requalification doit être à non et les impacts spécifiques à la requalification ne doivent pas être mobilisés ou l'impact rémunération est vide.</v>
      </c>
      <c r="BH44" s="18" t="s">
        <v>106</v>
      </c>
      <c r="BI44" s="17" t="str">
        <f>VLOOKUP(BH44,'Axe 2 Règles de gestion'!$D$2:$F$50,3, FALSE)</f>
        <v>La période de référence du compteur de suivi du cumul total du congé saisi doit être initialisée sur une période allant du 01/01 au 31/12 de la même année.</v>
      </c>
      <c r="BJ44" s="18"/>
      <c r="BK44" s="17"/>
      <c r="BL44" s="18"/>
      <c r="BM44" s="17"/>
      <c r="BN44" s="18"/>
      <c r="BO44" s="17"/>
      <c r="BP44" s="18"/>
      <c r="BQ44" s="17"/>
      <c r="BR44" s="18"/>
      <c r="BS44" s="17"/>
    </row>
    <row r="45" spans="1:71" ht="90" x14ac:dyDescent="0.25">
      <c r="A45" s="14" t="s">
        <v>162</v>
      </c>
      <c r="B45" s="14" t="s">
        <v>133</v>
      </c>
      <c r="C45" s="15">
        <v>43165</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row>
    <row r="46" spans="1:71" ht="90" x14ac:dyDescent="0.25">
      <c r="A46" s="14" t="s">
        <v>162</v>
      </c>
      <c r="B46" s="14" t="s">
        <v>133</v>
      </c>
      <c r="C46" s="15">
        <v>43165</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row>
    <row r="47" spans="1:71" x14ac:dyDescent="0.25">
      <c r="A47" s="20"/>
      <c r="B47" s="20"/>
      <c r="C47" s="21"/>
      <c r="D47" s="21"/>
      <c r="E47" s="22"/>
      <c r="F47" s="20"/>
      <c r="G47" s="22"/>
      <c r="H47" s="20"/>
      <c r="I47" s="22"/>
      <c r="L47" s="23"/>
      <c r="M47" s="24"/>
      <c r="N47" s="21"/>
      <c r="U47" s="21"/>
      <c r="V47" s="21"/>
    </row>
    <row r="48" spans="1:71"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sheetData>
  <autoFilter ref="A1:OJ1" xr:uid="{4B5949B4-B4E3-4384-81E0-4CEED8F956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65625-A09D-4B8D-A8EF-6D2129C3C641}">
  <dimension ref="A1:AI139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223</v>
      </c>
      <c r="X1" s="12" t="s">
        <v>224</v>
      </c>
      <c r="Y1" s="12" t="s">
        <v>225</v>
      </c>
      <c r="Z1" s="12" t="s">
        <v>226</v>
      </c>
      <c r="AA1" s="12" t="s">
        <v>227</v>
      </c>
      <c r="AB1" s="12" t="s">
        <v>228</v>
      </c>
      <c r="AC1" s="12" t="s">
        <v>229</v>
      </c>
      <c r="AD1" s="12" t="s">
        <v>230</v>
      </c>
      <c r="AE1" s="12" t="s">
        <v>231</v>
      </c>
      <c r="AF1" s="12" t="s">
        <v>232</v>
      </c>
      <c r="AG1" s="12" t="s">
        <v>233</v>
      </c>
      <c r="AH1" s="12" t="s">
        <v>70</v>
      </c>
      <c r="AI1" s="12" t="s">
        <v>71</v>
      </c>
    </row>
    <row r="2" spans="1:35" ht="75" x14ac:dyDescent="0.25">
      <c r="A2" s="14" t="s">
        <v>72</v>
      </c>
      <c r="B2" s="14" t="s">
        <v>73</v>
      </c>
      <c r="C2" s="15">
        <v>43571</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234</v>
      </c>
      <c r="X2" s="18" t="s">
        <v>235</v>
      </c>
      <c r="Y2" s="17" t="str">
        <f>VLOOKUP(X2,'Axe 2 Règles de gestion'!$D$2:$F$50,3, FALSE)</f>
        <v>Rémunération : L'agent continue de percevoir sa rémunération.</v>
      </c>
      <c r="Z2" s="18" t="s">
        <v>237</v>
      </c>
      <c r="AA2" s="17" t="str">
        <f>VLOOKUP(Z2,'Axe 2 Règles de gestion'!$D$2:$F$50,3, FALSE)</f>
        <v>Carrière : L'agent conserve ses droits à l'avancement d'échelon et à l'avancement de grade en totalité.</v>
      </c>
      <c r="AB2" s="18" t="s">
        <v>239</v>
      </c>
      <c r="AC2" s="17" t="str">
        <f>VLOOKUP(AB2,'Axe 2 Règles de gestion'!$D$2:$F$50,3, FALSE)</f>
        <v>Congés annuels : L'agent conserve son droit à congé annuel.</v>
      </c>
      <c r="AD2" s="18" t="s">
        <v>241</v>
      </c>
      <c r="AE2" s="17" t="str">
        <f>VLOOKUP(AD2,'Axe 2 Règles de gestion'!$D$2:$F$50,3, FALSE)</f>
        <v>Retraite : Le congé est considéré comme une période d'activité pour la retraite.</v>
      </c>
      <c r="AF2" s="18"/>
      <c r="AG2" s="17"/>
      <c r="AH2" s="18"/>
      <c r="AI2" s="17"/>
    </row>
    <row r="3" spans="1:35" ht="45" x14ac:dyDescent="0.25">
      <c r="A3" s="14" t="s">
        <v>72</v>
      </c>
      <c r="B3" s="14" t="s">
        <v>73</v>
      </c>
      <c r="C3" s="15">
        <v>43571</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c r="X3" s="18"/>
      <c r="Y3" s="17"/>
      <c r="Z3" s="18"/>
      <c r="AA3" s="17"/>
      <c r="AB3" s="18"/>
      <c r="AC3" s="17"/>
      <c r="AD3" s="18"/>
      <c r="AE3" s="17"/>
      <c r="AF3" s="18"/>
      <c r="AG3" s="17"/>
      <c r="AH3" s="18"/>
      <c r="AI3" s="17"/>
    </row>
    <row r="4" spans="1:35" ht="45" x14ac:dyDescent="0.25">
      <c r="A4" s="14" t="s">
        <v>132</v>
      </c>
      <c r="B4" s="14" t="s">
        <v>133</v>
      </c>
      <c r="C4" s="15">
        <v>44886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8"/>
      <c r="Y4" s="17"/>
      <c r="Z4" s="18"/>
      <c r="AA4" s="17"/>
      <c r="AB4" s="18"/>
      <c r="AC4" s="17"/>
      <c r="AD4" s="18"/>
      <c r="AE4" s="17"/>
      <c r="AF4" s="18"/>
      <c r="AG4" s="17"/>
      <c r="AH4" s="18"/>
      <c r="AI4" s="17"/>
    </row>
    <row r="5" spans="1:35" ht="45" x14ac:dyDescent="0.25">
      <c r="A5" s="14" t="s">
        <v>132</v>
      </c>
      <c r="B5" s="14" t="s">
        <v>133</v>
      </c>
      <c r="C5" s="15">
        <v>44886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8"/>
      <c r="Y5" s="17"/>
      <c r="Z5" s="18"/>
      <c r="AA5" s="17"/>
      <c r="AB5" s="18"/>
      <c r="AC5" s="17"/>
      <c r="AD5" s="18"/>
      <c r="AE5" s="17"/>
      <c r="AF5" s="18"/>
      <c r="AG5" s="17"/>
      <c r="AH5" s="18"/>
      <c r="AI5" s="17"/>
    </row>
    <row r="6" spans="1:35" ht="45" x14ac:dyDescent="0.25">
      <c r="A6" s="14" t="s">
        <v>132</v>
      </c>
      <c r="B6" s="14" t="s">
        <v>73</v>
      </c>
      <c r="C6" s="15">
        <v>44832</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t="s">
        <v>243</v>
      </c>
      <c r="X6" s="18" t="s">
        <v>235</v>
      </c>
      <c r="Y6" s="17" t="str">
        <f>VLOOKUP(X6,'Axe 2 Règles de gestion'!$D$2:$F$50,3, FALSE)</f>
        <v>Rémunération : L'agent continue de percevoir sa rémunération.</v>
      </c>
      <c r="Z6" s="18" t="s">
        <v>239</v>
      </c>
      <c r="AA6" s="17" t="str">
        <f>VLOOKUP(Z6,'Axe 2 Règles de gestion'!$D$2:$F$50,3, FALSE)</f>
        <v>Congés annuels : L'agent conserve son droit à congé annuel.</v>
      </c>
      <c r="AB6" s="18"/>
      <c r="AC6" s="17"/>
      <c r="AD6" s="18"/>
      <c r="AE6" s="17"/>
      <c r="AF6" s="18"/>
      <c r="AG6" s="17"/>
      <c r="AH6" s="18"/>
      <c r="AI6" s="17"/>
    </row>
    <row r="7" spans="1:35" ht="45" x14ac:dyDescent="0.25">
      <c r="A7" s="14" t="s">
        <v>132</v>
      </c>
      <c r="B7" s="14" t="s">
        <v>133</v>
      </c>
      <c r="C7" s="15">
        <v>44832</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t="s">
        <v>243</v>
      </c>
      <c r="X7" s="18" t="s">
        <v>235</v>
      </c>
      <c r="Y7" s="17" t="str">
        <f>VLOOKUP(X7,'Axe 2 Règles de gestion'!$D$2:$F$50,3, FALSE)</f>
        <v>Rémunération : L'agent continue de percevoir sa rémunération.</v>
      </c>
      <c r="Z7" s="18" t="s">
        <v>239</v>
      </c>
      <c r="AA7" s="17" t="str">
        <f>VLOOKUP(Z7,'Axe 2 Règles de gestion'!$D$2:$F$50,3, FALSE)</f>
        <v>Congés annuels : L'agent conserve son droit à congé annuel.</v>
      </c>
      <c r="AB7" s="18"/>
      <c r="AC7" s="17"/>
      <c r="AD7" s="18"/>
      <c r="AE7" s="17"/>
      <c r="AF7" s="18"/>
      <c r="AG7" s="17"/>
      <c r="AH7" s="18"/>
      <c r="AI7" s="17"/>
    </row>
    <row r="8" spans="1:35" ht="45" x14ac:dyDescent="0.25">
      <c r="A8" s="14" t="s">
        <v>72</v>
      </c>
      <c r="B8" s="14" t="s">
        <v>73</v>
      </c>
      <c r="C8" s="15">
        <v>43572</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c r="X8" s="18"/>
      <c r="Y8" s="17"/>
      <c r="Z8" s="18"/>
      <c r="AA8" s="17"/>
      <c r="AB8" s="18"/>
      <c r="AC8" s="17"/>
      <c r="AD8" s="18"/>
      <c r="AE8" s="17"/>
      <c r="AF8" s="18"/>
      <c r="AG8" s="17"/>
      <c r="AH8" s="18"/>
      <c r="AI8" s="17"/>
    </row>
    <row r="9" spans="1:35" ht="90" x14ac:dyDescent="0.25">
      <c r="A9" s="14" t="s">
        <v>72</v>
      </c>
      <c r="B9" s="14" t="s">
        <v>73</v>
      </c>
      <c r="C9" s="15">
        <v>43571</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t="s">
        <v>244</v>
      </c>
      <c r="X9" s="18" t="s">
        <v>235</v>
      </c>
      <c r="Y9" s="17" t="str">
        <f>VLOOKUP(X9,'Axe 2 Règles de gestion'!$D$2:$F$50,3, FALSE)</f>
        <v>Rémunération : L'agent continue de percevoir sa rémunération.</v>
      </c>
      <c r="Z9" s="18" t="s">
        <v>245</v>
      </c>
      <c r="AA9" s="17" t="str">
        <f>VLOOKUP(Z9,'Axe 2 Règles de gestion'!$D$2:$F$50,3, FALSE)</f>
        <v>Carrière : L'agent conserve ses droits à l'avancement d'échelon.</v>
      </c>
      <c r="AB9" s="18" t="s">
        <v>247</v>
      </c>
      <c r="AC9" s="17" t="str">
        <f>VLOOKUP(AB9,'Axe 2 Règles de gestion'!$D$2:$F$50,3, FALSE)</f>
        <v>Stage : La date de fin de stage est reportée du nombre de jours de congé que l'agent a utilisés.</v>
      </c>
      <c r="AD9" s="18" t="s">
        <v>249</v>
      </c>
      <c r="AE9" s="17" t="str">
        <f>VLOOKUP(AD9,'Axe 2 Règles de gestion'!$D$2:$F$50,3, FALSE)</f>
        <v>Titularisation : La date de la titularisation prend effet au lendemain de la date de fin de stage ; date repoussée du nombre de jours utilisés de congé.</v>
      </c>
      <c r="AF9" s="18" t="s">
        <v>239</v>
      </c>
      <c r="AG9" s="17" t="str">
        <f>VLOOKUP(AF9,'Axe 2 Règles de gestion'!$D$2:$F$50,3, FALSE)</f>
        <v>Congés annuels : L'agent conserve son droit à congé annuel.</v>
      </c>
      <c r="AH9" s="18"/>
      <c r="AI9" s="17"/>
    </row>
    <row r="10" spans="1:35" ht="45" x14ac:dyDescent="0.25">
      <c r="A10" s="14" t="s">
        <v>72</v>
      </c>
      <c r="B10" s="14" t="s">
        <v>73</v>
      </c>
      <c r="C10" s="15">
        <v>43572</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c r="X10" s="18"/>
      <c r="Y10" s="17"/>
      <c r="Z10" s="18"/>
      <c r="AA10" s="17"/>
      <c r="AB10" s="18"/>
      <c r="AC10" s="17"/>
      <c r="AD10" s="18"/>
      <c r="AE10" s="17"/>
      <c r="AF10" s="18"/>
      <c r="AG10" s="17"/>
      <c r="AH10" s="18"/>
      <c r="AI10" s="17"/>
    </row>
    <row r="11" spans="1:35" ht="45" x14ac:dyDescent="0.25">
      <c r="A11" s="14" t="s">
        <v>72</v>
      </c>
      <c r="B11" s="14" t="s">
        <v>73</v>
      </c>
      <c r="C11" s="15">
        <v>43571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t="s">
        <v>243</v>
      </c>
      <c r="X11" s="18" t="s">
        <v>235</v>
      </c>
      <c r="Y11" s="17" t="str">
        <f>VLOOKUP(X11,'Axe 2 Règles de gestion'!$D$2:$F$50,3, FALSE)</f>
        <v>Rémunération : L'agent continue de percevoir sa rémunération.</v>
      </c>
      <c r="Z11" s="18" t="s">
        <v>239</v>
      </c>
      <c r="AA11" s="17" t="str">
        <f>VLOOKUP(Z11,'Axe 2 Règles de gestion'!$D$2:$F$50,3, FALSE)</f>
        <v>Congés annuels : L'agent conserve son droit à congé annuel.</v>
      </c>
      <c r="AB11" s="18"/>
      <c r="AC11" s="17"/>
      <c r="AD11" s="18"/>
      <c r="AE11" s="17"/>
      <c r="AF11" s="18"/>
      <c r="AG11" s="17"/>
      <c r="AH11" s="18"/>
      <c r="AI11" s="17"/>
    </row>
    <row r="12" spans="1:35" ht="45" x14ac:dyDescent="0.25">
      <c r="A12" s="14" t="s">
        <v>72</v>
      </c>
      <c r="B12" s="14" t="s">
        <v>73</v>
      </c>
      <c r="C12" s="15">
        <v>43572</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c r="X12" s="18"/>
      <c r="Y12" s="17"/>
      <c r="Z12" s="18"/>
      <c r="AA12" s="17"/>
      <c r="AB12" s="18"/>
      <c r="AC12" s="17"/>
      <c r="AD12" s="18"/>
      <c r="AE12" s="17"/>
      <c r="AF12" s="18"/>
      <c r="AG12" s="17"/>
      <c r="AH12" s="18"/>
      <c r="AI12" s="17"/>
    </row>
    <row r="13" spans="1:35" ht="45" x14ac:dyDescent="0.25">
      <c r="A13" s="14" t="s">
        <v>162</v>
      </c>
      <c r="B13" s="14" t="s">
        <v>133</v>
      </c>
      <c r="C13" s="15">
        <v>43152</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8"/>
      <c r="Y13" s="17"/>
      <c r="Z13" s="18"/>
      <c r="AA13" s="17"/>
      <c r="AB13" s="18"/>
      <c r="AC13" s="17"/>
      <c r="AD13" s="18"/>
      <c r="AE13" s="17"/>
      <c r="AF13" s="18"/>
      <c r="AG13" s="17"/>
      <c r="AH13" s="18"/>
      <c r="AI13" s="17"/>
    </row>
    <row r="14" spans="1:35" ht="45" x14ac:dyDescent="0.25">
      <c r="A14" s="14" t="s">
        <v>162</v>
      </c>
      <c r="B14" s="14" t="s">
        <v>133</v>
      </c>
      <c r="C14" s="15">
        <v>43152</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8"/>
      <c r="Y14" s="17"/>
      <c r="Z14" s="18"/>
      <c r="AA14" s="17"/>
      <c r="AB14" s="18"/>
      <c r="AC14" s="17"/>
      <c r="AD14" s="18"/>
      <c r="AE14" s="17"/>
      <c r="AF14" s="18"/>
      <c r="AG14" s="17"/>
      <c r="AH14" s="18"/>
      <c r="AI14" s="17"/>
    </row>
    <row r="15" spans="1:35" ht="45" x14ac:dyDescent="0.25">
      <c r="A15" s="14" t="s">
        <v>162</v>
      </c>
      <c r="B15" s="14" t="s">
        <v>133</v>
      </c>
      <c r="C15" s="15">
        <v>43152</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8"/>
      <c r="Y15" s="17"/>
      <c r="Z15" s="18"/>
      <c r="AA15" s="17"/>
      <c r="AB15" s="18"/>
      <c r="AC15" s="17"/>
      <c r="AD15" s="18"/>
      <c r="AE15" s="17"/>
      <c r="AF15" s="18"/>
      <c r="AG15" s="17"/>
      <c r="AH15" s="18"/>
      <c r="AI15" s="17"/>
    </row>
    <row r="16" spans="1:35" ht="45" x14ac:dyDescent="0.25">
      <c r="A16" s="14" t="s">
        <v>162</v>
      </c>
      <c r="B16" s="14" t="s">
        <v>133</v>
      </c>
      <c r="C16" s="15">
        <v>43152</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8"/>
      <c r="Y16" s="17"/>
      <c r="Z16" s="18"/>
      <c r="AA16" s="17"/>
      <c r="AB16" s="18"/>
      <c r="AC16" s="17"/>
      <c r="AD16" s="18"/>
      <c r="AE16" s="17"/>
      <c r="AF16" s="18"/>
      <c r="AG16" s="17"/>
      <c r="AH16" s="18"/>
      <c r="AI16" s="17"/>
    </row>
    <row r="17" spans="1:35" ht="45" x14ac:dyDescent="0.25">
      <c r="A17" s="14" t="s">
        <v>162</v>
      </c>
      <c r="B17" s="14" t="s">
        <v>133</v>
      </c>
      <c r="C17" s="15">
        <v>43152</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8"/>
      <c r="Y17" s="17"/>
      <c r="Z17" s="18"/>
      <c r="AA17" s="17"/>
      <c r="AB17" s="18"/>
      <c r="AC17" s="17"/>
      <c r="AD17" s="18"/>
      <c r="AE17" s="17"/>
      <c r="AF17" s="18"/>
      <c r="AG17" s="17"/>
      <c r="AH17" s="18"/>
      <c r="AI17" s="17"/>
    </row>
    <row r="18" spans="1:35" ht="45" x14ac:dyDescent="0.25">
      <c r="A18" s="14" t="s">
        <v>162</v>
      </c>
      <c r="B18" s="14" t="s">
        <v>133</v>
      </c>
      <c r="C18" s="15">
        <v>43152</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8"/>
      <c r="Y18" s="17"/>
      <c r="Z18" s="18"/>
      <c r="AA18" s="17"/>
      <c r="AB18" s="18"/>
      <c r="AC18" s="17"/>
      <c r="AD18" s="18"/>
      <c r="AE18" s="17"/>
      <c r="AF18" s="18"/>
      <c r="AG18" s="17"/>
      <c r="AH18" s="18"/>
      <c r="AI18" s="17"/>
    </row>
    <row r="19" spans="1:35" ht="60" x14ac:dyDescent="0.25">
      <c r="A19" s="14" t="s">
        <v>162</v>
      </c>
      <c r="B19" s="14" t="s">
        <v>133</v>
      </c>
      <c r="C19" s="15">
        <v>43152</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8"/>
      <c r="Y19" s="17"/>
      <c r="Z19" s="18"/>
      <c r="AA19" s="17"/>
      <c r="AB19" s="18"/>
      <c r="AC19" s="17"/>
      <c r="AD19" s="18"/>
      <c r="AE19" s="17"/>
      <c r="AF19" s="18"/>
      <c r="AG19" s="17"/>
      <c r="AH19" s="18"/>
      <c r="AI19" s="17"/>
    </row>
    <row r="20" spans="1:35" ht="60" x14ac:dyDescent="0.25">
      <c r="A20" s="14" t="s">
        <v>162</v>
      </c>
      <c r="B20" s="14" t="s">
        <v>133</v>
      </c>
      <c r="C20" s="15">
        <v>43152</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8"/>
      <c r="Y20" s="17"/>
      <c r="Z20" s="18"/>
      <c r="AA20" s="17"/>
      <c r="AB20" s="18"/>
      <c r="AC20" s="17"/>
      <c r="AD20" s="18"/>
      <c r="AE20" s="17"/>
      <c r="AF20" s="18"/>
      <c r="AG20" s="17"/>
      <c r="AH20" s="18"/>
      <c r="AI20" s="17"/>
    </row>
    <row r="21" spans="1:35" ht="60" x14ac:dyDescent="0.25">
      <c r="A21" s="14" t="s">
        <v>162</v>
      </c>
      <c r="B21" s="14" t="s">
        <v>133</v>
      </c>
      <c r="C21" s="15">
        <v>43152</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8"/>
      <c r="Y21" s="17"/>
      <c r="Z21" s="18"/>
      <c r="AA21" s="17"/>
      <c r="AB21" s="18"/>
      <c r="AC21" s="17"/>
      <c r="AD21" s="18"/>
      <c r="AE21" s="17"/>
      <c r="AF21" s="18"/>
      <c r="AG21" s="17"/>
      <c r="AH21" s="18"/>
      <c r="AI21" s="17"/>
    </row>
    <row r="22" spans="1:35" ht="60" x14ac:dyDescent="0.25">
      <c r="A22" s="14" t="s">
        <v>162</v>
      </c>
      <c r="B22" s="14" t="s">
        <v>133</v>
      </c>
      <c r="C22" s="15">
        <v>43152</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8"/>
      <c r="Y22" s="17"/>
      <c r="Z22" s="18"/>
      <c r="AA22" s="17"/>
      <c r="AB22" s="18"/>
      <c r="AC22" s="17"/>
      <c r="AD22" s="18"/>
      <c r="AE22" s="17"/>
      <c r="AF22" s="18"/>
      <c r="AG22" s="17"/>
      <c r="AH22" s="18"/>
      <c r="AI22" s="17"/>
    </row>
    <row r="23" spans="1:35" ht="45" x14ac:dyDescent="0.25">
      <c r="A23" s="14" t="s">
        <v>162</v>
      </c>
      <c r="B23" s="14" t="s">
        <v>133</v>
      </c>
      <c r="C23" s="15">
        <v>43152</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8"/>
      <c r="Y23" s="17"/>
      <c r="Z23" s="18"/>
      <c r="AA23" s="17"/>
      <c r="AB23" s="18"/>
      <c r="AC23" s="17"/>
      <c r="AD23" s="18"/>
      <c r="AE23" s="17"/>
      <c r="AF23" s="18"/>
      <c r="AG23" s="17"/>
      <c r="AH23" s="18"/>
      <c r="AI23" s="17"/>
    </row>
    <row r="24" spans="1:35" ht="45" x14ac:dyDescent="0.25">
      <c r="A24" s="14" t="s">
        <v>162</v>
      </c>
      <c r="B24" s="14" t="s">
        <v>133</v>
      </c>
      <c r="C24" s="15">
        <v>43152</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8"/>
      <c r="Y24" s="17"/>
      <c r="Z24" s="18"/>
      <c r="AA24" s="17"/>
      <c r="AB24" s="18"/>
      <c r="AC24" s="17"/>
      <c r="AD24" s="18"/>
      <c r="AE24" s="17"/>
      <c r="AF24" s="18"/>
      <c r="AG24" s="17"/>
      <c r="AH24" s="18"/>
      <c r="AI24" s="17"/>
    </row>
    <row r="25" spans="1:35" ht="45" x14ac:dyDescent="0.25">
      <c r="A25" s="14" t="s">
        <v>72</v>
      </c>
      <c r="B25" s="14" t="s">
        <v>133</v>
      </c>
      <c r="C25" s="15">
        <v>43572</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8"/>
      <c r="Y25" s="17"/>
      <c r="Z25" s="18"/>
      <c r="AA25" s="17"/>
      <c r="AB25" s="18"/>
      <c r="AC25" s="17"/>
      <c r="AD25" s="18"/>
      <c r="AE25" s="17"/>
      <c r="AF25" s="18"/>
      <c r="AG25" s="17"/>
      <c r="AH25" s="18"/>
      <c r="AI25" s="17"/>
    </row>
    <row r="26" spans="1:35" ht="45" x14ac:dyDescent="0.25">
      <c r="A26" s="14" t="s">
        <v>72</v>
      </c>
      <c r="B26" s="14" t="s">
        <v>133</v>
      </c>
      <c r="C26" s="15">
        <v>43572</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8"/>
      <c r="Y26" s="17"/>
      <c r="Z26" s="18"/>
      <c r="AA26" s="17"/>
      <c r="AB26" s="18"/>
      <c r="AC26" s="17"/>
      <c r="AD26" s="18"/>
      <c r="AE26" s="17"/>
      <c r="AF26" s="18"/>
      <c r="AG26" s="17"/>
      <c r="AH26" s="18"/>
      <c r="AI26" s="17"/>
    </row>
    <row r="27" spans="1:35" ht="45" x14ac:dyDescent="0.25">
      <c r="A27" s="14" t="s">
        <v>162</v>
      </c>
      <c r="B27" s="14" t="s">
        <v>133</v>
      </c>
      <c r="C27" s="15">
        <v>43152</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8"/>
      <c r="Y27" s="17"/>
      <c r="Z27" s="18"/>
      <c r="AA27" s="17"/>
      <c r="AB27" s="18"/>
      <c r="AC27" s="17"/>
      <c r="AD27" s="18"/>
      <c r="AE27" s="17"/>
      <c r="AF27" s="18"/>
      <c r="AG27" s="17"/>
      <c r="AH27" s="18"/>
      <c r="AI27" s="17"/>
    </row>
    <row r="28" spans="1:35" ht="45" x14ac:dyDescent="0.25">
      <c r="A28" s="14" t="s">
        <v>162</v>
      </c>
      <c r="B28" s="14" t="s">
        <v>133</v>
      </c>
      <c r="C28" s="15">
        <v>43152</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8"/>
      <c r="Y28" s="17"/>
      <c r="Z28" s="18"/>
      <c r="AA28" s="17"/>
      <c r="AB28" s="18"/>
      <c r="AC28" s="17"/>
      <c r="AD28" s="18"/>
      <c r="AE28" s="17"/>
      <c r="AF28" s="18"/>
      <c r="AG28" s="17"/>
      <c r="AH28" s="18"/>
      <c r="AI28" s="17"/>
    </row>
    <row r="29" spans="1:35" ht="90" x14ac:dyDescent="0.25">
      <c r="A29" s="14" t="s">
        <v>162</v>
      </c>
      <c r="B29" s="14" t="s">
        <v>133</v>
      </c>
      <c r="C29" s="15">
        <v>43165</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8"/>
      <c r="Y29" s="17"/>
      <c r="Z29" s="18"/>
      <c r="AA29" s="17"/>
      <c r="AB29" s="18"/>
      <c r="AC29" s="17"/>
      <c r="AD29" s="18"/>
      <c r="AE29" s="17"/>
      <c r="AF29" s="18"/>
      <c r="AG29" s="17"/>
      <c r="AH29" s="18"/>
      <c r="AI29" s="17"/>
    </row>
    <row r="30" spans="1:35" ht="90" x14ac:dyDescent="0.25">
      <c r="A30" s="14" t="s">
        <v>162</v>
      </c>
      <c r="B30" s="14" t="s">
        <v>133</v>
      </c>
      <c r="C30" s="15">
        <v>43165</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8"/>
      <c r="Y30" s="17"/>
      <c r="Z30" s="18"/>
      <c r="AA30" s="17"/>
      <c r="AB30" s="18"/>
      <c r="AC30" s="17"/>
      <c r="AD30" s="18"/>
      <c r="AE30" s="17"/>
      <c r="AF30" s="18"/>
      <c r="AG30" s="17"/>
      <c r="AH30" s="18"/>
      <c r="AI30" s="17"/>
    </row>
    <row r="31" spans="1:35" ht="90" x14ac:dyDescent="0.25">
      <c r="A31" s="14" t="s">
        <v>162</v>
      </c>
      <c r="B31" s="14" t="s">
        <v>133</v>
      </c>
      <c r="C31" s="15">
        <v>43152</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8"/>
      <c r="Y31" s="17"/>
      <c r="Z31" s="18"/>
      <c r="AA31" s="17"/>
      <c r="AB31" s="18"/>
      <c r="AC31" s="17"/>
      <c r="AD31" s="18"/>
      <c r="AE31" s="17"/>
      <c r="AF31" s="18"/>
      <c r="AG31" s="17"/>
      <c r="AH31" s="18"/>
      <c r="AI31" s="17"/>
    </row>
    <row r="32" spans="1:35" ht="90" x14ac:dyDescent="0.25">
      <c r="A32" s="14" t="s">
        <v>162</v>
      </c>
      <c r="B32" s="14" t="s">
        <v>133</v>
      </c>
      <c r="C32" s="15">
        <v>43152</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8"/>
      <c r="Y32" s="17"/>
      <c r="Z32" s="18"/>
      <c r="AA32" s="17"/>
      <c r="AB32" s="18"/>
      <c r="AC32" s="17"/>
      <c r="AD32" s="18"/>
      <c r="AE32" s="17"/>
      <c r="AF32" s="18"/>
      <c r="AG32" s="17"/>
      <c r="AH32" s="18"/>
      <c r="AI32" s="17"/>
    </row>
    <row r="33" spans="1:35" ht="90" x14ac:dyDescent="0.25">
      <c r="A33" s="14" t="s">
        <v>132</v>
      </c>
      <c r="B33" s="14" t="s">
        <v>133</v>
      </c>
      <c r="C33" s="15">
        <v>44886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8"/>
      <c r="Y33" s="17"/>
      <c r="Z33" s="18"/>
      <c r="AA33" s="17"/>
      <c r="AB33" s="18"/>
      <c r="AC33" s="17"/>
      <c r="AD33" s="18"/>
      <c r="AE33" s="17"/>
      <c r="AF33" s="18"/>
      <c r="AG33" s="17"/>
      <c r="AH33" s="18"/>
      <c r="AI33" s="17"/>
    </row>
    <row r="34" spans="1:35" ht="90" x14ac:dyDescent="0.25">
      <c r="A34" s="14" t="s">
        <v>132</v>
      </c>
      <c r="B34" s="14" t="s">
        <v>133</v>
      </c>
      <c r="C34" s="15">
        <v>44886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8"/>
      <c r="Y34" s="17"/>
      <c r="Z34" s="18"/>
      <c r="AA34" s="17"/>
      <c r="AB34" s="18"/>
      <c r="AC34" s="17"/>
      <c r="AD34" s="18"/>
      <c r="AE34" s="17"/>
      <c r="AF34" s="18"/>
      <c r="AG34" s="17"/>
      <c r="AH34" s="18"/>
      <c r="AI34" s="17"/>
    </row>
    <row r="35" spans="1:35" ht="90" x14ac:dyDescent="0.25">
      <c r="A35" s="14" t="s">
        <v>162</v>
      </c>
      <c r="B35" s="14" t="s">
        <v>133</v>
      </c>
      <c r="C35" s="15">
        <v>43152</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8"/>
      <c r="Y35" s="17"/>
      <c r="Z35" s="18"/>
      <c r="AA35" s="17"/>
      <c r="AB35" s="18"/>
      <c r="AC35" s="17"/>
      <c r="AD35" s="18"/>
      <c r="AE35" s="17"/>
      <c r="AF35" s="18"/>
      <c r="AG35" s="17"/>
      <c r="AH35" s="18"/>
      <c r="AI35" s="17"/>
    </row>
    <row r="36" spans="1:35" ht="90" x14ac:dyDescent="0.25">
      <c r="A36" s="14" t="s">
        <v>162</v>
      </c>
      <c r="B36" s="14" t="s">
        <v>133</v>
      </c>
      <c r="C36" s="15">
        <v>43152</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8"/>
      <c r="Y36" s="17"/>
      <c r="Z36" s="18"/>
      <c r="AA36" s="17"/>
      <c r="AB36" s="18"/>
      <c r="AC36" s="17"/>
      <c r="AD36" s="18"/>
      <c r="AE36" s="17"/>
      <c r="AF36" s="18"/>
      <c r="AG36" s="17"/>
      <c r="AH36" s="18"/>
      <c r="AI36" s="17"/>
    </row>
    <row r="37" spans="1:35" ht="90" x14ac:dyDescent="0.25">
      <c r="A37" s="14" t="s">
        <v>162</v>
      </c>
      <c r="B37" s="14" t="s">
        <v>133</v>
      </c>
      <c r="C37" s="15">
        <v>43152</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8"/>
      <c r="Y37" s="17"/>
      <c r="Z37" s="18"/>
      <c r="AA37" s="17"/>
      <c r="AB37" s="18"/>
      <c r="AC37" s="17"/>
      <c r="AD37" s="18"/>
      <c r="AE37" s="17"/>
      <c r="AF37" s="18"/>
      <c r="AG37" s="17"/>
      <c r="AH37" s="18"/>
      <c r="AI37" s="17"/>
    </row>
    <row r="38" spans="1:35" ht="90" x14ac:dyDescent="0.25">
      <c r="A38" s="14" t="s">
        <v>162</v>
      </c>
      <c r="B38" s="14" t="s">
        <v>133</v>
      </c>
      <c r="C38" s="15">
        <v>43152</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8"/>
      <c r="Y38" s="17"/>
      <c r="Z38" s="18"/>
      <c r="AA38" s="17"/>
      <c r="AB38" s="18"/>
      <c r="AC38" s="17"/>
      <c r="AD38" s="18"/>
      <c r="AE38" s="17"/>
      <c r="AF38" s="18"/>
      <c r="AG38" s="17"/>
      <c r="AH38" s="18"/>
      <c r="AI38" s="17"/>
    </row>
    <row r="39" spans="1:35" ht="90" x14ac:dyDescent="0.25">
      <c r="A39" s="14" t="s">
        <v>162</v>
      </c>
      <c r="B39" s="14" t="s">
        <v>133</v>
      </c>
      <c r="C39" s="15">
        <v>43189</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8"/>
      <c r="Y39" s="17"/>
      <c r="Z39" s="18"/>
      <c r="AA39" s="17"/>
      <c r="AB39" s="18"/>
      <c r="AC39" s="17"/>
      <c r="AD39" s="18"/>
      <c r="AE39" s="17"/>
      <c r="AF39" s="18"/>
      <c r="AG39" s="17"/>
      <c r="AH39" s="18"/>
      <c r="AI39" s="17"/>
    </row>
    <row r="40" spans="1:35" ht="90" x14ac:dyDescent="0.25">
      <c r="A40" s="14" t="s">
        <v>162</v>
      </c>
      <c r="B40" s="14" t="s">
        <v>133</v>
      </c>
      <c r="C40" s="15">
        <v>43189</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8"/>
      <c r="Y40" s="17"/>
      <c r="Z40" s="18"/>
      <c r="AA40" s="17"/>
      <c r="AB40" s="18"/>
      <c r="AC40" s="17"/>
      <c r="AD40" s="18"/>
      <c r="AE40" s="17"/>
      <c r="AF40" s="18"/>
      <c r="AG40" s="17"/>
      <c r="AH40" s="18"/>
      <c r="AI40" s="17"/>
    </row>
    <row r="41" spans="1:35" ht="90" x14ac:dyDescent="0.25">
      <c r="A41" s="14" t="s">
        <v>190</v>
      </c>
      <c r="B41" s="14" t="s">
        <v>73</v>
      </c>
      <c r="C41" s="15">
        <v>43538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c r="X41" s="18"/>
      <c r="Y41" s="17"/>
      <c r="Z41" s="18"/>
      <c r="AA41" s="17"/>
      <c r="AB41" s="18"/>
      <c r="AC41" s="17"/>
      <c r="AD41" s="18"/>
      <c r="AE41" s="17"/>
      <c r="AF41" s="18"/>
      <c r="AG41" s="17"/>
      <c r="AH41" s="18"/>
      <c r="AI41" s="17"/>
    </row>
    <row r="42" spans="1:35" ht="90" x14ac:dyDescent="0.25">
      <c r="A42" s="14" t="s">
        <v>132</v>
      </c>
      <c r="B42" s="14" t="s">
        <v>73</v>
      </c>
      <c r="C42" s="15">
        <v>44934</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c r="X42" s="18"/>
      <c r="Y42" s="17"/>
      <c r="Z42" s="18"/>
      <c r="AA42" s="17"/>
      <c r="AB42" s="18"/>
      <c r="AC42" s="17"/>
      <c r="AD42" s="18"/>
      <c r="AE42" s="17"/>
      <c r="AF42" s="18"/>
      <c r="AG42" s="17"/>
      <c r="AH42" s="18"/>
      <c r="AI42" s="17"/>
    </row>
    <row r="43" spans="1:35" ht="90" x14ac:dyDescent="0.25">
      <c r="A43" s="14" t="s">
        <v>190</v>
      </c>
      <c r="B43" s="14" t="s">
        <v>73</v>
      </c>
      <c r="C43" s="15">
        <v>43538</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c r="X43" s="18"/>
      <c r="Y43" s="17"/>
      <c r="Z43" s="18"/>
      <c r="AA43" s="17"/>
      <c r="AB43" s="18"/>
      <c r="AC43" s="17"/>
      <c r="AD43" s="18"/>
      <c r="AE43" s="17"/>
      <c r="AF43" s="18"/>
      <c r="AG43" s="17"/>
      <c r="AH43" s="18"/>
      <c r="AI43" s="17"/>
    </row>
    <row r="44" spans="1:35" ht="90" x14ac:dyDescent="0.25">
      <c r="A44" s="14" t="s">
        <v>132</v>
      </c>
      <c r="B44" s="14" t="s">
        <v>73</v>
      </c>
      <c r="C44" s="15">
        <v>44934</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c r="X44" s="18"/>
      <c r="Y44" s="17"/>
      <c r="Z44" s="18"/>
      <c r="AA44" s="17"/>
      <c r="AB44" s="18"/>
      <c r="AC44" s="17"/>
      <c r="AD44" s="18"/>
      <c r="AE44" s="17"/>
      <c r="AF44" s="18"/>
      <c r="AG44" s="17"/>
      <c r="AH44" s="18"/>
      <c r="AI44" s="17"/>
    </row>
    <row r="45" spans="1:35" ht="90" x14ac:dyDescent="0.25">
      <c r="A45" s="14" t="s">
        <v>162</v>
      </c>
      <c r="B45" s="14" t="s">
        <v>133</v>
      </c>
      <c r="C45" s="15">
        <v>43165</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8"/>
      <c r="Y45" s="17"/>
      <c r="Z45" s="18"/>
      <c r="AA45" s="17"/>
      <c r="AB45" s="18"/>
      <c r="AC45" s="17"/>
      <c r="AD45" s="18"/>
      <c r="AE45" s="17"/>
      <c r="AF45" s="18"/>
      <c r="AG45" s="17"/>
      <c r="AH45" s="18"/>
      <c r="AI45" s="17"/>
    </row>
    <row r="46" spans="1:35" ht="90" x14ac:dyDescent="0.25">
      <c r="A46" s="14" t="s">
        <v>162</v>
      </c>
      <c r="B46" s="14" t="s">
        <v>133</v>
      </c>
      <c r="C46" s="15">
        <v>43165</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8"/>
      <c r="Y46" s="17"/>
      <c r="Z46" s="18"/>
      <c r="AA46" s="17"/>
      <c r="AB46" s="18"/>
      <c r="AC46" s="17"/>
      <c r="AD46" s="18"/>
      <c r="AE46" s="17"/>
      <c r="AF46" s="18"/>
      <c r="AG46" s="17"/>
      <c r="AH46" s="18"/>
      <c r="AI46" s="17"/>
    </row>
    <row r="47" spans="1:35" x14ac:dyDescent="0.25">
      <c r="A47" s="20"/>
      <c r="B47" s="20"/>
      <c r="C47" s="21"/>
      <c r="D47" s="21"/>
      <c r="E47" s="22"/>
      <c r="F47" s="20"/>
      <c r="G47" s="22"/>
      <c r="H47" s="20"/>
      <c r="I47" s="22"/>
      <c r="L47" s="23"/>
      <c r="M47" s="24"/>
      <c r="N47" s="21"/>
      <c r="U47" s="21"/>
      <c r="V47" s="21"/>
    </row>
    <row r="48" spans="1:3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sheetData>
  <autoFilter ref="A1:OJ1" xr:uid="{E0765625-A09D-4B8D-A8EF-6D2129C3C6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F4F1-E52E-4883-87CE-944BA3213A66}">
  <dimension ref="A1:AO4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251</v>
      </c>
      <c r="X1" s="12" t="s">
        <v>252</v>
      </c>
      <c r="Y1" s="12" t="s">
        <v>253</v>
      </c>
      <c r="Z1" s="12" t="s">
        <v>254</v>
      </c>
      <c r="AA1" s="12" t="s">
        <v>255</v>
      </c>
      <c r="AB1" s="12" t="s">
        <v>256</v>
      </c>
      <c r="AC1" s="12" t="s">
        <v>257</v>
      </c>
      <c r="AD1" s="12" t="s">
        <v>258</v>
      </c>
      <c r="AE1" s="12" t="s">
        <v>259</v>
      </c>
      <c r="AF1" s="12" t="s">
        <v>260</v>
      </c>
      <c r="AG1" s="12" t="s">
        <v>261</v>
      </c>
      <c r="AH1" s="12" t="s">
        <v>262</v>
      </c>
      <c r="AI1" s="12" t="s">
        <v>263</v>
      </c>
      <c r="AJ1" s="11" t="s">
        <v>264</v>
      </c>
      <c r="AK1" s="12" t="s">
        <v>265</v>
      </c>
      <c r="AL1" s="12" t="s">
        <v>266</v>
      </c>
      <c r="AM1" s="12" t="s">
        <v>267</v>
      </c>
      <c r="AN1" s="12" t="s">
        <v>70</v>
      </c>
      <c r="AO1" s="11" t="s">
        <v>71</v>
      </c>
    </row>
    <row r="2" spans="1:41" ht="150" x14ac:dyDescent="0.25">
      <c r="A2" s="14" t="s">
        <v>72</v>
      </c>
      <c r="B2" s="14" t="s">
        <v>73</v>
      </c>
      <c r="C2" s="15">
        <v>43571</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268</v>
      </c>
      <c r="X2" s="17" t="s">
        <v>269</v>
      </c>
      <c r="Y2" s="18" t="s">
        <v>270</v>
      </c>
      <c r="Z2" s="17" t="s">
        <v>271</v>
      </c>
      <c r="AA2" s="17"/>
      <c r="AB2" s="17"/>
      <c r="AC2" s="18" t="s">
        <v>272</v>
      </c>
      <c r="AD2" s="17" t="s">
        <v>273</v>
      </c>
      <c r="AE2" s="17"/>
      <c r="AF2" s="17"/>
      <c r="AG2" s="18"/>
      <c r="AH2" s="17"/>
      <c r="AI2" s="17"/>
      <c r="AJ2" s="19"/>
      <c r="AK2" s="18"/>
      <c r="AL2" s="17"/>
      <c r="AM2" s="17"/>
      <c r="AN2" s="18"/>
      <c r="AO2" s="15" t="s">
        <v>274</v>
      </c>
    </row>
    <row r="3" spans="1:41" ht="150" x14ac:dyDescent="0.25">
      <c r="A3" s="14" t="s">
        <v>72</v>
      </c>
      <c r="B3" s="14" t="s">
        <v>73</v>
      </c>
      <c r="C3" s="15">
        <v>43571</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t="s">
        <v>268</v>
      </c>
      <c r="X3" s="17" t="s">
        <v>269</v>
      </c>
      <c r="Y3" s="18" t="s">
        <v>270</v>
      </c>
      <c r="Z3" s="17" t="s">
        <v>271</v>
      </c>
      <c r="AA3" s="17"/>
      <c r="AB3" s="17"/>
      <c r="AC3" s="18" t="s">
        <v>272</v>
      </c>
      <c r="AD3" s="17" t="s">
        <v>273</v>
      </c>
      <c r="AE3" s="17"/>
      <c r="AF3" s="17"/>
      <c r="AG3" s="18"/>
      <c r="AH3" s="17"/>
      <c r="AI3" s="17"/>
      <c r="AJ3" s="19"/>
      <c r="AK3" s="18"/>
      <c r="AL3" s="17"/>
      <c r="AM3" s="17"/>
      <c r="AN3" s="18"/>
      <c r="AO3" s="15" t="s">
        <v>274</v>
      </c>
    </row>
    <row r="4" spans="1:41" ht="45" x14ac:dyDescent="0.25">
      <c r="A4" s="14" t="s">
        <v>132</v>
      </c>
      <c r="B4" s="14" t="s">
        <v>133</v>
      </c>
      <c r="C4" s="15">
        <v>44886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7"/>
      <c r="Y4" s="18"/>
      <c r="Z4" s="17"/>
      <c r="AA4" s="17"/>
      <c r="AB4" s="17"/>
      <c r="AC4" s="18"/>
      <c r="AD4" s="17"/>
      <c r="AE4" s="17"/>
      <c r="AF4" s="17"/>
      <c r="AG4" s="18"/>
      <c r="AH4" s="17"/>
      <c r="AI4" s="17"/>
      <c r="AJ4" s="19"/>
      <c r="AK4" s="18"/>
      <c r="AL4" s="17"/>
      <c r="AM4" s="17"/>
      <c r="AN4" s="18"/>
      <c r="AO4" s="15"/>
    </row>
    <row r="5" spans="1:41" ht="45" x14ac:dyDescent="0.25">
      <c r="A5" s="14" t="s">
        <v>132</v>
      </c>
      <c r="B5" s="14" t="s">
        <v>133</v>
      </c>
      <c r="C5" s="15">
        <v>44886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7"/>
      <c r="Y5" s="18"/>
      <c r="Z5" s="17"/>
      <c r="AA5" s="17"/>
      <c r="AB5" s="17"/>
      <c r="AC5" s="18"/>
      <c r="AD5" s="17"/>
      <c r="AE5" s="17"/>
      <c r="AF5" s="17"/>
      <c r="AG5" s="18"/>
      <c r="AH5" s="17"/>
      <c r="AI5" s="17"/>
      <c r="AJ5" s="19"/>
      <c r="AK5" s="18"/>
      <c r="AL5" s="17"/>
      <c r="AM5" s="17"/>
      <c r="AN5" s="18"/>
      <c r="AO5" s="15"/>
    </row>
    <row r="6" spans="1:41" ht="45" x14ac:dyDescent="0.25">
      <c r="A6" s="14" t="s">
        <v>132</v>
      </c>
      <c r="B6" s="14" t="s">
        <v>73</v>
      </c>
      <c r="C6" s="15">
        <v>44832</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c r="X6" s="17"/>
      <c r="Y6" s="18" t="s">
        <v>275</v>
      </c>
      <c r="Z6" s="17" t="s">
        <v>276</v>
      </c>
      <c r="AA6" s="17"/>
      <c r="AB6" s="17"/>
      <c r="AC6" s="18"/>
      <c r="AD6" s="17"/>
      <c r="AE6" s="17"/>
      <c r="AF6" s="17"/>
      <c r="AG6" s="18"/>
      <c r="AH6" s="17"/>
      <c r="AI6" s="17"/>
      <c r="AJ6" s="19"/>
      <c r="AK6" s="18"/>
      <c r="AL6" s="17"/>
      <c r="AM6" s="17"/>
      <c r="AN6" s="18"/>
      <c r="AO6" s="15" t="s">
        <v>274</v>
      </c>
    </row>
    <row r="7" spans="1:41" ht="45" x14ac:dyDescent="0.25">
      <c r="A7" s="14" t="s">
        <v>132</v>
      </c>
      <c r="B7" s="14" t="s">
        <v>133</v>
      </c>
      <c r="C7" s="15">
        <v>44832</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c r="X7" s="17"/>
      <c r="Y7" s="18"/>
      <c r="Z7" s="17"/>
      <c r="AA7" s="17"/>
      <c r="AB7" s="17"/>
      <c r="AC7" s="18"/>
      <c r="AD7" s="17"/>
      <c r="AE7" s="17"/>
      <c r="AF7" s="17"/>
      <c r="AG7" s="18"/>
      <c r="AH7" s="17"/>
      <c r="AI7" s="17"/>
      <c r="AJ7" s="19"/>
      <c r="AK7" s="18"/>
      <c r="AL7" s="17"/>
      <c r="AM7" s="17"/>
      <c r="AN7" s="18"/>
      <c r="AO7" s="15"/>
    </row>
    <row r="8" spans="1:41" ht="150" x14ac:dyDescent="0.25">
      <c r="A8" s="14" t="s">
        <v>72</v>
      </c>
      <c r="B8" s="14" t="s">
        <v>73</v>
      </c>
      <c r="C8" s="15">
        <v>43572</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t="s">
        <v>268</v>
      </c>
      <c r="X8" s="17" t="s">
        <v>269</v>
      </c>
      <c r="Y8" s="18" t="s">
        <v>277</v>
      </c>
      <c r="Z8" s="17" t="s">
        <v>278</v>
      </c>
      <c r="AA8" s="17"/>
      <c r="AB8" s="17"/>
      <c r="AC8" s="18" t="s">
        <v>275</v>
      </c>
      <c r="AD8" s="17" t="s">
        <v>276</v>
      </c>
      <c r="AE8" s="17"/>
      <c r="AF8" s="17"/>
      <c r="AG8" s="18"/>
      <c r="AH8" s="17"/>
      <c r="AI8" s="17"/>
      <c r="AJ8" s="19"/>
      <c r="AK8" s="18"/>
      <c r="AL8" s="17"/>
      <c r="AM8" s="17"/>
      <c r="AN8" s="18"/>
      <c r="AO8" s="15" t="s">
        <v>274</v>
      </c>
    </row>
    <row r="9" spans="1:41" ht="45" x14ac:dyDescent="0.25">
      <c r="A9" s="14" t="s">
        <v>72</v>
      </c>
      <c r="B9" s="14" t="s">
        <v>73</v>
      </c>
      <c r="C9" s="15">
        <v>43571</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72</v>
      </c>
      <c r="B10" s="14" t="s">
        <v>73</v>
      </c>
      <c r="C10" s="15">
        <v>43572</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72</v>
      </c>
      <c r="B11" s="14" t="s">
        <v>73</v>
      </c>
      <c r="C11" s="15">
        <v>43571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72</v>
      </c>
      <c r="B12" s="14" t="s">
        <v>73</v>
      </c>
      <c r="C12" s="15">
        <v>43572</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162</v>
      </c>
      <c r="B13" s="14" t="s">
        <v>133</v>
      </c>
      <c r="C13" s="15">
        <v>43152</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162</v>
      </c>
      <c r="B14" s="14" t="s">
        <v>133</v>
      </c>
      <c r="C14" s="15">
        <v>43152</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162</v>
      </c>
      <c r="B15" s="14" t="s">
        <v>133</v>
      </c>
      <c r="C15" s="15">
        <v>43152</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162</v>
      </c>
      <c r="B16" s="14" t="s">
        <v>133</v>
      </c>
      <c r="C16" s="15">
        <v>43152</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162</v>
      </c>
      <c r="B17" s="14" t="s">
        <v>133</v>
      </c>
      <c r="C17" s="15">
        <v>43152</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162</v>
      </c>
      <c r="B18" s="14" t="s">
        <v>133</v>
      </c>
      <c r="C18" s="15">
        <v>43152</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162</v>
      </c>
      <c r="B19" s="14" t="s">
        <v>133</v>
      </c>
      <c r="C19" s="15">
        <v>43152</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162</v>
      </c>
      <c r="B20" s="14" t="s">
        <v>133</v>
      </c>
      <c r="C20" s="15">
        <v>43152</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162</v>
      </c>
      <c r="B21" s="14" t="s">
        <v>133</v>
      </c>
      <c r="C21" s="15">
        <v>43152</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162</v>
      </c>
      <c r="B22" s="14" t="s">
        <v>133</v>
      </c>
      <c r="C22" s="15">
        <v>43152</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162</v>
      </c>
      <c r="B23" s="14" t="s">
        <v>133</v>
      </c>
      <c r="C23" s="15">
        <v>43152</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162</v>
      </c>
      <c r="B24" s="14" t="s">
        <v>133</v>
      </c>
      <c r="C24" s="15">
        <v>43152</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72</v>
      </c>
      <c r="B25" s="14" t="s">
        <v>133</v>
      </c>
      <c r="C25" s="15">
        <v>43572</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72</v>
      </c>
      <c r="B26" s="14" t="s">
        <v>133</v>
      </c>
      <c r="C26" s="15">
        <v>43572</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162</v>
      </c>
      <c r="B27" s="14" t="s">
        <v>133</v>
      </c>
      <c r="C27" s="15">
        <v>43152</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162</v>
      </c>
      <c r="B28" s="14" t="s">
        <v>133</v>
      </c>
      <c r="C28" s="15">
        <v>43152</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90" x14ac:dyDescent="0.25">
      <c r="A29" s="14" t="s">
        <v>162</v>
      </c>
      <c r="B29" s="14" t="s">
        <v>133</v>
      </c>
      <c r="C29" s="15">
        <v>43165</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7"/>
      <c r="Y29" s="18"/>
      <c r="Z29" s="17"/>
      <c r="AA29" s="17"/>
      <c r="AB29" s="17"/>
      <c r="AC29" s="18"/>
      <c r="AD29" s="17"/>
      <c r="AE29" s="17"/>
      <c r="AF29" s="17"/>
      <c r="AG29" s="18"/>
      <c r="AH29" s="17"/>
      <c r="AI29" s="17"/>
      <c r="AJ29" s="19"/>
      <c r="AK29" s="18"/>
      <c r="AL29" s="17"/>
      <c r="AM29" s="17"/>
      <c r="AN29" s="18"/>
      <c r="AO29" s="15"/>
    </row>
    <row r="30" spans="1:41" ht="90" x14ac:dyDescent="0.25">
      <c r="A30" s="14" t="s">
        <v>162</v>
      </c>
      <c r="B30" s="14" t="s">
        <v>133</v>
      </c>
      <c r="C30" s="15">
        <v>43165</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7"/>
      <c r="Y30" s="18"/>
      <c r="Z30" s="17"/>
      <c r="AA30" s="17"/>
      <c r="AB30" s="17"/>
      <c r="AC30" s="18"/>
      <c r="AD30" s="17"/>
      <c r="AE30" s="17"/>
      <c r="AF30" s="17"/>
      <c r="AG30" s="18"/>
      <c r="AH30" s="17"/>
      <c r="AI30" s="17"/>
      <c r="AJ30" s="19"/>
      <c r="AK30" s="18"/>
      <c r="AL30" s="17"/>
      <c r="AM30" s="17"/>
      <c r="AN30" s="18"/>
      <c r="AO30" s="15"/>
    </row>
    <row r="31" spans="1:41" ht="90" x14ac:dyDescent="0.25">
      <c r="A31" s="14" t="s">
        <v>162</v>
      </c>
      <c r="B31" s="14" t="s">
        <v>133</v>
      </c>
      <c r="C31" s="15">
        <v>43152</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90" x14ac:dyDescent="0.25">
      <c r="A32" s="14" t="s">
        <v>162</v>
      </c>
      <c r="B32" s="14" t="s">
        <v>133</v>
      </c>
      <c r="C32" s="15">
        <v>43152</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90" x14ac:dyDescent="0.25">
      <c r="A33" s="14" t="s">
        <v>132</v>
      </c>
      <c r="B33" s="14" t="s">
        <v>133</v>
      </c>
      <c r="C33" s="15">
        <v>44886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7"/>
      <c r="Y33" s="18"/>
      <c r="Z33" s="17"/>
      <c r="AA33" s="17"/>
      <c r="AB33" s="17"/>
      <c r="AC33" s="18"/>
      <c r="AD33" s="17"/>
      <c r="AE33" s="17"/>
      <c r="AF33" s="17"/>
      <c r="AG33" s="18"/>
      <c r="AH33" s="17"/>
      <c r="AI33" s="17"/>
      <c r="AJ33" s="19"/>
      <c r="AK33" s="18"/>
      <c r="AL33" s="17"/>
      <c r="AM33" s="17"/>
      <c r="AN33" s="18"/>
      <c r="AO33" s="15"/>
    </row>
    <row r="34" spans="1:41" ht="90" x14ac:dyDescent="0.25">
      <c r="A34" s="14" t="s">
        <v>132</v>
      </c>
      <c r="B34" s="14" t="s">
        <v>133</v>
      </c>
      <c r="C34" s="15">
        <v>44886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7"/>
      <c r="Y34" s="18"/>
      <c r="Z34" s="17"/>
      <c r="AA34" s="17"/>
      <c r="AB34" s="17"/>
      <c r="AC34" s="18"/>
      <c r="AD34" s="17"/>
      <c r="AE34" s="17"/>
      <c r="AF34" s="17"/>
      <c r="AG34" s="18"/>
      <c r="AH34" s="17"/>
      <c r="AI34" s="17"/>
      <c r="AJ34" s="19"/>
      <c r="AK34" s="18"/>
      <c r="AL34" s="17"/>
      <c r="AM34" s="17"/>
      <c r="AN34" s="18"/>
      <c r="AO34" s="15"/>
    </row>
    <row r="35" spans="1:41" ht="90" x14ac:dyDescent="0.25">
      <c r="A35" s="14" t="s">
        <v>162</v>
      </c>
      <c r="B35" s="14" t="s">
        <v>133</v>
      </c>
      <c r="C35" s="15">
        <v>43152</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90" x14ac:dyDescent="0.25">
      <c r="A36" s="14" t="s">
        <v>162</v>
      </c>
      <c r="B36" s="14" t="s">
        <v>133</v>
      </c>
      <c r="C36" s="15">
        <v>43152</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90" x14ac:dyDescent="0.25">
      <c r="A37" s="14" t="s">
        <v>162</v>
      </c>
      <c r="B37" s="14" t="s">
        <v>133</v>
      </c>
      <c r="C37" s="15">
        <v>43152</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90" x14ac:dyDescent="0.25">
      <c r="A38" s="14" t="s">
        <v>162</v>
      </c>
      <c r="B38" s="14" t="s">
        <v>133</v>
      </c>
      <c r="C38" s="15">
        <v>43152</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90" x14ac:dyDescent="0.25">
      <c r="A39" s="14" t="s">
        <v>162</v>
      </c>
      <c r="B39" s="14" t="s">
        <v>133</v>
      </c>
      <c r="C39" s="15">
        <v>43189</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90" x14ac:dyDescent="0.25">
      <c r="A40" s="14" t="s">
        <v>162</v>
      </c>
      <c r="B40" s="14" t="s">
        <v>133</v>
      </c>
      <c r="C40" s="15">
        <v>43189</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90" x14ac:dyDescent="0.25">
      <c r="A41" s="14" t="s">
        <v>190</v>
      </c>
      <c r="B41" s="14" t="s">
        <v>73</v>
      </c>
      <c r="C41" s="15">
        <v>43538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c r="X41" s="17"/>
      <c r="Y41" s="18"/>
      <c r="Z41" s="17"/>
      <c r="AA41" s="17"/>
      <c r="AB41" s="17"/>
      <c r="AC41" s="18"/>
      <c r="AD41" s="17"/>
      <c r="AE41" s="17"/>
      <c r="AF41" s="17"/>
      <c r="AG41" s="18"/>
      <c r="AH41" s="17"/>
      <c r="AI41" s="17"/>
      <c r="AJ41" s="19"/>
      <c r="AK41" s="18"/>
      <c r="AL41" s="17"/>
      <c r="AM41" s="17"/>
      <c r="AN41" s="18"/>
      <c r="AO41" s="15"/>
    </row>
    <row r="42" spans="1:41" ht="90" x14ac:dyDescent="0.25">
      <c r="A42" s="14" t="s">
        <v>132</v>
      </c>
      <c r="B42" s="14" t="s">
        <v>73</v>
      </c>
      <c r="C42" s="15">
        <v>44934</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c r="X42" s="17"/>
      <c r="Y42" s="18"/>
      <c r="Z42" s="17"/>
      <c r="AA42" s="17"/>
      <c r="AB42" s="17"/>
      <c r="AC42" s="18"/>
      <c r="AD42" s="17"/>
      <c r="AE42" s="17"/>
      <c r="AF42" s="17"/>
      <c r="AG42" s="18"/>
      <c r="AH42" s="17"/>
      <c r="AI42" s="17"/>
      <c r="AJ42" s="19"/>
      <c r="AK42" s="18"/>
      <c r="AL42" s="17"/>
      <c r="AM42" s="17"/>
      <c r="AN42" s="18"/>
      <c r="AO42" s="15"/>
    </row>
    <row r="43" spans="1:41" ht="90" x14ac:dyDescent="0.25">
      <c r="A43" s="14" t="s">
        <v>190</v>
      </c>
      <c r="B43" s="14" t="s">
        <v>73</v>
      </c>
      <c r="C43" s="15">
        <v>43538</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c r="X43" s="17"/>
      <c r="Y43" s="18"/>
      <c r="Z43" s="17"/>
      <c r="AA43" s="17"/>
      <c r="AB43" s="17"/>
      <c r="AC43" s="18"/>
      <c r="AD43" s="17"/>
      <c r="AE43" s="17"/>
      <c r="AF43" s="17"/>
      <c r="AG43" s="18"/>
      <c r="AH43" s="17"/>
      <c r="AI43" s="17"/>
      <c r="AJ43" s="19"/>
      <c r="AK43" s="18"/>
      <c r="AL43" s="17"/>
      <c r="AM43" s="17"/>
      <c r="AN43" s="18"/>
      <c r="AO43" s="15"/>
    </row>
    <row r="44" spans="1:41" ht="90" x14ac:dyDescent="0.25">
      <c r="A44" s="14" t="s">
        <v>132</v>
      </c>
      <c r="B44" s="14" t="s">
        <v>73</v>
      </c>
      <c r="C44" s="15">
        <v>44934</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c r="X44" s="17"/>
      <c r="Y44" s="18"/>
      <c r="Z44" s="17"/>
      <c r="AA44" s="17"/>
      <c r="AB44" s="17"/>
      <c r="AC44" s="18"/>
      <c r="AD44" s="17"/>
      <c r="AE44" s="17"/>
      <c r="AF44" s="17"/>
      <c r="AG44" s="18"/>
      <c r="AH44" s="17"/>
      <c r="AI44" s="17"/>
      <c r="AJ44" s="19"/>
      <c r="AK44" s="18"/>
      <c r="AL44" s="17"/>
      <c r="AM44" s="17"/>
      <c r="AN44" s="18"/>
      <c r="AO44" s="15"/>
    </row>
    <row r="45" spans="1:41" ht="90" x14ac:dyDescent="0.25">
      <c r="A45" s="14" t="s">
        <v>162</v>
      </c>
      <c r="B45" s="14" t="s">
        <v>133</v>
      </c>
      <c r="C45" s="15">
        <v>43165</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7"/>
      <c r="Y45" s="18"/>
      <c r="Z45" s="17"/>
      <c r="AA45" s="17"/>
      <c r="AB45" s="17"/>
      <c r="AC45" s="18"/>
      <c r="AD45" s="17"/>
      <c r="AE45" s="17"/>
      <c r="AF45" s="17"/>
      <c r="AG45" s="18"/>
      <c r="AH45" s="17"/>
      <c r="AI45" s="17"/>
      <c r="AJ45" s="19"/>
      <c r="AK45" s="18"/>
      <c r="AL45" s="17"/>
      <c r="AM45" s="17"/>
      <c r="AN45" s="18"/>
      <c r="AO45" s="15"/>
    </row>
    <row r="46" spans="1:41" ht="90" x14ac:dyDescent="0.25">
      <c r="A46" s="14" t="s">
        <v>162</v>
      </c>
      <c r="B46" s="14" t="s">
        <v>133</v>
      </c>
      <c r="C46" s="15">
        <v>43165</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7"/>
      <c r="Y46" s="18"/>
      <c r="Z46" s="17"/>
      <c r="AA46" s="17"/>
      <c r="AB46" s="17"/>
      <c r="AC46" s="18"/>
      <c r="AD46" s="17"/>
      <c r="AE46" s="17"/>
      <c r="AF46" s="17"/>
      <c r="AG46" s="18"/>
      <c r="AH46" s="17"/>
      <c r="AI46" s="17"/>
      <c r="AJ46" s="19"/>
      <c r="AK46" s="18"/>
      <c r="AL46" s="17"/>
      <c r="AM46" s="17"/>
      <c r="AN46" s="18"/>
      <c r="AO46" s="15"/>
    </row>
  </sheetData>
  <autoFilter ref="A1:AS1" xr:uid="{CCB2F4F1-E52E-4883-87CE-944BA3213A6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E89D4-00F0-43FA-B019-3A36943B383D}">
  <dimension ref="A1:U5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279</v>
      </c>
      <c r="E1" s="12" t="s">
        <v>280</v>
      </c>
      <c r="F1" s="12" t="s">
        <v>281</v>
      </c>
      <c r="G1" s="12" t="s">
        <v>282</v>
      </c>
      <c r="H1" s="11" t="s">
        <v>21</v>
      </c>
      <c r="I1" s="11" t="s">
        <v>22</v>
      </c>
      <c r="J1" s="12" t="s">
        <v>283</v>
      </c>
      <c r="K1" s="12" t="s">
        <v>284</v>
      </c>
      <c r="L1" s="12" t="s">
        <v>285</v>
      </c>
      <c r="M1" s="12" t="s">
        <v>267</v>
      </c>
      <c r="N1" s="12" t="s">
        <v>286</v>
      </c>
      <c r="O1" s="12" t="s">
        <v>287</v>
      </c>
      <c r="P1" s="12" t="s">
        <v>288</v>
      </c>
      <c r="Q1" s="12" t="s">
        <v>289</v>
      </c>
      <c r="R1" s="12" t="s">
        <v>70</v>
      </c>
      <c r="S1" s="12" t="s">
        <v>71</v>
      </c>
      <c r="T1" s="12" t="s">
        <v>290</v>
      </c>
      <c r="U1" s="12" t="s">
        <v>291</v>
      </c>
    </row>
    <row r="2" spans="1:21" ht="150" x14ac:dyDescent="0.25">
      <c r="A2" s="15" t="s">
        <v>132</v>
      </c>
      <c r="B2" s="18" t="s">
        <v>73</v>
      </c>
      <c r="C2" s="15">
        <v>44933</v>
      </c>
      <c r="D2" s="18" t="s">
        <v>102</v>
      </c>
      <c r="E2" s="18" t="s">
        <v>283</v>
      </c>
      <c r="F2" s="17" t="s">
        <v>103</v>
      </c>
      <c r="G2" s="18" t="s">
        <v>292</v>
      </c>
      <c r="H2" s="15">
        <v>40725</v>
      </c>
      <c r="I2" s="15"/>
      <c r="J2" s="17"/>
      <c r="K2" s="17" t="s">
        <v>293</v>
      </c>
      <c r="L2" s="18" t="s">
        <v>294</v>
      </c>
      <c r="M2" s="17" t="s">
        <v>295</v>
      </c>
      <c r="N2" s="18" t="s">
        <v>296</v>
      </c>
      <c r="O2" s="18"/>
      <c r="P2" s="18"/>
      <c r="Q2" s="18"/>
      <c r="R2" s="18"/>
      <c r="S2" s="18"/>
      <c r="T2" s="18" t="s">
        <v>297</v>
      </c>
      <c r="U2" s="17" t="s">
        <v>298</v>
      </c>
    </row>
    <row r="3" spans="1:21" ht="165" x14ac:dyDescent="0.25">
      <c r="A3" s="15" t="s">
        <v>132</v>
      </c>
      <c r="B3" s="18" t="s">
        <v>73</v>
      </c>
      <c r="C3" s="15">
        <v>44933</v>
      </c>
      <c r="D3" s="18" t="s">
        <v>142</v>
      </c>
      <c r="E3" s="18" t="s">
        <v>283</v>
      </c>
      <c r="F3" s="17" t="s">
        <v>143</v>
      </c>
      <c r="G3" s="18" t="s">
        <v>299</v>
      </c>
      <c r="H3" s="15">
        <v>40725</v>
      </c>
      <c r="I3" s="15"/>
      <c r="J3" s="17"/>
      <c r="K3" s="17" t="s">
        <v>293</v>
      </c>
      <c r="L3" s="18" t="s">
        <v>294</v>
      </c>
      <c r="M3" s="17" t="s">
        <v>300</v>
      </c>
      <c r="N3" s="18" t="s">
        <v>301</v>
      </c>
      <c r="O3" s="18"/>
      <c r="P3" s="18"/>
      <c r="Q3" s="18"/>
      <c r="R3" s="18"/>
      <c r="S3" s="18"/>
      <c r="T3" s="18" t="s">
        <v>297</v>
      </c>
      <c r="U3" s="17" t="s">
        <v>302</v>
      </c>
    </row>
    <row r="4" spans="1:21" ht="165" x14ac:dyDescent="0.25">
      <c r="A4" s="15" t="s">
        <v>132</v>
      </c>
      <c r="B4" s="18" t="s">
        <v>133</v>
      </c>
      <c r="C4" s="15">
        <v>44933</v>
      </c>
      <c r="D4" s="18" t="s">
        <v>218</v>
      </c>
      <c r="E4" s="18" t="s">
        <v>283</v>
      </c>
      <c r="F4" s="17" t="s">
        <v>219</v>
      </c>
      <c r="G4" s="18" t="s">
        <v>303</v>
      </c>
      <c r="H4" s="15">
        <v>40725</v>
      </c>
      <c r="I4" s="15"/>
      <c r="J4" s="17"/>
      <c r="K4" s="17" t="s">
        <v>304</v>
      </c>
      <c r="L4" s="18" t="s">
        <v>294</v>
      </c>
      <c r="M4" s="17" t="s">
        <v>305</v>
      </c>
      <c r="N4" s="18" t="s">
        <v>306</v>
      </c>
      <c r="O4" s="18"/>
      <c r="P4" s="18"/>
      <c r="Q4" s="18"/>
      <c r="R4" s="18"/>
      <c r="S4" s="18"/>
      <c r="T4" s="18" t="s">
        <v>297</v>
      </c>
      <c r="U4" s="17" t="s">
        <v>219</v>
      </c>
    </row>
    <row r="5" spans="1:21" ht="90" x14ac:dyDescent="0.25">
      <c r="A5" s="15" t="s">
        <v>307</v>
      </c>
      <c r="B5" s="18" t="s">
        <v>73</v>
      </c>
      <c r="C5" s="15">
        <v>44713</v>
      </c>
      <c r="D5" s="18" t="s">
        <v>104</v>
      </c>
      <c r="E5" s="18" t="s">
        <v>283</v>
      </c>
      <c r="F5" s="17" t="s">
        <v>105</v>
      </c>
      <c r="G5" s="18" t="s">
        <v>308</v>
      </c>
      <c r="H5" s="15">
        <v>40725</v>
      </c>
      <c r="I5" s="15"/>
      <c r="J5" s="17"/>
      <c r="K5" s="17" t="s">
        <v>309</v>
      </c>
      <c r="L5" s="18" t="s">
        <v>294</v>
      </c>
      <c r="M5" s="17"/>
      <c r="N5" s="18" t="s">
        <v>310</v>
      </c>
      <c r="O5" s="18"/>
      <c r="P5" s="18"/>
      <c r="Q5" s="18"/>
      <c r="R5" s="18"/>
      <c r="S5" s="18"/>
      <c r="T5" s="18" t="s">
        <v>297</v>
      </c>
      <c r="U5" s="17" t="s">
        <v>105</v>
      </c>
    </row>
    <row r="6" spans="1:21" ht="180" x14ac:dyDescent="0.25">
      <c r="A6" s="15" t="s">
        <v>307</v>
      </c>
      <c r="B6" s="18" t="s">
        <v>73</v>
      </c>
      <c r="C6" s="15">
        <v>44713</v>
      </c>
      <c r="D6" s="18" t="s">
        <v>100</v>
      </c>
      <c r="E6" s="18" t="s">
        <v>283</v>
      </c>
      <c r="F6" s="17" t="s">
        <v>101</v>
      </c>
      <c r="G6" s="18" t="s">
        <v>311</v>
      </c>
      <c r="H6" s="15">
        <v>40725</v>
      </c>
      <c r="I6" s="15"/>
      <c r="J6" s="17"/>
      <c r="K6" s="17" t="s">
        <v>312</v>
      </c>
      <c r="L6" s="18" t="s">
        <v>294</v>
      </c>
      <c r="M6" s="17" t="s">
        <v>313</v>
      </c>
      <c r="N6" s="18" t="s">
        <v>310</v>
      </c>
      <c r="O6" s="18"/>
      <c r="P6" s="18"/>
      <c r="Q6" s="18"/>
      <c r="R6" s="18"/>
      <c r="S6" s="18"/>
      <c r="T6" s="18" t="s">
        <v>297</v>
      </c>
      <c r="U6" s="17" t="s">
        <v>141</v>
      </c>
    </row>
    <row r="7" spans="1:21" ht="90" x14ac:dyDescent="0.25">
      <c r="A7" s="15" t="s">
        <v>307</v>
      </c>
      <c r="B7" s="18" t="s">
        <v>73</v>
      </c>
      <c r="C7" s="15">
        <v>44713</v>
      </c>
      <c r="D7" s="18" t="s">
        <v>144</v>
      </c>
      <c r="E7" s="18" t="s">
        <v>283</v>
      </c>
      <c r="F7" s="17" t="s">
        <v>105</v>
      </c>
      <c r="G7" s="18" t="s">
        <v>314</v>
      </c>
      <c r="H7" s="15">
        <v>40725</v>
      </c>
      <c r="I7" s="15"/>
      <c r="J7" s="17"/>
      <c r="K7" s="17" t="s">
        <v>315</v>
      </c>
      <c r="L7" s="18" t="s">
        <v>294</v>
      </c>
      <c r="M7" s="17"/>
      <c r="N7" s="18" t="s">
        <v>316</v>
      </c>
      <c r="O7" s="18"/>
      <c r="P7" s="18"/>
      <c r="Q7" s="18"/>
      <c r="R7" s="18"/>
      <c r="S7" s="18"/>
      <c r="T7" s="18" t="s">
        <v>297</v>
      </c>
      <c r="U7" s="17" t="s">
        <v>105</v>
      </c>
    </row>
    <row r="8" spans="1:21" ht="180" x14ac:dyDescent="0.25">
      <c r="A8" s="15" t="s">
        <v>307</v>
      </c>
      <c r="B8" s="18" t="s">
        <v>73</v>
      </c>
      <c r="C8" s="15">
        <v>44713</v>
      </c>
      <c r="D8" s="18" t="s">
        <v>140</v>
      </c>
      <c r="E8" s="18" t="s">
        <v>283</v>
      </c>
      <c r="F8" s="17" t="s">
        <v>141</v>
      </c>
      <c r="G8" s="18" t="s">
        <v>317</v>
      </c>
      <c r="H8" s="15">
        <v>40725</v>
      </c>
      <c r="I8" s="15"/>
      <c r="J8" s="17"/>
      <c r="K8" s="17" t="s">
        <v>312</v>
      </c>
      <c r="L8" s="18" t="s">
        <v>294</v>
      </c>
      <c r="M8" s="17" t="s">
        <v>313</v>
      </c>
      <c r="N8" s="18" t="s">
        <v>318</v>
      </c>
      <c r="O8" s="18"/>
      <c r="P8" s="18"/>
      <c r="Q8" s="18"/>
      <c r="R8" s="18"/>
      <c r="S8" s="18"/>
      <c r="T8" s="18" t="s">
        <v>297</v>
      </c>
      <c r="U8" s="17" t="s">
        <v>141</v>
      </c>
    </row>
    <row r="9" spans="1:21" ht="90" x14ac:dyDescent="0.25">
      <c r="A9" s="15" t="s">
        <v>307</v>
      </c>
      <c r="B9" s="18" t="s">
        <v>73</v>
      </c>
      <c r="C9" s="15">
        <v>44713</v>
      </c>
      <c r="D9" s="18" t="s">
        <v>161</v>
      </c>
      <c r="E9" s="18" t="s">
        <v>283</v>
      </c>
      <c r="F9" s="17" t="s">
        <v>105</v>
      </c>
      <c r="G9" s="18" t="s">
        <v>308</v>
      </c>
      <c r="H9" s="15">
        <v>40725</v>
      </c>
      <c r="I9" s="15"/>
      <c r="J9" s="17"/>
      <c r="K9" s="17" t="s">
        <v>319</v>
      </c>
      <c r="L9" s="18" t="s">
        <v>294</v>
      </c>
      <c r="M9" s="17"/>
      <c r="N9" s="18" t="s">
        <v>320</v>
      </c>
      <c r="O9" s="18"/>
      <c r="P9" s="18"/>
      <c r="Q9" s="18"/>
      <c r="R9" s="18"/>
      <c r="S9" s="18"/>
      <c r="T9" s="18" t="s">
        <v>297</v>
      </c>
      <c r="U9" s="17" t="s">
        <v>105</v>
      </c>
    </row>
    <row r="10" spans="1:21" ht="180" x14ac:dyDescent="0.25">
      <c r="A10" s="15" t="s">
        <v>72</v>
      </c>
      <c r="B10" s="18" t="s">
        <v>73</v>
      </c>
      <c r="C10" s="15">
        <v>43571</v>
      </c>
      <c r="D10" s="18" t="s">
        <v>192</v>
      </c>
      <c r="E10" s="18" t="s">
        <v>283</v>
      </c>
      <c r="F10" s="17" t="s">
        <v>193</v>
      </c>
      <c r="G10" s="18" t="s">
        <v>321</v>
      </c>
      <c r="H10" s="15">
        <v>40725</v>
      </c>
      <c r="I10" s="15">
        <v>41705</v>
      </c>
      <c r="J10" s="17"/>
      <c r="K10" s="17" t="s">
        <v>322</v>
      </c>
      <c r="L10" s="18" t="s">
        <v>323</v>
      </c>
      <c r="M10" s="17" t="s">
        <v>313</v>
      </c>
      <c r="N10" s="18"/>
      <c r="O10" s="18"/>
      <c r="P10" s="18"/>
      <c r="Q10" s="18"/>
      <c r="R10" s="18"/>
      <c r="S10" s="18"/>
      <c r="T10" s="18"/>
      <c r="U10" s="17"/>
    </row>
    <row r="11" spans="1:21" ht="180" x14ac:dyDescent="0.25">
      <c r="A11" s="15" t="s">
        <v>72</v>
      </c>
      <c r="B11" s="18" t="s">
        <v>73</v>
      </c>
      <c r="C11" s="15">
        <v>43571</v>
      </c>
      <c r="D11" s="18" t="s">
        <v>194</v>
      </c>
      <c r="E11" s="18" t="s">
        <v>283</v>
      </c>
      <c r="F11" s="17" t="s">
        <v>195</v>
      </c>
      <c r="G11" s="18" t="s">
        <v>321</v>
      </c>
      <c r="H11" s="15">
        <v>40725</v>
      </c>
      <c r="I11" s="15">
        <v>41705</v>
      </c>
      <c r="J11" s="17"/>
      <c r="K11" s="17" t="s">
        <v>324</v>
      </c>
      <c r="L11" s="18" t="s">
        <v>294</v>
      </c>
      <c r="M11" s="17" t="s">
        <v>313</v>
      </c>
      <c r="N11" s="18"/>
      <c r="O11" s="18"/>
      <c r="P11" s="18"/>
      <c r="Q11" s="18"/>
      <c r="R11" s="18"/>
      <c r="S11" s="18"/>
      <c r="T11" s="18"/>
      <c r="U11" s="17"/>
    </row>
    <row r="12" spans="1:21" ht="45" x14ac:dyDescent="0.25">
      <c r="A12" s="15" t="s">
        <v>190</v>
      </c>
      <c r="B12" s="18" t="s">
        <v>73</v>
      </c>
      <c r="C12" s="15">
        <v>43537</v>
      </c>
      <c r="D12" s="18" t="s">
        <v>196</v>
      </c>
      <c r="E12" s="18" t="s">
        <v>283</v>
      </c>
      <c r="F12" s="17" t="s">
        <v>197</v>
      </c>
      <c r="G12" s="18" t="s">
        <v>321</v>
      </c>
      <c r="H12" s="15">
        <v>40725</v>
      </c>
      <c r="I12" s="15">
        <v>41705</v>
      </c>
      <c r="J12" s="17" t="s">
        <v>325</v>
      </c>
      <c r="K12" s="17" t="s">
        <v>326</v>
      </c>
      <c r="L12" s="18" t="s">
        <v>294</v>
      </c>
      <c r="M12" s="17"/>
      <c r="N12" s="18"/>
      <c r="O12" s="18"/>
      <c r="P12" s="18"/>
      <c r="Q12" s="18"/>
      <c r="R12" s="18"/>
      <c r="S12" s="18"/>
      <c r="T12" s="18"/>
      <c r="U12" s="17"/>
    </row>
    <row r="13" spans="1:21" ht="45" x14ac:dyDescent="0.25">
      <c r="A13" s="15" t="s">
        <v>190</v>
      </c>
      <c r="B13" s="18" t="s">
        <v>73</v>
      </c>
      <c r="C13" s="15">
        <v>43537</v>
      </c>
      <c r="D13" s="18" t="s">
        <v>198</v>
      </c>
      <c r="E13" s="18" t="s">
        <v>283</v>
      </c>
      <c r="F13" s="17" t="s">
        <v>199</v>
      </c>
      <c r="G13" s="18" t="s">
        <v>321</v>
      </c>
      <c r="H13" s="15">
        <v>40725</v>
      </c>
      <c r="I13" s="15">
        <v>41705</v>
      </c>
      <c r="J13" s="17" t="s">
        <v>327</v>
      </c>
      <c r="K13" s="17" t="s">
        <v>328</v>
      </c>
      <c r="L13" s="18" t="s">
        <v>294</v>
      </c>
      <c r="M13" s="17"/>
      <c r="N13" s="18"/>
      <c r="O13" s="18"/>
      <c r="P13" s="18"/>
      <c r="Q13" s="18"/>
      <c r="R13" s="18"/>
      <c r="S13" s="18"/>
      <c r="T13" s="18"/>
      <c r="U13" s="17"/>
    </row>
    <row r="14" spans="1:21" ht="180" x14ac:dyDescent="0.25">
      <c r="A14" s="15" t="s">
        <v>329</v>
      </c>
      <c r="B14" s="18" t="s">
        <v>73</v>
      </c>
      <c r="C14" s="15">
        <v>45215</v>
      </c>
      <c r="D14" s="18" t="s">
        <v>212</v>
      </c>
      <c r="E14" s="18" t="s">
        <v>283</v>
      </c>
      <c r="F14" s="17" t="s">
        <v>213</v>
      </c>
      <c r="G14" s="18" t="s">
        <v>330</v>
      </c>
      <c r="H14" s="15">
        <v>41706</v>
      </c>
      <c r="I14" s="15"/>
      <c r="J14" s="17"/>
      <c r="K14" s="17" t="s">
        <v>322</v>
      </c>
      <c r="L14" s="18" t="s">
        <v>323</v>
      </c>
      <c r="M14" s="17" t="s">
        <v>313</v>
      </c>
      <c r="N14" s="18" t="s">
        <v>331</v>
      </c>
      <c r="O14" s="18"/>
      <c r="P14" s="18"/>
      <c r="Q14" s="18"/>
      <c r="R14" s="18"/>
      <c r="S14" s="18"/>
      <c r="T14" s="18" t="s">
        <v>297</v>
      </c>
      <c r="U14" s="17" t="s">
        <v>213</v>
      </c>
    </row>
    <row r="15" spans="1:21" ht="180" x14ac:dyDescent="0.25">
      <c r="A15" s="15" t="s">
        <v>329</v>
      </c>
      <c r="B15" s="18" t="s">
        <v>73</v>
      </c>
      <c r="C15" s="15">
        <v>45215</v>
      </c>
      <c r="D15" s="18" t="s">
        <v>214</v>
      </c>
      <c r="E15" s="18" t="s">
        <v>283</v>
      </c>
      <c r="F15" s="17" t="s">
        <v>215</v>
      </c>
      <c r="G15" s="18" t="s">
        <v>330</v>
      </c>
      <c r="H15" s="15">
        <v>41706</v>
      </c>
      <c r="I15" s="15"/>
      <c r="J15" s="17"/>
      <c r="K15" s="17" t="s">
        <v>324</v>
      </c>
      <c r="L15" s="18" t="s">
        <v>294</v>
      </c>
      <c r="M15" s="17" t="s">
        <v>313</v>
      </c>
      <c r="N15" s="18" t="s">
        <v>331</v>
      </c>
      <c r="O15" s="18"/>
      <c r="P15" s="18"/>
      <c r="Q15" s="18"/>
      <c r="R15" s="18"/>
      <c r="S15" s="18"/>
      <c r="T15" s="18" t="s">
        <v>297</v>
      </c>
      <c r="U15" s="17" t="s">
        <v>215</v>
      </c>
    </row>
    <row r="16" spans="1:21" ht="45" x14ac:dyDescent="0.25">
      <c r="A16" s="15" t="s">
        <v>329</v>
      </c>
      <c r="B16" s="18" t="s">
        <v>73</v>
      </c>
      <c r="C16" s="15">
        <v>45215</v>
      </c>
      <c r="D16" s="18" t="s">
        <v>210</v>
      </c>
      <c r="E16" s="18" t="s">
        <v>283</v>
      </c>
      <c r="F16" s="17" t="s">
        <v>211</v>
      </c>
      <c r="G16" s="18" t="s">
        <v>330</v>
      </c>
      <c r="H16" s="15">
        <v>41706</v>
      </c>
      <c r="I16" s="15"/>
      <c r="J16" s="17" t="s">
        <v>325</v>
      </c>
      <c r="K16" s="17" t="s">
        <v>332</v>
      </c>
      <c r="L16" s="18" t="s">
        <v>294</v>
      </c>
      <c r="M16" s="17"/>
      <c r="N16" s="18" t="s">
        <v>331</v>
      </c>
      <c r="O16" s="18"/>
      <c r="P16" s="18"/>
      <c r="Q16" s="18"/>
      <c r="R16" s="18"/>
      <c r="S16" s="18"/>
      <c r="T16" s="18" t="s">
        <v>297</v>
      </c>
      <c r="U16" s="17" t="s">
        <v>333</v>
      </c>
    </row>
    <row r="17" spans="1:21" ht="45" x14ac:dyDescent="0.25">
      <c r="A17" s="15" t="s">
        <v>72</v>
      </c>
      <c r="B17" s="18" t="s">
        <v>73</v>
      </c>
      <c r="C17" s="15">
        <v>43579</v>
      </c>
      <c r="D17" s="18" t="s">
        <v>216</v>
      </c>
      <c r="E17" s="18" t="s">
        <v>283</v>
      </c>
      <c r="F17" s="17" t="s">
        <v>217</v>
      </c>
      <c r="G17" s="18" t="s">
        <v>330</v>
      </c>
      <c r="H17" s="15">
        <v>41706</v>
      </c>
      <c r="I17" s="15"/>
      <c r="J17" s="17" t="s">
        <v>327</v>
      </c>
      <c r="K17" s="17" t="s">
        <v>334</v>
      </c>
      <c r="L17" s="18" t="s">
        <v>294</v>
      </c>
      <c r="M17" s="17"/>
      <c r="N17" s="18"/>
      <c r="O17" s="18"/>
      <c r="P17" s="18"/>
      <c r="Q17" s="18"/>
      <c r="R17" s="18"/>
      <c r="S17" s="18"/>
      <c r="T17" s="18"/>
      <c r="U17" s="17"/>
    </row>
    <row r="18" spans="1:21" ht="60" x14ac:dyDescent="0.25">
      <c r="A18" s="15" t="s">
        <v>162</v>
      </c>
      <c r="B18" s="18" t="s">
        <v>133</v>
      </c>
      <c r="C18" s="15">
        <v>43152</v>
      </c>
      <c r="D18" s="18" t="s">
        <v>108</v>
      </c>
      <c r="E18" s="18" t="s">
        <v>335</v>
      </c>
      <c r="F18" s="17" t="s">
        <v>109</v>
      </c>
      <c r="G18" s="18"/>
      <c r="H18" s="15">
        <v>40725</v>
      </c>
      <c r="I18" s="15"/>
      <c r="J18" s="17"/>
      <c r="K18" s="17" t="s">
        <v>336</v>
      </c>
      <c r="L18" s="18" t="s">
        <v>294</v>
      </c>
      <c r="M18" s="17"/>
      <c r="N18" s="18"/>
      <c r="O18" s="18"/>
      <c r="P18" s="18"/>
      <c r="Q18" s="18"/>
      <c r="R18" s="18"/>
      <c r="S18" s="18"/>
      <c r="T18" s="18"/>
      <c r="U18" s="17"/>
    </row>
    <row r="19" spans="1:21" ht="45" x14ac:dyDescent="0.25">
      <c r="A19" s="15" t="s">
        <v>162</v>
      </c>
      <c r="B19" s="18" t="s">
        <v>133</v>
      </c>
      <c r="C19" s="15">
        <v>43152</v>
      </c>
      <c r="D19" s="18" t="s">
        <v>145</v>
      </c>
      <c r="E19" s="18" t="s">
        <v>335</v>
      </c>
      <c r="F19" s="17" t="s">
        <v>146</v>
      </c>
      <c r="G19" s="18"/>
      <c r="H19" s="15">
        <v>40725</v>
      </c>
      <c r="I19" s="15"/>
      <c r="J19" s="17"/>
      <c r="K19" s="17" t="s">
        <v>337</v>
      </c>
      <c r="L19" s="18" t="s">
        <v>294</v>
      </c>
      <c r="M19" s="17"/>
      <c r="N19" s="18"/>
      <c r="O19" s="18"/>
      <c r="P19" s="18"/>
      <c r="Q19" s="18"/>
      <c r="R19" s="18"/>
      <c r="S19" s="18"/>
      <c r="T19" s="18"/>
      <c r="U19" s="17"/>
    </row>
    <row r="20" spans="1:21" ht="45" x14ac:dyDescent="0.25">
      <c r="A20" s="15" t="s">
        <v>162</v>
      </c>
      <c r="B20" s="18" t="s">
        <v>133</v>
      </c>
      <c r="C20" s="15">
        <v>43152</v>
      </c>
      <c r="D20" s="18" t="s">
        <v>110</v>
      </c>
      <c r="E20" s="18" t="s">
        <v>335</v>
      </c>
      <c r="F20" s="17" t="s">
        <v>111</v>
      </c>
      <c r="G20" s="18"/>
      <c r="H20" s="15">
        <v>40725</v>
      </c>
      <c r="I20" s="15"/>
      <c r="J20" s="17" t="s">
        <v>325</v>
      </c>
      <c r="K20" s="17" t="s">
        <v>338</v>
      </c>
      <c r="L20" s="18" t="s">
        <v>294</v>
      </c>
      <c r="M20" s="17"/>
      <c r="N20" s="18"/>
      <c r="O20" s="18"/>
      <c r="P20" s="18"/>
      <c r="Q20" s="18"/>
      <c r="R20" s="18"/>
      <c r="S20" s="18"/>
      <c r="T20" s="18"/>
      <c r="U20" s="17"/>
    </row>
    <row r="21" spans="1:21" ht="45" x14ac:dyDescent="0.25">
      <c r="A21" s="15" t="s">
        <v>162</v>
      </c>
      <c r="B21" s="18" t="s">
        <v>133</v>
      </c>
      <c r="C21" s="15">
        <v>43152</v>
      </c>
      <c r="D21" s="18" t="s">
        <v>112</v>
      </c>
      <c r="E21" s="18" t="s">
        <v>335</v>
      </c>
      <c r="F21" s="17" t="s">
        <v>113</v>
      </c>
      <c r="G21" s="18"/>
      <c r="H21" s="15">
        <v>40725</v>
      </c>
      <c r="I21" s="15"/>
      <c r="J21" s="17" t="s">
        <v>327</v>
      </c>
      <c r="K21" s="17" t="s">
        <v>339</v>
      </c>
      <c r="L21" s="18" t="s">
        <v>294</v>
      </c>
      <c r="M21" s="17"/>
      <c r="N21" s="18"/>
      <c r="O21" s="18"/>
      <c r="P21" s="18"/>
      <c r="Q21" s="18"/>
      <c r="R21" s="18"/>
      <c r="S21" s="18"/>
      <c r="T21" s="18"/>
      <c r="U21" s="17"/>
    </row>
    <row r="22" spans="1:21" ht="60" x14ac:dyDescent="0.25">
      <c r="A22" s="15" t="s">
        <v>162</v>
      </c>
      <c r="B22" s="18" t="s">
        <v>133</v>
      </c>
      <c r="C22" s="15">
        <v>43152</v>
      </c>
      <c r="D22" s="18" t="s">
        <v>147</v>
      </c>
      <c r="E22" s="18" t="s">
        <v>335</v>
      </c>
      <c r="F22" s="17" t="s">
        <v>148</v>
      </c>
      <c r="G22" s="18"/>
      <c r="H22" s="15">
        <v>40725</v>
      </c>
      <c r="I22" s="15"/>
      <c r="J22" s="17" t="s">
        <v>340</v>
      </c>
      <c r="K22" s="17" t="s">
        <v>341</v>
      </c>
      <c r="L22" s="18" t="s">
        <v>294</v>
      </c>
      <c r="M22" s="17"/>
      <c r="N22" s="18"/>
      <c r="O22" s="18"/>
      <c r="P22" s="18"/>
      <c r="Q22" s="18"/>
      <c r="R22" s="18"/>
      <c r="S22" s="18"/>
      <c r="T22" s="18"/>
      <c r="U22" s="17"/>
    </row>
    <row r="23" spans="1:21" ht="60" x14ac:dyDescent="0.25">
      <c r="A23" s="15" t="s">
        <v>162</v>
      </c>
      <c r="B23" s="18" t="s">
        <v>133</v>
      </c>
      <c r="C23" s="15">
        <v>43152</v>
      </c>
      <c r="D23" s="18" t="s">
        <v>149</v>
      </c>
      <c r="E23" s="18" t="s">
        <v>335</v>
      </c>
      <c r="F23" s="17" t="s">
        <v>150</v>
      </c>
      <c r="G23" s="18"/>
      <c r="H23" s="15">
        <v>40725</v>
      </c>
      <c r="I23" s="15"/>
      <c r="J23" s="17" t="s">
        <v>342</v>
      </c>
      <c r="K23" s="17" t="s">
        <v>343</v>
      </c>
      <c r="L23" s="18" t="s">
        <v>294</v>
      </c>
      <c r="M23" s="17"/>
      <c r="N23" s="18"/>
      <c r="O23" s="18"/>
      <c r="P23" s="18"/>
      <c r="Q23" s="18"/>
      <c r="R23" s="18"/>
      <c r="S23" s="18"/>
      <c r="T23" s="18"/>
      <c r="U23" s="17"/>
    </row>
    <row r="24" spans="1:21" ht="45" x14ac:dyDescent="0.25">
      <c r="A24" s="15" t="s">
        <v>162</v>
      </c>
      <c r="B24" s="18" t="s">
        <v>133</v>
      </c>
      <c r="C24" s="15">
        <v>43152</v>
      </c>
      <c r="D24" s="18" t="s">
        <v>114</v>
      </c>
      <c r="E24" s="18" t="s">
        <v>335</v>
      </c>
      <c r="F24" s="17" t="s">
        <v>115</v>
      </c>
      <c r="G24" s="18"/>
      <c r="H24" s="15">
        <v>40725</v>
      </c>
      <c r="I24" s="15"/>
      <c r="J24" s="17" t="s">
        <v>325</v>
      </c>
      <c r="K24" s="17" t="s">
        <v>344</v>
      </c>
      <c r="L24" s="18" t="s">
        <v>323</v>
      </c>
      <c r="M24" s="17"/>
      <c r="N24" s="18"/>
      <c r="O24" s="18"/>
      <c r="P24" s="18"/>
      <c r="Q24" s="18"/>
      <c r="R24" s="18"/>
      <c r="S24" s="18"/>
      <c r="T24" s="18"/>
      <c r="U24" s="17"/>
    </row>
    <row r="25" spans="1:21" ht="45" x14ac:dyDescent="0.25">
      <c r="A25" s="15" t="s">
        <v>162</v>
      </c>
      <c r="B25" s="18" t="s">
        <v>133</v>
      </c>
      <c r="C25" s="15">
        <v>43152</v>
      </c>
      <c r="D25" s="18" t="s">
        <v>116</v>
      </c>
      <c r="E25" s="18" t="s">
        <v>335</v>
      </c>
      <c r="F25" s="17" t="s">
        <v>117</v>
      </c>
      <c r="G25" s="18"/>
      <c r="H25" s="15">
        <v>40725</v>
      </c>
      <c r="I25" s="15"/>
      <c r="J25" s="17" t="s">
        <v>327</v>
      </c>
      <c r="K25" s="17" t="s">
        <v>345</v>
      </c>
      <c r="L25" s="18" t="s">
        <v>323</v>
      </c>
      <c r="M25" s="17"/>
      <c r="N25" s="18"/>
      <c r="O25" s="18"/>
      <c r="P25" s="18"/>
      <c r="Q25" s="18"/>
      <c r="R25" s="18"/>
      <c r="S25" s="18"/>
      <c r="T25" s="18"/>
      <c r="U25" s="17"/>
    </row>
    <row r="26" spans="1:21" ht="45" x14ac:dyDescent="0.25">
      <c r="A26" s="15" t="s">
        <v>162</v>
      </c>
      <c r="B26" s="18" t="s">
        <v>133</v>
      </c>
      <c r="C26" s="15">
        <v>43152</v>
      </c>
      <c r="D26" s="18" t="s">
        <v>122</v>
      </c>
      <c r="E26" s="18" t="s">
        <v>335</v>
      </c>
      <c r="F26" s="17" t="s">
        <v>123</v>
      </c>
      <c r="G26" s="18"/>
      <c r="H26" s="15">
        <v>40725</v>
      </c>
      <c r="I26" s="15"/>
      <c r="J26" s="17"/>
      <c r="K26" s="17" t="s">
        <v>346</v>
      </c>
      <c r="L26" s="18" t="s">
        <v>294</v>
      </c>
      <c r="M26" s="17"/>
      <c r="N26" s="18"/>
      <c r="O26" s="18"/>
      <c r="P26" s="18"/>
      <c r="Q26" s="18"/>
      <c r="R26" s="18"/>
      <c r="S26" s="18"/>
      <c r="T26" s="18"/>
      <c r="U26" s="17"/>
    </row>
    <row r="27" spans="1:21" ht="90" x14ac:dyDescent="0.25">
      <c r="A27" s="15" t="s">
        <v>347</v>
      </c>
      <c r="B27" s="18" t="s">
        <v>73</v>
      </c>
      <c r="C27" s="15">
        <v>43571</v>
      </c>
      <c r="D27" s="18" t="s">
        <v>200</v>
      </c>
      <c r="E27" s="18" t="s">
        <v>335</v>
      </c>
      <c r="F27" s="17" t="s">
        <v>105</v>
      </c>
      <c r="G27" s="18"/>
      <c r="H27" s="15">
        <v>40725</v>
      </c>
      <c r="I27" s="15"/>
      <c r="J27" s="17"/>
      <c r="K27" s="17" t="s">
        <v>319</v>
      </c>
      <c r="L27" s="18" t="s">
        <v>294</v>
      </c>
      <c r="M27" s="17"/>
      <c r="N27" s="18"/>
      <c r="O27" s="18" t="s">
        <v>331</v>
      </c>
      <c r="P27" s="18"/>
      <c r="Q27" s="18"/>
      <c r="R27" s="18"/>
      <c r="S27" s="18"/>
      <c r="T27" s="18" t="s">
        <v>297</v>
      </c>
      <c r="U27" s="17" t="s">
        <v>105</v>
      </c>
    </row>
    <row r="28" spans="1:21" ht="75" x14ac:dyDescent="0.25">
      <c r="A28" s="15" t="s">
        <v>162</v>
      </c>
      <c r="B28" s="18" t="s">
        <v>133</v>
      </c>
      <c r="C28" s="15">
        <v>44932</v>
      </c>
      <c r="D28" s="18" t="s">
        <v>118</v>
      </c>
      <c r="E28" s="18" t="s">
        <v>335</v>
      </c>
      <c r="F28" s="17" t="s">
        <v>119</v>
      </c>
      <c r="G28" s="18"/>
      <c r="H28" s="15">
        <v>40725</v>
      </c>
      <c r="I28" s="15"/>
      <c r="J28" s="17" t="s">
        <v>348</v>
      </c>
      <c r="K28" s="17" t="s">
        <v>349</v>
      </c>
      <c r="L28" s="18" t="s">
        <v>294</v>
      </c>
      <c r="M28" s="17" t="s">
        <v>350</v>
      </c>
      <c r="N28" s="18"/>
      <c r="O28" s="18"/>
      <c r="P28" s="18"/>
      <c r="Q28" s="18"/>
      <c r="R28" s="18"/>
      <c r="S28" s="18"/>
      <c r="T28" s="18"/>
      <c r="U28" s="17"/>
    </row>
    <row r="29" spans="1:21" ht="90" x14ac:dyDescent="0.25">
      <c r="A29" s="15" t="s">
        <v>162</v>
      </c>
      <c r="B29" s="18" t="s">
        <v>133</v>
      </c>
      <c r="C29" s="15">
        <v>44932</v>
      </c>
      <c r="D29" s="18" t="s">
        <v>120</v>
      </c>
      <c r="E29" s="18" t="s">
        <v>335</v>
      </c>
      <c r="F29" s="17" t="s">
        <v>121</v>
      </c>
      <c r="G29" s="18"/>
      <c r="H29" s="15">
        <v>40725</v>
      </c>
      <c r="I29" s="15"/>
      <c r="J29" s="17" t="s">
        <v>351</v>
      </c>
      <c r="K29" s="17" t="s">
        <v>352</v>
      </c>
      <c r="L29" s="18" t="s">
        <v>294</v>
      </c>
      <c r="M29" s="17" t="s">
        <v>350</v>
      </c>
      <c r="N29" s="18"/>
      <c r="O29" s="18"/>
      <c r="P29" s="18"/>
      <c r="Q29" s="18"/>
      <c r="R29" s="18"/>
      <c r="S29" s="18"/>
      <c r="T29" s="18"/>
      <c r="U29" s="17"/>
    </row>
    <row r="30" spans="1:21" ht="90" x14ac:dyDescent="0.25">
      <c r="A30" s="15" t="s">
        <v>72</v>
      </c>
      <c r="B30" s="18" t="s">
        <v>73</v>
      </c>
      <c r="C30" s="15">
        <v>43669</v>
      </c>
      <c r="D30" s="18" t="s">
        <v>124</v>
      </c>
      <c r="E30" s="18" t="s">
        <v>335</v>
      </c>
      <c r="F30" s="17" t="s">
        <v>125</v>
      </c>
      <c r="G30" s="18"/>
      <c r="H30" s="15">
        <v>40725</v>
      </c>
      <c r="I30" s="15"/>
      <c r="J30" s="17"/>
      <c r="K30" s="17" t="s">
        <v>353</v>
      </c>
      <c r="L30" s="18" t="s">
        <v>294</v>
      </c>
      <c r="M30" s="17"/>
      <c r="N30" s="18"/>
      <c r="O30" s="18"/>
      <c r="P30" s="18"/>
      <c r="Q30" s="18"/>
      <c r="R30" s="18"/>
      <c r="S30" s="18"/>
      <c r="T30" s="18"/>
      <c r="U30" s="17"/>
    </row>
    <row r="31" spans="1:21" ht="165" x14ac:dyDescent="0.25">
      <c r="A31" s="15" t="s">
        <v>162</v>
      </c>
      <c r="B31" s="18" t="s">
        <v>133</v>
      </c>
      <c r="C31" s="15">
        <v>43152</v>
      </c>
      <c r="D31" s="18" t="s">
        <v>106</v>
      </c>
      <c r="E31" s="18" t="s">
        <v>335</v>
      </c>
      <c r="F31" s="17" t="s">
        <v>107</v>
      </c>
      <c r="G31" s="18"/>
      <c r="H31" s="15">
        <v>40725</v>
      </c>
      <c r="I31" s="15"/>
      <c r="J31" s="17"/>
      <c r="K31" s="17" t="s">
        <v>354</v>
      </c>
      <c r="L31" s="18" t="s">
        <v>294</v>
      </c>
      <c r="M31" s="17" t="s">
        <v>355</v>
      </c>
      <c r="N31" s="18"/>
      <c r="O31" s="18"/>
      <c r="P31" s="18"/>
      <c r="Q31" s="18"/>
      <c r="R31" s="18"/>
      <c r="S31" s="18"/>
      <c r="T31" s="18"/>
      <c r="U31" s="17"/>
    </row>
    <row r="32" spans="1:21" ht="45" x14ac:dyDescent="0.25">
      <c r="A32" s="15" t="s">
        <v>72</v>
      </c>
      <c r="B32" s="18" t="s">
        <v>133</v>
      </c>
      <c r="C32" s="15">
        <v>43571</v>
      </c>
      <c r="D32" s="18" t="s">
        <v>92</v>
      </c>
      <c r="E32" s="18" t="s">
        <v>356</v>
      </c>
      <c r="F32" s="17" t="s">
        <v>93</v>
      </c>
      <c r="G32" s="18" t="s">
        <v>357</v>
      </c>
      <c r="H32" s="15">
        <v>40725</v>
      </c>
      <c r="I32" s="15"/>
      <c r="J32" s="17"/>
      <c r="K32" s="17"/>
      <c r="L32" s="18" t="s">
        <v>323</v>
      </c>
      <c r="M32" s="17"/>
      <c r="N32" s="18"/>
      <c r="O32" s="18"/>
      <c r="P32" s="18" t="s">
        <v>358</v>
      </c>
      <c r="Q32" s="18"/>
      <c r="R32" s="18"/>
      <c r="S32" s="18"/>
      <c r="T32" s="18" t="s">
        <v>297</v>
      </c>
      <c r="U32" s="17" t="s">
        <v>93</v>
      </c>
    </row>
    <row r="33" spans="1:21" ht="75" x14ac:dyDescent="0.25">
      <c r="A33" s="15" t="s">
        <v>72</v>
      </c>
      <c r="B33" s="18" t="s">
        <v>133</v>
      </c>
      <c r="C33" s="15">
        <v>43571</v>
      </c>
      <c r="D33" s="18" t="s">
        <v>90</v>
      </c>
      <c r="E33" s="18" t="s">
        <v>356</v>
      </c>
      <c r="F33" s="17" t="s">
        <v>91</v>
      </c>
      <c r="G33" s="18" t="s">
        <v>359</v>
      </c>
      <c r="H33" s="15">
        <v>40725</v>
      </c>
      <c r="I33" s="15"/>
      <c r="J33" s="17"/>
      <c r="K33" s="17"/>
      <c r="L33" s="18" t="s">
        <v>323</v>
      </c>
      <c r="M33" s="17"/>
      <c r="N33" s="18"/>
      <c r="O33" s="18"/>
      <c r="P33" s="18" t="s">
        <v>358</v>
      </c>
      <c r="Q33" s="18"/>
      <c r="R33" s="18"/>
      <c r="S33" s="18"/>
      <c r="T33" s="18" t="s">
        <v>297</v>
      </c>
      <c r="U33" s="17" t="s">
        <v>91</v>
      </c>
    </row>
    <row r="34" spans="1:21" ht="60" x14ac:dyDescent="0.25">
      <c r="A34" s="15" t="s">
        <v>72</v>
      </c>
      <c r="B34" s="18" t="s">
        <v>133</v>
      </c>
      <c r="C34" s="15">
        <v>43571</v>
      </c>
      <c r="D34" s="18" t="s">
        <v>94</v>
      </c>
      <c r="E34" s="18" t="s">
        <v>356</v>
      </c>
      <c r="F34" s="17" t="s">
        <v>95</v>
      </c>
      <c r="G34" s="18" t="s">
        <v>357</v>
      </c>
      <c r="H34" s="15">
        <v>40725</v>
      </c>
      <c r="I34" s="15"/>
      <c r="J34" s="17"/>
      <c r="K34" s="17"/>
      <c r="L34" s="18" t="s">
        <v>323</v>
      </c>
      <c r="M34" s="17"/>
      <c r="N34" s="18"/>
      <c r="O34" s="18"/>
      <c r="P34" s="18" t="s">
        <v>358</v>
      </c>
      <c r="Q34" s="18"/>
      <c r="R34" s="18"/>
      <c r="S34" s="18"/>
      <c r="T34" s="18" t="s">
        <v>297</v>
      </c>
      <c r="U34" s="17" t="s">
        <v>95</v>
      </c>
    </row>
    <row r="35" spans="1:21" ht="45" x14ac:dyDescent="0.25">
      <c r="A35" s="15" t="s">
        <v>72</v>
      </c>
      <c r="B35" s="18" t="s">
        <v>133</v>
      </c>
      <c r="C35" s="15">
        <v>43571</v>
      </c>
      <c r="D35" s="18" t="s">
        <v>96</v>
      </c>
      <c r="E35" s="18" t="s">
        <v>356</v>
      </c>
      <c r="F35" s="17" t="s">
        <v>97</v>
      </c>
      <c r="G35" s="18" t="s">
        <v>360</v>
      </c>
      <c r="H35" s="15">
        <v>40725</v>
      </c>
      <c r="I35" s="15"/>
      <c r="J35" s="17"/>
      <c r="K35" s="17"/>
      <c r="L35" s="18" t="s">
        <v>323</v>
      </c>
      <c r="M35" s="17"/>
      <c r="N35" s="18"/>
      <c r="O35" s="18"/>
      <c r="P35" s="18" t="s">
        <v>358</v>
      </c>
      <c r="Q35" s="18"/>
      <c r="R35" s="18"/>
      <c r="S35" s="18"/>
      <c r="T35" s="18" t="s">
        <v>297</v>
      </c>
      <c r="U35" s="17" t="s">
        <v>97</v>
      </c>
    </row>
    <row r="36" spans="1:21" ht="60" x14ac:dyDescent="0.25">
      <c r="A36" s="15" t="s">
        <v>72</v>
      </c>
      <c r="B36" s="18" t="s">
        <v>133</v>
      </c>
      <c r="C36" s="15">
        <v>43602</v>
      </c>
      <c r="D36" s="18" t="s">
        <v>98</v>
      </c>
      <c r="E36" s="18" t="s">
        <v>356</v>
      </c>
      <c r="F36" s="17" t="s">
        <v>99</v>
      </c>
      <c r="G36" s="18" t="s">
        <v>361</v>
      </c>
      <c r="H36" s="15">
        <v>40725</v>
      </c>
      <c r="I36" s="15"/>
      <c r="J36" s="17"/>
      <c r="K36" s="17"/>
      <c r="L36" s="18" t="s">
        <v>323</v>
      </c>
      <c r="M36" s="17"/>
      <c r="N36" s="18"/>
      <c r="O36" s="18"/>
      <c r="P36" s="18" t="s">
        <v>358</v>
      </c>
      <c r="Q36" s="18"/>
      <c r="R36" s="18"/>
      <c r="S36" s="18"/>
      <c r="T36" s="18" t="s">
        <v>297</v>
      </c>
      <c r="U36" s="17" t="s">
        <v>99</v>
      </c>
    </row>
    <row r="37" spans="1:21" ht="45" x14ac:dyDescent="0.25">
      <c r="A37" s="15" t="s">
        <v>72</v>
      </c>
      <c r="B37" s="18" t="s">
        <v>133</v>
      </c>
      <c r="C37" s="15">
        <v>43571</v>
      </c>
      <c r="D37" s="18" t="s">
        <v>130</v>
      </c>
      <c r="E37" s="18" t="s">
        <v>356</v>
      </c>
      <c r="F37" s="17" t="s">
        <v>131</v>
      </c>
      <c r="G37" s="18" t="s">
        <v>362</v>
      </c>
      <c r="H37" s="15">
        <v>40725</v>
      </c>
      <c r="I37" s="15"/>
      <c r="J37" s="17"/>
      <c r="K37" s="17"/>
      <c r="L37" s="18" t="s">
        <v>323</v>
      </c>
      <c r="M37" s="17"/>
      <c r="N37" s="18"/>
      <c r="O37" s="18"/>
      <c r="P37" s="18" t="s">
        <v>358</v>
      </c>
      <c r="Q37" s="18"/>
      <c r="R37" s="18"/>
      <c r="S37" s="18"/>
      <c r="T37" s="18" t="s">
        <v>297</v>
      </c>
      <c r="U37" s="17" t="s">
        <v>131</v>
      </c>
    </row>
    <row r="38" spans="1:21" ht="60" x14ac:dyDescent="0.25">
      <c r="A38" s="15" t="s">
        <v>72</v>
      </c>
      <c r="B38" s="18" t="s">
        <v>133</v>
      </c>
      <c r="C38" s="15">
        <v>43571</v>
      </c>
      <c r="D38" s="18" t="s">
        <v>206</v>
      </c>
      <c r="E38" s="18" t="s">
        <v>356</v>
      </c>
      <c r="F38" s="17" t="s">
        <v>207</v>
      </c>
      <c r="G38" s="18" t="s">
        <v>363</v>
      </c>
      <c r="H38" s="15">
        <v>40725</v>
      </c>
      <c r="I38" s="15"/>
      <c r="J38" s="17"/>
      <c r="K38" s="17"/>
      <c r="L38" s="18" t="s">
        <v>323</v>
      </c>
      <c r="M38" s="17"/>
      <c r="N38" s="18"/>
      <c r="O38" s="18"/>
      <c r="P38" s="18" t="s">
        <v>331</v>
      </c>
      <c r="Q38" s="18"/>
      <c r="R38" s="18"/>
      <c r="S38" s="18"/>
      <c r="T38" s="18" t="s">
        <v>297</v>
      </c>
      <c r="U38" s="17" t="s">
        <v>207</v>
      </c>
    </row>
    <row r="39" spans="1:21" ht="75" x14ac:dyDescent="0.25">
      <c r="A39" s="15" t="s">
        <v>72</v>
      </c>
      <c r="B39" s="18" t="s">
        <v>133</v>
      </c>
      <c r="C39" s="15">
        <v>43571</v>
      </c>
      <c r="D39" s="18" t="s">
        <v>204</v>
      </c>
      <c r="E39" s="18" t="s">
        <v>356</v>
      </c>
      <c r="F39" s="17" t="s">
        <v>205</v>
      </c>
      <c r="G39" s="18" t="s">
        <v>364</v>
      </c>
      <c r="H39" s="15">
        <v>40725</v>
      </c>
      <c r="I39" s="15"/>
      <c r="J39" s="17"/>
      <c r="K39" s="17"/>
      <c r="L39" s="18" t="s">
        <v>323</v>
      </c>
      <c r="M39" s="17"/>
      <c r="N39" s="18"/>
      <c r="O39" s="18"/>
      <c r="P39" s="18" t="s">
        <v>331</v>
      </c>
      <c r="Q39" s="18"/>
      <c r="R39" s="18"/>
      <c r="S39" s="18"/>
      <c r="T39" s="18" t="s">
        <v>297</v>
      </c>
      <c r="U39" s="17" t="s">
        <v>205</v>
      </c>
    </row>
    <row r="40" spans="1:21" ht="75" x14ac:dyDescent="0.25">
      <c r="A40" s="15" t="s">
        <v>72</v>
      </c>
      <c r="B40" s="18" t="s">
        <v>133</v>
      </c>
      <c r="C40" s="15">
        <v>43571</v>
      </c>
      <c r="D40" s="18" t="s">
        <v>202</v>
      </c>
      <c r="E40" s="18" t="s">
        <v>356</v>
      </c>
      <c r="F40" s="17" t="s">
        <v>203</v>
      </c>
      <c r="G40" s="18" t="s">
        <v>365</v>
      </c>
      <c r="H40" s="15">
        <v>40725</v>
      </c>
      <c r="I40" s="15"/>
      <c r="J40" s="17"/>
      <c r="K40" s="17"/>
      <c r="L40" s="18" t="s">
        <v>323</v>
      </c>
      <c r="M40" s="17"/>
      <c r="N40" s="18"/>
      <c r="O40" s="18"/>
      <c r="P40" s="18" t="s">
        <v>331</v>
      </c>
      <c r="Q40" s="18"/>
      <c r="R40" s="18"/>
      <c r="S40" s="18"/>
      <c r="T40" s="18" t="s">
        <v>297</v>
      </c>
      <c r="U40" s="17" t="s">
        <v>203</v>
      </c>
    </row>
    <row r="41" spans="1:21" ht="45" x14ac:dyDescent="0.25">
      <c r="A41" s="15" t="s">
        <v>72</v>
      </c>
      <c r="B41" s="18" t="s">
        <v>133</v>
      </c>
      <c r="C41" s="15">
        <v>43571</v>
      </c>
      <c r="D41" s="18" t="s">
        <v>208</v>
      </c>
      <c r="E41" s="18" t="s">
        <v>356</v>
      </c>
      <c r="F41" s="17" t="s">
        <v>209</v>
      </c>
      <c r="G41" s="18" t="s">
        <v>366</v>
      </c>
      <c r="H41" s="15">
        <v>40725</v>
      </c>
      <c r="I41" s="15"/>
      <c r="J41" s="17"/>
      <c r="K41" s="17"/>
      <c r="L41" s="18" t="s">
        <v>323</v>
      </c>
      <c r="M41" s="17"/>
      <c r="N41" s="18"/>
      <c r="O41" s="18"/>
      <c r="P41" s="18" t="s">
        <v>331</v>
      </c>
      <c r="Q41" s="18"/>
      <c r="R41" s="18"/>
      <c r="S41" s="18"/>
      <c r="T41" s="18" t="s">
        <v>297</v>
      </c>
      <c r="U41" s="17" t="s">
        <v>209</v>
      </c>
    </row>
    <row r="42" spans="1:21" ht="45" x14ac:dyDescent="0.25">
      <c r="A42" s="15" t="s">
        <v>72</v>
      </c>
      <c r="B42" s="18" t="s">
        <v>133</v>
      </c>
      <c r="C42" s="15">
        <v>43571</v>
      </c>
      <c r="D42" s="18" t="s">
        <v>222</v>
      </c>
      <c r="E42" s="18" t="s">
        <v>356</v>
      </c>
      <c r="F42" s="17" t="s">
        <v>131</v>
      </c>
      <c r="G42" s="18" t="s">
        <v>367</v>
      </c>
      <c r="H42" s="15">
        <v>40725</v>
      </c>
      <c r="I42" s="15"/>
      <c r="J42" s="17"/>
      <c r="K42" s="17"/>
      <c r="L42" s="18" t="s">
        <v>323</v>
      </c>
      <c r="M42" s="17"/>
      <c r="N42" s="18"/>
      <c r="O42" s="18"/>
      <c r="P42" s="18" t="s">
        <v>331</v>
      </c>
      <c r="Q42" s="18"/>
      <c r="R42" s="18"/>
      <c r="S42" s="18"/>
      <c r="T42" s="18" t="s">
        <v>297</v>
      </c>
      <c r="U42" s="17" t="s">
        <v>131</v>
      </c>
    </row>
    <row r="43" spans="1:21" ht="45" x14ac:dyDescent="0.25">
      <c r="A43" s="15" t="s">
        <v>132</v>
      </c>
      <c r="B43" s="18" t="s">
        <v>133</v>
      </c>
      <c r="C43" s="15">
        <v>44832</v>
      </c>
      <c r="D43" s="18" t="s">
        <v>152</v>
      </c>
      <c r="E43" s="18" t="s">
        <v>356</v>
      </c>
      <c r="F43" s="17" t="s">
        <v>153</v>
      </c>
      <c r="G43" s="18" t="s">
        <v>368</v>
      </c>
      <c r="H43" s="15">
        <v>44678</v>
      </c>
      <c r="I43" s="15"/>
      <c r="J43" s="17"/>
      <c r="K43" s="17"/>
      <c r="L43" s="18" t="s">
        <v>323</v>
      </c>
      <c r="M43" s="17"/>
      <c r="N43" s="18"/>
      <c r="O43" s="18"/>
      <c r="P43" s="18" t="s">
        <v>369</v>
      </c>
      <c r="Q43" s="18"/>
      <c r="R43" s="18"/>
      <c r="S43" s="18"/>
      <c r="T43" s="18" t="s">
        <v>297</v>
      </c>
      <c r="U43" s="17" t="s">
        <v>153</v>
      </c>
    </row>
    <row r="44" spans="1:21" ht="45" x14ac:dyDescent="0.25">
      <c r="A44" s="15" t="s">
        <v>72</v>
      </c>
      <c r="B44" s="18" t="s">
        <v>133</v>
      </c>
      <c r="C44" s="15">
        <v>43570</v>
      </c>
      <c r="D44" s="18" t="s">
        <v>235</v>
      </c>
      <c r="E44" s="18" t="s">
        <v>370</v>
      </c>
      <c r="F44" s="17" t="s">
        <v>236</v>
      </c>
      <c r="G44" s="18"/>
      <c r="H44" s="15">
        <v>40725</v>
      </c>
      <c r="I44" s="15"/>
      <c r="J44" s="17"/>
      <c r="K44" s="17"/>
      <c r="L44" s="18" t="s">
        <v>323</v>
      </c>
      <c r="M44" s="17"/>
      <c r="N44" s="18"/>
      <c r="O44" s="18"/>
      <c r="P44" s="18"/>
      <c r="Q44" s="18" t="s">
        <v>371</v>
      </c>
      <c r="R44" s="18"/>
      <c r="S44" s="18"/>
      <c r="T44" s="18" t="s">
        <v>297</v>
      </c>
      <c r="U44" s="17" t="s">
        <v>236</v>
      </c>
    </row>
    <row r="45" spans="1:21" ht="45" x14ac:dyDescent="0.25">
      <c r="A45" s="15" t="s">
        <v>72</v>
      </c>
      <c r="B45" s="18" t="s">
        <v>133</v>
      </c>
      <c r="C45" s="15">
        <v>43570</v>
      </c>
      <c r="D45" s="18" t="s">
        <v>237</v>
      </c>
      <c r="E45" s="18" t="s">
        <v>370</v>
      </c>
      <c r="F45" s="17" t="s">
        <v>238</v>
      </c>
      <c r="G45" s="18"/>
      <c r="H45" s="15">
        <v>40725</v>
      </c>
      <c r="I45" s="15"/>
      <c r="J45" s="17"/>
      <c r="K45" s="17"/>
      <c r="L45" s="18" t="s">
        <v>323</v>
      </c>
      <c r="M45" s="17"/>
      <c r="N45" s="18"/>
      <c r="O45" s="18"/>
      <c r="P45" s="18"/>
      <c r="Q45" s="18" t="s">
        <v>372</v>
      </c>
      <c r="R45" s="18"/>
      <c r="S45" s="18"/>
      <c r="T45" s="18" t="s">
        <v>297</v>
      </c>
      <c r="U45" s="17" t="s">
        <v>238</v>
      </c>
    </row>
    <row r="46" spans="1:21" ht="30" x14ac:dyDescent="0.25">
      <c r="A46" s="15" t="s">
        <v>72</v>
      </c>
      <c r="B46" s="18" t="s">
        <v>133</v>
      </c>
      <c r="C46" s="15">
        <v>43570</v>
      </c>
      <c r="D46" s="18" t="s">
        <v>245</v>
      </c>
      <c r="E46" s="18" t="s">
        <v>370</v>
      </c>
      <c r="F46" s="17" t="s">
        <v>246</v>
      </c>
      <c r="G46" s="18"/>
      <c r="H46" s="15">
        <v>40725</v>
      </c>
      <c r="I46" s="15"/>
      <c r="J46" s="17"/>
      <c r="K46" s="17"/>
      <c r="L46" s="18" t="s">
        <v>323</v>
      </c>
      <c r="M46" s="17"/>
      <c r="N46" s="18"/>
      <c r="O46" s="18"/>
      <c r="P46" s="18"/>
      <c r="Q46" s="18" t="s">
        <v>373</v>
      </c>
      <c r="R46" s="18"/>
      <c r="S46" s="18"/>
      <c r="T46" s="18" t="s">
        <v>297</v>
      </c>
      <c r="U46" s="17" t="s">
        <v>246</v>
      </c>
    </row>
    <row r="47" spans="1:21" ht="45" x14ac:dyDescent="0.25">
      <c r="A47" s="15" t="s">
        <v>72</v>
      </c>
      <c r="B47" s="18" t="s">
        <v>133</v>
      </c>
      <c r="C47" s="15">
        <v>43570</v>
      </c>
      <c r="D47" s="18" t="s">
        <v>247</v>
      </c>
      <c r="E47" s="18" t="s">
        <v>370</v>
      </c>
      <c r="F47" s="17" t="s">
        <v>248</v>
      </c>
      <c r="G47" s="18"/>
      <c r="H47" s="15">
        <v>40725</v>
      </c>
      <c r="I47" s="15"/>
      <c r="J47" s="17"/>
      <c r="K47" s="17"/>
      <c r="L47" s="18" t="s">
        <v>323</v>
      </c>
      <c r="M47" s="17"/>
      <c r="N47" s="18"/>
      <c r="O47" s="18"/>
      <c r="P47" s="18"/>
      <c r="Q47" s="18" t="s">
        <v>374</v>
      </c>
      <c r="R47" s="18"/>
      <c r="S47" s="18"/>
      <c r="T47" s="18" t="s">
        <v>297</v>
      </c>
      <c r="U47" s="17" t="s">
        <v>248</v>
      </c>
    </row>
    <row r="48" spans="1:21" ht="60" x14ac:dyDescent="0.25">
      <c r="A48" s="15" t="s">
        <v>72</v>
      </c>
      <c r="B48" s="18" t="s">
        <v>133</v>
      </c>
      <c r="C48" s="15">
        <v>43570</v>
      </c>
      <c r="D48" s="18" t="s">
        <v>249</v>
      </c>
      <c r="E48" s="18" t="s">
        <v>370</v>
      </c>
      <c r="F48" s="17" t="s">
        <v>250</v>
      </c>
      <c r="G48" s="18"/>
      <c r="H48" s="15">
        <v>40725</v>
      </c>
      <c r="I48" s="15"/>
      <c r="J48" s="17"/>
      <c r="K48" s="17"/>
      <c r="L48" s="18" t="s">
        <v>323</v>
      </c>
      <c r="M48" s="17"/>
      <c r="N48" s="18"/>
      <c r="O48" s="18"/>
      <c r="P48" s="18"/>
      <c r="Q48" s="18" t="s">
        <v>375</v>
      </c>
      <c r="R48" s="18"/>
      <c r="S48" s="18"/>
      <c r="T48" s="18" t="s">
        <v>297</v>
      </c>
      <c r="U48" s="17" t="s">
        <v>250</v>
      </c>
    </row>
    <row r="49" spans="1:21" ht="45" x14ac:dyDescent="0.25">
      <c r="A49" s="15" t="s">
        <v>72</v>
      </c>
      <c r="B49" s="18" t="s">
        <v>133</v>
      </c>
      <c r="C49" s="15">
        <v>43570</v>
      </c>
      <c r="D49" s="18" t="s">
        <v>239</v>
      </c>
      <c r="E49" s="18" t="s">
        <v>370</v>
      </c>
      <c r="F49" s="17" t="s">
        <v>240</v>
      </c>
      <c r="G49" s="18"/>
      <c r="H49" s="15">
        <v>40725</v>
      </c>
      <c r="I49" s="15"/>
      <c r="J49" s="17"/>
      <c r="K49" s="17"/>
      <c r="L49" s="18" t="s">
        <v>323</v>
      </c>
      <c r="M49" s="17"/>
      <c r="N49" s="18"/>
      <c r="O49" s="18"/>
      <c r="P49" s="18"/>
      <c r="Q49" s="18" t="s">
        <v>376</v>
      </c>
      <c r="R49" s="18"/>
      <c r="S49" s="18"/>
      <c r="T49" s="18" t="s">
        <v>297</v>
      </c>
      <c r="U49" s="17" t="s">
        <v>240</v>
      </c>
    </row>
    <row r="50" spans="1:21" ht="30" x14ac:dyDescent="0.25">
      <c r="A50" s="15" t="s">
        <v>72</v>
      </c>
      <c r="B50" s="18" t="s">
        <v>133</v>
      </c>
      <c r="C50" s="15">
        <v>43570</v>
      </c>
      <c r="D50" s="18" t="s">
        <v>241</v>
      </c>
      <c r="E50" s="18" t="s">
        <v>370</v>
      </c>
      <c r="F50" s="17" t="s">
        <v>242</v>
      </c>
      <c r="G50" s="18"/>
      <c r="H50" s="15">
        <v>40725</v>
      </c>
      <c r="I50" s="15"/>
      <c r="J50" s="17"/>
      <c r="K50" s="17"/>
      <c r="L50" s="18" t="s">
        <v>323</v>
      </c>
      <c r="M50" s="17"/>
      <c r="N50" s="18"/>
      <c r="O50" s="18"/>
      <c r="P50" s="18"/>
      <c r="Q50" s="18" t="s">
        <v>377</v>
      </c>
      <c r="R50" s="18"/>
      <c r="S50" s="18"/>
      <c r="T50" s="18" t="s">
        <v>297</v>
      </c>
      <c r="U50" s="17" t="s">
        <v>242</v>
      </c>
    </row>
  </sheetData>
  <autoFilter ref="A1:Z1" xr:uid="{B89E89D4-00F0-43FA-B019-3A36943B38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2025-01-06T11:44:41Z</dcterms:created>
  <dcterms:modified xsi:type="dcterms:W3CDTF">2025-01-06T11:44:43Z</dcterms:modified>
</cp:coreProperties>
</file>