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A71FC135-9D87-4F72-A810-F274337A4980}" xr6:coauthVersionLast="47" xr6:coauthVersionMax="47" xr10:uidLastSave="{00000000-0000-0000-0000-000000000000}"/>
  <bookViews>
    <workbookView xWindow="25080" yWindow="-120" windowWidth="25440" windowHeight="15270" xr2:uid="{2D2209F2-22BB-4D80-81AA-2AF0C7FC3AF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4" l="1"/>
  <c r="AC14" i="4"/>
  <c r="AC12" i="4"/>
  <c r="AA16" i="4"/>
  <c r="AA14" i="4"/>
  <c r="AA12" i="4"/>
  <c r="Y16" i="4"/>
  <c r="Y14" i="4"/>
  <c r="Y12" i="4"/>
  <c r="BW16" i="5"/>
  <c r="BW14" i="5"/>
  <c r="BW12" i="5"/>
  <c r="BU16" i="5"/>
  <c r="BU14" i="5"/>
  <c r="BU12" i="5"/>
  <c r="BS16" i="5"/>
  <c r="BS14" i="5"/>
  <c r="BS12" i="5"/>
  <c r="BQ17" i="5"/>
  <c r="BQ16" i="5"/>
  <c r="BQ15" i="5"/>
  <c r="BQ14" i="5"/>
  <c r="BQ13" i="5"/>
  <c r="BQ12" i="5"/>
  <c r="BO17" i="5"/>
  <c r="BO16" i="5"/>
  <c r="BO15" i="5"/>
  <c r="BO14" i="5"/>
  <c r="BO13" i="5"/>
  <c r="BO12" i="5"/>
  <c r="BM17" i="5"/>
  <c r="BM16" i="5"/>
  <c r="BM15" i="5"/>
  <c r="BM14" i="5"/>
  <c r="BM13" i="5"/>
  <c r="BM12" i="5"/>
  <c r="BK17" i="5"/>
  <c r="BK16" i="5"/>
  <c r="BK15" i="5"/>
  <c r="BK14" i="5"/>
  <c r="BK13" i="5"/>
  <c r="BK12" i="5"/>
  <c r="BI17" i="5"/>
  <c r="BI16" i="5"/>
  <c r="BI15" i="5"/>
  <c r="BI14" i="5"/>
  <c r="BI13" i="5"/>
  <c r="BI12" i="5"/>
  <c r="BG17" i="5"/>
  <c r="BG16" i="5"/>
  <c r="BG15" i="5"/>
  <c r="BG14" i="5"/>
  <c r="BG13" i="5"/>
  <c r="BG12" i="5"/>
  <c r="BE12" i="5"/>
  <c r="BC13" i="5"/>
  <c r="BC12" i="5"/>
  <c r="BA16" i="5"/>
  <c r="BA13" i="5"/>
  <c r="BA12" i="5"/>
  <c r="AY17" i="5"/>
  <c r="AY16" i="5"/>
  <c r="AY14" i="5"/>
  <c r="AY13" i="5"/>
  <c r="AY12" i="5"/>
  <c r="AW17" i="5"/>
  <c r="AW16" i="5"/>
  <c r="AW15" i="5"/>
  <c r="AW14" i="5"/>
  <c r="AW13" i="5"/>
  <c r="AW12" i="5"/>
  <c r="AU14" i="5"/>
  <c r="AS16" i="5"/>
  <c r="AS14" i="5"/>
  <c r="AS12" i="5"/>
  <c r="AQ16" i="5"/>
  <c r="AQ14" i="5"/>
  <c r="AQ12" i="5"/>
  <c r="AO16" i="5"/>
  <c r="AO14" i="5"/>
  <c r="AO12" i="5"/>
  <c r="AM16" i="5"/>
  <c r="AM14" i="5"/>
  <c r="AM12" i="5"/>
  <c r="AK16" i="5"/>
  <c r="AK14" i="5"/>
  <c r="AK12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<sst xmlns="http://schemas.openxmlformats.org/spreadsheetml/2006/main" count="1496" uniqueCount="291">
  <si>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</si>
  <si>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</si>
  <si>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</si>
  <si>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</si>
  <si>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</si>
  <si>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</si>
  <si>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</si>
  <si>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</si>
  <si>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</si>
  <si>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</si>
  <si>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</si>
  <si>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</si>
  <si>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</si>
  <si>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</si>
  <si>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</si>
  <si>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</si>
  <si>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</si>
  <si>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</si>
  <si>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</si>
  <si>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</si>
  <si>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</si>
  <si>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</si>
  <si>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</si>
  <si>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</si>
  <si>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</si>
  <si>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</si>
  <si>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</si>
  <si>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</si>
  <si>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</si>
  <si>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</si>
  <si>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</si>
  <si>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</si>
  <si>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</si>
  <si>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</si>
  <si>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</si>
  <si>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</si>
  <si>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</si>
  <si>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</si>
  <si>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</si>
  <si>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</si>
  <si>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</si>
  <si>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</si>
  <si>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</si>
  <si>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</si>
  <si>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</si>
  <si>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</si>
  <si>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</si>
  <si>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</si>
  <si>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</si>
  <si>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</si>
  <si>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</si>
  <si>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</si>
  <si>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</si>
  <si>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</si>
  <si>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</si>
  <si>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</si>
  <si>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</si>
  <si>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</si>
  <si>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</si>
  <si>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</si>
  <si>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</si>
  <si>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</si>
  <si>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</si>
  <si>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</si>
  <si>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</si>
  <si>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</si>
  <si>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</si>
  <si>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</si>
  <si>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</si>
  <si>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</si>
  <si>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</si>
  <si>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</si>
  <si>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</si>
  <si>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</si>
  <si>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</si>
  <si>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</si>
  <si>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</si>
  <si>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</si>
  <si>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22.10.00</t>
  </si>
  <si>
    <t>A</t>
  </si>
  <si>
    <t>D0007</t>
  </si>
  <si>
    <t>Congés/Absence</t>
  </si>
  <si>
    <t>S0159</t>
  </si>
  <si>
    <t>Permission d'éloignement</t>
  </si>
  <si>
    <t>E0897</t>
  </si>
  <si>
    <t>Le Type de congé/absence saisi est 'Permissions d'éloignement'</t>
  </si>
  <si>
    <t>A_COA_TYCOAB [Saisi] = 'CP005'</t>
  </si>
  <si>
    <t>T2207</t>
  </si>
  <si>
    <t>Permission d'éloignement - Demande</t>
  </si>
  <si>
    <t>Création</t>
  </si>
  <si>
    <t>Titulaire ou magistrat</t>
  </si>
  <si>
    <t>P0001</t>
  </si>
  <si>
    <t>Général</t>
  </si>
  <si>
    <t>Exclu</t>
  </si>
  <si>
    <t>T2208</t>
  </si>
  <si>
    <t>Permission d'éloignement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</si>
  <si>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</si>
  <si>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</si>
  <si>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</si>
  <si>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</si>
  <si>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</si>
  <si>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</si>
  <si>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</si>
  <si>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</si>
  <si>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</si>
  <si>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</si>
  <si>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</si>
  <si>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</si>
  <si>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</si>
  <si>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PEL_I_017 ET PEL_I_018 ET PEL_I_015 ET PEL_I_013 ET PEL_I_001 ET PEL_I_011 ET PEL_I_003 ET PEL_I_009 ET PEL_I_006 ET PEL_I_007 ET PEL_I_008 ET PEL_D_002 ET PEL_D_003 ET PEL_D_001 ET PEL_D_005 ET PEL_D_006 ET ABS_C_002 ET ABS_C_003 ET ABS_C_004 ET ABS_C_007 ET ABS_C_008 ET ABS_C_009 ET ABS_C_019 ET ABS_C_020 ET ABS_C_026</t>
  </si>
  <si>
    <t>PEL_I_017</t>
  </si>
  <si>
    <t>Le militaire désigné pour effectuer un séjour en dehors de la métropole bénéficie avant son départ d'une permission d'éloignement.</t>
  </si>
  <si>
    <t>PEL_I_018</t>
  </si>
  <si>
    <t>Le militaire ne doit pas être affecté dans l'un des Etats dont la liste est fixée par arrêté.</t>
  </si>
  <si>
    <t>PEL_I_015</t>
  </si>
  <si>
    <t>Le militaire originaire d'un département ou d'une collectivité d'outre-mer ou de la Nouvelle-Calédonie où il est affecté et qui est désigné pour effectuer un séjour en dehors de ce territoire bénéficie avant son départ de la permission.</t>
  </si>
  <si>
    <t>PEL_I_013</t>
  </si>
  <si>
    <t>Le militaire affecté en Martinique, en Guadeloupe, à Saint-Martin ou à Saint-Barthélemy et désigné pour un séjour sur l'un de ces quatre départements ou collectivités ne bénéficie pas de la permission.</t>
  </si>
  <si>
    <t>PEL_I_001</t>
  </si>
  <si>
    <t>La détermination de la date de départ et de la durée de la permission tiennent compte des nécessités de service.</t>
  </si>
  <si>
    <t>PEL_I_011</t>
  </si>
  <si>
    <t>En cas de participation à des opérations militaires, la permission est accordée par le commandant de la formation administrative ou l'autorité équivalente conformément aux conditions fixées par le ministre de la défense.</t>
  </si>
  <si>
    <t>PEL_I_003</t>
  </si>
  <si>
    <t>Lorsque les nécessités de service l'exigent, le ministre compétent ou l'autorité militaire peut rappeler le militaire en permission, le droit au bénéfice de la fraction restant étant maintenu.</t>
  </si>
  <si>
    <t>PEL_I_009</t>
  </si>
  <si>
    <t>Les droits non utilisés sont reportés à l'issue du séjour du militaire. Ils sont utilisés avant les droits à permission de longue durée et les congés de fin de campagne.</t>
  </si>
  <si>
    <t>PEL_I_006</t>
  </si>
  <si>
    <t>La prolongation, en cours de séjour, de la durée du séjour initialement prévue n'ouvre aucun droit supplémentaire au titre de la permission.</t>
  </si>
  <si>
    <t>PEL_I_007</t>
  </si>
  <si>
    <t>Si la mutation prévue est annulée pour raisons personnelles, les jours de permission dont a bénéficié le militaire sont à déduire des droits à permissions de longue durée.</t>
  </si>
  <si>
    <t>PEL_I_008</t>
  </si>
  <si>
    <t>Si la mutation prévue est annulée pour des raisons de service ou de santé, les jours de permission dont a bénéficié le militaire sont conservés.</t>
  </si>
  <si>
    <t>PEL_D_002</t>
  </si>
  <si>
    <t>La durée maximale de la permission est de 15 jours ouvrés non fractionnables pour un séjour d'1 an.</t>
  </si>
  <si>
    <t>PEL_D_003</t>
  </si>
  <si>
    <t>La durée maximale de la permission est de 30 jours ouvrés non fractionnables pour un séjour de 2 ans et plus.</t>
  </si>
  <si>
    <t>PEL_D_001</t>
  </si>
  <si>
    <t>Le militaire est en activité.</t>
  </si>
  <si>
    <t>PEL_D_005</t>
  </si>
  <si>
    <t>La date de fin réelle du congé doit être antérieure ou égale à la date limite de fin réelle ou prévisionnelle du lien juridique. Le militaire ne voit pas son contrat prorogé jusqu'à la date de fin du congé.</t>
  </si>
  <si>
    <t>PEL_D_006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</si>
  <si>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</si>
  <si>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</si>
  <si>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</si>
  <si>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</si>
  <si>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</si>
  <si>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</si>
  <si>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</si>
  <si>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</si>
  <si>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</si>
  <si>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</si>
  <si>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</si>
  <si>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</si>
  <si>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</si>
  <si>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</si>
  <si>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</si>
  <si>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</si>
  <si>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</si>
  <si>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</si>
  <si>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</si>
  <si>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PEL_I_009 ET PEL_I_007 ET PEL_I_008 ET PEL_D_002 ET PEL_D_003 ET PEL_D_005 ET PEL_D_006 ET ABS_C_003 ET ABS_C_004 ET ABS_C_007 ET ABS_C_008 ET ABS_C_009 ET ABS_C_026</t>
  </si>
  <si>
    <t>Militaire de réserve</t>
  </si>
  <si>
    <t>P0146</t>
  </si>
  <si>
    <t>PEL_I_005 ET PEL_I_019 ET PEL_I_020 ET PEL_I_014 ET PEL_I_016 ET PEL_I_002 ET PEL_I_012 ET PEL_I_004 ET PEL_I_010 ET PEL_I_006 ET PEL_I_007 ET PEL_I_008 ET PEL_D_004 ET PEL_D_007 ET ABS_C_002 ET ABS_C_003 ET ABS_C_004 ET ABS_C_007 ET ABS_C_008 ET ABS_C_009 ET ABS_C_019 ET ABS_C_020 ET ABS_C_026</t>
  </si>
  <si>
    <t>PEL_I_005</t>
  </si>
  <si>
    <t>Le militaire doit exercer une activité au titre d'un engagement à servir dans la réserve opérationnelle ou au titre de la disponibilité.</t>
  </si>
  <si>
    <t>PEL_I_019</t>
  </si>
  <si>
    <t>PEL_I_020</t>
  </si>
  <si>
    <t>PEL_I_014</t>
  </si>
  <si>
    <t>PEL_I_016</t>
  </si>
  <si>
    <t>PEL_I_002</t>
  </si>
  <si>
    <t>PEL_I_012</t>
  </si>
  <si>
    <t>En cas de participation à des opérations militaires, la permission est accordée par le commandant de la formation administrative conformément aux conditions fixées par le ministre de la défense.</t>
  </si>
  <si>
    <t>PEL_I_004</t>
  </si>
  <si>
    <t>PEL_I_010</t>
  </si>
  <si>
    <t>PEL_D_004</t>
  </si>
  <si>
    <t>La durée maximale de la permission est fixée à 5 jours ouvrés préalablement à un séjour dont la durée ne peut excéder 210 jours.</t>
  </si>
  <si>
    <t>PEL_D_007</t>
  </si>
  <si>
    <t>PEL_I_010 ET PEL_I_007 ET PEL_I_008 ET PEL_D_004 ET ABS_C_003 ET ABS_C_004 ET ABS_C_007 ET ABS_C_008 ET ABS_C_009 ET ABS_C_026</t>
  </si>
  <si>
    <t>Militaire de carrière</t>
  </si>
  <si>
    <t>P0189</t>
  </si>
  <si>
    <t>PEL_I_017 ET PEL_I_018 ET PEL_I_015 ET PEL_I_013 ET PEL_I_001 ET PEL_I_011 ET PEL_I_003 ET PEL_I_009 ET PEL_I_006 ET PEL_I_007 ET PEL_I_008 ET PEL_D_002 ET PEL_D_003 ET PEL_D_001 ET ABS_C_001 ET ABS_C_003 ET ABS_C_004 ET ABS_C_007 ET ABS_C_008 ET ABS_C_009 ET ABS_C_019 ET ABS_C_020 ET ABS_C_026</t>
  </si>
  <si>
    <t>ABS_C_001</t>
  </si>
  <si>
    <t>La date de début du congé/absence doit être postérieure ou égale à la date de recrutement dans la FPE ou dans la carrière militaire.</t>
  </si>
  <si>
    <t>PEL_I_009 ET PEL_I_007 ET PEL_I_008 ET PEL_D_002 ET PEL_D_003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</si>
  <si>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</si>
  <si>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</si>
  <si>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</si>
  <si>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</si>
  <si>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</si>
  <si>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</si>
  <si>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</si>
  <si>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PEL_P_001 ET PEL_P_002 ET PEL_P_003</t>
  </si>
  <si>
    <t>PEL_P_001</t>
  </si>
  <si>
    <t>Rémunération : Le militaire perçoit l'intégralité de sa rémunération.</t>
  </si>
  <si>
    <t>PEL_P_002</t>
  </si>
  <si>
    <t>Carrière : La durée du congé est assimilée à une période de service effectif.</t>
  </si>
  <si>
    <t>PEL_P_003</t>
  </si>
  <si>
    <t>Acte : Un acte doit 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</si>
  <si>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</si>
  <si>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</si>
  <si>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</si>
  <si>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</si>
  <si>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</si>
  <si>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</si>
  <si>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</si>
  <si>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</si>
  <si>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</si>
  <si>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</si>
  <si>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</si>
  <si>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</si>
  <si>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</si>
  <si>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</si>
  <si>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</si>
  <si>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</si>
  <si>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</si>
  <si>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</si>
  <si>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</si>
  <si>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</si>
  <si>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</si>
  <si>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</si>
  <si>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</si>
  <si>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</si>
  <si>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</si>
  <si>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</si>
  <si>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</si>
  <si>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</si>
  <si>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</si>
  <si>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</si>
  <si>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1°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</si>
  <si>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</si>
  <si>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</si>
  <si>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P0189 - E0897 - Demande</t>
  </si>
  <si>
    <t>x</t>
  </si>
  <si>
    <t>Code de la défense R4138-24 | R4138-17 / Instruction 201187</t>
  </si>
  <si>
    <t>A_COA_TYPCOF [Saisi] = 'CP005' ET A_COA_DTOCOF [Saisi] &lt;= 00/00/15 OUVRE</t>
  </si>
  <si>
    <t>Non Bloquant</t>
  </si>
  <si>
    <t>Ce contrôle est non bloquant car la durée est portée à 30 jours ouvrés pour un séjour de 2 ans.</t>
  </si>
  <si>
    <t>P0145 / P0189 - E0897 - Demande / Fin</t>
  </si>
  <si>
    <t>A_COA_TYPCOF [Saisi] = 'CP005' ET A_COA_DTOCOF [Saisi] &lt;= 00/00/30 OUVRE</t>
  </si>
  <si>
    <t>Instruction 201187</t>
  </si>
  <si>
    <t>A_COA_TYPCOF [Saisi] = 'CP005' ET A_COA_DTOCOF [Saisi] &lt;= 00/00/5 OUVRE</t>
  </si>
  <si>
    <t>P0146 - E0897 - Demande / Fin</t>
  </si>
  <si>
    <t>Code de la défense L4138-2</t>
  </si>
  <si>
    <t>SI A_CAR_TYPCOT [Dossier] = 'TC01' ET A_COA_DFRECA [Saisi] &lt;&gt; Vide</t>
  </si>
  <si>
    <t>A_COA_DFRECA [Saisi] &lt;= [Date limite de fin réelle ou prévisionnelle du lien juridique]</t>
  </si>
  <si>
    <t>P0145 - E0897 - Demande - Fin</t>
  </si>
  <si>
    <t>Le militaire ne voit pas son contrat prorogé jusqu'à la date de fin du congé.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</si>
  <si>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</si>
  <si>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</si>
  <si>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L4138-2 1° | L4143-1</t>
  </si>
  <si>
    <t>P0146 - E0897 - Demande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</si>
  <si>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</si>
  <si>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</si>
  <si>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</si>
  <si>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</si>
  <si>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</si>
  <si>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</si>
  <si>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</si>
  <si>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</si>
  <si>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</si>
  <si>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</si>
  <si>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</si>
  <si>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</si>
  <si>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</si>
  <si>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</si>
  <si>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</si>
  <si>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</si>
  <si>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</si>
  <si>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</si>
  <si>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</si>
  <si>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Intellectuel</t>
  </si>
  <si>
    <t>Code de la défense R4138-17 | R4138-24</t>
  </si>
  <si>
    <t>Code de la défense L4143-1 | R4138-17 | R4138-24</t>
  </si>
  <si>
    <t>Code de la défense R4138-17 / Instruction 201187</t>
  </si>
  <si>
    <t>Code de la défense L4143-1 | R4138-17 / Instruction 201187</t>
  </si>
  <si>
    <t>Code de la défense L4143-1</t>
  </si>
  <si>
    <t>P0189 / P0145 / P0146 - E0897 - Demande</t>
  </si>
  <si>
    <t>P0145 / P0146 / P0189 - E0897 - Demande - Fin</t>
  </si>
  <si>
    <t>Code de la défense R4138-24 / Instruction 201187</t>
  </si>
  <si>
    <t>Code de la défense L4143-1 | R4138-24 / Instruction 201187</t>
  </si>
  <si>
    <t>Code de la défense R4138-18</t>
  </si>
  <si>
    <t>P0189 / P0145 - E0897 - Demande</t>
  </si>
  <si>
    <t>Code de la défense L4143-1 | R4138-18</t>
  </si>
  <si>
    <t>Code de la défense R4138-23</t>
  </si>
  <si>
    <t>Code de la défense L4143-1 | R4138-23</t>
  </si>
  <si>
    <t>Code de la défense R4138-22</t>
  </si>
  <si>
    <t>Code de la défense L4143-1| R4138-22</t>
  </si>
  <si>
    <t>Code de la défense L4143-1 | R4138-22</t>
  </si>
  <si>
    <t>Impact</t>
  </si>
  <si>
    <t>P0145 / P0146 / P0189 - E0897 -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</si>
</sst>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B898-592F-4C71-9A25-ABF1C493C1DA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1525-7F4C-4C7A-A967-7CA1DD116FCE}">
  <dimension ref="A1:BY1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15.7109375" style="25" customWidth="1"/>
    <col min="75" max="75" width="25.7109375" style="23" customWidth="1"/>
    <col min="76" max="76" width="9.7109375" style="25" customWidth="1"/>
    <col min="77" max="77" width="15.7109375" style="13" customWidth="1"/>
    <col min="78" max="16384" width="11.42578125" style="13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</row>
    <row r="2" spans="1:77" ht="45" x14ac:dyDescent="0.25">
      <c r="A2" s="14" t="s">
        <v>78</v>
      </c>
      <c r="B2" s="14" t="s">
        <v>79</v>
      </c>
      <c r="C2" s="15">
        <v>44904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  <c r="BX2" s="18"/>
      <c r="BY2" s="18"/>
    </row>
    <row r="3" spans="1:77" ht="45" x14ac:dyDescent="0.25">
      <c r="A3" s="14" t="s">
        <v>78</v>
      </c>
      <c r="B3" s="14" t="s">
        <v>79</v>
      </c>
      <c r="C3" s="15">
        <v>44904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  <c r="BX3" s="18"/>
      <c r="BY3" s="18"/>
    </row>
    <row r="4" spans="1:77" ht="45" x14ac:dyDescent="0.25">
      <c r="A4" s="14" t="s">
        <v>78</v>
      </c>
      <c r="B4" s="14" t="s">
        <v>79</v>
      </c>
      <c r="C4" s="15">
        <v>44904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  <c r="BX4" s="18"/>
      <c r="BY4" s="18"/>
    </row>
    <row r="5" spans="1:77" ht="45" x14ac:dyDescent="0.25">
      <c r="A5" s="14" t="s">
        <v>78</v>
      </c>
      <c r="B5" s="14" t="s">
        <v>79</v>
      </c>
      <c r="C5" s="15">
        <v>44904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  <c r="BX5" s="18"/>
      <c r="BY5" s="18"/>
    </row>
    <row r="6" spans="1:77" ht="45" x14ac:dyDescent="0.25">
      <c r="A6" s="14" t="s">
        <v>78</v>
      </c>
      <c r="B6" s="14" t="s">
        <v>79</v>
      </c>
      <c r="C6" s="15">
        <v>44904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  <c r="BX6" s="18"/>
      <c r="BY6" s="18"/>
    </row>
    <row r="7" spans="1:77" ht="45" x14ac:dyDescent="0.25">
      <c r="A7" s="14" t="s">
        <v>78</v>
      </c>
      <c r="B7" s="14" t="s">
        <v>79</v>
      </c>
      <c r="C7" s="15">
        <v>44904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  <c r="BX7" s="18"/>
      <c r="BY7" s="18"/>
    </row>
    <row r="8" spans="1:77" ht="45" x14ac:dyDescent="0.25">
      <c r="A8" s="14" t="s">
        <v>78</v>
      </c>
      <c r="B8" s="14" t="s">
        <v>79</v>
      </c>
      <c r="C8" s="15">
        <v>44904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  <c r="BX8" s="18"/>
      <c r="BY8" s="18"/>
    </row>
    <row r="9" spans="1:77" ht="45" x14ac:dyDescent="0.25">
      <c r="A9" s="14" t="s">
        <v>78</v>
      </c>
      <c r="B9" s="14" t="s">
        <v>79</v>
      </c>
      <c r="C9" s="15">
        <v>44904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  <c r="BX9" s="18"/>
      <c r="BY9" s="18"/>
    </row>
    <row r="10" spans="1:77" ht="45" x14ac:dyDescent="0.25">
      <c r="A10" s="14" t="s">
        <v>78</v>
      </c>
      <c r="B10" s="14" t="s">
        <v>79</v>
      </c>
      <c r="C10" s="15">
        <v>44904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  <c r="BX10" s="18"/>
      <c r="BY10" s="18"/>
    </row>
    <row r="11" spans="1:77" ht="45" x14ac:dyDescent="0.25">
      <c r="A11" s="14" t="s">
        <v>78</v>
      </c>
      <c r="B11" s="14" t="s">
        <v>79</v>
      </c>
      <c r="C11" s="15">
        <v>44904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  <c r="BP11" s="18"/>
      <c r="BQ11" s="17"/>
      <c r="BR11" s="18"/>
      <c r="BS11" s="17"/>
      <c r="BT11" s="18"/>
      <c r="BU11" s="17"/>
      <c r="BV11" s="18"/>
      <c r="BW11" s="17"/>
      <c r="BX11" s="18"/>
      <c r="BY11" s="18"/>
    </row>
    <row r="12" spans="1:77" ht="150" x14ac:dyDescent="0.25">
      <c r="A12" s="14" t="s">
        <v>78</v>
      </c>
      <c r="B12" s="14" t="s">
        <v>79</v>
      </c>
      <c r="C12" s="15">
        <v>44910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 t="s">
        <v>109</v>
      </c>
      <c r="X12" s="18" t="s">
        <v>110</v>
      </c>
      <c r="Y12" s="17" t="str">
        <f>VLOOKUP(X12,'Axe 2 Règles de gestion'!$D$2:$F$41,3, FALSE)</f>
        <v>Le militaire désigné pour effectuer un séjour en dehors de la métropole bénéficie avant son départ d'une permission d'éloignement.</v>
      </c>
      <c r="Z12" s="18" t="s">
        <v>112</v>
      </c>
      <c r="AA12" s="17" t="str">
        <f>VLOOKUP(Z12,'Axe 2 Règles de gestion'!$D$2:$F$41,3, FALSE)</f>
        <v>Le militaire ne doit pas être affecté dans l'un des Etats dont la liste est fixée par arrêté.</v>
      </c>
      <c r="AB12" s="18" t="s">
        <v>114</v>
      </c>
      <c r="AC12" s="17" t="str">
        <f>VLOOKUP(AB12,'Axe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2" s="18" t="s">
        <v>116</v>
      </c>
      <c r="AE12" s="17" t="str">
        <f>VLOOKUP(AD12,'Axe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2" s="18" t="s">
        <v>118</v>
      </c>
      <c r="AG12" s="17" t="str">
        <f>VLOOKUP(AF12,'Axe 2 Règles de gestion'!$D$2:$F$41,3, FALSE)</f>
        <v>La détermination de la date de départ et de la durée de la permission tiennent compte des nécessités de service.</v>
      </c>
      <c r="AH12" s="18" t="s">
        <v>120</v>
      </c>
      <c r="AI12" s="17" t="str">
        <f>VLOOKUP(AH12,'Axe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2" s="18" t="s">
        <v>122</v>
      </c>
      <c r="AK12" s="17" t="str">
        <f>VLOOKUP(AJ12,'Axe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2" s="18" t="s">
        <v>124</v>
      </c>
      <c r="AM12" s="17" t="str">
        <f>VLOOKUP(AL12,'Axe 2 Règles de gestion'!$D$2:$F$41,3, FALSE)</f>
        <v>Les droits non utilisés sont reportés à l'issue du séjour du militaire. Ils sont utilisés avant les droits à permission de longue durée et les congés de fin de campagne.</v>
      </c>
      <c r="AN12" s="18" t="s">
        <v>126</v>
      </c>
      <c r="AO12" s="17" t="str">
        <f>VLOOKUP(AN12,'Axe 2 Règles de gestion'!$D$2:$F$41,3, FALSE)</f>
        <v>La prolongation, en cours de séjour, de la durée du séjour initialement prévue n'ouvre aucun droit supplémentaire au titre de la permission.</v>
      </c>
      <c r="AP12" s="18" t="s">
        <v>128</v>
      </c>
      <c r="AQ12" s="17" t="str">
        <f>VLOOKUP(AP12,'Axe 2 Règles de gestion'!$D$2:$F$41,3, FALSE)</f>
        <v>Si la mutation prévue est annulée pour raisons personnelles, les jours de permission dont a bénéficié le militaire sont à déduire des droits à permissions de longue durée.</v>
      </c>
      <c r="AR12" s="18" t="s">
        <v>130</v>
      </c>
      <c r="AS12" s="17" t="str">
        <f>VLOOKUP(AR12,'Axe 2 Règles de gestion'!$D$2:$F$41,3, FALSE)</f>
        <v>Si la mutation prévue est annulée pour des raisons de service ou de santé, les jours de permission dont a bénéficié le militaire sont conservés.</v>
      </c>
      <c r="AT12" s="18"/>
      <c r="AU12" s="17"/>
      <c r="AV12" s="18" t="s">
        <v>132</v>
      </c>
      <c r="AW12" s="17" t="str">
        <f>VLOOKUP(AV12,'Axe 2 Règles de gestion'!$D$2:$F$41,3, FALSE)</f>
        <v>La durée maximale de la permission est de 15 jours ouvrés non fractionnables pour un séjour d'1 an.</v>
      </c>
      <c r="AX12" s="18" t="s">
        <v>134</v>
      </c>
      <c r="AY12" s="17" t="str">
        <f>VLOOKUP(AX12,'Axe 2 Règles de gestion'!$D$2:$F$41,3, FALSE)</f>
        <v>La durée maximale de la permission est de 30 jours ouvrés non fractionnables pour un séjour de 2 ans et plus.</v>
      </c>
      <c r="AZ12" s="18" t="s">
        <v>136</v>
      </c>
      <c r="BA12" s="17" t="str">
        <f>VLOOKUP(AZ12,'Axe 2 Règles de gestion'!$D$2:$F$41,3, FALSE)</f>
        <v>Le militaire est en activité.</v>
      </c>
      <c r="BB12" s="18" t="s">
        <v>138</v>
      </c>
      <c r="BC12" s="17" t="str">
        <f>VLOOKUP(BB12,'Axe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D12" s="18" t="s">
        <v>140</v>
      </c>
      <c r="BE12" s="17" t="str">
        <f>VLOOKUP(BD12,'Axe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2" s="18" t="s">
        <v>142</v>
      </c>
      <c r="BG12" s="17" t="str">
        <f>VLOOKUP(BF12,'Axe 2 Règles de gestion'!$D$2:$F$41,3, FALSE)</f>
        <v>La date de début du congé/absence doit être postérieure ou égale à la date de début du lien juridique.</v>
      </c>
      <c r="BH12" s="18" t="s">
        <v>144</v>
      </c>
      <c r="BI12" s="17" t="str">
        <f>VLOOKUP(BH12,'Axe 2 Règles de gestion'!$D$2:$F$41,3, FALSE)</f>
        <v>La date de début du congé/absence doit être antérieure ou égale à la date de fin réelle du congé/absence.</v>
      </c>
      <c r="BJ12" s="18" t="s">
        <v>146</v>
      </c>
      <c r="BK12" s="17" t="str">
        <f>VLOOKUP(BJ12,'Axe 2 Règles de gestion'!$D$2:$F$41,3, FALSE)</f>
        <v>La date de début du congé/absence doit être antérieure ou égale à la date de fin prévisionnelle du congé/absence.</v>
      </c>
      <c r="BL12" s="18" t="s">
        <v>148</v>
      </c>
      <c r="BM12" s="17" t="str">
        <f>VLOOKUP(BL12,'Axe 2 Règles de gestion'!$D$2:$F$41,3, FALSE)</f>
        <v>La date de fin réelle du congé/absence doit être antérieure à la date limite de départ à la retraite.</v>
      </c>
      <c r="BN12" s="18" t="s">
        <v>150</v>
      </c>
      <c r="BO12" s="17" t="str">
        <f>VLOOKUP(BN12,'Axe 2 Règles de gestion'!$D$2:$F$41,3, FALSE)</f>
        <v>La date de fin prévisionnelle du congé/absence doit être antérieure à la date limite de départ à la retraite.</v>
      </c>
      <c r="BP12" s="18" t="s">
        <v>152</v>
      </c>
      <c r="BQ12" s="17" t="str">
        <f>VLOOKUP(BP12,'Axe 2 Règles de gestion'!$D$2:$F$41,3, FALSE)</f>
        <v>La date de fin réelle ou la date de fin prévisionnelle du congé/absence doit être saisie.</v>
      </c>
      <c r="BR12" s="18" t="s">
        <v>154</v>
      </c>
      <c r="BS12" s="17" t="str">
        <f>VLOOKUP(BR12,'Axe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2" s="18" t="s">
        <v>156</v>
      </c>
      <c r="BU12" s="17" t="str">
        <f>VLOOKUP(BT12,'Axe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2" s="18" t="s">
        <v>158</v>
      </c>
      <c r="BW12" s="17" t="str">
        <f>VLOOKUP(BV12,'Axe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2" s="18"/>
      <c r="BY12" s="18"/>
    </row>
    <row r="13" spans="1:77" ht="150" x14ac:dyDescent="0.25">
      <c r="A13" s="14" t="s">
        <v>78</v>
      </c>
      <c r="B13" s="14" t="s">
        <v>79</v>
      </c>
      <c r="C13" s="15">
        <v>44904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 t="s">
        <v>160</v>
      </c>
      <c r="X13" s="18" t="s">
        <v>124</v>
      </c>
      <c r="Y13" s="17" t="str">
        <f>VLOOKUP(X13,'Axe 2 Règles de gestion'!$D$2:$F$41,3, FALSE)</f>
        <v>Les droits non utilisés sont reportés à l'issue du séjour du militaire. Ils sont utilisés avant les droits à permission de longue durée et les congés de fin de campagne.</v>
      </c>
      <c r="Z13" s="18" t="s">
        <v>128</v>
      </c>
      <c r="AA13" s="17" t="str">
        <f>VLOOKUP(Z13,'Axe 2 Règles de gestion'!$D$2:$F$41,3, FALSE)</f>
        <v>Si la mutation prévue est annulée pour raisons personnelles, les jours de permission dont a bénéficié le militaire sont à déduire des droits à permissions de longue durée.</v>
      </c>
      <c r="AB13" s="18" t="s">
        <v>130</v>
      </c>
      <c r="AC13" s="17" t="str">
        <f>VLOOKUP(AB13,'Axe 2 Règles de gestion'!$D$2:$F$41,3, FALSE)</f>
        <v>Si la mutation prévue est annulée pour des raisons de service ou de santé, les jours de permission dont a bénéficié le militaire sont conservés.</v>
      </c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 t="s">
        <v>132</v>
      </c>
      <c r="AW13" s="17" t="str">
        <f>VLOOKUP(AV13,'Axe 2 Règles de gestion'!$D$2:$F$41,3, FALSE)</f>
        <v>La durée maximale de la permission est de 15 jours ouvrés non fractionnables pour un séjour d'1 an.</v>
      </c>
      <c r="AX13" s="18" t="s">
        <v>134</v>
      </c>
      <c r="AY13" s="17" t="str">
        <f>VLOOKUP(AX13,'Axe 2 Règles de gestion'!$D$2:$F$41,3, FALSE)</f>
        <v>La durée maximale de la permission est de 30 jours ouvrés non fractionnables pour un séjour de 2 ans et plus.</v>
      </c>
      <c r="AZ13" s="18" t="s">
        <v>138</v>
      </c>
      <c r="BA13" s="17" t="str">
        <f>VLOOKUP(AZ13,'Axe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B13" s="18" t="s">
        <v>140</v>
      </c>
      <c r="BC13" s="17" t="str">
        <f>VLOOKUP(BB13,'Axe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D13" s="18"/>
      <c r="BE13" s="17"/>
      <c r="BF13" s="18" t="s">
        <v>144</v>
      </c>
      <c r="BG13" s="17" t="str">
        <f>VLOOKUP(BF13,'Axe 2 Règles de gestion'!$D$2:$F$41,3, FALSE)</f>
        <v>La date de début du congé/absence doit être antérieure ou égale à la date de fin réelle du congé/absence.</v>
      </c>
      <c r="BH13" s="18" t="s">
        <v>146</v>
      </c>
      <c r="BI13" s="17" t="str">
        <f>VLOOKUP(BH13,'Axe 2 Règles de gestion'!$D$2:$F$41,3, FALSE)</f>
        <v>La date de début du congé/absence doit être antérieure ou égale à la date de fin prévisionnelle du congé/absence.</v>
      </c>
      <c r="BJ13" s="18" t="s">
        <v>148</v>
      </c>
      <c r="BK13" s="17" t="str">
        <f>VLOOKUP(BJ13,'Axe 2 Règles de gestion'!$D$2:$F$41,3, FALSE)</f>
        <v>La date de fin réelle du congé/absence doit être antérieure à la date limite de départ à la retraite.</v>
      </c>
      <c r="BL13" s="18" t="s">
        <v>150</v>
      </c>
      <c r="BM13" s="17" t="str">
        <f>VLOOKUP(BL13,'Axe 2 Règles de gestion'!$D$2:$F$41,3, FALSE)</f>
        <v>La date de fin prévisionnelle du congé/absence doit être antérieure à la date limite de départ à la retraite.</v>
      </c>
      <c r="BN13" s="18" t="s">
        <v>152</v>
      </c>
      <c r="BO13" s="17" t="str">
        <f>VLOOKUP(BN13,'Axe 2 Règles de gestion'!$D$2:$F$41,3, FALSE)</f>
        <v>La date de fin réelle ou la date de fin prévisionnelle du congé/absence doit être saisie.</v>
      </c>
      <c r="BP13" s="18" t="s">
        <v>158</v>
      </c>
      <c r="BQ13" s="17" t="str">
        <f>VLOOKUP(BP13,'Axe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3" s="18"/>
      <c r="BS13" s="17"/>
      <c r="BT13" s="18"/>
      <c r="BU13" s="17"/>
      <c r="BV13" s="18"/>
      <c r="BW13" s="17"/>
      <c r="BX13" s="18"/>
      <c r="BY13" s="18"/>
    </row>
    <row r="14" spans="1:77" ht="150" x14ac:dyDescent="0.25">
      <c r="A14" s="14" t="s">
        <v>78</v>
      </c>
      <c r="B14" s="14" t="s">
        <v>79</v>
      </c>
      <c r="C14" s="15">
        <v>44910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161</v>
      </c>
      <c r="R14" s="18" t="s">
        <v>162</v>
      </c>
      <c r="S14" s="18" t="s">
        <v>107</v>
      </c>
      <c r="T14" s="18" t="s">
        <v>108</v>
      </c>
      <c r="U14" s="15">
        <v>43831</v>
      </c>
      <c r="V14" s="15"/>
      <c r="W14" s="17" t="s">
        <v>163</v>
      </c>
      <c r="X14" s="18" t="s">
        <v>164</v>
      </c>
      <c r="Y14" s="17" t="str">
        <f>VLOOKUP(X14,'Axe 2 Règles de gestion'!$D$2:$F$41,3, FALSE)</f>
        <v>Le militaire doit exercer une activité au titre d'un engagement à servir dans la réserve opérationnelle ou au titre de la disponibilité.</v>
      </c>
      <c r="Z14" s="18" t="s">
        <v>166</v>
      </c>
      <c r="AA14" s="17" t="str">
        <f>VLOOKUP(Z14,'Axe 2 Règles de gestion'!$D$2:$F$41,3, FALSE)</f>
        <v>Le militaire désigné pour effectuer un séjour en dehors de la métropole bénéficie avant son départ d'une permission d'éloignement.</v>
      </c>
      <c r="AB14" s="18" t="s">
        <v>167</v>
      </c>
      <c r="AC14" s="17" t="str">
        <f>VLOOKUP(AB14,'Axe 2 Règles de gestion'!$D$2:$F$41,3, FALSE)</f>
        <v>Le militaire ne doit pas être affecté dans l'un des Etats dont la liste est fixée par arrêté.</v>
      </c>
      <c r="AD14" s="18" t="s">
        <v>168</v>
      </c>
      <c r="AE14" s="17" t="str">
        <f>VLOOKUP(AD14,'Axe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4" s="18" t="s">
        <v>169</v>
      </c>
      <c r="AG14" s="17" t="str">
        <f>VLOOKUP(AF14,'Axe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H14" s="18" t="s">
        <v>170</v>
      </c>
      <c r="AI14" s="17" t="str">
        <f>VLOOKUP(AH14,'Axe 2 Règles de gestion'!$D$2:$F$41,3, FALSE)</f>
        <v>La détermination de la date de départ et de la durée de la permission tiennent compte des nécessités de service.</v>
      </c>
      <c r="AJ14" s="18" t="s">
        <v>171</v>
      </c>
      <c r="AK14" s="17" t="str">
        <f>VLOOKUP(AJ14,'Axe 2 Règles de gestion'!$D$2:$F$41,3, FALSE)</f>
        <v>En cas de participation à des opérations militaires, la permission est accordée par le commandant de la formation administrative conformément aux conditions fixées par le ministre de la défense.</v>
      </c>
      <c r="AL14" s="18" t="s">
        <v>173</v>
      </c>
      <c r="AM14" s="17" t="str">
        <f>VLOOKUP(AL14,'Axe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N14" s="18" t="s">
        <v>174</v>
      </c>
      <c r="AO14" s="17" t="str">
        <f>VLOOKUP(AN14,'Axe 2 Règles de gestion'!$D$2:$F$41,3, FALSE)</f>
        <v>Les droits non utilisés sont reportés à l'issue du séjour du militaire. Ils sont utilisés avant les droits à permission de longue durée et les congés de fin de campagne.</v>
      </c>
      <c r="AP14" s="18" t="s">
        <v>126</v>
      </c>
      <c r="AQ14" s="17" t="str">
        <f>VLOOKUP(AP14,'Axe 2 Règles de gestion'!$D$2:$F$41,3, FALSE)</f>
        <v>La prolongation, en cours de séjour, de la durée du séjour initialement prévue n'ouvre aucun droit supplémentaire au titre de la permission.</v>
      </c>
      <c r="AR14" s="18" t="s">
        <v>128</v>
      </c>
      <c r="AS14" s="17" t="str">
        <f>VLOOKUP(AR14,'Axe 2 Règles de gestion'!$D$2:$F$41,3, FALSE)</f>
        <v>Si la mutation prévue est annulée pour raisons personnelles, les jours de permission dont a bénéficié le militaire sont à déduire des droits à permissions de longue durée.</v>
      </c>
      <c r="AT14" s="18" t="s">
        <v>130</v>
      </c>
      <c r="AU14" s="17" t="str">
        <f>VLOOKUP(AT14,'Axe 2 Règles de gestion'!$D$2:$F$41,3, FALSE)</f>
        <v>Si la mutation prévue est annulée pour des raisons de service ou de santé, les jours de permission dont a bénéficié le militaire sont conservés.</v>
      </c>
      <c r="AV14" s="18" t="s">
        <v>175</v>
      </c>
      <c r="AW14" s="17" t="str">
        <f>VLOOKUP(AV14,'Axe 2 Règles de gestion'!$D$2:$F$41,3, FALSE)</f>
        <v>La durée maximale de la permission est fixée à 5 jours ouvrés préalablement à un séjour dont la durée ne peut excéder 210 jours.</v>
      </c>
      <c r="AX14" s="18" t="s">
        <v>177</v>
      </c>
      <c r="AY14" s="17" t="str">
        <f>VLOOKUP(AX14,'Axe 2 Règles de gestion'!$D$2:$F$41,3, FALSE)</f>
        <v>Le militaire est en activité.</v>
      </c>
      <c r="AZ14" s="18"/>
      <c r="BA14" s="17"/>
      <c r="BB14" s="18"/>
      <c r="BC14" s="17"/>
      <c r="BD14" s="18"/>
      <c r="BE14" s="17"/>
      <c r="BF14" s="18" t="s">
        <v>142</v>
      </c>
      <c r="BG14" s="17" t="str">
        <f>VLOOKUP(BF14,'Axe 2 Règles de gestion'!$D$2:$F$41,3, FALSE)</f>
        <v>La date de début du congé/absence doit être postérieure ou égale à la date de début du lien juridique.</v>
      </c>
      <c r="BH14" s="18" t="s">
        <v>144</v>
      </c>
      <c r="BI14" s="17" t="str">
        <f>VLOOKUP(BH14,'Axe 2 Règles de gestion'!$D$2:$F$41,3, FALSE)</f>
        <v>La date de début du congé/absence doit être antérieure ou égale à la date de fin réelle du congé/absence.</v>
      </c>
      <c r="BJ14" s="18" t="s">
        <v>146</v>
      </c>
      <c r="BK14" s="17" t="str">
        <f>VLOOKUP(BJ14,'Axe 2 Règles de gestion'!$D$2:$F$41,3, FALSE)</f>
        <v>La date de début du congé/absence doit être antérieure ou égale à la date de fin prévisionnelle du congé/absence.</v>
      </c>
      <c r="BL14" s="18" t="s">
        <v>148</v>
      </c>
      <c r="BM14" s="17" t="str">
        <f>VLOOKUP(BL14,'Axe 2 Règles de gestion'!$D$2:$F$41,3, FALSE)</f>
        <v>La date de fin réelle du congé/absence doit être antérieure à la date limite de départ à la retraite.</v>
      </c>
      <c r="BN14" s="18" t="s">
        <v>150</v>
      </c>
      <c r="BO14" s="17" t="str">
        <f>VLOOKUP(BN14,'Axe 2 Règles de gestion'!$D$2:$F$41,3, FALSE)</f>
        <v>La date de fin prévisionnelle du congé/absence doit être antérieure à la date limite de départ à la retraite.</v>
      </c>
      <c r="BP14" s="18" t="s">
        <v>152</v>
      </c>
      <c r="BQ14" s="17" t="str">
        <f>VLOOKUP(BP14,'Axe 2 Règles de gestion'!$D$2:$F$41,3, FALSE)</f>
        <v>La date de fin réelle ou la date de fin prévisionnelle du congé/absence doit être saisie.</v>
      </c>
      <c r="BR14" s="18" t="s">
        <v>154</v>
      </c>
      <c r="BS14" s="17" t="str">
        <f>VLOOKUP(BR14,'Axe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4" s="18" t="s">
        <v>156</v>
      </c>
      <c r="BU14" s="17" t="str">
        <f>VLOOKUP(BT14,'Axe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4" s="18" t="s">
        <v>158</v>
      </c>
      <c r="BW14" s="17" t="str">
        <f>VLOOKUP(BV14,'Axe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4" s="18"/>
      <c r="BY14" s="18"/>
    </row>
    <row r="15" spans="1:77" ht="150" x14ac:dyDescent="0.25">
      <c r="A15" s="14" t="s">
        <v>78</v>
      </c>
      <c r="B15" s="14" t="s">
        <v>79</v>
      </c>
      <c r="C15" s="15">
        <v>44904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161</v>
      </c>
      <c r="R15" s="18" t="s">
        <v>162</v>
      </c>
      <c r="S15" s="18" t="s">
        <v>107</v>
      </c>
      <c r="T15" s="18" t="s">
        <v>108</v>
      </c>
      <c r="U15" s="15">
        <v>43831</v>
      </c>
      <c r="V15" s="15"/>
      <c r="W15" s="17" t="s">
        <v>178</v>
      </c>
      <c r="X15" s="18" t="s">
        <v>174</v>
      </c>
      <c r="Y15" s="17" t="str">
        <f>VLOOKUP(X15,'Axe 2 Règles de gestion'!$D$2:$F$41,3, FALSE)</f>
        <v>Les droits non utilisés sont reportés à l'issue du séjour du militaire. Ils sont utilisés avant les droits à permission de longue durée et les congés de fin de campagne.</v>
      </c>
      <c r="Z15" s="18" t="s">
        <v>128</v>
      </c>
      <c r="AA15" s="17" t="str">
        <f>VLOOKUP(Z15,'Axe 2 Règles de gestion'!$D$2:$F$41,3, FALSE)</f>
        <v>Si la mutation prévue est annulée pour raisons personnelles, les jours de permission dont a bénéficié le militaire sont à déduire des droits à permissions de longue durée.</v>
      </c>
      <c r="AB15" s="18" t="s">
        <v>130</v>
      </c>
      <c r="AC15" s="17" t="str">
        <f>VLOOKUP(AB15,'Axe 2 Règles de gestion'!$D$2:$F$41,3, FALSE)</f>
        <v>Si la mutation prévue est annulée pour des raisons de service ou de santé, les jours de permission dont a bénéficié le militaire sont conservés.</v>
      </c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 t="s">
        <v>175</v>
      </c>
      <c r="AW15" s="17" t="str">
        <f>VLOOKUP(AV15,'Axe 2 Règles de gestion'!$D$2:$F$41,3, FALSE)</f>
        <v>La durée maximale de la permission est fixée à 5 jours ouvrés préalablement à un séjour dont la durée ne peut excéder 210 jours.</v>
      </c>
      <c r="AX15" s="18"/>
      <c r="AY15" s="17"/>
      <c r="AZ15" s="18"/>
      <c r="BA15" s="17"/>
      <c r="BB15" s="18"/>
      <c r="BC15" s="17"/>
      <c r="BD15" s="18"/>
      <c r="BE15" s="17"/>
      <c r="BF15" s="18" t="s">
        <v>144</v>
      </c>
      <c r="BG15" s="17" t="str">
        <f>VLOOKUP(BF15,'Axe 2 Règles de gestion'!$D$2:$F$41,3, FALSE)</f>
        <v>La date de début du congé/absence doit être antérieure ou égale à la date de fin réelle du congé/absence.</v>
      </c>
      <c r="BH15" s="18" t="s">
        <v>146</v>
      </c>
      <c r="BI15" s="17" t="str">
        <f>VLOOKUP(BH15,'Axe 2 Règles de gestion'!$D$2:$F$41,3, FALSE)</f>
        <v>La date de début du congé/absence doit être antérieure ou égale à la date de fin prévisionnelle du congé/absence.</v>
      </c>
      <c r="BJ15" s="18" t="s">
        <v>148</v>
      </c>
      <c r="BK15" s="17" t="str">
        <f>VLOOKUP(BJ15,'Axe 2 Règles de gestion'!$D$2:$F$41,3, FALSE)</f>
        <v>La date de fin réelle du congé/absence doit être antérieure à la date limite de départ à la retraite.</v>
      </c>
      <c r="BL15" s="18" t="s">
        <v>150</v>
      </c>
      <c r="BM15" s="17" t="str">
        <f>VLOOKUP(BL15,'Axe 2 Règles de gestion'!$D$2:$F$41,3, FALSE)</f>
        <v>La date de fin prévisionnelle du congé/absence doit être antérieure à la date limite de départ à la retraite.</v>
      </c>
      <c r="BN15" s="18" t="s">
        <v>152</v>
      </c>
      <c r="BO15" s="17" t="str">
        <f>VLOOKUP(BN15,'Axe 2 Règles de gestion'!$D$2:$F$41,3, FALSE)</f>
        <v>La date de fin réelle ou la date de fin prévisionnelle du congé/absence doit être saisie.</v>
      </c>
      <c r="BP15" s="18" t="s">
        <v>158</v>
      </c>
      <c r="BQ15" s="17" t="str">
        <f>VLOOKUP(BP15,'Axe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5" s="18"/>
      <c r="BS15" s="17"/>
      <c r="BT15" s="18"/>
      <c r="BU15" s="17"/>
      <c r="BV15" s="18"/>
      <c r="BW15" s="17"/>
      <c r="BX15" s="18"/>
      <c r="BY15" s="18"/>
    </row>
    <row r="16" spans="1:77" ht="150" x14ac:dyDescent="0.25">
      <c r="A16" s="14" t="s">
        <v>78</v>
      </c>
      <c r="B16" s="14" t="s">
        <v>79</v>
      </c>
      <c r="C16" s="15">
        <v>44910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87</v>
      </c>
      <c r="M16" s="19" t="s">
        <v>88</v>
      </c>
      <c r="N16" s="15" t="s">
        <v>89</v>
      </c>
      <c r="O16" s="17"/>
      <c r="P16" s="17"/>
      <c r="Q16" s="17" t="s">
        <v>179</v>
      </c>
      <c r="R16" s="18" t="s">
        <v>180</v>
      </c>
      <c r="S16" s="18" t="s">
        <v>107</v>
      </c>
      <c r="T16" s="18" t="s">
        <v>108</v>
      </c>
      <c r="U16" s="15">
        <v>43831</v>
      </c>
      <c r="V16" s="15"/>
      <c r="W16" s="17" t="s">
        <v>181</v>
      </c>
      <c r="X16" s="18" t="s">
        <v>110</v>
      </c>
      <c r="Y16" s="17" t="str">
        <f>VLOOKUP(X16,'Axe 2 Règles de gestion'!$D$2:$F$41,3, FALSE)</f>
        <v>Le militaire désigné pour effectuer un séjour en dehors de la métropole bénéficie avant son départ d'une permission d'éloignement.</v>
      </c>
      <c r="Z16" s="18" t="s">
        <v>112</v>
      </c>
      <c r="AA16" s="17" t="str">
        <f>VLOOKUP(Z16,'Axe 2 Règles de gestion'!$D$2:$F$41,3, FALSE)</f>
        <v>Le militaire ne doit pas être affecté dans l'un des Etats dont la liste est fixée par arrêté.</v>
      </c>
      <c r="AB16" s="18" t="s">
        <v>114</v>
      </c>
      <c r="AC16" s="17" t="str">
        <f>VLOOKUP(AB16,'Axe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6" s="18" t="s">
        <v>116</v>
      </c>
      <c r="AE16" s="17" t="str">
        <f>VLOOKUP(AD16,'Axe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6" s="18" t="s">
        <v>118</v>
      </c>
      <c r="AG16" s="17" t="str">
        <f>VLOOKUP(AF16,'Axe 2 Règles de gestion'!$D$2:$F$41,3, FALSE)</f>
        <v>La détermination de la date de départ et de la durée de la permission tiennent compte des nécessités de service.</v>
      </c>
      <c r="AH16" s="18" t="s">
        <v>120</v>
      </c>
      <c r="AI16" s="17" t="str">
        <f>VLOOKUP(AH16,'Axe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6" s="18" t="s">
        <v>122</v>
      </c>
      <c r="AK16" s="17" t="str">
        <f>VLOOKUP(AJ16,'Axe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6" s="18" t="s">
        <v>124</v>
      </c>
      <c r="AM16" s="17" t="str">
        <f>VLOOKUP(AL16,'Axe 2 Règles de gestion'!$D$2:$F$41,3, FALSE)</f>
        <v>Les droits non utilisés sont reportés à l'issue du séjour du militaire. Ils sont utilisés avant les droits à permission de longue durée et les congés de fin de campagne.</v>
      </c>
      <c r="AN16" s="18" t="s">
        <v>126</v>
      </c>
      <c r="AO16" s="17" t="str">
        <f>VLOOKUP(AN16,'Axe 2 Règles de gestion'!$D$2:$F$41,3, FALSE)</f>
        <v>La prolongation, en cours de séjour, de la durée du séjour initialement prévue n'ouvre aucun droit supplémentaire au titre de la permission.</v>
      </c>
      <c r="AP16" s="18" t="s">
        <v>128</v>
      </c>
      <c r="AQ16" s="17" t="str">
        <f>VLOOKUP(AP16,'Axe 2 Règles de gestion'!$D$2:$F$41,3, FALSE)</f>
        <v>Si la mutation prévue est annulée pour raisons personnelles, les jours de permission dont a bénéficié le militaire sont à déduire des droits à permissions de longue durée.</v>
      </c>
      <c r="AR16" s="18" t="s">
        <v>130</v>
      </c>
      <c r="AS16" s="17" t="str">
        <f>VLOOKUP(AR16,'Axe 2 Règles de gestion'!$D$2:$F$41,3, FALSE)</f>
        <v>Si la mutation prévue est annulée pour des raisons de service ou de santé, les jours de permission dont a bénéficié le militaire sont conservés.</v>
      </c>
      <c r="AT16" s="18"/>
      <c r="AU16" s="17"/>
      <c r="AV16" s="18" t="s">
        <v>132</v>
      </c>
      <c r="AW16" s="17" t="str">
        <f>VLOOKUP(AV16,'Axe 2 Règles de gestion'!$D$2:$F$41,3, FALSE)</f>
        <v>La durée maximale de la permission est de 15 jours ouvrés non fractionnables pour un séjour d'1 an.</v>
      </c>
      <c r="AX16" s="18" t="s">
        <v>134</v>
      </c>
      <c r="AY16" s="17" t="str">
        <f>VLOOKUP(AX16,'Axe 2 Règles de gestion'!$D$2:$F$41,3, FALSE)</f>
        <v>La durée maximale de la permission est de 30 jours ouvrés non fractionnables pour un séjour de 2 ans et plus.</v>
      </c>
      <c r="AZ16" s="18" t="s">
        <v>136</v>
      </c>
      <c r="BA16" s="17" t="str">
        <f>VLOOKUP(AZ16,'Axe 2 Règles de gestion'!$D$2:$F$41,3, FALSE)</f>
        <v>Le militaire est en activité.</v>
      </c>
      <c r="BB16" s="18"/>
      <c r="BC16" s="17"/>
      <c r="BD16" s="18"/>
      <c r="BE16" s="17"/>
      <c r="BF16" s="18" t="s">
        <v>182</v>
      </c>
      <c r="BG16" s="17" t="str">
        <f>VLOOKUP(BF16,'Axe 2 Règles de gestion'!$D$2:$F$41,3, FALSE)</f>
        <v>La date de début du congé/absence doit être postérieure ou égale à la date de recrutement dans la FPE ou dans la carrière militaire.</v>
      </c>
      <c r="BH16" s="18" t="s">
        <v>144</v>
      </c>
      <c r="BI16" s="17" t="str">
        <f>VLOOKUP(BH16,'Axe 2 Règles de gestion'!$D$2:$F$41,3, FALSE)</f>
        <v>La date de début du congé/absence doit être antérieure ou égale à la date de fin réelle du congé/absence.</v>
      </c>
      <c r="BJ16" s="18" t="s">
        <v>146</v>
      </c>
      <c r="BK16" s="17" t="str">
        <f>VLOOKUP(BJ16,'Axe 2 Règles de gestion'!$D$2:$F$41,3, FALSE)</f>
        <v>La date de début du congé/absence doit être antérieure ou égale à la date de fin prévisionnelle du congé/absence.</v>
      </c>
      <c r="BL16" s="18" t="s">
        <v>148</v>
      </c>
      <c r="BM16" s="17" t="str">
        <f>VLOOKUP(BL16,'Axe 2 Règles de gestion'!$D$2:$F$41,3, FALSE)</f>
        <v>La date de fin réelle du congé/absence doit être antérieure à la date limite de départ à la retraite.</v>
      </c>
      <c r="BN16" s="18" t="s">
        <v>150</v>
      </c>
      <c r="BO16" s="17" t="str">
        <f>VLOOKUP(BN16,'Axe 2 Règles de gestion'!$D$2:$F$41,3, FALSE)</f>
        <v>La date de fin prévisionnelle du congé/absence doit être antérieure à la date limite de départ à la retraite.</v>
      </c>
      <c r="BP16" s="18" t="s">
        <v>152</v>
      </c>
      <c r="BQ16" s="17" t="str">
        <f>VLOOKUP(BP16,'Axe 2 Règles de gestion'!$D$2:$F$41,3, FALSE)</f>
        <v>La date de fin réelle ou la date de fin prévisionnelle du congé/absence doit être saisie.</v>
      </c>
      <c r="BR16" s="18" t="s">
        <v>154</v>
      </c>
      <c r="BS16" s="17" t="str">
        <f>VLOOKUP(BR16,'Axe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6" s="18" t="s">
        <v>156</v>
      </c>
      <c r="BU16" s="17" t="str">
        <f>VLOOKUP(BT16,'Axe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6" s="18" t="s">
        <v>158</v>
      </c>
      <c r="BW16" s="17" t="str">
        <f>VLOOKUP(BV16,'Axe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6" s="18"/>
      <c r="BY16" s="18"/>
    </row>
    <row r="17" spans="1:77" ht="150" x14ac:dyDescent="0.25">
      <c r="A17" s="14" t="s">
        <v>78</v>
      </c>
      <c r="B17" s="14" t="s">
        <v>79</v>
      </c>
      <c r="C17" s="15">
        <v>44903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94</v>
      </c>
      <c r="M17" s="19" t="s">
        <v>95</v>
      </c>
      <c r="N17" s="15" t="s">
        <v>96</v>
      </c>
      <c r="O17" s="17"/>
      <c r="P17" s="17"/>
      <c r="Q17" s="17" t="s">
        <v>179</v>
      </c>
      <c r="R17" s="18" t="s">
        <v>180</v>
      </c>
      <c r="S17" s="18" t="s">
        <v>107</v>
      </c>
      <c r="T17" s="18" t="s">
        <v>108</v>
      </c>
      <c r="U17" s="15">
        <v>43831</v>
      </c>
      <c r="V17" s="15"/>
      <c r="W17" s="17" t="s">
        <v>184</v>
      </c>
      <c r="X17" s="18" t="s">
        <v>124</v>
      </c>
      <c r="Y17" s="17" t="str">
        <f>VLOOKUP(X17,'Axe 2 Règles de gestion'!$D$2:$F$41,3, FALSE)</f>
        <v>Les droits non utilisés sont reportés à l'issue du séjour du militaire. Ils sont utilisés avant les droits à permission de longue durée et les congés de fin de campagne.</v>
      </c>
      <c r="Z17" s="18" t="s">
        <v>128</v>
      </c>
      <c r="AA17" s="17" t="str">
        <f>VLOOKUP(Z17,'Axe 2 Règles de gestion'!$D$2:$F$41,3, FALSE)</f>
        <v>Si la mutation prévue est annulée pour raisons personnelles, les jours de permission dont a bénéficié le militaire sont à déduire des droits à permissions de longue durée.</v>
      </c>
      <c r="AB17" s="18" t="s">
        <v>130</v>
      </c>
      <c r="AC17" s="17" t="str">
        <f>VLOOKUP(AB17,'Axe 2 Règles de gestion'!$D$2:$F$41,3, FALSE)</f>
        <v>Si la mutation prévue est annulée pour des raisons de service ou de santé, les jours de permission dont a bénéficié le militaire sont conservés.</v>
      </c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 t="s">
        <v>132</v>
      </c>
      <c r="AW17" s="17" t="str">
        <f>VLOOKUP(AV17,'Axe 2 Règles de gestion'!$D$2:$F$41,3, FALSE)</f>
        <v>La durée maximale de la permission est de 15 jours ouvrés non fractionnables pour un séjour d'1 an.</v>
      </c>
      <c r="AX17" s="18" t="s">
        <v>134</v>
      </c>
      <c r="AY17" s="17" t="str">
        <f>VLOOKUP(AX17,'Axe 2 Règles de gestion'!$D$2:$F$41,3, FALSE)</f>
        <v>La durée maximale de la permission est de 30 jours ouvrés non fractionnables pour un séjour de 2 ans et plus.</v>
      </c>
      <c r="AZ17" s="18"/>
      <c r="BA17" s="17"/>
      <c r="BB17" s="18"/>
      <c r="BC17" s="17"/>
      <c r="BD17" s="18"/>
      <c r="BE17" s="17"/>
      <c r="BF17" s="18" t="s">
        <v>144</v>
      </c>
      <c r="BG17" s="17" t="str">
        <f>VLOOKUP(BF17,'Axe 2 Règles de gestion'!$D$2:$F$41,3, FALSE)</f>
        <v>La date de début du congé/absence doit être antérieure ou égale à la date de fin réelle du congé/absence.</v>
      </c>
      <c r="BH17" s="18" t="s">
        <v>146</v>
      </c>
      <c r="BI17" s="17" t="str">
        <f>VLOOKUP(BH17,'Axe 2 Règles de gestion'!$D$2:$F$41,3, FALSE)</f>
        <v>La date de début du congé/absence doit être antérieure ou égale à la date de fin prévisionnelle du congé/absence.</v>
      </c>
      <c r="BJ17" s="18" t="s">
        <v>148</v>
      </c>
      <c r="BK17" s="17" t="str">
        <f>VLOOKUP(BJ17,'Axe 2 Règles de gestion'!$D$2:$F$41,3, FALSE)</f>
        <v>La date de fin réelle du congé/absence doit être antérieure à la date limite de départ à la retraite.</v>
      </c>
      <c r="BL17" s="18" t="s">
        <v>150</v>
      </c>
      <c r="BM17" s="17" t="str">
        <f>VLOOKUP(BL17,'Axe 2 Règles de gestion'!$D$2:$F$41,3, FALSE)</f>
        <v>La date de fin prévisionnelle du congé/absence doit être antérieure à la date limite de départ à la retraite.</v>
      </c>
      <c r="BN17" s="18" t="s">
        <v>152</v>
      </c>
      <c r="BO17" s="17" t="str">
        <f>VLOOKUP(BN17,'Axe 2 Règles de gestion'!$D$2:$F$41,3, FALSE)</f>
        <v>La date de fin réelle ou la date de fin prévisionnelle du congé/absence doit être saisie.</v>
      </c>
      <c r="BP17" s="18" t="s">
        <v>158</v>
      </c>
      <c r="BQ17" s="17" t="str">
        <f>VLOOKUP(BP17,'Axe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7" s="18"/>
      <c r="BS17" s="17"/>
      <c r="BT17" s="18"/>
      <c r="BU17" s="17"/>
      <c r="BV17" s="18"/>
      <c r="BW17" s="17"/>
      <c r="BX17" s="18"/>
      <c r="BY17" s="18"/>
    </row>
    <row r="18" spans="1:77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77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77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77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77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77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77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77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77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77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77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77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77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77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77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</sheetData>
  <autoFilter ref="A1:OJ1" xr:uid="{6A161525-7F4C-4C7A-A967-7CA1DD116F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D68E-1EAC-4ABB-9821-C214AF72732A}">
  <dimension ref="A1:AE12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9.7109375" style="25" customWidth="1"/>
    <col min="31" max="31" width="15.7109375" style="23" customWidth="1"/>
    <col min="32" max="16384" width="11.42578125" style="13"/>
  </cols>
  <sheetData>
    <row r="1" spans="1:3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185</v>
      </c>
      <c r="X1" s="12" t="s">
        <v>186</v>
      </c>
      <c r="Y1" s="12" t="s">
        <v>187</v>
      </c>
      <c r="Z1" s="12" t="s">
        <v>188</v>
      </c>
      <c r="AA1" s="12" t="s">
        <v>189</v>
      </c>
      <c r="AB1" s="12" t="s">
        <v>190</v>
      </c>
      <c r="AC1" s="12" t="s">
        <v>191</v>
      </c>
      <c r="AD1" s="12" t="s">
        <v>76</v>
      </c>
      <c r="AE1" s="12" t="s">
        <v>77</v>
      </c>
    </row>
    <row r="2" spans="1:31" ht="45" x14ac:dyDescent="0.25">
      <c r="A2" s="14" t="s">
        <v>78</v>
      </c>
      <c r="B2" s="14" t="s">
        <v>79</v>
      </c>
      <c r="C2" s="15">
        <v>44904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</row>
    <row r="3" spans="1:31" ht="45" x14ac:dyDescent="0.25">
      <c r="A3" s="14" t="s">
        <v>78</v>
      </c>
      <c r="B3" s="14" t="s">
        <v>79</v>
      </c>
      <c r="C3" s="15">
        <v>44904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</row>
    <row r="4" spans="1:31" ht="45" x14ac:dyDescent="0.25">
      <c r="A4" s="14" t="s">
        <v>78</v>
      </c>
      <c r="B4" s="14" t="s">
        <v>79</v>
      </c>
      <c r="C4" s="15">
        <v>44904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</row>
    <row r="5" spans="1:31" ht="45" x14ac:dyDescent="0.25">
      <c r="A5" s="14" t="s">
        <v>78</v>
      </c>
      <c r="B5" s="14" t="s">
        <v>79</v>
      </c>
      <c r="C5" s="15">
        <v>44904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</row>
    <row r="6" spans="1:31" ht="45" x14ac:dyDescent="0.25">
      <c r="A6" s="14" t="s">
        <v>78</v>
      </c>
      <c r="B6" s="14" t="s">
        <v>79</v>
      </c>
      <c r="C6" s="15">
        <v>44904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</row>
    <row r="7" spans="1:31" ht="45" x14ac:dyDescent="0.25">
      <c r="A7" s="14" t="s">
        <v>78</v>
      </c>
      <c r="B7" s="14" t="s">
        <v>79</v>
      </c>
      <c r="C7" s="15">
        <v>44904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</row>
    <row r="8" spans="1:31" ht="45" x14ac:dyDescent="0.25">
      <c r="A8" s="14" t="s">
        <v>78</v>
      </c>
      <c r="B8" s="14" t="s">
        <v>79</v>
      </c>
      <c r="C8" s="15">
        <v>44904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</row>
    <row r="9" spans="1:31" ht="45" x14ac:dyDescent="0.25">
      <c r="A9" s="14" t="s">
        <v>78</v>
      </c>
      <c r="B9" s="14" t="s">
        <v>79</v>
      </c>
      <c r="C9" s="15">
        <v>44904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</row>
    <row r="10" spans="1:31" ht="45" x14ac:dyDescent="0.25">
      <c r="A10" s="14" t="s">
        <v>78</v>
      </c>
      <c r="B10" s="14" t="s">
        <v>79</v>
      </c>
      <c r="C10" s="15">
        <v>44904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</row>
    <row r="11" spans="1:31" ht="45" x14ac:dyDescent="0.25">
      <c r="A11" s="14" t="s">
        <v>78</v>
      </c>
      <c r="B11" s="14" t="s">
        <v>79</v>
      </c>
      <c r="C11" s="15">
        <v>44904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</row>
    <row r="12" spans="1:31" ht="45" x14ac:dyDescent="0.25">
      <c r="A12" s="14" t="s">
        <v>78</v>
      </c>
      <c r="B12" s="14" t="s">
        <v>79</v>
      </c>
      <c r="C12" s="15">
        <v>44910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 t="s">
        <v>192</v>
      </c>
      <c r="X12" s="18" t="s">
        <v>193</v>
      </c>
      <c r="Y12" s="17" t="str">
        <f>VLOOKUP(X12,'Axe 2 Règles de gestion'!$D$2:$F$41,3, FALSE)</f>
        <v>Rémunération : Le militaire perçoit l'intégralité de sa rémunération.</v>
      </c>
      <c r="Z12" s="18" t="s">
        <v>195</v>
      </c>
      <c r="AA12" s="17" t="str">
        <f>VLOOKUP(Z12,'Axe 2 Règles de gestion'!$D$2:$F$41,3, FALSE)</f>
        <v>Carrière : La durée du congé est assimilée à une période de service effectif.</v>
      </c>
      <c r="AB12" s="18" t="s">
        <v>197</v>
      </c>
      <c r="AC12" s="17" t="str">
        <f>VLOOKUP(AB12,'Axe 2 Règles de gestion'!$D$2:$F$41,3, FALSE)</f>
        <v>Acte : Un acte doit être produit.</v>
      </c>
      <c r="AD12" s="18"/>
      <c r="AE12" s="17"/>
    </row>
    <row r="13" spans="1:31" ht="45" x14ac:dyDescent="0.25">
      <c r="A13" s="14" t="s">
        <v>78</v>
      </c>
      <c r="B13" s="14" t="s">
        <v>79</v>
      </c>
      <c r="C13" s="15">
        <v>44904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</row>
    <row r="14" spans="1:31" ht="45" x14ac:dyDescent="0.25">
      <c r="A14" s="14" t="s">
        <v>78</v>
      </c>
      <c r="B14" s="14" t="s">
        <v>79</v>
      </c>
      <c r="C14" s="15">
        <v>44910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161</v>
      </c>
      <c r="R14" s="18" t="s">
        <v>162</v>
      </c>
      <c r="S14" s="18" t="s">
        <v>107</v>
      </c>
      <c r="T14" s="18" t="s">
        <v>108</v>
      </c>
      <c r="U14" s="15">
        <v>43831</v>
      </c>
      <c r="V14" s="15"/>
      <c r="W14" s="17" t="s">
        <v>192</v>
      </c>
      <c r="X14" s="18" t="s">
        <v>193</v>
      </c>
      <c r="Y14" s="17" t="str">
        <f>VLOOKUP(X14,'Axe 2 Règles de gestion'!$D$2:$F$41,3, FALSE)</f>
        <v>Rémunération : Le militaire perçoit l'intégralité de sa rémunération.</v>
      </c>
      <c r="Z14" s="18" t="s">
        <v>195</v>
      </c>
      <c r="AA14" s="17" t="str">
        <f>VLOOKUP(Z14,'Axe 2 Règles de gestion'!$D$2:$F$41,3, FALSE)</f>
        <v>Carrière : La durée du congé est assimilée à une période de service effectif.</v>
      </c>
      <c r="AB14" s="18" t="s">
        <v>197</v>
      </c>
      <c r="AC14" s="17" t="str">
        <f>VLOOKUP(AB14,'Axe 2 Règles de gestion'!$D$2:$F$41,3, FALSE)</f>
        <v>Acte : Un acte doit être produit.</v>
      </c>
      <c r="AD14" s="18"/>
      <c r="AE14" s="17"/>
    </row>
    <row r="15" spans="1:31" ht="45" x14ac:dyDescent="0.25">
      <c r="A15" s="14" t="s">
        <v>78</v>
      </c>
      <c r="B15" s="14" t="s">
        <v>79</v>
      </c>
      <c r="C15" s="15">
        <v>44904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161</v>
      </c>
      <c r="R15" s="18" t="s">
        <v>162</v>
      </c>
      <c r="S15" s="18" t="s">
        <v>107</v>
      </c>
      <c r="T15" s="18" t="s">
        <v>108</v>
      </c>
      <c r="U15" s="15">
        <v>43831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</row>
    <row r="16" spans="1:31" ht="45" x14ac:dyDescent="0.25">
      <c r="A16" s="14" t="s">
        <v>78</v>
      </c>
      <c r="B16" s="14" t="s">
        <v>79</v>
      </c>
      <c r="C16" s="15">
        <v>44910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87</v>
      </c>
      <c r="M16" s="19" t="s">
        <v>88</v>
      </c>
      <c r="N16" s="15" t="s">
        <v>89</v>
      </c>
      <c r="O16" s="17"/>
      <c r="P16" s="17"/>
      <c r="Q16" s="17" t="s">
        <v>179</v>
      </c>
      <c r="R16" s="18" t="s">
        <v>180</v>
      </c>
      <c r="S16" s="18" t="s">
        <v>107</v>
      </c>
      <c r="T16" s="18" t="s">
        <v>108</v>
      </c>
      <c r="U16" s="15">
        <v>43831</v>
      </c>
      <c r="V16" s="15"/>
      <c r="W16" s="17" t="s">
        <v>192</v>
      </c>
      <c r="X16" s="18" t="s">
        <v>193</v>
      </c>
      <c r="Y16" s="17" t="str">
        <f>VLOOKUP(X16,'Axe 2 Règles de gestion'!$D$2:$F$41,3, FALSE)</f>
        <v>Rémunération : Le militaire perçoit l'intégralité de sa rémunération.</v>
      </c>
      <c r="Z16" s="18" t="s">
        <v>195</v>
      </c>
      <c r="AA16" s="17" t="str">
        <f>VLOOKUP(Z16,'Axe 2 Règles de gestion'!$D$2:$F$41,3, FALSE)</f>
        <v>Carrière : La durée du congé est assimilée à une période de service effectif.</v>
      </c>
      <c r="AB16" s="18" t="s">
        <v>197</v>
      </c>
      <c r="AC16" s="17" t="str">
        <f>VLOOKUP(AB16,'Axe 2 Règles de gestion'!$D$2:$F$41,3, FALSE)</f>
        <v>Acte : Un acte doit être produit.</v>
      </c>
      <c r="AD16" s="18"/>
      <c r="AE16" s="17"/>
    </row>
    <row r="17" spans="1:31" ht="45" x14ac:dyDescent="0.25">
      <c r="A17" s="14" t="s">
        <v>78</v>
      </c>
      <c r="B17" s="14" t="s">
        <v>79</v>
      </c>
      <c r="C17" s="15">
        <v>44903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94</v>
      </c>
      <c r="M17" s="19" t="s">
        <v>95</v>
      </c>
      <c r="N17" s="15" t="s">
        <v>96</v>
      </c>
      <c r="O17" s="17"/>
      <c r="P17" s="17"/>
      <c r="Q17" s="17" t="s">
        <v>179</v>
      </c>
      <c r="R17" s="18" t="s">
        <v>180</v>
      </c>
      <c r="S17" s="18" t="s">
        <v>107</v>
      </c>
      <c r="T17" s="18" t="s">
        <v>108</v>
      </c>
      <c r="U17" s="15">
        <v>43831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</row>
    <row r="18" spans="1:31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31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31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31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31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31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31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31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31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31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31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31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31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31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31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</sheetData>
  <autoFilter ref="A1:OJ1" xr:uid="{0C3DD68E-1EAC-4ABB-9821-C214AF72732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26F-5A63-4CDC-B5A2-EA4B35EC9BE7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199</v>
      </c>
      <c r="X1" s="12" t="s">
        <v>200</v>
      </c>
      <c r="Y1" s="12" t="s">
        <v>201</v>
      </c>
      <c r="Z1" s="12" t="s">
        <v>202</v>
      </c>
      <c r="AA1" s="12" t="s">
        <v>203</v>
      </c>
      <c r="AB1" s="12" t="s">
        <v>204</v>
      </c>
      <c r="AC1" s="12" t="s">
        <v>205</v>
      </c>
      <c r="AD1" s="12" t="s">
        <v>206</v>
      </c>
      <c r="AE1" s="12" t="s">
        <v>207</v>
      </c>
      <c r="AF1" s="12" t="s">
        <v>208</v>
      </c>
      <c r="AG1" s="12" t="s">
        <v>209</v>
      </c>
      <c r="AH1" s="12" t="s">
        <v>210</v>
      </c>
      <c r="AI1" s="12" t="s">
        <v>211</v>
      </c>
      <c r="AJ1" s="11" t="s">
        <v>212</v>
      </c>
      <c r="AK1" s="12" t="s">
        <v>213</v>
      </c>
      <c r="AL1" s="12" t="s">
        <v>214</v>
      </c>
      <c r="AM1" s="12" t="s">
        <v>215</v>
      </c>
      <c r="AN1" s="12" t="s">
        <v>76</v>
      </c>
      <c r="AO1" s="11" t="s">
        <v>77</v>
      </c>
    </row>
    <row r="2" spans="1:41" ht="45" x14ac:dyDescent="0.25">
      <c r="A2" s="14" t="s">
        <v>78</v>
      </c>
      <c r="B2" s="14" t="s">
        <v>79</v>
      </c>
      <c r="C2" s="15">
        <v>44904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78</v>
      </c>
      <c r="B3" s="14" t="s">
        <v>79</v>
      </c>
      <c r="C3" s="15">
        <v>44904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78</v>
      </c>
      <c r="B4" s="14" t="s">
        <v>79</v>
      </c>
      <c r="C4" s="15">
        <v>44904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78</v>
      </c>
      <c r="B5" s="14" t="s">
        <v>79</v>
      </c>
      <c r="C5" s="15">
        <v>44904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78</v>
      </c>
      <c r="B6" s="14" t="s">
        <v>79</v>
      </c>
      <c r="C6" s="15">
        <v>44904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78</v>
      </c>
      <c r="B7" s="14" t="s">
        <v>79</v>
      </c>
      <c r="C7" s="15">
        <v>44904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78</v>
      </c>
      <c r="B8" s="14" t="s">
        <v>79</v>
      </c>
      <c r="C8" s="15">
        <v>44904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45" x14ac:dyDescent="0.25">
      <c r="A9" s="14" t="s">
        <v>78</v>
      </c>
      <c r="B9" s="14" t="s">
        <v>79</v>
      </c>
      <c r="C9" s="15">
        <v>44904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78</v>
      </c>
      <c r="B10" s="14" t="s">
        <v>79</v>
      </c>
      <c r="C10" s="15">
        <v>44904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45" x14ac:dyDescent="0.25">
      <c r="A11" s="14" t="s">
        <v>78</v>
      </c>
      <c r="B11" s="14" t="s">
        <v>79</v>
      </c>
      <c r="C11" s="15">
        <v>44904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78</v>
      </c>
      <c r="B12" s="14" t="s">
        <v>79</v>
      </c>
      <c r="C12" s="15">
        <v>44910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78</v>
      </c>
      <c r="B13" s="14" t="s">
        <v>79</v>
      </c>
      <c r="C13" s="15">
        <v>44904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45" x14ac:dyDescent="0.25">
      <c r="A14" s="14" t="s">
        <v>78</v>
      </c>
      <c r="B14" s="14" t="s">
        <v>79</v>
      </c>
      <c r="C14" s="15">
        <v>44910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161</v>
      </c>
      <c r="R14" s="18" t="s">
        <v>162</v>
      </c>
      <c r="S14" s="18" t="s">
        <v>107</v>
      </c>
      <c r="T14" s="18" t="s">
        <v>108</v>
      </c>
      <c r="U14" s="15">
        <v>43831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45" x14ac:dyDescent="0.25">
      <c r="A15" s="14" t="s">
        <v>78</v>
      </c>
      <c r="B15" s="14" t="s">
        <v>79</v>
      </c>
      <c r="C15" s="15">
        <v>44904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161</v>
      </c>
      <c r="R15" s="18" t="s">
        <v>162</v>
      </c>
      <c r="S15" s="18" t="s">
        <v>107</v>
      </c>
      <c r="T15" s="18" t="s">
        <v>108</v>
      </c>
      <c r="U15" s="15">
        <v>43831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45" x14ac:dyDescent="0.25">
      <c r="A16" s="14" t="s">
        <v>78</v>
      </c>
      <c r="B16" s="14" t="s">
        <v>79</v>
      </c>
      <c r="C16" s="15">
        <v>44910</v>
      </c>
      <c r="D16" s="15" t="s">
        <v>80</v>
      </c>
      <c r="E16" s="16" t="s">
        <v>81</v>
      </c>
      <c r="F16" s="14" t="s">
        <v>82</v>
      </c>
      <c r="G16" s="16" t="s">
        <v>83</v>
      </c>
      <c r="H16" s="14" t="s">
        <v>84</v>
      </c>
      <c r="I16" s="16" t="s">
        <v>83</v>
      </c>
      <c r="J16" s="17" t="s">
        <v>85</v>
      </c>
      <c r="K16" s="17" t="s">
        <v>86</v>
      </c>
      <c r="L16" s="18" t="s">
        <v>87</v>
      </c>
      <c r="M16" s="19" t="s">
        <v>88</v>
      </c>
      <c r="N16" s="15" t="s">
        <v>89</v>
      </c>
      <c r="O16" s="17"/>
      <c r="P16" s="17"/>
      <c r="Q16" s="17" t="s">
        <v>179</v>
      </c>
      <c r="R16" s="18" t="s">
        <v>180</v>
      </c>
      <c r="S16" s="18" t="s">
        <v>107</v>
      </c>
      <c r="T16" s="18" t="s">
        <v>108</v>
      </c>
      <c r="U16" s="15">
        <v>43831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45" x14ac:dyDescent="0.25">
      <c r="A17" s="14" t="s">
        <v>78</v>
      </c>
      <c r="B17" s="14" t="s">
        <v>79</v>
      </c>
      <c r="C17" s="15">
        <v>44903</v>
      </c>
      <c r="D17" s="15" t="s">
        <v>80</v>
      </c>
      <c r="E17" s="16" t="s">
        <v>81</v>
      </c>
      <c r="F17" s="14" t="s">
        <v>82</v>
      </c>
      <c r="G17" s="16" t="s">
        <v>83</v>
      </c>
      <c r="H17" s="14" t="s">
        <v>84</v>
      </c>
      <c r="I17" s="16" t="s">
        <v>83</v>
      </c>
      <c r="J17" s="17" t="s">
        <v>85</v>
      </c>
      <c r="K17" s="17" t="s">
        <v>86</v>
      </c>
      <c r="L17" s="18" t="s">
        <v>94</v>
      </c>
      <c r="M17" s="19" t="s">
        <v>95</v>
      </c>
      <c r="N17" s="15" t="s">
        <v>96</v>
      </c>
      <c r="O17" s="17"/>
      <c r="P17" s="17"/>
      <c r="Q17" s="17" t="s">
        <v>179</v>
      </c>
      <c r="R17" s="18" t="s">
        <v>180</v>
      </c>
      <c r="S17" s="18" t="s">
        <v>107</v>
      </c>
      <c r="T17" s="18" t="s">
        <v>108</v>
      </c>
      <c r="U17" s="15">
        <v>43831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</sheetData>
  <autoFilter ref="A1:AS1" xr:uid="{BDBF226F-5A63-4CDC-B5A2-EA4B35EC9B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4283-7539-441B-8030-C4CA847F91C1}">
  <dimension ref="A1:U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216</v>
      </c>
      <c r="E1" s="12" t="s">
        <v>217</v>
      </c>
      <c r="F1" s="12" t="s">
        <v>218</v>
      </c>
      <c r="G1" s="12" t="s">
        <v>219</v>
      </c>
      <c r="H1" s="11" t="s">
        <v>21</v>
      </c>
      <c r="I1" s="11" t="s">
        <v>22</v>
      </c>
      <c r="J1" s="12" t="s">
        <v>220</v>
      </c>
      <c r="K1" s="12" t="s">
        <v>221</v>
      </c>
      <c r="L1" s="12" t="s">
        <v>222</v>
      </c>
      <c r="M1" s="12" t="s">
        <v>215</v>
      </c>
      <c r="N1" s="12" t="s">
        <v>223</v>
      </c>
      <c r="O1" s="12" t="s">
        <v>224</v>
      </c>
      <c r="P1" s="12" t="s">
        <v>225</v>
      </c>
      <c r="Q1" s="12" t="s">
        <v>226</v>
      </c>
      <c r="R1" s="12" t="s">
        <v>76</v>
      </c>
      <c r="S1" s="12" t="s">
        <v>77</v>
      </c>
      <c r="T1" s="12" t="s">
        <v>227</v>
      </c>
      <c r="U1" s="12" t="s">
        <v>228</v>
      </c>
    </row>
    <row r="2" spans="1:21" ht="90" x14ac:dyDescent="0.25">
      <c r="A2" s="15" t="s">
        <v>78</v>
      </c>
      <c r="B2" s="18" t="s">
        <v>79</v>
      </c>
      <c r="C2" s="15">
        <v>44903</v>
      </c>
      <c r="D2" s="18" t="s">
        <v>136</v>
      </c>
      <c r="E2" s="18" t="s">
        <v>220</v>
      </c>
      <c r="F2" s="17" t="s">
        <v>137</v>
      </c>
      <c r="G2" s="18" t="s">
        <v>229</v>
      </c>
      <c r="H2" s="15">
        <v>43831</v>
      </c>
      <c r="I2" s="15"/>
      <c r="J2" s="17"/>
      <c r="K2" s="17" t="s">
        <v>230</v>
      </c>
      <c r="L2" s="18" t="s">
        <v>231</v>
      </c>
      <c r="M2" s="17"/>
      <c r="N2" s="18" t="s">
        <v>232</v>
      </c>
      <c r="O2" s="18"/>
      <c r="P2" s="18"/>
      <c r="Q2" s="18"/>
      <c r="R2" s="18"/>
      <c r="S2" s="18"/>
      <c r="T2" s="18" t="s">
        <v>233</v>
      </c>
      <c r="U2" s="17" t="s">
        <v>137</v>
      </c>
    </row>
    <row r="3" spans="1:21" ht="60" x14ac:dyDescent="0.25">
      <c r="A3" s="15" t="s">
        <v>78</v>
      </c>
      <c r="B3" s="18" t="s">
        <v>79</v>
      </c>
      <c r="C3" s="15">
        <v>44935</v>
      </c>
      <c r="D3" s="18" t="s">
        <v>132</v>
      </c>
      <c r="E3" s="18" t="s">
        <v>220</v>
      </c>
      <c r="F3" s="17" t="s">
        <v>133</v>
      </c>
      <c r="G3" s="18" t="s">
        <v>234</v>
      </c>
      <c r="H3" s="15">
        <v>43831</v>
      </c>
      <c r="I3" s="15"/>
      <c r="J3" s="17"/>
      <c r="K3" s="17" t="s">
        <v>235</v>
      </c>
      <c r="L3" s="18" t="s">
        <v>236</v>
      </c>
      <c r="M3" s="17" t="s">
        <v>237</v>
      </c>
      <c r="N3" s="18" t="s">
        <v>238</v>
      </c>
      <c r="O3" s="18"/>
      <c r="P3" s="18"/>
      <c r="Q3" s="18"/>
      <c r="R3" s="18"/>
      <c r="S3" s="18"/>
      <c r="T3" s="18" t="s">
        <v>233</v>
      </c>
      <c r="U3" s="17" t="s">
        <v>133</v>
      </c>
    </row>
    <row r="4" spans="1:21" ht="45" x14ac:dyDescent="0.25">
      <c r="A4" s="15" t="s">
        <v>78</v>
      </c>
      <c r="B4" s="18" t="s">
        <v>79</v>
      </c>
      <c r="C4" s="15">
        <v>44910</v>
      </c>
      <c r="D4" s="18" t="s">
        <v>134</v>
      </c>
      <c r="E4" s="18" t="s">
        <v>220</v>
      </c>
      <c r="F4" s="17" t="s">
        <v>135</v>
      </c>
      <c r="G4" s="18" t="s">
        <v>234</v>
      </c>
      <c r="H4" s="15">
        <v>43831</v>
      </c>
      <c r="I4" s="15"/>
      <c r="J4" s="17"/>
      <c r="K4" s="17" t="s">
        <v>239</v>
      </c>
      <c r="L4" s="18" t="s">
        <v>231</v>
      </c>
      <c r="M4" s="17"/>
      <c r="N4" s="18" t="s">
        <v>238</v>
      </c>
      <c r="O4" s="18"/>
      <c r="P4" s="18"/>
      <c r="Q4" s="18"/>
      <c r="R4" s="18"/>
      <c r="S4" s="18"/>
      <c r="T4" s="18" t="s">
        <v>233</v>
      </c>
      <c r="U4" s="17" t="s">
        <v>135</v>
      </c>
    </row>
    <row r="5" spans="1:21" ht="60" x14ac:dyDescent="0.25">
      <c r="A5" s="15" t="s">
        <v>78</v>
      </c>
      <c r="B5" s="18" t="s">
        <v>79</v>
      </c>
      <c r="C5" s="15">
        <v>44910</v>
      </c>
      <c r="D5" s="18" t="s">
        <v>175</v>
      </c>
      <c r="E5" s="18" t="s">
        <v>220</v>
      </c>
      <c r="F5" s="17" t="s">
        <v>176</v>
      </c>
      <c r="G5" s="18" t="s">
        <v>240</v>
      </c>
      <c r="H5" s="15">
        <v>43831</v>
      </c>
      <c r="I5" s="15"/>
      <c r="J5" s="17"/>
      <c r="K5" s="17" t="s">
        <v>241</v>
      </c>
      <c r="L5" s="18" t="s">
        <v>231</v>
      </c>
      <c r="M5" s="17"/>
      <c r="N5" s="18" t="s">
        <v>242</v>
      </c>
      <c r="O5" s="18"/>
      <c r="P5" s="18"/>
      <c r="Q5" s="18"/>
      <c r="R5" s="18"/>
      <c r="S5" s="18"/>
      <c r="T5" s="18" t="s">
        <v>233</v>
      </c>
      <c r="U5" s="17" t="s">
        <v>176</v>
      </c>
    </row>
    <row r="6" spans="1:21" ht="75" x14ac:dyDescent="0.25">
      <c r="A6" s="15" t="s">
        <v>78</v>
      </c>
      <c r="B6" s="18" t="s">
        <v>79</v>
      </c>
      <c r="C6" s="15">
        <v>44935</v>
      </c>
      <c r="D6" s="18" t="s">
        <v>138</v>
      </c>
      <c r="E6" s="18" t="s">
        <v>220</v>
      </c>
      <c r="F6" s="17" t="s">
        <v>139</v>
      </c>
      <c r="G6" s="18" t="s">
        <v>243</v>
      </c>
      <c r="H6" s="15">
        <v>43831</v>
      </c>
      <c r="I6" s="15"/>
      <c r="J6" s="17" t="s">
        <v>244</v>
      </c>
      <c r="K6" s="17" t="s">
        <v>245</v>
      </c>
      <c r="L6" s="18" t="s">
        <v>231</v>
      </c>
      <c r="M6" s="17"/>
      <c r="N6" s="18" t="s">
        <v>246</v>
      </c>
      <c r="O6" s="18"/>
      <c r="P6" s="18"/>
      <c r="Q6" s="18"/>
      <c r="R6" s="18"/>
      <c r="S6" s="18"/>
      <c r="T6" s="18" t="s">
        <v>233</v>
      </c>
      <c r="U6" s="17" t="s">
        <v>247</v>
      </c>
    </row>
    <row r="7" spans="1:21" ht="90" x14ac:dyDescent="0.25">
      <c r="A7" s="15" t="s">
        <v>78</v>
      </c>
      <c r="B7" s="18" t="s">
        <v>79</v>
      </c>
      <c r="C7" s="15">
        <v>44903</v>
      </c>
      <c r="D7" s="18" t="s">
        <v>140</v>
      </c>
      <c r="E7" s="18" t="s">
        <v>220</v>
      </c>
      <c r="F7" s="17" t="s">
        <v>141</v>
      </c>
      <c r="G7" s="18" t="s">
        <v>243</v>
      </c>
      <c r="H7" s="15">
        <v>43831</v>
      </c>
      <c r="I7" s="15"/>
      <c r="J7" s="17" t="s">
        <v>248</v>
      </c>
      <c r="K7" s="17" t="s">
        <v>249</v>
      </c>
      <c r="L7" s="18" t="s">
        <v>231</v>
      </c>
      <c r="M7" s="17"/>
      <c r="N7" s="18" t="s">
        <v>246</v>
      </c>
      <c r="O7" s="18"/>
      <c r="P7" s="18"/>
      <c r="Q7" s="18"/>
      <c r="R7" s="18"/>
      <c r="S7" s="18"/>
      <c r="T7" s="18"/>
      <c r="U7" s="17"/>
    </row>
    <row r="8" spans="1:21" ht="90" x14ac:dyDescent="0.25">
      <c r="A8" s="15" t="s">
        <v>78</v>
      </c>
      <c r="B8" s="18" t="s">
        <v>79</v>
      </c>
      <c r="C8" s="15">
        <v>44935</v>
      </c>
      <c r="D8" s="18" t="s">
        <v>177</v>
      </c>
      <c r="E8" s="18" t="s">
        <v>220</v>
      </c>
      <c r="F8" s="17" t="s">
        <v>137</v>
      </c>
      <c r="G8" s="18" t="s">
        <v>250</v>
      </c>
      <c r="H8" s="15">
        <v>43831</v>
      </c>
      <c r="I8" s="15"/>
      <c r="J8" s="17"/>
      <c r="K8" s="17" t="s">
        <v>230</v>
      </c>
      <c r="L8" s="18" t="s">
        <v>231</v>
      </c>
      <c r="M8" s="17"/>
      <c r="N8" s="18" t="s">
        <v>251</v>
      </c>
      <c r="O8" s="18"/>
      <c r="P8" s="18"/>
      <c r="Q8" s="18"/>
      <c r="R8" s="18"/>
      <c r="S8" s="18"/>
      <c r="T8" s="18" t="s">
        <v>233</v>
      </c>
      <c r="U8" s="17" t="s">
        <v>137</v>
      </c>
    </row>
    <row r="9" spans="1:21" ht="60" x14ac:dyDescent="0.25">
      <c r="A9" s="15" t="s">
        <v>252</v>
      </c>
      <c r="B9" s="18" t="s">
        <v>79</v>
      </c>
      <c r="C9" s="15">
        <v>43152</v>
      </c>
      <c r="D9" s="18" t="s">
        <v>182</v>
      </c>
      <c r="E9" s="18" t="s">
        <v>253</v>
      </c>
      <c r="F9" s="17" t="s">
        <v>183</v>
      </c>
      <c r="G9" s="18"/>
      <c r="H9" s="15">
        <v>40725</v>
      </c>
      <c r="I9" s="15"/>
      <c r="J9" s="17"/>
      <c r="K9" s="17" t="s">
        <v>254</v>
      </c>
      <c r="L9" s="18" t="s">
        <v>231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45" x14ac:dyDescent="0.25">
      <c r="A10" s="15" t="s">
        <v>252</v>
      </c>
      <c r="B10" s="18" t="s">
        <v>79</v>
      </c>
      <c r="C10" s="15">
        <v>43152</v>
      </c>
      <c r="D10" s="18" t="s">
        <v>142</v>
      </c>
      <c r="E10" s="18" t="s">
        <v>253</v>
      </c>
      <c r="F10" s="17" t="s">
        <v>143</v>
      </c>
      <c r="G10" s="18"/>
      <c r="H10" s="15">
        <v>40725</v>
      </c>
      <c r="I10" s="15"/>
      <c r="J10" s="17"/>
      <c r="K10" s="17" t="s">
        <v>255</v>
      </c>
      <c r="L10" s="18" t="s">
        <v>231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252</v>
      </c>
      <c r="B11" s="18" t="s">
        <v>79</v>
      </c>
      <c r="C11" s="15">
        <v>43152</v>
      </c>
      <c r="D11" s="18" t="s">
        <v>144</v>
      </c>
      <c r="E11" s="18" t="s">
        <v>253</v>
      </c>
      <c r="F11" s="17" t="s">
        <v>145</v>
      </c>
      <c r="G11" s="18"/>
      <c r="H11" s="15">
        <v>40725</v>
      </c>
      <c r="I11" s="15"/>
      <c r="J11" s="17" t="s">
        <v>256</v>
      </c>
      <c r="K11" s="17" t="s">
        <v>257</v>
      </c>
      <c r="L11" s="18" t="s">
        <v>231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252</v>
      </c>
      <c r="B12" s="18" t="s">
        <v>79</v>
      </c>
      <c r="C12" s="15">
        <v>43152</v>
      </c>
      <c r="D12" s="18" t="s">
        <v>146</v>
      </c>
      <c r="E12" s="18" t="s">
        <v>253</v>
      </c>
      <c r="F12" s="17" t="s">
        <v>147</v>
      </c>
      <c r="G12" s="18"/>
      <c r="H12" s="15">
        <v>40725</v>
      </c>
      <c r="I12" s="15"/>
      <c r="J12" s="17" t="s">
        <v>258</v>
      </c>
      <c r="K12" s="17" t="s">
        <v>259</v>
      </c>
      <c r="L12" s="18" t="s">
        <v>231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252</v>
      </c>
      <c r="B13" s="18" t="s">
        <v>79</v>
      </c>
      <c r="C13" s="15">
        <v>43152</v>
      </c>
      <c r="D13" s="18" t="s">
        <v>148</v>
      </c>
      <c r="E13" s="18" t="s">
        <v>253</v>
      </c>
      <c r="F13" s="17" t="s">
        <v>149</v>
      </c>
      <c r="G13" s="18"/>
      <c r="H13" s="15">
        <v>40725</v>
      </c>
      <c r="I13" s="15"/>
      <c r="J13" s="17" t="s">
        <v>256</v>
      </c>
      <c r="K13" s="17" t="s">
        <v>260</v>
      </c>
      <c r="L13" s="18" t="s">
        <v>236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252</v>
      </c>
      <c r="B14" s="18" t="s">
        <v>79</v>
      </c>
      <c r="C14" s="15">
        <v>43152</v>
      </c>
      <c r="D14" s="18" t="s">
        <v>150</v>
      </c>
      <c r="E14" s="18" t="s">
        <v>253</v>
      </c>
      <c r="F14" s="17" t="s">
        <v>151</v>
      </c>
      <c r="G14" s="18"/>
      <c r="H14" s="15">
        <v>40725</v>
      </c>
      <c r="I14" s="15"/>
      <c r="J14" s="17" t="s">
        <v>258</v>
      </c>
      <c r="K14" s="17" t="s">
        <v>261</v>
      </c>
      <c r="L14" s="18" t="s">
        <v>236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45" x14ac:dyDescent="0.25">
      <c r="A15" s="15" t="s">
        <v>252</v>
      </c>
      <c r="B15" s="18" t="s">
        <v>79</v>
      </c>
      <c r="C15" s="15">
        <v>43152</v>
      </c>
      <c r="D15" s="18" t="s">
        <v>152</v>
      </c>
      <c r="E15" s="18" t="s">
        <v>253</v>
      </c>
      <c r="F15" s="17" t="s">
        <v>153</v>
      </c>
      <c r="G15" s="18"/>
      <c r="H15" s="15">
        <v>40725</v>
      </c>
      <c r="I15" s="15"/>
      <c r="J15" s="17"/>
      <c r="K15" s="17" t="s">
        <v>262</v>
      </c>
      <c r="L15" s="18" t="s">
        <v>231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75" x14ac:dyDescent="0.25">
      <c r="A16" s="15" t="s">
        <v>252</v>
      </c>
      <c r="B16" s="18" t="s">
        <v>79</v>
      </c>
      <c r="C16" s="15">
        <v>44932</v>
      </c>
      <c r="D16" s="18" t="s">
        <v>154</v>
      </c>
      <c r="E16" s="18" t="s">
        <v>253</v>
      </c>
      <c r="F16" s="17" t="s">
        <v>155</v>
      </c>
      <c r="G16" s="18"/>
      <c r="H16" s="15">
        <v>40725</v>
      </c>
      <c r="I16" s="15"/>
      <c r="J16" s="17" t="s">
        <v>263</v>
      </c>
      <c r="K16" s="17" t="s">
        <v>264</v>
      </c>
      <c r="L16" s="18" t="s">
        <v>231</v>
      </c>
      <c r="M16" s="17" t="s">
        <v>265</v>
      </c>
      <c r="N16" s="18"/>
      <c r="O16" s="18"/>
      <c r="P16" s="18"/>
      <c r="Q16" s="18"/>
      <c r="R16" s="18"/>
      <c r="S16" s="18"/>
      <c r="T16" s="18"/>
      <c r="U16" s="17"/>
    </row>
    <row r="17" spans="1:21" ht="90" x14ac:dyDescent="0.25">
      <c r="A17" s="15" t="s">
        <v>252</v>
      </c>
      <c r="B17" s="18" t="s">
        <v>79</v>
      </c>
      <c r="C17" s="15">
        <v>44932</v>
      </c>
      <c r="D17" s="18" t="s">
        <v>156</v>
      </c>
      <c r="E17" s="18" t="s">
        <v>253</v>
      </c>
      <c r="F17" s="17" t="s">
        <v>157</v>
      </c>
      <c r="G17" s="18"/>
      <c r="H17" s="15">
        <v>40725</v>
      </c>
      <c r="I17" s="15"/>
      <c r="J17" s="17" t="s">
        <v>266</v>
      </c>
      <c r="K17" s="17" t="s">
        <v>267</v>
      </c>
      <c r="L17" s="18" t="s">
        <v>231</v>
      </c>
      <c r="M17" s="17" t="s">
        <v>265</v>
      </c>
      <c r="N17" s="18"/>
      <c r="O17" s="18"/>
      <c r="P17" s="18"/>
      <c r="Q17" s="18"/>
      <c r="R17" s="18"/>
      <c r="S17" s="18"/>
      <c r="T17" s="18"/>
      <c r="U17" s="17"/>
    </row>
    <row r="18" spans="1:21" ht="90" x14ac:dyDescent="0.25">
      <c r="A18" s="15" t="s">
        <v>268</v>
      </c>
      <c r="B18" s="18" t="s">
        <v>269</v>
      </c>
      <c r="C18" s="15">
        <v>43669</v>
      </c>
      <c r="D18" s="18" t="s">
        <v>158</v>
      </c>
      <c r="E18" s="18" t="s">
        <v>253</v>
      </c>
      <c r="F18" s="17" t="s">
        <v>159</v>
      </c>
      <c r="G18" s="18"/>
      <c r="H18" s="15">
        <v>40725</v>
      </c>
      <c r="I18" s="15"/>
      <c r="J18" s="17"/>
      <c r="K18" s="17" t="s">
        <v>270</v>
      </c>
      <c r="L18" s="18" t="s">
        <v>231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45" x14ac:dyDescent="0.25">
      <c r="A19" s="15" t="s">
        <v>78</v>
      </c>
      <c r="B19" s="18" t="s">
        <v>79</v>
      </c>
      <c r="C19" s="15">
        <v>44903</v>
      </c>
      <c r="D19" s="18" t="s">
        <v>118</v>
      </c>
      <c r="E19" s="18" t="s">
        <v>271</v>
      </c>
      <c r="F19" s="17" t="s">
        <v>119</v>
      </c>
      <c r="G19" s="18" t="s">
        <v>272</v>
      </c>
      <c r="H19" s="15">
        <v>43831</v>
      </c>
      <c r="I19" s="15"/>
      <c r="J19" s="17"/>
      <c r="K19" s="17"/>
      <c r="L19" s="18" t="s">
        <v>236</v>
      </c>
      <c r="M19" s="17"/>
      <c r="N19" s="18"/>
      <c r="O19" s="18"/>
      <c r="P19" s="18" t="s">
        <v>232</v>
      </c>
      <c r="Q19" s="18"/>
      <c r="R19" s="18"/>
      <c r="S19" s="18"/>
      <c r="T19" s="18" t="s">
        <v>233</v>
      </c>
      <c r="U19" s="17" t="s">
        <v>119</v>
      </c>
    </row>
    <row r="20" spans="1:21" ht="45" x14ac:dyDescent="0.25">
      <c r="A20" s="15" t="s">
        <v>78</v>
      </c>
      <c r="B20" s="18" t="s">
        <v>79</v>
      </c>
      <c r="C20" s="15">
        <v>44903</v>
      </c>
      <c r="D20" s="18" t="s">
        <v>170</v>
      </c>
      <c r="E20" s="18" t="s">
        <v>271</v>
      </c>
      <c r="F20" s="17" t="s">
        <v>119</v>
      </c>
      <c r="G20" s="18" t="s">
        <v>273</v>
      </c>
      <c r="H20" s="15">
        <v>43831</v>
      </c>
      <c r="I20" s="15"/>
      <c r="J20" s="17"/>
      <c r="K20" s="17"/>
      <c r="L20" s="18" t="s">
        <v>236</v>
      </c>
      <c r="M20" s="17"/>
      <c r="N20" s="18"/>
      <c r="O20" s="18"/>
      <c r="P20" s="18" t="s">
        <v>251</v>
      </c>
      <c r="Q20" s="18"/>
      <c r="R20" s="18"/>
      <c r="S20" s="18"/>
      <c r="T20" s="18" t="s">
        <v>233</v>
      </c>
      <c r="U20" s="17" t="s">
        <v>119</v>
      </c>
    </row>
    <row r="21" spans="1:21" ht="75" x14ac:dyDescent="0.25">
      <c r="A21" s="15" t="s">
        <v>78</v>
      </c>
      <c r="B21" s="18" t="s">
        <v>79</v>
      </c>
      <c r="C21" s="15">
        <v>44935</v>
      </c>
      <c r="D21" s="18" t="s">
        <v>122</v>
      </c>
      <c r="E21" s="18" t="s">
        <v>271</v>
      </c>
      <c r="F21" s="17" t="s">
        <v>123</v>
      </c>
      <c r="G21" s="18" t="s">
        <v>274</v>
      </c>
      <c r="H21" s="15">
        <v>43831</v>
      </c>
      <c r="I21" s="15"/>
      <c r="J21" s="17"/>
      <c r="K21" s="17"/>
      <c r="L21" s="18" t="s">
        <v>236</v>
      </c>
      <c r="M21" s="17"/>
      <c r="N21" s="18"/>
      <c r="O21" s="18"/>
      <c r="P21" s="18" t="s">
        <v>232</v>
      </c>
      <c r="Q21" s="18"/>
      <c r="R21" s="18"/>
      <c r="S21" s="18"/>
      <c r="T21" s="18" t="s">
        <v>233</v>
      </c>
      <c r="U21" s="17" t="s">
        <v>123</v>
      </c>
    </row>
    <row r="22" spans="1:21" ht="75" x14ac:dyDescent="0.25">
      <c r="A22" s="15" t="s">
        <v>78</v>
      </c>
      <c r="B22" s="18" t="s">
        <v>79</v>
      </c>
      <c r="C22" s="15">
        <v>44932</v>
      </c>
      <c r="D22" s="18" t="s">
        <v>173</v>
      </c>
      <c r="E22" s="18" t="s">
        <v>271</v>
      </c>
      <c r="F22" s="17" t="s">
        <v>123</v>
      </c>
      <c r="G22" s="18" t="s">
        <v>275</v>
      </c>
      <c r="H22" s="15">
        <v>43831</v>
      </c>
      <c r="I22" s="15"/>
      <c r="J22" s="17"/>
      <c r="K22" s="17"/>
      <c r="L22" s="18" t="s">
        <v>236</v>
      </c>
      <c r="M22" s="17"/>
      <c r="N22" s="18"/>
      <c r="O22" s="18"/>
      <c r="P22" s="18" t="s">
        <v>251</v>
      </c>
      <c r="Q22" s="18"/>
      <c r="R22" s="18"/>
      <c r="S22" s="18"/>
      <c r="T22" s="18" t="s">
        <v>233</v>
      </c>
      <c r="U22" s="17" t="s">
        <v>123</v>
      </c>
    </row>
    <row r="23" spans="1:21" ht="60" x14ac:dyDescent="0.25">
      <c r="A23" s="15" t="s">
        <v>78</v>
      </c>
      <c r="B23" s="18" t="s">
        <v>79</v>
      </c>
      <c r="C23" s="15">
        <v>44903</v>
      </c>
      <c r="D23" s="18" t="s">
        <v>164</v>
      </c>
      <c r="E23" s="18" t="s">
        <v>271</v>
      </c>
      <c r="F23" s="17" t="s">
        <v>165</v>
      </c>
      <c r="G23" s="18" t="s">
        <v>276</v>
      </c>
      <c r="H23" s="15">
        <v>43831</v>
      </c>
      <c r="I23" s="15"/>
      <c r="J23" s="17"/>
      <c r="K23" s="17"/>
      <c r="L23" s="18" t="s">
        <v>236</v>
      </c>
      <c r="M23" s="17"/>
      <c r="N23" s="18"/>
      <c r="O23" s="18"/>
      <c r="P23" s="18" t="s">
        <v>251</v>
      </c>
      <c r="Q23" s="18"/>
      <c r="R23" s="18"/>
      <c r="S23" s="18"/>
      <c r="T23" s="18" t="s">
        <v>233</v>
      </c>
      <c r="U23" s="17" t="s">
        <v>165</v>
      </c>
    </row>
    <row r="24" spans="1:21" ht="60" x14ac:dyDescent="0.25">
      <c r="A24" s="15" t="s">
        <v>78</v>
      </c>
      <c r="B24" s="18" t="s">
        <v>79</v>
      </c>
      <c r="C24" s="15">
        <v>44910</v>
      </c>
      <c r="D24" s="18" t="s">
        <v>126</v>
      </c>
      <c r="E24" s="18" t="s">
        <v>271</v>
      </c>
      <c r="F24" s="17" t="s">
        <v>127</v>
      </c>
      <c r="G24" s="18" t="s">
        <v>240</v>
      </c>
      <c r="H24" s="15">
        <v>43831</v>
      </c>
      <c r="I24" s="15"/>
      <c r="J24" s="17"/>
      <c r="K24" s="17"/>
      <c r="L24" s="18" t="s">
        <v>236</v>
      </c>
      <c r="M24" s="17"/>
      <c r="N24" s="18"/>
      <c r="O24" s="18"/>
      <c r="P24" s="18" t="s">
        <v>277</v>
      </c>
      <c r="Q24" s="18"/>
      <c r="R24" s="18"/>
      <c r="S24" s="18"/>
      <c r="T24" s="18" t="s">
        <v>233</v>
      </c>
      <c r="U24" s="17" t="s">
        <v>127</v>
      </c>
    </row>
    <row r="25" spans="1:21" ht="75" x14ac:dyDescent="0.25">
      <c r="A25" s="15" t="s">
        <v>78</v>
      </c>
      <c r="B25" s="18" t="s">
        <v>79</v>
      </c>
      <c r="C25" s="15">
        <v>44910</v>
      </c>
      <c r="D25" s="18" t="s">
        <v>128</v>
      </c>
      <c r="E25" s="18" t="s">
        <v>271</v>
      </c>
      <c r="F25" s="17" t="s">
        <v>129</v>
      </c>
      <c r="G25" s="18" t="s">
        <v>240</v>
      </c>
      <c r="H25" s="15">
        <v>43831</v>
      </c>
      <c r="I25" s="15"/>
      <c r="J25" s="17"/>
      <c r="K25" s="17"/>
      <c r="L25" s="18" t="s">
        <v>236</v>
      </c>
      <c r="M25" s="17"/>
      <c r="N25" s="18"/>
      <c r="O25" s="18"/>
      <c r="P25" s="18" t="s">
        <v>278</v>
      </c>
      <c r="Q25" s="18"/>
      <c r="R25" s="18"/>
      <c r="S25" s="18"/>
      <c r="T25" s="18" t="s">
        <v>233</v>
      </c>
      <c r="U25" s="17" t="s">
        <v>129</v>
      </c>
    </row>
    <row r="26" spans="1:21" ht="60" x14ac:dyDescent="0.25">
      <c r="A26" s="15" t="s">
        <v>78</v>
      </c>
      <c r="B26" s="18" t="s">
        <v>79</v>
      </c>
      <c r="C26" s="15">
        <v>44910</v>
      </c>
      <c r="D26" s="18" t="s">
        <v>130</v>
      </c>
      <c r="E26" s="18" t="s">
        <v>271</v>
      </c>
      <c r="F26" s="17" t="s">
        <v>131</v>
      </c>
      <c r="G26" s="18" t="s">
        <v>240</v>
      </c>
      <c r="H26" s="15">
        <v>43831</v>
      </c>
      <c r="I26" s="15"/>
      <c r="J26" s="17"/>
      <c r="K26" s="17"/>
      <c r="L26" s="18" t="s">
        <v>236</v>
      </c>
      <c r="M26" s="17"/>
      <c r="N26" s="18"/>
      <c r="O26" s="18"/>
      <c r="P26" s="18" t="s">
        <v>278</v>
      </c>
      <c r="Q26" s="18"/>
      <c r="R26" s="18"/>
      <c r="S26" s="18"/>
      <c r="T26" s="18" t="s">
        <v>233</v>
      </c>
      <c r="U26" s="17" t="s">
        <v>131</v>
      </c>
    </row>
    <row r="27" spans="1:21" ht="60" x14ac:dyDescent="0.25">
      <c r="A27" s="15" t="s">
        <v>78</v>
      </c>
      <c r="B27" s="18" t="s">
        <v>79</v>
      </c>
      <c r="C27" s="15">
        <v>44935</v>
      </c>
      <c r="D27" s="18" t="s">
        <v>124</v>
      </c>
      <c r="E27" s="18" t="s">
        <v>271</v>
      </c>
      <c r="F27" s="17" t="s">
        <v>125</v>
      </c>
      <c r="G27" s="18" t="s">
        <v>279</v>
      </c>
      <c r="H27" s="15">
        <v>43831</v>
      </c>
      <c r="I27" s="15"/>
      <c r="J27" s="17"/>
      <c r="K27" s="17"/>
      <c r="L27" s="18" t="s">
        <v>236</v>
      </c>
      <c r="M27" s="17"/>
      <c r="N27" s="18"/>
      <c r="O27" s="18"/>
      <c r="P27" s="18" t="s">
        <v>238</v>
      </c>
      <c r="Q27" s="18"/>
      <c r="R27" s="18"/>
      <c r="S27" s="18"/>
      <c r="T27" s="18" t="s">
        <v>233</v>
      </c>
      <c r="U27" s="17" t="s">
        <v>125</v>
      </c>
    </row>
    <row r="28" spans="1:21" ht="60" x14ac:dyDescent="0.25">
      <c r="A28" s="15" t="s">
        <v>78</v>
      </c>
      <c r="B28" s="18" t="s">
        <v>79</v>
      </c>
      <c r="C28" s="15">
        <v>44910</v>
      </c>
      <c r="D28" s="18" t="s">
        <v>174</v>
      </c>
      <c r="E28" s="18" t="s">
        <v>271</v>
      </c>
      <c r="F28" s="17" t="s">
        <v>125</v>
      </c>
      <c r="G28" s="18" t="s">
        <v>280</v>
      </c>
      <c r="H28" s="15">
        <v>43831</v>
      </c>
      <c r="I28" s="15"/>
      <c r="J28" s="17"/>
      <c r="K28" s="17"/>
      <c r="L28" s="18" t="s">
        <v>236</v>
      </c>
      <c r="M28" s="17"/>
      <c r="N28" s="18"/>
      <c r="O28" s="18"/>
      <c r="P28" s="18" t="s">
        <v>242</v>
      </c>
      <c r="Q28" s="18"/>
      <c r="R28" s="18"/>
      <c r="S28" s="18"/>
      <c r="T28" s="18" t="s">
        <v>233</v>
      </c>
      <c r="U28" s="17" t="s">
        <v>125</v>
      </c>
    </row>
    <row r="29" spans="1:21" ht="90" x14ac:dyDescent="0.25">
      <c r="A29" s="15" t="s">
        <v>78</v>
      </c>
      <c r="B29" s="18" t="s">
        <v>79</v>
      </c>
      <c r="C29" s="15">
        <v>44932</v>
      </c>
      <c r="D29" s="18" t="s">
        <v>120</v>
      </c>
      <c r="E29" s="18" t="s">
        <v>271</v>
      </c>
      <c r="F29" s="17" t="s">
        <v>121</v>
      </c>
      <c r="G29" s="18" t="s">
        <v>281</v>
      </c>
      <c r="H29" s="15">
        <v>43831</v>
      </c>
      <c r="I29" s="15"/>
      <c r="J29" s="17"/>
      <c r="K29" s="17"/>
      <c r="L29" s="18" t="s">
        <v>236</v>
      </c>
      <c r="M29" s="17"/>
      <c r="N29" s="18"/>
      <c r="O29" s="18"/>
      <c r="P29" s="18" t="s">
        <v>282</v>
      </c>
      <c r="Q29" s="18"/>
      <c r="R29" s="18"/>
      <c r="S29" s="18"/>
      <c r="T29" s="18" t="s">
        <v>233</v>
      </c>
      <c r="U29" s="17" t="s">
        <v>121</v>
      </c>
    </row>
    <row r="30" spans="1:21" ht="75" x14ac:dyDescent="0.25">
      <c r="A30" s="15" t="s">
        <v>78</v>
      </c>
      <c r="B30" s="18" t="s">
        <v>79</v>
      </c>
      <c r="C30" s="15">
        <v>44903</v>
      </c>
      <c r="D30" s="18" t="s">
        <v>171</v>
      </c>
      <c r="E30" s="18" t="s">
        <v>271</v>
      </c>
      <c r="F30" s="17" t="s">
        <v>172</v>
      </c>
      <c r="G30" s="18" t="s">
        <v>283</v>
      </c>
      <c r="H30" s="15">
        <v>43831</v>
      </c>
      <c r="I30" s="15"/>
      <c r="J30" s="17"/>
      <c r="K30" s="17"/>
      <c r="L30" s="18" t="s">
        <v>236</v>
      </c>
      <c r="M30" s="17"/>
      <c r="N30" s="18"/>
      <c r="O30" s="18"/>
      <c r="P30" s="18" t="s">
        <v>251</v>
      </c>
      <c r="Q30" s="18"/>
      <c r="R30" s="18"/>
      <c r="S30" s="18"/>
      <c r="T30" s="18" t="s">
        <v>233</v>
      </c>
      <c r="U30" s="17" t="s">
        <v>172</v>
      </c>
    </row>
    <row r="31" spans="1:21" ht="90" x14ac:dyDescent="0.25">
      <c r="A31" s="15" t="s">
        <v>78</v>
      </c>
      <c r="B31" s="18" t="s">
        <v>79</v>
      </c>
      <c r="C31" s="15">
        <v>44932</v>
      </c>
      <c r="D31" s="18" t="s">
        <v>116</v>
      </c>
      <c r="E31" s="18" t="s">
        <v>271</v>
      </c>
      <c r="F31" s="17" t="s">
        <v>117</v>
      </c>
      <c r="G31" s="18" t="s">
        <v>284</v>
      </c>
      <c r="H31" s="15">
        <v>43831</v>
      </c>
      <c r="I31" s="15"/>
      <c r="J31" s="17"/>
      <c r="K31" s="17"/>
      <c r="L31" s="18" t="s">
        <v>236</v>
      </c>
      <c r="M31" s="17"/>
      <c r="N31" s="18"/>
      <c r="O31" s="18"/>
      <c r="P31" s="18" t="s">
        <v>232</v>
      </c>
      <c r="Q31" s="18"/>
      <c r="R31" s="18"/>
      <c r="S31" s="18"/>
      <c r="T31" s="18" t="s">
        <v>233</v>
      </c>
      <c r="U31" s="17" t="s">
        <v>117</v>
      </c>
    </row>
    <row r="32" spans="1:21" ht="90" x14ac:dyDescent="0.25">
      <c r="A32" s="15" t="s">
        <v>78</v>
      </c>
      <c r="B32" s="18" t="s">
        <v>79</v>
      </c>
      <c r="C32" s="15">
        <v>44932</v>
      </c>
      <c r="D32" s="18" t="s">
        <v>168</v>
      </c>
      <c r="E32" s="18" t="s">
        <v>271</v>
      </c>
      <c r="F32" s="17" t="s">
        <v>117</v>
      </c>
      <c r="G32" s="18" t="s">
        <v>285</v>
      </c>
      <c r="H32" s="15">
        <v>43831</v>
      </c>
      <c r="I32" s="15"/>
      <c r="J32" s="17"/>
      <c r="K32" s="17"/>
      <c r="L32" s="18" t="s">
        <v>236</v>
      </c>
      <c r="M32" s="17"/>
      <c r="N32" s="18"/>
      <c r="O32" s="18"/>
      <c r="P32" s="18" t="s">
        <v>251</v>
      </c>
      <c r="Q32" s="18"/>
      <c r="R32" s="18"/>
      <c r="S32" s="18"/>
      <c r="T32" s="18" t="s">
        <v>233</v>
      </c>
      <c r="U32" s="17" t="s">
        <v>117</v>
      </c>
    </row>
    <row r="33" spans="1:21" ht="90" x14ac:dyDescent="0.25">
      <c r="A33" s="15" t="s">
        <v>78</v>
      </c>
      <c r="B33" s="18" t="s">
        <v>79</v>
      </c>
      <c r="C33" s="15">
        <v>44903</v>
      </c>
      <c r="D33" s="18" t="s">
        <v>114</v>
      </c>
      <c r="E33" s="18" t="s">
        <v>271</v>
      </c>
      <c r="F33" s="17" t="s">
        <v>115</v>
      </c>
      <c r="G33" s="18" t="s">
        <v>284</v>
      </c>
      <c r="H33" s="15">
        <v>43831</v>
      </c>
      <c r="I33" s="15"/>
      <c r="J33" s="17"/>
      <c r="K33" s="17"/>
      <c r="L33" s="18" t="s">
        <v>236</v>
      </c>
      <c r="M33" s="17"/>
      <c r="N33" s="18"/>
      <c r="O33" s="18"/>
      <c r="P33" s="18" t="s">
        <v>282</v>
      </c>
      <c r="Q33" s="18"/>
      <c r="R33" s="18"/>
      <c r="S33" s="18"/>
      <c r="T33" s="18" t="s">
        <v>233</v>
      </c>
      <c r="U33" s="17" t="s">
        <v>115</v>
      </c>
    </row>
    <row r="34" spans="1:21" ht="90" x14ac:dyDescent="0.25">
      <c r="A34" s="15" t="s">
        <v>78</v>
      </c>
      <c r="B34" s="18" t="s">
        <v>79</v>
      </c>
      <c r="C34" s="15">
        <v>44903</v>
      </c>
      <c r="D34" s="18" t="s">
        <v>169</v>
      </c>
      <c r="E34" s="18" t="s">
        <v>271</v>
      </c>
      <c r="F34" s="17" t="s">
        <v>115</v>
      </c>
      <c r="G34" s="18" t="s">
        <v>285</v>
      </c>
      <c r="H34" s="15">
        <v>43831</v>
      </c>
      <c r="I34" s="15"/>
      <c r="J34" s="17"/>
      <c r="K34" s="17"/>
      <c r="L34" s="18" t="s">
        <v>236</v>
      </c>
      <c r="M34" s="17"/>
      <c r="N34" s="18"/>
      <c r="O34" s="18"/>
      <c r="P34" s="18" t="s">
        <v>251</v>
      </c>
      <c r="Q34" s="18"/>
      <c r="R34" s="18"/>
      <c r="S34" s="18"/>
      <c r="T34" s="18" t="s">
        <v>233</v>
      </c>
      <c r="U34" s="17" t="s">
        <v>115</v>
      </c>
    </row>
    <row r="35" spans="1:21" ht="60" x14ac:dyDescent="0.25">
      <c r="A35" s="15" t="s">
        <v>78</v>
      </c>
      <c r="B35" s="18" t="s">
        <v>79</v>
      </c>
      <c r="C35" s="15">
        <v>44903</v>
      </c>
      <c r="D35" s="18" t="s">
        <v>110</v>
      </c>
      <c r="E35" s="18" t="s">
        <v>271</v>
      </c>
      <c r="F35" s="17" t="s">
        <v>111</v>
      </c>
      <c r="G35" s="18" t="s">
        <v>286</v>
      </c>
      <c r="H35" s="15">
        <v>43831</v>
      </c>
      <c r="I35" s="15"/>
      <c r="J35" s="17"/>
      <c r="K35" s="17"/>
      <c r="L35" s="18" t="s">
        <v>236</v>
      </c>
      <c r="M35" s="17"/>
      <c r="N35" s="18"/>
      <c r="O35" s="18"/>
      <c r="P35" s="18" t="s">
        <v>282</v>
      </c>
      <c r="Q35" s="18"/>
      <c r="R35" s="18"/>
      <c r="S35" s="18"/>
      <c r="T35" s="18" t="s">
        <v>233</v>
      </c>
      <c r="U35" s="17" t="s">
        <v>111</v>
      </c>
    </row>
    <row r="36" spans="1:21" ht="45" x14ac:dyDescent="0.25">
      <c r="A36" s="15" t="s">
        <v>78</v>
      </c>
      <c r="B36" s="18" t="s">
        <v>79</v>
      </c>
      <c r="C36" s="15">
        <v>44903</v>
      </c>
      <c r="D36" s="18" t="s">
        <v>112</v>
      </c>
      <c r="E36" s="18" t="s">
        <v>271</v>
      </c>
      <c r="F36" s="17" t="s">
        <v>113</v>
      </c>
      <c r="G36" s="18" t="s">
        <v>286</v>
      </c>
      <c r="H36" s="15">
        <v>43831</v>
      </c>
      <c r="I36" s="15"/>
      <c r="J36" s="17"/>
      <c r="K36" s="17"/>
      <c r="L36" s="18" t="s">
        <v>236</v>
      </c>
      <c r="M36" s="17"/>
      <c r="N36" s="18"/>
      <c r="O36" s="18"/>
      <c r="P36" s="18" t="s">
        <v>232</v>
      </c>
      <c r="Q36" s="18"/>
      <c r="R36" s="18"/>
      <c r="S36" s="18"/>
      <c r="T36" s="18" t="s">
        <v>233</v>
      </c>
      <c r="U36" s="17" t="s">
        <v>113</v>
      </c>
    </row>
    <row r="37" spans="1:21" ht="60" x14ac:dyDescent="0.25">
      <c r="A37" s="15" t="s">
        <v>78</v>
      </c>
      <c r="B37" s="18" t="s">
        <v>79</v>
      </c>
      <c r="C37" s="15">
        <v>44903</v>
      </c>
      <c r="D37" s="18" t="s">
        <v>166</v>
      </c>
      <c r="E37" s="18" t="s">
        <v>271</v>
      </c>
      <c r="F37" s="17" t="s">
        <v>111</v>
      </c>
      <c r="G37" s="18" t="s">
        <v>287</v>
      </c>
      <c r="H37" s="15">
        <v>43831</v>
      </c>
      <c r="I37" s="15"/>
      <c r="J37" s="17"/>
      <c r="K37" s="17"/>
      <c r="L37" s="18" t="s">
        <v>236</v>
      </c>
      <c r="M37" s="17"/>
      <c r="N37" s="18"/>
      <c r="O37" s="18"/>
      <c r="P37" s="18" t="s">
        <v>251</v>
      </c>
      <c r="Q37" s="18"/>
      <c r="R37" s="18"/>
      <c r="S37" s="18"/>
      <c r="T37" s="18" t="s">
        <v>233</v>
      </c>
      <c r="U37" s="17" t="s">
        <v>111</v>
      </c>
    </row>
    <row r="38" spans="1:21" ht="45" x14ac:dyDescent="0.25">
      <c r="A38" s="15" t="s">
        <v>78</v>
      </c>
      <c r="B38" s="18" t="s">
        <v>79</v>
      </c>
      <c r="C38" s="15">
        <v>44903</v>
      </c>
      <c r="D38" s="18" t="s">
        <v>167</v>
      </c>
      <c r="E38" s="18" t="s">
        <v>271</v>
      </c>
      <c r="F38" s="17" t="s">
        <v>113</v>
      </c>
      <c r="G38" s="18" t="s">
        <v>288</v>
      </c>
      <c r="H38" s="15">
        <v>43831</v>
      </c>
      <c r="I38" s="15"/>
      <c r="J38" s="17"/>
      <c r="K38" s="17"/>
      <c r="L38" s="18" t="s">
        <v>236</v>
      </c>
      <c r="M38" s="17"/>
      <c r="N38" s="18"/>
      <c r="O38" s="18"/>
      <c r="P38" s="18" t="s">
        <v>251</v>
      </c>
      <c r="Q38" s="18"/>
      <c r="R38" s="18"/>
      <c r="S38" s="18"/>
      <c r="T38" s="18" t="s">
        <v>233</v>
      </c>
      <c r="U38" s="17" t="s">
        <v>113</v>
      </c>
    </row>
    <row r="39" spans="1:21" ht="30" x14ac:dyDescent="0.25">
      <c r="A39" s="15" t="s">
        <v>78</v>
      </c>
      <c r="B39" s="18" t="s">
        <v>79</v>
      </c>
      <c r="C39" s="15">
        <v>44903</v>
      </c>
      <c r="D39" s="18" t="s">
        <v>193</v>
      </c>
      <c r="E39" s="18" t="s">
        <v>289</v>
      </c>
      <c r="F39" s="17" t="s">
        <v>194</v>
      </c>
      <c r="G39" s="18" t="s">
        <v>243</v>
      </c>
      <c r="H39" s="15">
        <v>43831</v>
      </c>
      <c r="I39" s="15"/>
      <c r="J39" s="17"/>
      <c r="K39" s="17"/>
      <c r="L39" s="18" t="s">
        <v>236</v>
      </c>
      <c r="M39" s="17"/>
      <c r="N39" s="18"/>
      <c r="O39" s="18"/>
      <c r="P39" s="18"/>
      <c r="Q39" s="18" t="s">
        <v>290</v>
      </c>
      <c r="R39" s="18"/>
      <c r="S39" s="18"/>
      <c r="T39" s="18" t="s">
        <v>233</v>
      </c>
      <c r="U39" s="17" t="s">
        <v>194</v>
      </c>
    </row>
    <row r="40" spans="1:21" ht="30" x14ac:dyDescent="0.25">
      <c r="A40" s="15" t="s">
        <v>78</v>
      </c>
      <c r="B40" s="18" t="s">
        <v>79</v>
      </c>
      <c r="C40" s="15">
        <v>44903</v>
      </c>
      <c r="D40" s="18" t="s">
        <v>195</v>
      </c>
      <c r="E40" s="18" t="s">
        <v>289</v>
      </c>
      <c r="F40" s="17" t="s">
        <v>196</v>
      </c>
      <c r="G40" s="18" t="s">
        <v>243</v>
      </c>
      <c r="H40" s="15">
        <v>43831</v>
      </c>
      <c r="I40" s="15"/>
      <c r="J40" s="17"/>
      <c r="K40" s="17"/>
      <c r="L40" s="18" t="s">
        <v>236</v>
      </c>
      <c r="M40" s="17"/>
      <c r="N40" s="18"/>
      <c r="O40" s="18"/>
      <c r="P40" s="18"/>
      <c r="Q40" s="18" t="s">
        <v>290</v>
      </c>
      <c r="R40" s="18"/>
      <c r="S40" s="18"/>
      <c r="T40" s="18" t="s">
        <v>233</v>
      </c>
      <c r="U40" s="17" t="s">
        <v>196</v>
      </c>
    </row>
    <row r="41" spans="1:21" ht="30" x14ac:dyDescent="0.25">
      <c r="A41" s="15" t="s">
        <v>78</v>
      </c>
      <c r="B41" s="18" t="s">
        <v>79</v>
      </c>
      <c r="C41" s="15">
        <v>44903</v>
      </c>
      <c r="D41" s="18" t="s">
        <v>197</v>
      </c>
      <c r="E41" s="18" t="s">
        <v>289</v>
      </c>
      <c r="F41" s="17" t="s">
        <v>198</v>
      </c>
      <c r="G41" s="18"/>
      <c r="H41" s="15">
        <v>43831</v>
      </c>
      <c r="I41" s="15"/>
      <c r="J41" s="17"/>
      <c r="K41" s="17"/>
      <c r="L41" s="18" t="s">
        <v>236</v>
      </c>
      <c r="M41" s="17"/>
      <c r="N41" s="18"/>
      <c r="O41" s="18"/>
      <c r="P41" s="18"/>
      <c r="Q41" s="18" t="s">
        <v>290</v>
      </c>
      <c r="R41" s="18"/>
      <c r="S41" s="18"/>
      <c r="T41" s="18" t="s">
        <v>233</v>
      </c>
      <c r="U41" s="17" t="s">
        <v>198</v>
      </c>
    </row>
  </sheetData>
  <autoFilter ref="A1:Z1" xr:uid="{03534283-7539-441B-8030-C4CA847F91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2025-01-06T12:08:14Z</dcterms:created>
  <dcterms:modified xsi:type="dcterms:W3CDTF">2025-01-06T12:08:15Z</dcterms:modified>
</cp:coreProperties>
</file>