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2D5972E2-BC3F-4EEB-85E5-448AA1FF0F6B}" xr6:coauthVersionLast="47" xr6:coauthVersionMax="47" xr10:uidLastSave="{00000000-0000-0000-0000-000000000000}"/>
  <bookViews>
    <workbookView xWindow="25080" yWindow="-120" windowWidth="25440" windowHeight="15270" xr2:uid="{2B145A76-ADAB-47C6-814D-690B7123D3D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" i="4" l="1"/>
  <c r="AA30" i="4"/>
  <c r="AA28" i="4"/>
  <c r="AA16" i="4"/>
  <c r="AA14" i="4"/>
  <c r="AA12" i="4"/>
  <c r="Y32" i="4"/>
  <c r="Y30" i="4"/>
  <c r="Y28" i="4"/>
  <c r="Y16" i="4"/>
  <c r="Y14" i="4"/>
  <c r="Y12" i="4"/>
  <c r="BU30" i="5"/>
  <c r="BU28" i="5"/>
  <c r="BU14" i="5"/>
  <c r="BU12" i="5"/>
  <c r="BS32" i="5"/>
  <c r="BS30" i="5"/>
  <c r="BS28" i="5"/>
  <c r="BS16" i="5"/>
  <c r="BS14" i="5"/>
  <c r="BS12" i="5"/>
  <c r="BQ32" i="5"/>
  <c r="BQ30" i="5"/>
  <c r="BQ28" i="5"/>
  <c r="BQ16" i="5"/>
  <c r="BQ14" i="5"/>
  <c r="BQ12" i="5"/>
  <c r="BO32" i="5"/>
  <c r="BO30" i="5"/>
  <c r="BO28" i="5"/>
  <c r="BO16" i="5"/>
  <c r="BO14" i="5"/>
  <c r="BO12" i="5"/>
  <c r="BM33" i="5"/>
  <c r="BM32" i="5"/>
  <c r="BM31" i="5"/>
  <c r="BM30" i="5"/>
  <c r="BM29" i="5"/>
  <c r="BM28" i="5"/>
  <c r="BM17" i="5"/>
  <c r="BM16" i="5"/>
  <c r="BM15" i="5"/>
  <c r="BM14" i="5"/>
  <c r="BM13" i="5"/>
  <c r="BM12" i="5"/>
  <c r="BK33" i="5"/>
  <c r="BK32" i="5"/>
  <c r="BK31" i="5"/>
  <c r="BK30" i="5"/>
  <c r="BK29" i="5"/>
  <c r="BK28" i="5"/>
  <c r="BK17" i="5"/>
  <c r="BK16" i="5"/>
  <c r="BK15" i="5"/>
  <c r="BK14" i="5"/>
  <c r="BK13" i="5"/>
  <c r="BK12" i="5"/>
  <c r="BI33" i="5"/>
  <c r="BI32" i="5"/>
  <c r="BI31" i="5"/>
  <c r="BI30" i="5"/>
  <c r="BI29" i="5"/>
  <c r="BI28" i="5"/>
  <c r="BI17" i="5"/>
  <c r="BI16" i="5"/>
  <c r="BI15" i="5"/>
  <c r="BI14" i="5"/>
  <c r="BI13" i="5"/>
  <c r="BI12" i="5"/>
  <c r="BG33" i="5"/>
  <c r="BG32" i="5"/>
  <c r="BG31" i="5"/>
  <c r="BG30" i="5"/>
  <c r="BG29" i="5"/>
  <c r="BG28" i="5"/>
  <c r="BG17" i="5"/>
  <c r="BG16" i="5"/>
  <c r="BG15" i="5"/>
  <c r="BG14" i="5"/>
  <c r="BG13" i="5"/>
  <c r="BG12" i="5"/>
  <c r="BE33" i="5"/>
  <c r="BE32" i="5"/>
  <c r="BE31" i="5"/>
  <c r="BE30" i="5"/>
  <c r="BE29" i="5"/>
  <c r="BE28" i="5"/>
  <c r="BE17" i="5"/>
  <c r="BE16" i="5"/>
  <c r="BE15" i="5"/>
  <c r="BE14" i="5"/>
  <c r="BE13" i="5"/>
  <c r="BE12" i="5"/>
  <c r="BC33" i="5"/>
  <c r="BC32" i="5"/>
  <c r="BC31" i="5"/>
  <c r="BC30" i="5"/>
  <c r="BC29" i="5"/>
  <c r="BC28" i="5"/>
  <c r="BC17" i="5"/>
  <c r="BC16" i="5"/>
  <c r="BC15" i="5"/>
  <c r="BC14" i="5"/>
  <c r="BC13" i="5"/>
  <c r="BC12" i="5"/>
  <c r="BA31" i="5"/>
  <c r="BA30" i="5"/>
  <c r="BA29" i="5"/>
  <c r="BA28" i="5"/>
  <c r="AY31" i="5"/>
  <c r="AY30" i="5"/>
  <c r="AY29" i="5"/>
  <c r="AY28" i="5"/>
  <c r="AY15" i="5"/>
  <c r="AY14" i="5"/>
  <c r="AY13" i="5"/>
  <c r="AY12" i="5"/>
  <c r="AW33" i="5"/>
  <c r="AW32" i="5"/>
  <c r="AW31" i="5"/>
  <c r="AW30" i="5"/>
  <c r="AW29" i="5"/>
  <c r="AW28" i="5"/>
  <c r="AW15" i="5"/>
  <c r="AW14" i="5"/>
  <c r="AW13" i="5"/>
  <c r="AW12" i="5"/>
  <c r="AU33" i="5"/>
  <c r="AU32" i="5"/>
  <c r="AU31" i="5"/>
  <c r="AU30" i="5"/>
  <c r="AU29" i="5"/>
  <c r="AU28" i="5"/>
  <c r="AU17" i="5"/>
  <c r="AU16" i="5"/>
  <c r="AU15" i="5"/>
  <c r="AU14" i="5"/>
  <c r="AU13" i="5"/>
  <c r="AU12" i="5"/>
  <c r="AS33" i="5"/>
  <c r="AS32" i="5"/>
  <c r="AS31" i="5"/>
  <c r="AS30" i="5"/>
  <c r="AS29" i="5"/>
  <c r="AS28" i="5"/>
  <c r="AS17" i="5"/>
  <c r="AS16" i="5"/>
  <c r="AS15" i="5"/>
  <c r="AS14" i="5"/>
  <c r="AS13" i="5"/>
  <c r="AS12" i="5"/>
  <c r="AQ33" i="5"/>
  <c r="AQ32" i="5"/>
  <c r="AQ31" i="5"/>
  <c r="AQ30" i="5"/>
  <c r="AQ29" i="5"/>
  <c r="AQ28" i="5"/>
  <c r="AQ17" i="5"/>
  <c r="AQ16" i="5"/>
  <c r="AQ15" i="5"/>
  <c r="AQ14" i="5"/>
  <c r="AQ13" i="5"/>
  <c r="AQ12" i="5"/>
  <c r="AO14" i="5"/>
  <c r="AM16" i="5"/>
  <c r="AM14" i="5"/>
  <c r="AM12" i="5"/>
  <c r="AK16" i="5"/>
  <c r="AK14" i="5"/>
  <c r="AK12" i="5"/>
  <c r="AI30" i="5"/>
  <c r="AI16" i="5"/>
  <c r="AI14" i="5"/>
  <c r="AI12" i="5"/>
  <c r="AG32" i="5"/>
  <c r="AG30" i="5"/>
  <c r="AG28" i="5"/>
  <c r="AG16" i="5"/>
  <c r="AG14" i="5"/>
  <c r="AG12" i="5"/>
  <c r="AE32" i="5"/>
  <c r="AE30" i="5"/>
  <c r="AE28" i="5"/>
  <c r="AE16" i="5"/>
  <c r="AE14" i="5"/>
  <c r="AE12" i="5"/>
  <c r="AC32" i="5"/>
  <c r="AC30" i="5"/>
  <c r="AC28" i="5"/>
  <c r="AC16" i="5"/>
  <c r="AC14" i="5"/>
  <c r="AC12" i="5"/>
  <c r="AA32" i="5"/>
  <c r="AA30" i="5"/>
  <c r="AA28" i="5"/>
  <c r="AA16" i="5"/>
  <c r="AA14" i="5"/>
  <c r="AA12" i="5"/>
  <c r="Y33" i="5"/>
  <c r="Y32" i="5"/>
  <c r="Y31" i="5"/>
  <c r="Y30" i="5"/>
  <c r="Y29" i="5"/>
  <c r="Y28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<sst xmlns="http://schemas.openxmlformats.org/spreadsheetml/2006/main" count="2357" uniqueCount="296">
  <si>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</si>
  <si>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</si>
  <si>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</si>
  <si>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</si>
  <si>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</si>
  <si>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</si>
  <si>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</si>
  <si>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</si>
  <si>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</si>
  <si>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</si>
  <si>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</si>
  <si>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</si>
  <si>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</si>
  <si>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</si>
  <si>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</si>
  <si>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</si>
  <si>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</si>
  <si>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</si>
  <si>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</si>
  <si>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</si>
  <si>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</si>
  <si>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</si>
  <si>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</si>
  <si>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</si>
  <si>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</si>
  <si>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</si>
  <si>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</si>
  <si>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</si>
  <si>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</si>
  <si>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</si>
  <si>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</si>
  <si>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</si>
  <si>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</si>
  <si>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</si>
  <si>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</si>
  <si>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</si>
  <si>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</si>
  <si>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</si>
  <si>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</si>
  <si>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</si>
  <si>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</si>
  <si>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</si>
  <si>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</si>
  <si>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</si>
  <si>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</si>
  <si>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</si>
  <si>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</si>
  <si>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</si>
  <si>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</si>
  <si>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</si>
  <si>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</si>
  <si>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</si>
  <si>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</si>
  <si>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</si>
  <si>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</si>
  <si>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</si>
  <si>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</si>
  <si>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</si>
  <si>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</si>
  <si>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</si>
  <si>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</si>
  <si>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</si>
  <si>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</si>
  <si>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</si>
  <si>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</si>
  <si>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</si>
  <si>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</si>
  <si>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</si>
  <si>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</si>
  <si>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</si>
  <si>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</si>
  <si>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</si>
  <si>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</si>
  <si>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</si>
  <si>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FIME</t>
  </si>
  <si>
    <t>Statut de travail</t>
  </si>
  <si>
    <t>24.00.00</t>
  </si>
  <si>
    <t>A</t>
  </si>
  <si>
    <t>D0007</t>
  </si>
  <si>
    <t>Congés/Absence</t>
  </si>
  <si>
    <t>S0171</t>
  </si>
  <si>
    <t>Permission liée à des évènements familiaux</t>
  </si>
  <si>
    <t>E0863</t>
  </si>
  <si>
    <t>Permission pour évènements familiaux (mariage, PACS, naissance, adoption, décès d'un parent)</t>
  </si>
  <si>
    <t>Le Type de congé/absence est 'Permission pour évènements familiaux (mariage, PACS, naissance, adoption, décès d'un parent)'</t>
  </si>
  <si>
    <t>A_COA_TYCOAB [Saisi] = 'CP007'</t>
  </si>
  <si>
    <t>T2304</t>
  </si>
  <si>
    <t>Permission pour évènements familiaux (mariage, PACS, naissance, adoption, décès d'un parent) - Demande</t>
  </si>
  <si>
    <t>Création</t>
  </si>
  <si>
    <t>Titulaire ou magistrat</t>
  </si>
  <si>
    <t>P0001</t>
  </si>
  <si>
    <t>Général</t>
  </si>
  <si>
    <t>Exclu</t>
  </si>
  <si>
    <t>T2305</t>
  </si>
  <si>
    <t>Permission pour évènements familiaux (mariage, PACS, naissance, adoption, décès d'un parent)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</si>
  <si>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</si>
  <si>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</si>
  <si>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</si>
  <si>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</si>
  <si>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</si>
  <si>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</si>
  <si>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</si>
  <si>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</si>
  <si>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</si>
  <si>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</si>
  <si>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</si>
  <si>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</si>
  <si>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</si>
  <si>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PEF_I_020 ET PEF_I_001 ET PEF_I_011 ET PEF_I_004 ET PEF_I_005 ET PEF_I_003 ET PEF_I_002 ET PEF_I_013 ET PEF_D_003 ET PEF_D_004 ET PEF_D_012 ET PEF_D_011 ET PEF_D_001 ET ABS_C_001 ET ABS_C_045 ET ABS_C_003 ET ABS_C_004 ET ABS_C_007 ET ABS_C_008 ET ABS_C_009 ET ABS_C_019 ET ABS_C_020 ET ABS_C_026</t>
  </si>
  <si>
    <t>PEF_I_020</t>
  </si>
  <si>
    <t>En cas de participation à des opérations militaires, la permission est accordée par le commandant de la formation administrative ou l'autorité équivalente, dans les conditions fixées par le ministre de la défense.</t>
  </si>
  <si>
    <t>PEF_I_001</t>
  </si>
  <si>
    <t>La permission est accordée à l'occasion du mariage du militaire ou de la conclusion d'un pacte civil de solidarité par ce dernier.</t>
  </si>
  <si>
    <t>PEF_I_011</t>
  </si>
  <si>
    <t>La permission est accordée à l'occasion de la naissance d'un enfant du militaire ou de l'accueil d'un enfant par le militaire.</t>
  </si>
  <si>
    <t>PEF_I_004</t>
  </si>
  <si>
    <t>La permission est accordée à l'occasion du mariage d'un enfant du militaire.</t>
  </si>
  <si>
    <t>PEF_I_005</t>
  </si>
  <si>
    <t>La permission est accordée à l'occasion du décès d'un parent du militaire, lorsqu'il s'agit des grands-parents, parents, beaux-parents, frère ou sœur.</t>
  </si>
  <si>
    <t>PEF_I_003</t>
  </si>
  <si>
    <t>La permission est accordée à l'occasion de l'arrivée dans le foyer du militaire d'un enfant placé en vue de son adoption.</t>
  </si>
  <si>
    <t>PEF_I_002</t>
  </si>
  <si>
    <t>Lorsque la permission est prise à l'occasion de de l'arrivée d'un enfant placé en vue de son adoption, les jours sont pris de manière continue ou fractionnée.</t>
  </si>
  <si>
    <t>PEF_I_013</t>
  </si>
  <si>
    <t>La permission peut être prise, au choix du militaire, à compter du jour de l'arrivée de l'enfant adopté au sein du foyer ou au cours de la période de 7 jours consécutifs précédant son arrivée.</t>
  </si>
  <si>
    <t>PEF_D_003</t>
  </si>
  <si>
    <t>La durée prévisionnelle de la permission est de 3 jours ouvrés.</t>
  </si>
  <si>
    <t>PEF_D_004</t>
  </si>
  <si>
    <t>La durée réelle de la permission est de 3 jours ouvrés.</t>
  </si>
  <si>
    <t>PEF_D_012</t>
  </si>
  <si>
    <t>La date de fin prévisionnelle de la permission doit être antérieure ou égale à la date limite de fin réelle ou prévisionnelle du lien juridique. Le militaire ne voit pas son contrat prorogé jusqu'à la date de fin de la permission.</t>
  </si>
  <si>
    <t>PEF_D_011</t>
  </si>
  <si>
    <t>La date de fin réelle de la permission doit être antérieure ou égale à la date limite de fin réelle ou prévisionnelle du lien juridique. Le militaire ne voit pas son contrat prorogé jusqu'à la date de fin de la permission.</t>
  </si>
  <si>
    <t>PEF_D_001</t>
  </si>
  <si>
    <t>Le militaire est en activité.</t>
  </si>
  <si>
    <t>ABS_C_001</t>
  </si>
  <si>
    <t>La date de début du congé/absence doit être postérieure ou égale à la date de recrutement dans la FPE ou dans la carrière militaire.</t>
  </si>
  <si>
    <t>ABS_C_045</t>
  </si>
  <si>
    <t>Pour les militaires sous contrat à durée déterminée, 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</si>
  <si>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</si>
  <si>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</si>
  <si>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</si>
  <si>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</si>
  <si>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</si>
  <si>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</si>
  <si>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</si>
  <si>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</si>
  <si>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</si>
  <si>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</si>
  <si>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</si>
  <si>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</si>
  <si>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</si>
  <si>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</si>
  <si>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</si>
  <si>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</si>
  <si>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PEF_I_022 ET PEF_D_003 ET PEF_D_004 ET PEF_D_012 ET PEF_D_011 ET PEF_D_001 ET ABS_C_003 ET ABS_C_004 ET ABS_C_007 ET ABS_C_008 ET ABS_C_009 ET ABS_C_026</t>
  </si>
  <si>
    <t>PEF_I_022</t>
  </si>
  <si>
    <t>Le militaire en permission peut être rappelé immédiatement lorsque les circonstances l'exigent.</t>
  </si>
  <si>
    <t>Militaire de réserve</t>
  </si>
  <si>
    <t>P0146</t>
  </si>
  <si>
    <t>PEF_I_015 ET PEF_I_020 ET PEF_I_001 ET PEF_I_011 ET PEF_I_004 ET PEF_I_005 ET PEF_I_003 ET PEF_I_002 ET PEF_I_013 ET PEF_D_003 ET PEF_D_004 ET PEF_D_012 ET PEF_D_011 ET PEF_D_001 ET ABS_C_001 ET ABS_C_045 ET ABS_C_003 ET ABS_C_004 ET ABS_C_007 ET ABS_C_008 ET ABS_C_009 ET ABS_C_019 ET ABS_C_020 ET ABS_C_026</t>
  </si>
  <si>
    <t>PEF_I_015</t>
  </si>
  <si>
    <t>Le militaire doit exercer une activité au titre d'un engagement à servir dans la réserve opérationnelle ou au titre de la disponibilité.</t>
  </si>
  <si>
    <t>Militaire de carrière</t>
  </si>
  <si>
    <t>P0189</t>
  </si>
  <si>
    <t>PEF_I_020 ET PEF_I_001 ET PEF_I_011 ET PEF_I_004 ET PEF_I_005 ET PEF_I_003 ET PEF_I_002 ET PEF_I_013 ET PEF_D_003 ET PEF_D_004 ET PEF_D_001 ET ABS_C_001 ET ABS_C_003 ET ABS_C_004 ET ABS_C_007 ET ABS_C_008 ET ABS_C_009 ET ABS_C_019 ET ABS_C_020 ET ABS_C_026</t>
  </si>
  <si>
    <t>PEF_I_022 ET PEF_D_003 ET PEF_D_004 ET PEF_D_001 ET ABS_C_003 ET ABS_C_004 ET ABS_C_007 ET ABS_C_008 ET ABS_C_009 ET ABS_C_026</t>
  </si>
  <si>
    <t>E0955</t>
  </si>
  <si>
    <t>Permission pour le décès du conjoint du militaire, du partenaire pacsé ou de l'enfant</t>
  </si>
  <si>
    <t>Le Type de congé/absence est 'Permission pour le décès du conjoint du militaire, du partenaire pacsé ou de l'enfant'</t>
  </si>
  <si>
    <t>A_COA_TYCOAB [Saisi] = 'CP008'</t>
  </si>
  <si>
    <t>T2306</t>
  </si>
  <si>
    <t>Permission pour le décès du conjoint du militaire, du partenaire pacsé ou de l'enfant - Demande</t>
  </si>
  <si>
    <t>T2307</t>
  </si>
  <si>
    <t>Permission pour le décès du conjoint du militaire, du partenaire pacsé ou de l'enfant - Fin</t>
  </si>
  <si>
    <t>PEF_I_020 ET PEF_I_017 ET PEF_I_019 ET PEF_I_028 ET PEF_I_024 ET PEF_D_007 ET PEF_D_008 ET PEF_D_016 ET PEF_D_012 ET PEF_D_011 ET PEF_D_001 ET ABS_C_001 ET ABS_C_045 ET ABS_C_003 ET ABS_C_004 ET ABS_C_007 ET ABS_C_008 ET ABS_C_009 ET ABS_C_019 ET ABS_C_020 ET ABS_C_026</t>
  </si>
  <si>
    <t>PEF_I_017</t>
  </si>
  <si>
    <t>Une permission de 5 jours est accordée pour le décès du conjoint du militaire, du partenaire auquel celui-ci est lié par un PACS ou du concubin.</t>
  </si>
  <si>
    <t>PEF_I_019</t>
  </si>
  <si>
    <t>Une permission de 5 jours est accordée pour le décès de l'enfant du militaire.</t>
  </si>
  <si>
    <t>PEF_I_028</t>
  </si>
  <si>
    <t>La durée de la permission est portée à 7 jours lorsque l'enfant qui décède est âgé de moins de 25 ans ou en cas de décès d'une personne âgée de moins de 25 ans dont le militaire a la charge effective et permanente.</t>
  </si>
  <si>
    <t>PEF_I_024</t>
  </si>
  <si>
    <t>Le militaire bénéficie dans les mêmes conditions d'une seconde permission de 8 jours. Elle peut être fractionnée en 2 périodes. Chaque période est d'une durée au moins égale à 1 journée. Elle est prise dans un délai d'1 an à compter du décès.</t>
  </si>
  <si>
    <t>PEF_D_007</t>
  </si>
  <si>
    <t>La durée prévisionnelle de la permission est de 5 jours ouvrés.</t>
  </si>
  <si>
    <t>PEF_D_008</t>
  </si>
  <si>
    <t>La durée réelle de la permission est de 5 jours ouvrés.</t>
  </si>
  <si>
    <t>PEF_D_016</t>
  </si>
  <si>
    <t>La durée cumulée des deux périodes de permission ne peut pas dépasser les 15 jours ouvrés.</t>
  </si>
  <si>
    <t>PEF_I_022 ET PEF_D_007 ET PEF_D_008 ET PEF_D_016 ET PEF_D_012 ET PEF_D_011 ET PEF_D_001 ET ABS_C_003 ET ABS_C_004 ET ABS_C_007 ET ABS_C_008 ET ABS_C_009 ET ABS_C_026</t>
  </si>
  <si>
    <t>PEF_I_015 ET PEF_I_020 ET PEF_I_017 ET PEF_I_019 ET PEF_I_028 ET PEF_I_024 ET PEF_D_007 ET PEF_D_008 ET PEF_D_016 ET PEF_D_012 ET PEF_D_011 ET PEF_D_001 ET ABS_C_001 ET ABS_C_045 ET ABS_C_003 ET ABS_C_004 ET ABS_C_007 ET ABS_C_008 ET ABS_C_009 ET ABS_C_019 ET ABS_C_020 ET ABS_C_026</t>
  </si>
  <si>
    <t>PEF_I_020 ET PEF_I_017 ET PEF_I_019 ET PEF_I_028 ET PEF_I_024 ET PEF_D_007 ET PEF_D_008 ET PEF_D_016 ET PEF_D_001 ET ABS_C_001 ET ABS_C_003 ET ABS_C_004 ET ABS_C_007 ET ABS_C_008 ET ABS_C_009 ET ABS_C_019 ET ABS_C_020 ET ABS_C_026</t>
  </si>
  <si>
    <t>PEF_I_022 ET PEF_D_007 ET PEF_D_008 ET PEF_D_016 ET PEF_D_001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</si>
  <si>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</si>
  <si>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</si>
  <si>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</si>
  <si>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</si>
  <si>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</si>
  <si>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PEF_P_001 ET PEF_P_002</t>
  </si>
  <si>
    <t>PEF_P_001</t>
  </si>
  <si>
    <t>Rémunération : Le militaire perçoit l'intégralité de sa rémunération.</t>
  </si>
  <si>
    <t>PEF_P_002</t>
  </si>
  <si>
    <t>Carrière : La durée de la permission est assimilée à une période de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</si>
  <si>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</si>
  <si>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</si>
  <si>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</si>
  <si>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</si>
  <si>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</si>
  <si>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</si>
  <si>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</si>
  <si>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</si>
  <si>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</si>
  <si>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</si>
  <si>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</si>
  <si>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</si>
  <si>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</si>
  <si>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</si>
  <si>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</si>
  <si>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</si>
  <si>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</si>
  <si>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</si>
  <si>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</si>
  <si>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</si>
  <si>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</si>
  <si>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</si>
  <si>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</si>
  <si>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</si>
  <si>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</si>
  <si>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</si>
  <si>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</si>
  <si>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</si>
  <si>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</si>
  <si>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</si>
  <si>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| R4138-16 | L4111-2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</si>
  <si>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</si>
  <si>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</si>
  <si>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P0146 / P0189 - E0863 / E0955 - Demande / Fin</t>
  </si>
  <si>
    <t>x</t>
  </si>
  <si>
    <t>Code de la défense R4138-26 | L4111-2</t>
  </si>
  <si>
    <t>SI A_COA_DAFIPR [Saisi] &lt;&gt; Vide ET A_COA_DFRECA [Saisi] = Vide</t>
  </si>
  <si>
    <t>A_COA_DAFIPR [Saisi] - A_COA_DADBCA [Saisi] &lt;= 3 OUVRE</t>
  </si>
  <si>
    <t>Les jours ouvrés doivent être considérés comme des jours travaillés.</t>
  </si>
  <si>
    <t>P0189 / P0145 / P0146 - E0863 - Demande / Fin</t>
  </si>
  <si>
    <t>La durée de la permission est de 3 jours.</t>
  </si>
  <si>
    <t>SI A_COA_DFRECA [Saisi] &lt;&gt; Vide</t>
  </si>
  <si>
    <t>A_COA_DFRECA [Saisi] - A_COA_DADBCA [Saisi] &lt;= 3 OUVRE</t>
  </si>
  <si>
    <t>Code de la défense R4138-26-1 | L4111-2</t>
  </si>
  <si>
    <t>A_COA_DAFIPR [Saisi] - A_COA_DADBCA [Saisi] &lt;= 5 OUVRE</t>
  </si>
  <si>
    <t>Non Bloquant</t>
  </si>
  <si>
    <t>Les jours ouvrés doivent être considérés comme des jours travaillés.
Ce contrôle est non bloquant car dans certains cas la durée de la permission peut atteindre les 15 jours.</t>
  </si>
  <si>
    <t>P0145 / P0146 / P0189 - E0955 - Demande / Fin</t>
  </si>
  <si>
    <t>A_COA_DFRECA [Saisi] - A_COA_DADBCA [Saisi] &lt;= 5 OUVRE</t>
  </si>
  <si>
    <t>P0189 / P0145 / P0146 - E0955 - Demande / Fin</t>
  </si>
  <si>
    <t>Code de la défense L4138-2 | L4111-2</t>
  </si>
  <si>
    <t>SI A_CAR_TYPCOT [Dossier] = 'TC01' ET A_COA_DFRECA [Saisi] &lt;&gt; Vide</t>
  </si>
  <si>
    <t>A_COA_DFRECA [Saisi] &lt;= [Date limite de fin réelle ou prévisionnelle du lien juridique]</t>
  </si>
  <si>
    <t>P0145 / P0146 - E0863 / E0955 - Demande / Fin</t>
  </si>
  <si>
    <t>Le militaire ne voit pas son contrat prorogé jusqu'à la date d'expiration de sa permission.</t>
  </si>
  <si>
    <t>SI A_CAR_TYPCOT [Dossier] = 'TC01' ET A_COA_DFRECA [Saisi] = Vide ET A_COA_DAFIPR [Saisi] &lt;&gt; Vide</t>
  </si>
  <si>
    <t>A_COA_DAFIPR [Saisi] &lt;= [Date limite de fin réelle ou prévisionnelle du lien juridique]</t>
  </si>
  <si>
    <t>P0146 / P0145 - E0863 / E0955 - Demande / Fin</t>
  </si>
  <si>
    <t>A_COA_TYPCOF [Saisi] = 'CP008' ET A_COA_DTOCOF [Saisi] &lt;= 00/00/15 OUVRE</t>
  </si>
  <si>
    <t>17.10.00</t>
  </si>
  <si>
    <t>Contrôle</t>
  </si>
  <si>
    <t>A_COA_DADBCA [Saisi] &gt;= A_SAP_DENFPE [Dossier]</t>
  </si>
  <si>
    <t>A_COA_DADBCA [Saisi] &lt;= A_COA_DFRECA [Saisi]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</si>
  <si>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</si>
  <si>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</si>
  <si>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</si>
  <si>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</si>
  <si>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</si>
  <si>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</si>
  <si>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</si>
  <si>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</si>
  <si>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</si>
  <si>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</si>
  <si>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</si>
  <si>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</si>
  <si>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21.00.00</t>
  </si>
  <si>
    <t>SI A_CAR_TYPCOT [Dossier] = 'TC01</t>
  </si>
  <si>
    <t>A_COA_DADBCA [Saisi] &gt;= A_CAR_DDLIJU [Dossier]</t>
  </si>
  <si>
    <t>Intellectuel</t>
  </si>
  <si>
    <t>P0189 / P0145 / P0146 - E0863 - Demande</t>
  </si>
  <si>
    <t>P0145 / P0146 / P0189 - E0863 - Demande</t>
  </si>
  <si>
    <t>Code de la défense L4111-2</t>
  </si>
  <si>
    <t>P0146 - E0863 / E0955 - Demande</t>
  </si>
  <si>
    <t>P0145 / P0146 / P0189 - E0955 - Demande</t>
  </si>
  <si>
    <t>Code de la défense R4138-18 | L4111-2</t>
  </si>
  <si>
    <t>P0189 / P0145 / P0146 - E0955 / E0863 - Demande</t>
  </si>
  <si>
    <t>Code de la défense L4138-5 | L4111-2</t>
  </si>
  <si>
    <t>P0145 / P0146 / P0189 - E0863 / E0955 - Fin</t>
  </si>
  <si>
    <t>Les règles de gestion PEF_I_028 et PEF_I_024 sont liées. En effet, les termes "dans les mêmes conditions" renvoient à la règle de gestion PEF_I_0028.</t>
  </si>
  <si>
    <t>Impact</t>
  </si>
  <si>
    <t>P0145 / P0146 / P0189 - E0863 / E0955 - Demande</t>
  </si>
  <si>
    <t>P0189 / P0145 / P0146 - E0863 / E0955 -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</si>
</sst>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5CD7-6E12-4372-9A6E-28645B1FAC85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DD0A-6DB9-4AA2-87A2-FBBBC7981036}">
  <dimension ref="A1:BW15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9.7109375" style="25" customWidth="1"/>
    <col min="75" max="75" width="15.7109375" style="23" customWidth="1"/>
    <col min="76" max="16384" width="11.42578125" style="13"/>
  </cols>
  <sheetData>
    <row r="1" spans="1:7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</row>
    <row r="2" spans="1:75" ht="90" x14ac:dyDescent="0.25">
      <c r="A2" s="14" t="s">
        <v>76</v>
      </c>
      <c r="B2" s="14" t="s">
        <v>77</v>
      </c>
      <c r="C2" s="15">
        <v>45414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/>
      <c r="P2" s="17"/>
      <c r="Q2" s="17" t="s">
        <v>89</v>
      </c>
      <c r="R2" s="18" t="s">
        <v>90</v>
      </c>
      <c r="S2" s="18" t="s">
        <v>91</v>
      </c>
      <c r="T2" s="18" t="s">
        <v>92</v>
      </c>
      <c r="U2" s="15">
        <v>44927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</row>
    <row r="3" spans="1:75" ht="90" x14ac:dyDescent="0.25">
      <c r="A3" s="14" t="s">
        <v>76</v>
      </c>
      <c r="B3" s="14" t="s">
        <v>77</v>
      </c>
      <c r="C3" s="15">
        <v>45414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93</v>
      </c>
      <c r="M3" s="19" t="s">
        <v>94</v>
      </c>
      <c r="N3" s="15" t="s">
        <v>95</v>
      </c>
      <c r="O3" s="17"/>
      <c r="P3" s="17"/>
      <c r="Q3" s="17" t="s">
        <v>89</v>
      </c>
      <c r="R3" s="18" t="s">
        <v>90</v>
      </c>
      <c r="S3" s="18" t="s">
        <v>91</v>
      </c>
      <c r="T3" s="18" t="s">
        <v>92</v>
      </c>
      <c r="U3" s="15">
        <v>44927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</row>
    <row r="4" spans="1:75" ht="90" x14ac:dyDescent="0.25">
      <c r="A4" s="14" t="s">
        <v>76</v>
      </c>
      <c r="B4" s="14" t="s">
        <v>77</v>
      </c>
      <c r="C4" s="15">
        <v>45414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86</v>
      </c>
      <c r="M4" s="19" t="s">
        <v>87</v>
      </c>
      <c r="N4" s="15" t="s">
        <v>88</v>
      </c>
      <c r="O4" s="17"/>
      <c r="P4" s="17"/>
      <c r="Q4" s="17" t="s">
        <v>96</v>
      </c>
      <c r="R4" s="18" t="s">
        <v>97</v>
      </c>
      <c r="S4" s="18" t="s">
        <v>91</v>
      </c>
      <c r="T4" s="18" t="s">
        <v>92</v>
      </c>
      <c r="U4" s="15">
        <v>44927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</row>
    <row r="5" spans="1:75" ht="90" x14ac:dyDescent="0.25">
      <c r="A5" s="14" t="s">
        <v>76</v>
      </c>
      <c r="B5" s="14" t="s">
        <v>77</v>
      </c>
      <c r="C5" s="15">
        <v>45414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93</v>
      </c>
      <c r="M5" s="19" t="s">
        <v>94</v>
      </c>
      <c r="N5" s="15" t="s">
        <v>95</v>
      </c>
      <c r="O5" s="17"/>
      <c r="P5" s="17"/>
      <c r="Q5" s="17" t="s">
        <v>96</v>
      </c>
      <c r="R5" s="18" t="s">
        <v>97</v>
      </c>
      <c r="S5" s="18" t="s">
        <v>91</v>
      </c>
      <c r="T5" s="18" t="s">
        <v>92</v>
      </c>
      <c r="U5" s="15">
        <v>44927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</row>
    <row r="6" spans="1:75" ht="90" x14ac:dyDescent="0.25">
      <c r="A6" s="14" t="s">
        <v>76</v>
      </c>
      <c r="B6" s="14" t="s">
        <v>77</v>
      </c>
      <c r="C6" s="15">
        <v>45414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86</v>
      </c>
      <c r="M6" s="19" t="s">
        <v>87</v>
      </c>
      <c r="N6" s="15" t="s">
        <v>88</v>
      </c>
      <c r="O6" s="17"/>
      <c r="P6" s="17"/>
      <c r="Q6" s="17" t="s">
        <v>98</v>
      </c>
      <c r="R6" s="18" t="s">
        <v>99</v>
      </c>
      <c r="S6" s="18" t="s">
        <v>91</v>
      </c>
      <c r="T6" s="18" t="s">
        <v>92</v>
      </c>
      <c r="U6" s="15">
        <v>44927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</row>
    <row r="7" spans="1:75" ht="90" x14ac:dyDescent="0.25">
      <c r="A7" s="14" t="s">
        <v>76</v>
      </c>
      <c r="B7" s="14" t="s">
        <v>77</v>
      </c>
      <c r="C7" s="15">
        <v>45414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93</v>
      </c>
      <c r="M7" s="19" t="s">
        <v>94</v>
      </c>
      <c r="N7" s="15" t="s">
        <v>95</v>
      </c>
      <c r="O7" s="17"/>
      <c r="P7" s="17"/>
      <c r="Q7" s="17" t="s">
        <v>98</v>
      </c>
      <c r="R7" s="18" t="s">
        <v>99</v>
      </c>
      <c r="S7" s="18" t="s">
        <v>91</v>
      </c>
      <c r="T7" s="18" t="s">
        <v>92</v>
      </c>
      <c r="U7" s="15">
        <v>44927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</row>
    <row r="8" spans="1:75" ht="90" x14ac:dyDescent="0.25">
      <c r="A8" s="14" t="s">
        <v>76</v>
      </c>
      <c r="B8" s="14" t="s">
        <v>77</v>
      </c>
      <c r="C8" s="15">
        <v>45414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/>
      <c r="P8" s="17"/>
      <c r="Q8" s="17" t="s">
        <v>100</v>
      </c>
      <c r="R8" s="18" t="s">
        <v>101</v>
      </c>
      <c r="S8" s="18" t="s">
        <v>91</v>
      </c>
      <c r="T8" s="18" t="s">
        <v>92</v>
      </c>
      <c r="U8" s="15">
        <v>44927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</row>
    <row r="9" spans="1:75" ht="90" x14ac:dyDescent="0.25">
      <c r="A9" s="14" t="s">
        <v>76</v>
      </c>
      <c r="B9" s="14" t="s">
        <v>77</v>
      </c>
      <c r="C9" s="15">
        <v>45414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93</v>
      </c>
      <c r="M9" s="19" t="s">
        <v>94</v>
      </c>
      <c r="N9" s="15" t="s">
        <v>95</v>
      </c>
      <c r="O9" s="17"/>
      <c r="P9" s="17"/>
      <c r="Q9" s="17" t="s">
        <v>100</v>
      </c>
      <c r="R9" s="18" t="s">
        <v>101</v>
      </c>
      <c r="S9" s="18" t="s">
        <v>91</v>
      </c>
      <c r="T9" s="18" t="s">
        <v>92</v>
      </c>
      <c r="U9" s="15">
        <v>44927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</row>
    <row r="10" spans="1:75" ht="90" x14ac:dyDescent="0.25">
      <c r="A10" s="14" t="s">
        <v>76</v>
      </c>
      <c r="B10" s="14" t="s">
        <v>77</v>
      </c>
      <c r="C10" s="15">
        <v>45414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86</v>
      </c>
      <c r="M10" s="19" t="s">
        <v>87</v>
      </c>
      <c r="N10" s="15" t="s">
        <v>88</v>
      </c>
      <c r="O10" s="17"/>
      <c r="P10" s="17"/>
      <c r="Q10" s="17" t="s">
        <v>102</v>
      </c>
      <c r="R10" s="18" t="s">
        <v>103</v>
      </c>
      <c r="S10" s="18" t="s">
        <v>91</v>
      </c>
      <c r="T10" s="18" t="s">
        <v>92</v>
      </c>
      <c r="U10" s="15">
        <v>44927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</row>
    <row r="11" spans="1:75" ht="90" x14ac:dyDescent="0.25">
      <c r="A11" s="14" t="s">
        <v>76</v>
      </c>
      <c r="B11" s="14" t="s">
        <v>77</v>
      </c>
      <c r="C11" s="15">
        <v>45414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93</v>
      </c>
      <c r="M11" s="19" t="s">
        <v>94</v>
      </c>
      <c r="N11" s="15" t="s">
        <v>95</v>
      </c>
      <c r="O11" s="17"/>
      <c r="P11" s="17"/>
      <c r="Q11" s="17" t="s">
        <v>102</v>
      </c>
      <c r="R11" s="18" t="s">
        <v>103</v>
      </c>
      <c r="S11" s="18" t="s">
        <v>91</v>
      </c>
      <c r="T11" s="18" t="s">
        <v>92</v>
      </c>
      <c r="U11" s="15">
        <v>44927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  <c r="BP11" s="18"/>
      <c r="BQ11" s="17"/>
      <c r="BR11" s="18"/>
      <c r="BS11" s="17"/>
      <c r="BT11" s="18"/>
      <c r="BU11" s="17"/>
      <c r="BV11" s="18"/>
      <c r="BW11" s="17"/>
    </row>
    <row r="12" spans="1:75" ht="150" x14ac:dyDescent="0.25">
      <c r="A12" s="14" t="s">
        <v>76</v>
      </c>
      <c r="B12" s="14" t="s">
        <v>77</v>
      </c>
      <c r="C12" s="15">
        <v>45414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86</v>
      </c>
      <c r="M12" s="19" t="s">
        <v>87</v>
      </c>
      <c r="N12" s="15" t="s">
        <v>88</v>
      </c>
      <c r="O12" s="17"/>
      <c r="P12" s="17"/>
      <c r="Q12" s="17" t="s">
        <v>104</v>
      </c>
      <c r="R12" s="18" t="s">
        <v>105</v>
      </c>
      <c r="S12" s="18" t="s">
        <v>106</v>
      </c>
      <c r="T12" s="18" t="s">
        <v>107</v>
      </c>
      <c r="U12" s="15">
        <v>44927</v>
      </c>
      <c r="V12" s="15"/>
      <c r="W12" s="17" t="s">
        <v>108</v>
      </c>
      <c r="X12" s="18" t="s">
        <v>109</v>
      </c>
      <c r="Y12" s="17" t="str">
        <f>VLOOKUP(X12,'Axe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12" s="18" t="s">
        <v>111</v>
      </c>
      <c r="AA12" s="17" t="str">
        <f>VLOOKUP(Z12,'Axe 2 Règles de gestion'!$D$2:$F$35,3, FALSE)</f>
        <v>La permission est accordée à l'occasion du mariage du militaire ou de la conclusion d'un pacte civil de solidarité par ce dernier.</v>
      </c>
      <c r="AB12" s="18" t="s">
        <v>113</v>
      </c>
      <c r="AC12" s="17" t="str">
        <f>VLOOKUP(AB12,'Axe 2 Règles de gestion'!$D$2:$F$35,3, FALSE)</f>
        <v>La permission est accordée à l'occasion de la naissance d'un enfant du militaire ou de l'accueil d'un enfant par le militaire.</v>
      </c>
      <c r="AD12" s="18" t="s">
        <v>115</v>
      </c>
      <c r="AE12" s="17" t="str">
        <f>VLOOKUP(AD12,'Axe 2 Règles de gestion'!$D$2:$F$35,3, FALSE)</f>
        <v>La permission est accordée à l'occasion du mariage d'un enfant du militaire.</v>
      </c>
      <c r="AF12" s="18" t="s">
        <v>117</v>
      </c>
      <c r="AG12" s="17" t="str">
        <f>VLOOKUP(AF12,'Axe 2 Règles de gestion'!$D$2:$F$35,3, FALSE)</f>
        <v>La permission est accordée à l'occasion du décès d'un parent du militaire, lorsqu'il s'agit des grands-parents, parents, beaux-parents, frère ou sœur.</v>
      </c>
      <c r="AH12" s="18" t="s">
        <v>119</v>
      </c>
      <c r="AI12" s="17" t="str">
        <f>VLOOKUP(AH12,'Axe 2 Règles de gestion'!$D$2:$F$35,3, FALSE)</f>
        <v>La permission est accordée à l'occasion de l'arrivée dans le foyer du militaire d'un enfant placé en vue de son adoption.</v>
      </c>
      <c r="AJ12" s="18" t="s">
        <v>121</v>
      </c>
      <c r="AK12" s="17" t="str">
        <f>VLOOKUP(AJ12,'Axe 2 Règles de gestion'!$D$2:$F$35,3, FALSE)</f>
        <v>Lorsque la permission est prise à l'occasion de de l'arrivée d'un enfant placé en vue de son adoption, les jours sont pris de manière continue ou fractionnée.</v>
      </c>
      <c r="AL12" s="18" t="s">
        <v>123</v>
      </c>
      <c r="AM12" s="17" t="str">
        <f>VLOOKUP(AL12,'Axe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N12" s="18"/>
      <c r="AO12" s="17"/>
      <c r="AP12" s="18" t="s">
        <v>125</v>
      </c>
      <c r="AQ12" s="17" t="str">
        <f>VLOOKUP(AP12,'Axe 2 Règles de gestion'!$D$2:$F$35,3, FALSE)</f>
        <v>La durée prévisionnelle de la permission est de 3 jours ouvrés.</v>
      </c>
      <c r="AR12" s="18" t="s">
        <v>127</v>
      </c>
      <c r="AS12" s="17" t="str">
        <f>VLOOKUP(AR12,'Axe 2 Règles de gestion'!$D$2:$F$35,3, FALSE)</f>
        <v>La durée réelle de la permission est de 3 jours ouvrés.</v>
      </c>
      <c r="AT12" s="18" t="s">
        <v>129</v>
      </c>
      <c r="AU12" s="17" t="str">
        <f>VLOOKUP(AT12,'Axe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2" s="18" t="s">
        <v>131</v>
      </c>
      <c r="AW12" s="17" t="str">
        <f>VLOOKUP(AV12,'Axe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2" s="18" t="s">
        <v>133</v>
      </c>
      <c r="AY12" s="17" t="str">
        <f>VLOOKUP(AX12,'Axe 2 Règles de gestion'!$D$2:$F$35,3, FALSE)</f>
        <v>Le militaire est en activité.</v>
      </c>
      <c r="AZ12" s="18"/>
      <c r="BA12" s="17"/>
      <c r="BB12" s="18" t="s">
        <v>135</v>
      </c>
      <c r="BC12" s="17" t="str">
        <f>VLOOKUP(BB12,'Axe 2 Règles de gestion'!$D$2:$F$35,3, FALSE)</f>
        <v>La date de début du congé/absence doit être postérieure ou égale à la date de recrutement dans la FPE ou dans la carrière militaire.</v>
      </c>
      <c r="BD12" s="18" t="s">
        <v>137</v>
      </c>
      <c r="BE12" s="17" t="str">
        <f>VLOOKUP(BD12,'Axe 2 Règles de gestion'!$D$2:$F$35,3, FALSE)</f>
        <v>Pour les militaires sous contrat à durée déterminée, la date de début du congé/absence doit être postérieure ou égale à la date de début du lien juridique.</v>
      </c>
      <c r="BF12" s="18" t="s">
        <v>139</v>
      </c>
      <c r="BG12" s="17" t="str">
        <f>VLOOKUP(BF12,'Axe 2 Règles de gestion'!$D$2:$F$35,3, FALSE)</f>
        <v>La date de début du congé/absence doit être antérieure ou égale à la date de fin réelle du congé/absence.</v>
      </c>
      <c r="BH12" s="18" t="s">
        <v>141</v>
      </c>
      <c r="BI12" s="17" t="str">
        <f>VLOOKUP(BH12,'Axe 2 Règles de gestion'!$D$2:$F$35,3, FALSE)</f>
        <v>La date de début du congé/absence doit être antérieure ou égale à la date de fin prévisionnelle du congé/absence.</v>
      </c>
      <c r="BJ12" s="18" t="s">
        <v>143</v>
      </c>
      <c r="BK12" s="17" t="str">
        <f>VLOOKUP(BJ12,'Axe 2 Règles de gestion'!$D$2:$F$35,3, FALSE)</f>
        <v>La date de fin réelle du congé/absence doit être antérieure à la date limite de départ à la retraite.</v>
      </c>
      <c r="BL12" s="18" t="s">
        <v>145</v>
      </c>
      <c r="BM12" s="17" t="str">
        <f>VLOOKUP(BL12,'Axe 2 Règles de gestion'!$D$2:$F$35,3, FALSE)</f>
        <v>La date de fin prévisionnelle du congé/absence doit être antérieure à la date limite de départ à la retraite.</v>
      </c>
      <c r="BN12" s="18" t="s">
        <v>147</v>
      </c>
      <c r="BO12" s="17" t="str">
        <f>VLOOKUP(BN12,'Axe 2 Règles de gestion'!$D$2:$F$35,3, FALSE)</f>
        <v>La date de fin réelle ou la date de fin prévisionnelle du congé/absence doit être saisie.</v>
      </c>
      <c r="BP12" s="18" t="s">
        <v>149</v>
      </c>
      <c r="BQ12" s="17" t="str">
        <f>VLOOKUP(BP12,'Axe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12" s="18" t="s">
        <v>151</v>
      </c>
      <c r="BS12" s="17" t="str">
        <f>VLOOKUP(BR12,'Axe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12" s="18" t="s">
        <v>153</v>
      </c>
      <c r="BU12" s="17" t="str">
        <f>VLOOKUP(BT12,'Axe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12" s="18"/>
      <c r="BW12" s="17"/>
    </row>
    <row r="13" spans="1:75" ht="150" x14ac:dyDescent="0.25">
      <c r="A13" s="14" t="s">
        <v>76</v>
      </c>
      <c r="B13" s="14" t="s">
        <v>77</v>
      </c>
      <c r="C13" s="15">
        <v>45414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93</v>
      </c>
      <c r="M13" s="19" t="s">
        <v>94</v>
      </c>
      <c r="N13" s="15" t="s">
        <v>95</v>
      </c>
      <c r="O13" s="17"/>
      <c r="P13" s="17"/>
      <c r="Q13" s="17" t="s">
        <v>104</v>
      </c>
      <c r="R13" s="18" t="s">
        <v>105</v>
      </c>
      <c r="S13" s="18" t="s">
        <v>106</v>
      </c>
      <c r="T13" s="18" t="s">
        <v>107</v>
      </c>
      <c r="U13" s="15">
        <v>44927</v>
      </c>
      <c r="V13" s="15"/>
      <c r="W13" s="17" t="s">
        <v>155</v>
      </c>
      <c r="X13" s="18" t="s">
        <v>156</v>
      </c>
      <c r="Y13" s="17" t="str">
        <f>VLOOKUP(X13,'Axe 2 Règles de gestion'!$D$2:$F$35,3, FALSE)</f>
        <v>Le militaire en permission peut être rappelé immédiatement lorsque les circonstances l'exigent.</v>
      </c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 t="s">
        <v>125</v>
      </c>
      <c r="AQ13" s="17" t="str">
        <f>VLOOKUP(AP13,'Axe 2 Règles de gestion'!$D$2:$F$35,3, FALSE)</f>
        <v>La durée prévisionnelle de la permission est de 3 jours ouvrés.</v>
      </c>
      <c r="AR13" s="18" t="s">
        <v>127</v>
      </c>
      <c r="AS13" s="17" t="str">
        <f>VLOOKUP(AR13,'Axe 2 Règles de gestion'!$D$2:$F$35,3, FALSE)</f>
        <v>La durée réelle de la permission est de 3 jours ouvrés.</v>
      </c>
      <c r="AT13" s="18" t="s">
        <v>129</v>
      </c>
      <c r="AU13" s="17" t="str">
        <f>VLOOKUP(AT13,'Axe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3" s="18" t="s">
        <v>131</v>
      </c>
      <c r="AW13" s="17" t="str">
        <f>VLOOKUP(AV13,'Axe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3" s="18" t="s">
        <v>133</v>
      </c>
      <c r="AY13" s="17" t="str">
        <f>VLOOKUP(AX13,'Axe 2 Règles de gestion'!$D$2:$F$35,3, FALSE)</f>
        <v>Le militaire est en activité.</v>
      </c>
      <c r="AZ13" s="18"/>
      <c r="BA13" s="17"/>
      <c r="BB13" s="18" t="s">
        <v>139</v>
      </c>
      <c r="BC13" s="17" t="str">
        <f>VLOOKUP(BB13,'Axe 2 Règles de gestion'!$D$2:$F$35,3, FALSE)</f>
        <v>La date de début du congé/absence doit être antérieure ou égale à la date de fin réelle du congé/absence.</v>
      </c>
      <c r="BD13" s="18" t="s">
        <v>141</v>
      </c>
      <c r="BE13" s="17" t="str">
        <f>VLOOKUP(BD13,'Axe 2 Règles de gestion'!$D$2:$F$35,3, FALSE)</f>
        <v>La date de début du congé/absence doit être antérieure ou égale à la date de fin prévisionnelle du congé/absence.</v>
      </c>
      <c r="BF13" s="18" t="s">
        <v>143</v>
      </c>
      <c r="BG13" s="17" t="str">
        <f>VLOOKUP(BF13,'Axe 2 Règles de gestion'!$D$2:$F$35,3, FALSE)</f>
        <v>La date de fin réelle du congé/absence doit être antérieure à la date limite de départ à la retraite.</v>
      </c>
      <c r="BH13" s="18" t="s">
        <v>145</v>
      </c>
      <c r="BI13" s="17" t="str">
        <f>VLOOKUP(BH13,'Axe 2 Règles de gestion'!$D$2:$F$35,3, FALSE)</f>
        <v>La date de fin prévisionnelle du congé/absence doit être antérieure à la date limite de départ à la retraite.</v>
      </c>
      <c r="BJ13" s="18" t="s">
        <v>147</v>
      </c>
      <c r="BK13" s="17" t="str">
        <f>VLOOKUP(BJ13,'Axe 2 Règles de gestion'!$D$2:$F$35,3, FALSE)</f>
        <v>La date de fin réelle ou la date de fin prévisionnelle du congé/absence doit être saisie.</v>
      </c>
      <c r="BL13" s="18" t="s">
        <v>153</v>
      </c>
      <c r="BM13" s="17" t="str">
        <f>VLOOKUP(BL13,'Axe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3" s="18"/>
      <c r="BO13" s="17"/>
      <c r="BP13" s="18"/>
      <c r="BQ13" s="17"/>
      <c r="BR13" s="18"/>
      <c r="BS13" s="17"/>
      <c r="BT13" s="18"/>
      <c r="BU13" s="17"/>
      <c r="BV13" s="18"/>
      <c r="BW13" s="17"/>
    </row>
    <row r="14" spans="1:75" ht="150" x14ac:dyDescent="0.25">
      <c r="A14" s="14" t="s">
        <v>76</v>
      </c>
      <c r="B14" s="14" t="s">
        <v>77</v>
      </c>
      <c r="C14" s="15">
        <v>45414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86</v>
      </c>
      <c r="M14" s="19" t="s">
        <v>87</v>
      </c>
      <c r="N14" s="15" t="s">
        <v>88</v>
      </c>
      <c r="O14" s="17"/>
      <c r="P14" s="17"/>
      <c r="Q14" s="17" t="s">
        <v>158</v>
      </c>
      <c r="R14" s="18" t="s">
        <v>159</v>
      </c>
      <c r="S14" s="18" t="s">
        <v>106</v>
      </c>
      <c r="T14" s="18" t="s">
        <v>107</v>
      </c>
      <c r="U14" s="15">
        <v>44927</v>
      </c>
      <c r="V14" s="15"/>
      <c r="W14" s="17" t="s">
        <v>160</v>
      </c>
      <c r="X14" s="18" t="s">
        <v>161</v>
      </c>
      <c r="Y14" s="17" t="str">
        <f>VLOOKUP(X14,'Axe 2 Règles de gestion'!$D$2:$F$35,3, FALSE)</f>
        <v>Le militaire doit exercer une activité au titre d'un engagement à servir dans la réserve opérationnelle ou au titre de la disponibilité.</v>
      </c>
      <c r="Z14" s="18" t="s">
        <v>109</v>
      </c>
      <c r="AA14" s="17" t="str">
        <f>VLOOKUP(Z14,'Axe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AB14" s="18" t="s">
        <v>111</v>
      </c>
      <c r="AC14" s="17" t="str">
        <f>VLOOKUP(AB14,'Axe 2 Règles de gestion'!$D$2:$F$35,3, FALSE)</f>
        <v>La permission est accordée à l'occasion du mariage du militaire ou de la conclusion d'un pacte civil de solidarité par ce dernier.</v>
      </c>
      <c r="AD14" s="18" t="s">
        <v>113</v>
      </c>
      <c r="AE14" s="17" t="str">
        <f>VLOOKUP(AD14,'Axe 2 Règles de gestion'!$D$2:$F$35,3, FALSE)</f>
        <v>La permission est accordée à l'occasion de la naissance d'un enfant du militaire ou de l'accueil d'un enfant par le militaire.</v>
      </c>
      <c r="AF14" s="18" t="s">
        <v>115</v>
      </c>
      <c r="AG14" s="17" t="str">
        <f>VLOOKUP(AF14,'Axe 2 Règles de gestion'!$D$2:$F$35,3, FALSE)</f>
        <v>La permission est accordée à l'occasion du mariage d'un enfant du militaire.</v>
      </c>
      <c r="AH14" s="18" t="s">
        <v>117</v>
      </c>
      <c r="AI14" s="17" t="str">
        <f>VLOOKUP(AH14,'Axe 2 Règles de gestion'!$D$2:$F$35,3, FALSE)</f>
        <v>La permission est accordée à l'occasion du décès d'un parent du militaire, lorsqu'il s'agit des grands-parents, parents, beaux-parents, frère ou sœur.</v>
      </c>
      <c r="AJ14" s="18" t="s">
        <v>119</v>
      </c>
      <c r="AK14" s="17" t="str">
        <f>VLOOKUP(AJ14,'Axe 2 Règles de gestion'!$D$2:$F$35,3, FALSE)</f>
        <v>La permission est accordée à l'occasion de l'arrivée dans le foyer du militaire d'un enfant placé en vue de son adoption.</v>
      </c>
      <c r="AL14" s="18" t="s">
        <v>121</v>
      </c>
      <c r="AM14" s="17" t="str">
        <f>VLOOKUP(AL14,'Axe 2 Règles de gestion'!$D$2:$F$35,3, FALSE)</f>
        <v>Lorsque la permission est prise à l'occasion de de l'arrivée d'un enfant placé en vue de son adoption, les jours sont pris de manière continue ou fractionnée.</v>
      </c>
      <c r="AN14" s="18" t="s">
        <v>123</v>
      </c>
      <c r="AO14" s="17" t="str">
        <f>VLOOKUP(AN14,'Axe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P14" s="18" t="s">
        <v>125</v>
      </c>
      <c r="AQ14" s="17" t="str">
        <f>VLOOKUP(AP14,'Axe 2 Règles de gestion'!$D$2:$F$35,3, FALSE)</f>
        <v>La durée prévisionnelle de la permission est de 3 jours ouvrés.</v>
      </c>
      <c r="AR14" s="18" t="s">
        <v>127</v>
      </c>
      <c r="AS14" s="17" t="str">
        <f>VLOOKUP(AR14,'Axe 2 Règles de gestion'!$D$2:$F$35,3, FALSE)</f>
        <v>La durée réelle de la permission est de 3 jours ouvrés.</v>
      </c>
      <c r="AT14" s="18" t="s">
        <v>129</v>
      </c>
      <c r="AU14" s="17" t="str">
        <f>VLOOKUP(AT14,'Axe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4" s="18" t="s">
        <v>131</v>
      </c>
      <c r="AW14" s="17" t="str">
        <f>VLOOKUP(AV14,'Axe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4" s="18" t="s">
        <v>133</v>
      </c>
      <c r="AY14" s="17" t="str">
        <f>VLOOKUP(AX14,'Axe 2 Règles de gestion'!$D$2:$F$35,3, FALSE)</f>
        <v>Le militaire est en activité.</v>
      </c>
      <c r="AZ14" s="18"/>
      <c r="BA14" s="17"/>
      <c r="BB14" s="18" t="s">
        <v>135</v>
      </c>
      <c r="BC14" s="17" t="str">
        <f>VLOOKUP(BB14,'Axe 2 Règles de gestion'!$D$2:$F$35,3, FALSE)</f>
        <v>La date de début du congé/absence doit être postérieure ou égale à la date de recrutement dans la FPE ou dans la carrière militaire.</v>
      </c>
      <c r="BD14" s="18" t="s">
        <v>137</v>
      </c>
      <c r="BE14" s="17" t="str">
        <f>VLOOKUP(BD14,'Axe 2 Règles de gestion'!$D$2:$F$35,3, FALSE)</f>
        <v>Pour les militaires sous contrat à durée déterminée, la date de début du congé/absence doit être postérieure ou égale à la date de début du lien juridique.</v>
      </c>
      <c r="BF14" s="18" t="s">
        <v>139</v>
      </c>
      <c r="BG14" s="17" t="str">
        <f>VLOOKUP(BF14,'Axe 2 Règles de gestion'!$D$2:$F$35,3, FALSE)</f>
        <v>La date de début du congé/absence doit être antérieure ou égale à la date de fin réelle du congé/absence.</v>
      </c>
      <c r="BH14" s="18" t="s">
        <v>141</v>
      </c>
      <c r="BI14" s="17" t="str">
        <f>VLOOKUP(BH14,'Axe 2 Règles de gestion'!$D$2:$F$35,3, FALSE)</f>
        <v>La date de début du congé/absence doit être antérieure ou égale à la date de fin prévisionnelle du congé/absence.</v>
      </c>
      <c r="BJ14" s="18" t="s">
        <v>143</v>
      </c>
      <c r="BK14" s="17" t="str">
        <f>VLOOKUP(BJ14,'Axe 2 Règles de gestion'!$D$2:$F$35,3, FALSE)</f>
        <v>La date de fin réelle du congé/absence doit être antérieure à la date limite de départ à la retraite.</v>
      </c>
      <c r="BL14" s="18" t="s">
        <v>145</v>
      </c>
      <c r="BM14" s="17" t="str">
        <f>VLOOKUP(BL14,'Axe 2 Règles de gestion'!$D$2:$F$35,3, FALSE)</f>
        <v>La date de fin prévisionnelle du congé/absence doit être antérieure à la date limite de départ à la retraite.</v>
      </c>
      <c r="BN14" s="18" t="s">
        <v>147</v>
      </c>
      <c r="BO14" s="17" t="str">
        <f>VLOOKUP(BN14,'Axe 2 Règles de gestion'!$D$2:$F$35,3, FALSE)</f>
        <v>La date de fin réelle ou la date de fin prévisionnelle du congé/absence doit être saisie.</v>
      </c>
      <c r="BP14" s="18" t="s">
        <v>149</v>
      </c>
      <c r="BQ14" s="17" t="str">
        <f>VLOOKUP(BP14,'Axe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14" s="18" t="s">
        <v>151</v>
      </c>
      <c r="BS14" s="17" t="str">
        <f>VLOOKUP(BR14,'Axe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14" s="18" t="s">
        <v>153</v>
      </c>
      <c r="BU14" s="17" t="str">
        <f>VLOOKUP(BT14,'Axe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14" s="18"/>
      <c r="BW14" s="17"/>
    </row>
    <row r="15" spans="1:75" ht="150" x14ac:dyDescent="0.25">
      <c r="A15" s="14" t="s">
        <v>76</v>
      </c>
      <c r="B15" s="14" t="s">
        <v>77</v>
      </c>
      <c r="C15" s="15">
        <v>45414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93</v>
      </c>
      <c r="M15" s="19" t="s">
        <v>94</v>
      </c>
      <c r="N15" s="15" t="s">
        <v>95</v>
      </c>
      <c r="O15" s="17"/>
      <c r="P15" s="17"/>
      <c r="Q15" s="17" t="s">
        <v>158</v>
      </c>
      <c r="R15" s="18" t="s">
        <v>159</v>
      </c>
      <c r="S15" s="18" t="s">
        <v>106</v>
      </c>
      <c r="T15" s="18" t="s">
        <v>107</v>
      </c>
      <c r="U15" s="15">
        <v>44927</v>
      </c>
      <c r="V15" s="15"/>
      <c r="W15" s="17" t="s">
        <v>155</v>
      </c>
      <c r="X15" s="18" t="s">
        <v>156</v>
      </c>
      <c r="Y15" s="17" t="str">
        <f>VLOOKUP(X15,'Axe 2 Règles de gestion'!$D$2:$F$35,3, FALSE)</f>
        <v>Le militaire en permission peut être rappelé immédiatement lorsque les circonstances l'exigent.</v>
      </c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 t="s">
        <v>125</v>
      </c>
      <c r="AQ15" s="17" t="str">
        <f>VLOOKUP(AP15,'Axe 2 Règles de gestion'!$D$2:$F$35,3, FALSE)</f>
        <v>La durée prévisionnelle de la permission est de 3 jours ouvrés.</v>
      </c>
      <c r="AR15" s="18" t="s">
        <v>127</v>
      </c>
      <c r="AS15" s="17" t="str">
        <f>VLOOKUP(AR15,'Axe 2 Règles de gestion'!$D$2:$F$35,3, FALSE)</f>
        <v>La durée réelle de la permission est de 3 jours ouvrés.</v>
      </c>
      <c r="AT15" s="18" t="s">
        <v>129</v>
      </c>
      <c r="AU15" s="17" t="str">
        <f>VLOOKUP(AT15,'Axe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V15" s="18" t="s">
        <v>131</v>
      </c>
      <c r="AW15" s="17" t="str">
        <f>VLOOKUP(AV15,'Axe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X15" s="18" t="s">
        <v>133</v>
      </c>
      <c r="AY15" s="17" t="str">
        <f>VLOOKUP(AX15,'Axe 2 Règles de gestion'!$D$2:$F$35,3, FALSE)</f>
        <v>Le militaire est en activité.</v>
      </c>
      <c r="AZ15" s="18"/>
      <c r="BA15" s="17"/>
      <c r="BB15" s="18" t="s">
        <v>139</v>
      </c>
      <c r="BC15" s="17" t="str">
        <f>VLOOKUP(BB15,'Axe 2 Règles de gestion'!$D$2:$F$35,3, FALSE)</f>
        <v>La date de début du congé/absence doit être antérieure ou égale à la date de fin réelle du congé/absence.</v>
      </c>
      <c r="BD15" s="18" t="s">
        <v>141</v>
      </c>
      <c r="BE15" s="17" t="str">
        <f>VLOOKUP(BD15,'Axe 2 Règles de gestion'!$D$2:$F$35,3, FALSE)</f>
        <v>La date de début du congé/absence doit être antérieure ou égale à la date de fin prévisionnelle du congé/absence.</v>
      </c>
      <c r="BF15" s="18" t="s">
        <v>143</v>
      </c>
      <c r="BG15" s="17" t="str">
        <f>VLOOKUP(BF15,'Axe 2 Règles de gestion'!$D$2:$F$35,3, FALSE)</f>
        <v>La date de fin réelle du congé/absence doit être antérieure à la date limite de départ à la retraite.</v>
      </c>
      <c r="BH15" s="18" t="s">
        <v>145</v>
      </c>
      <c r="BI15" s="17" t="str">
        <f>VLOOKUP(BH15,'Axe 2 Règles de gestion'!$D$2:$F$35,3, FALSE)</f>
        <v>La date de fin prévisionnelle du congé/absence doit être antérieure à la date limite de départ à la retraite.</v>
      </c>
      <c r="BJ15" s="18" t="s">
        <v>147</v>
      </c>
      <c r="BK15" s="17" t="str">
        <f>VLOOKUP(BJ15,'Axe 2 Règles de gestion'!$D$2:$F$35,3, FALSE)</f>
        <v>La date de fin réelle ou la date de fin prévisionnelle du congé/absence doit être saisie.</v>
      </c>
      <c r="BL15" s="18" t="s">
        <v>153</v>
      </c>
      <c r="BM15" s="17" t="str">
        <f>VLOOKUP(BL15,'Axe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5" s="18"/>
      <c r="BO15" s="17"/>
      <c r="BP15" s="18"/>
      <c r="BQ15" s="17"/>
      <c r="BR15" s="18"/>
      <c r="BS15" s="17"/>
      <c r="BT15" s="18"/>
      <c r="BU15" s="17"/>
      <c r="BV15" s="18"/>
      <c r="BW15" s="17"/>
    </row>
    <row r="16" spans="1:75" ht="150" x14ac:dyDescent="0.25">
      <c r="A16" s="14" t="s">
        <v>76</v>
      </c>
      <c r="B16" s="14" t="s">
        <v>77</v>
      </c>
      <c r="C16" s="15">
        <v>45414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86</v>
      </c>
      <c r="M16" s="19" t="s">
        <v>87</v>
      </c>
      <c r="N16" s="15" t="s">
        <v>88</v>
      </c>
      <c r="O16" s="17"/>
      <c r="P16" s="17"/>
      <c r="Q16" s="17" t="s">
        <v>163</v>
      </c>
      <c r="R16" s="18" t="s">
        <v>164</v>
      </c>
      <c r="S16" s="18" t="s">
        <v>106</v>
      </c>
      <c r="T16" s="18" t="s">
        <v>107</v>
      </c>
      <c r="U16" s="15">
        <v>44927</v>
      </c>
      <c r="V16" s="15"/>
      <c r="W16" s="17" t="s">
        <v>165</v>
      </c>
      <c r="X16" s="18" t="s">
        <v>109</v>
      </c>
      <c r="Y16" s="17" t="str">
        <f>VLOOKUP(X16,'Axe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16" s="18" t="s">
        <v>111</v>
      </c>
      <c r="AA16" s="17" t="str">
        <f>VLOOKUP(Z16,'Axe 2 Règles de gestion'!$D$2:$F$35,3, FALSE)</f>
        <v>La permission est accordée à l'occasion du mariage du militaire ou de la conclusion d'un pacte civil de solidarité par ce dernier.</v>
      </c>
      <c r="AB16" s="18" t="s">
        <v>113</v>
      </c>
      <c r="AC16" s="17" t="str">
        <f>VLOOKUP(AB16,'Axe 2 Règles de gestion'!$D$2:$F$35,3, FALSE)</f>
        <v>La permission est accordée à l'occasion de la naissance d'un enfant du militaire ou de l'accueil d'un enfant par le militaire.</v>
      </c>
      <c r="AD16" s="18" t="s">
        <v>115</v>
      </c>
      <c r="AE16" s="17" t="str">
        <f>VLOOKUP(AD16,'Axe 2 Règles de gestion'!$D$2:$F$35,3, FALSE)</f>
        <v>La permission est accordée à l'occasion du mariage d'un enfant du militaire.</v>
      </c>
      <c r="AF16" s="18" t="s">
        <v>117</v>
      </c>
      <c r="AG16" s="17" t="str">
        <f>VLOOKUP(AF16,'Axe 2 Règles de gestion'!$D$2:$F$35,3, FALSE)</f>
        <v>La permission est accordée à l'occasion du décès d'un parent du militaire, lorsqu'il s'agit des grands-parents, parents, beaux-parents, frère ou sœur.</v>
      </c>
      <c r="AH16" s="18" t="s">
        <v>119</v>
      </c>
      <c r="AI16" s="17" t="str">
        <f>VLOOKUP(AH16,'Axe 2 Règles de gestion'!$D$2:$F$35,3, FALSE)</f>
        <v>La permission est accordée à l'occasion de l'arrivée dans le foyer du militaire d'un enfant placé en vue de son adoption.</v>
      </c>
      <c r="AJ16" s="18" t="s">
        <v>121</v>
      </c>
      <c r="AK16" s="17" t="str">
        <f>VLOOKUP(AJ16,'Axe 2 Règles de gestion'!$D$2:$F$35,3, FALSE)</f>
        <v>Lorsque la permission est prise à l'occasion de de l'arrivée d'un enfant placé en vue de son adoption, les jours sont pris de manière continue ou fractionnée.</v>
      </c>
      <c r="AL16" s="18" t="s">
        <v>123</v>
      </c>
      <c r="AM16" s="17" t="str">
        <f>VLOOKUP(AL16,'Axe 2 Règles de gestion'!$D$2:$F$35,3, FALSE)</f>
        <v>La permission peut être prise, au choix du militaire, à compter du jour de l'arrivée de l'enfant adopté au sein du foyer ou au cours de la période de 7 jours consécutifs précédant son arrivée.</v>
      </c>
      <c r="AN16" s="18"/>
      <c r="AO16" s="17"/>
      <c r="AP16" s="18" t="s">
        <v>125</v>
      </c>
      <c r="AQ16" s="17" t="str">
        <f>VLOOKUP(AP16,'Axe 2 Règles de gestion'!$D$2:$F$35,3, FALSE)</f>
        <v>La durée prévisionnelle de la permission est de 3 jours ouvrés.</v>
      </c>
      <c r="AR16" s="18" t="s">
        <v>127</v>
      </c>
      <c r="AS16" s="17" t="str">
        <f>VLOOKUP(AR16,'Axe 2 Règles de gestion'!$D$2:$F$35,3, FALSE)</f>
        <v>La durée réelle de la permission est de 3 jours ouvrés.</v>
      </c>
      <c r="AT16" s="18" t="s">
        <v>133</v>
      </c>
      <c r="AU16" s="17" t="str">
        <f>VLOOKUP(AT16,'Axe 2 Règles de gestion'!$D$2:$F$35,3, FALSE)</f>
        <v>Le militaire est en activité.</v>
      </c>
      <c r="AV16" s="18"/>
      <c r="AW16" s="17"/>
      <c r="AX16" s="18"/>
      <c r="AY16" s="17"/>
      <c r="AZ16" s="18"/>
      <c r="BA16" s="17"/>
      <c r="BB16" s="18" t="s">
        <v>135</v>
      </c>
      <c r="BC16" s="17" t="str">
        <f>VLOOKUP(BB16,'Axe 2 Règles de gestion'!$D$2:$F$35,3, FALSE)</f>
        <v>La date de début du congé/absence doit être postérieure ou égale à la date de recrutement dans la FPE ou dans la carrière militaire.</v>
      </c>
      <c r="BD16" s="18" t="s">
        <v>139</v>
      </c>
      <c r="BE16" s="17" t="str">
        <f>VLOOKUP(BD16,'Axe 2 Règles de gestion'!$D$2:$F$35,3, FALSE)</f>
        <v>La date de début du congé/absence doit être antérieure ou égale à la date de fin réelle du congé/absence.</v>
      </c>
      <c r="BF16" s="18" t="s">
        <v>141</v>
      </c>
      <c r="BG16" s="17" t="str">
        <f>VLOOKUP(BF16,'Axe 2 Règles de gestion'!$D$2:$F$35,3, FALSE)</f>
        <v>La date de début du congé/absence doit être antérieure ou égale à la date de fin prévisionnelle du congé/absence.</v>
      </c>
      <c r="BH16" s="18" t="s">
        <v>143</v>
      </c>
      <c r="BI16" s="17" t="str">
        <f>VLOOKUP(BH16,'Axe 2 Règles de gestion'!$D$2:$F$35,3, FALSE)</f>
        <v>La date de fin réelle du congé/absence doit être antérieure à la date limite de départ à la retraite.</v>
      </c>
      <c r="BJ16" s="18" t="s">
        <v>145</v>
      </c>
      <c r="BK16" s="17" t="str">
        <f>VLOOKUP(BJ16,'Axe 2 Règles de gestion'!$D$2:$F$35,3, FALSE)</f>
        <v>La date de fin prévisionnelle du congé/absence doit être antérieure à la date limite de départ à la retraite.</v>
      </c>
      <c r="BL16" s="18" t="s">
        <v>147</v>
      </c>
      <c r="BM16" s="17" t="str">
        <f>VLOOKUP(BL16,'Axe 2 Règles de gestion'!$D$2:$F$35,3, FALSE)</f>
        <v>La date de fin réelle ou la date de fin prévisionnelle du congé/absence doit être saisie.</v>
      </c>
      <c r="BN16" s="18" t="s">
        <v>149</v>
      </c>
      <c r="BO16" s="17" t="str">
        <f>VLOOKUP(BN16,'Axe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P16" s="18" t="s">
        <v>151</v>
      </c>
      <c r="BQ16" s="17" t="str">
        <f>VLOOKUP(BP16,'Axe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16" s="18" t="s">
        <v>153</v>
      </c>
      <c r="BS16" s="17" t="str">
        <f>VLOOKUP(BR16,'Axe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16" s="18"/>
      <c r="BU16" s="17"/>
      <c r="BV16" s="18"/>
      <c r="BW16" s="17"/>
    </row>
    <row r="17" spans="1:75" ht="150" x14ac:dyDescent="0.25">
      <c r="A17" s="14" t="s">
        <v>76</v>
      </c>
      <c r="B17" s="14" t="s">
        <v>77</v>
      </c>
      <c r="C17" s="15">
        <v>45414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93</v>
      </c>
      <c r="M17" s="19" t="s">
        <v>94</v>
      </c>
      <c r="N17" s="15" t="s">
        <v>95</v>
      </c>
      <c r="O17" s="17"/>
      <c r="P17" s="17"/>
      <c r="Q17" s="17" t="s">
        <v>163</v>
      </c>
      <c r="R17" s="18" t="s">
        <v>164</v>
      </c>
      <c r="S17" s="18" t="s">
        <v>106</v>
      </c>
      <c r="T17" s="18" t="s">
        <v>107</v>
      </c>
      <c r="U17" s="15">
        <v>44927</v>
      </c>
      <c r="V17" s="15"/>
      <c r="W17" s="17" t="s">
        <v>166</v>
      </c>
      <c r="X17" s="18" t="s">
        <v>156</v>
      </c>
      <c r="Y17" s="17" t="str">
        <f>VLOOKUP(X17,'Axe 2 Règles de gestion'!$D$2:$F$35,3, FALSE)</f>
        <v>Le militaire en permission peut être rappelé immédiatement lorsque les circonstances l'exigent.</v>
      </c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 t="s">
        <v>125</v>
      </c>
      <c r="AQ17" s="17" t="str">
        <f>VLOOKUP(AP17,'Axe 2 Règles de gestion'!$D$2:$F$35,3, FALSE)</f>
        <v>La durée prévisionnelle de la permission est de 3 jours ouvrés.</v>
      </c>
      <c r="AR17" s="18" t="s">
        <v>127</v>
      </c>
      <c r="AS17" s="17" t="str">
        <f>VLOOKUP(AR17,'Axe 2 Règles de gestion'!$D$2:$F$35,3, FALSE)</f>
        <v>La durée réelle de la permission est de 3 jours ouvrés.</v>
      </c>
      <c r="AT17" s="18" t="s">
        <v>133</v>
      </c>
      <c r="AU17" s="17" t="str">
        <f>VLOOKUP(AT17,'Axe 2 Règles de gestion'!$D$2:$F$35,3, FALSE)</f>
        <v>Le militaire est en activité.</v>
      </c>
      <c r="AV17" s="18"/>
      <c r="AW17" s="17"/>
      <c r="AX17" s="18"/>
      <c r="AY17" s="17"/>
      <c r="AZ17" s="18"/>
      <c r="BA17" s="17"/>
      <c r="BB17" s="18" t="s">
        <v>139</v>
      </c>
      <c r="BC17" s="17" t="str">
        <f>VLOOKUP(BB17,'Axe 2 Règles de gestion'!$D$2:$F$35,3, FALSE)</f>
        <v>La date de début du congé/absence doit être antérieure ou égale à la date de fin réelle du congé/absence.</v>
      </c>
      <c r="BD17" s="18" t="s">
        <v>141</v>
      </c>
      <c r="BE17" s="17" t="str">
        <f>VLOOKUP(BD17,'Axe 2 Règles de gestion'!$D$2:$F$35,3, FALSE)</f>
        <v>La date de début du congé/absence doit être antérieure ou égale à la date de fin prévisionnelle du congé/absence.</v>
      </c>
      <c r="BF17" s="18" t="s">
        <v>143</v>
      </c>
      <c r="BG17" s="17" t="str">
        <f>VLOOKUP(BF17,'Axe 2 Règles de gestion'!$D$2:$F$35,3, FALSE)</f>
        <v>La date de fin réelle du congé/absence doit être antérieure à la date limite de départ à la retraite.</v>
      </c>
      <c r="BH17" s="18" t="s">
        <v>145</v>
      </c>
      <c r="BI17" s="17" t="str">
        <f>VLOOKUP(BH17,'Axe 2 Règles de gestion'!$D$2:$F$35,3, FALSE)</f>
        <v>La date de fin prévisionnelle du congé/absence doit être antérieure à la date limite de départ à la retraite.</v>
      </c>
      <c r="BJ17" s="18" t="s">
        <v>147</v>
      </c>
      <c r="BK17" s="17" t="str">
        <f>VLOOKUP(BJ17,'Axe 2 Règles de gestion'!$D$2:$F$35,3, FALSE)</f>
        <v>La date de fin réelle ou la date de fin prévisionnelle du congé/absence doit être saisie.</v>
      </c>
      <c r="BL17" s="18" t="s">
        <v>153</v>
      </c>
      <c r="BM17" s="17" t="str">
        <f>VLOOKUP(BL17,'Axe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7" s="18"/>
      <c r="BO17" s="17"/>
      <c r="BP17" s="18"/>
      <c r="BQ17" s="17"/>
      <c r="BR17" s="18"/>
      <c r="BS17" s="17"/>
      <c r="BT17" s="18"/>
      <c r="BU17" s="17"/>
      <c r="BV17" s="18"/>
      <c r="BW17" s="17"/>
    </row>
    <row r="18" spans="1:75" ht="75" x14ac:dyDescent="0.25">
      <c r="A18" s="14" t="s">
        <v>76</v>
      </c>
      <c r="B18" s="14" t="s">
        <v>77</v>
      </c>
      <c r="C18" s="15">
        <v>45414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167</v>
      </c>
      <c r="I18" s="16" t="s">
        <v>168</v>
      </c>
      <c r="J18" s="17" t="s">
        <v>169</v>
      </c>
      <c r="K18" s="17" t="s">
        <v>170</v>
      </c>
      <c r="L18" s="18" t="s">
        <v>171</v>
      </c>
      <c r="M18" s="19" t="s">
        <v>172</v>
      </c>
      <c r="N18" s="15" t="s">
        <v>88</v>
      </c>
      <c r="O18" s="17"/>
      <c r="P18" s="17"/>
      <c r="Q18" s="17" t="s">
        <v>89</v>
      </c>
      <c r="R18" s="18" t="s">
        <v>90</v>
      </c>
      <c r="S18" s="18" t="s">
        <v>91</v>
      </c>
      <c r="T18" s="18" t="s">
        <v>92</v>
      </c>
      <c r="U18" s="15">
        <v>44927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  <c r="BH18" s="18"/>
      <c r="BI18" s="17"/>
      <c r="BJ18" s="18"/>
      <c r="BK18" s="17"/>
      <c r="BL18" s="18"/>
      <c r="BM18" s="17"/>
      <c r="BN18" s="18"/>
      <c r="BO18" s="17"/>
      <c r="BP18" s="18"/>
      <c r="BQ18" s="17"/>
      <c r="BR18" s="18"/>
      <c r="BS18" s="17"/>
      <c r="BT18" s="18"/>
      <c r="BU18" s="17"/>
      <c r="BV18" s="18"/>
      <c r="BW18" s="17"/>
    </row>
    <row r="19" spans="1:75" ht="75" x14ac:dyDescent="0.25">
      <c r="A19" s="14" t="s">
        <v>76</v>
      </c>
      <c r="B19" s="14" t="s">
        <v>77</v>
      </c>
      <c r="C19" s="15">
        <v>45414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167</v>
      </c>
      <c r="I19" s="16" t="s">
        <v>168</v>
      </c>
      <c r="J19" s="17" t="s">
        <v>169</v>
      </c>
      <c r="K19" s="17" t="s">
        <v>170</v>
      </c>
      <c r="L19" s="18" t="s">
        <v>173</v>
      </c>
      <c r="M19" s="19" t="s">
        <v>174</v>
      </c>
      <c r="N19" s="15" t="s">
        <v>95</v>
      </c>
      <c r="O19" s="17"/>
      <c r="P19" s="17"/>
      <c r="Q19" s="17" t="s">
        <v>89</v>
      </c>
      <c r="R19" s="18" t="s">
        <v>90</v>
      </c>
      <c r="S19" s="18" t="s">
        <v>91</v>
      </c>
      <c r="T19" s="18" t="s">
        <v>92</v>
      </c>
      <c r="U19" s="15">
        <v>44927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7"/>
      <c r="AX19" s="18"/>
      <c r="AY19" s="17"/>
      <c r="AZ19" s="18"/>
      <c r="BA19" s="17"/>
      <c r="BB19" s="18"/>
      <c r="BC19" s="17"/>
      <c r="BD19" s="18"/>
      <c r="BE19" s="17"/>
      <c r="BF19" s="18"/>
      <c r="BG19" s="17"/>
      <c r="BH19" s="18"/>
      <c r="BI19" s="17"/>
      <c r="BJ19" s="18"/>
      <c r="BK19" s="17"/>
      <c r="BL19" s="18"/>
      <c r="BM19" s="17"/>
      <c r="BN19" s="18"/>
      <c r="BO19" s="17"/>
      <c r="BP19" s="18"/>
      <c r="BQ19" s="17"/>
      <c r="BR19" s="18"/>
      <c r="BS19" s="17"/>
      <c r="BT19" s="18"/>
      <c r="BU19" s="17"/>
      <c r="BV19" s="18"/>
      <c r="BW19" s="17"/>
    </row>
    <row r="20" spans="1:75" ht="75" x14ac:dyDescent="0.25">
      <c r="A20" s="14" t="s">
        <v>76</v>
      </c>
      <c r="B20" s="14" t="s">
        <v>77</v>
      </c>
      <c r="C20" s="15">
        <v>45414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167</v>
      </c>
      <c r="I20" s="16" t="s">
        <v>168</v>
      </c>
      <c r="J20" s="17" t="s">
        <v>169</v>
      </c>
      <c r="K20" s="17" t="s">
        <v>170</v>
      </c>
      <c r="L20" s="18" t="s">
        <v>171</v>
      </c>
      <c r="M20" s="19" t="s">
        <v>172</v>
      </c>
      <c r="N20" s="15" t="s">
        <v>88</v>
      </c>
      <c r="O20" s="17"/>
      <c r="P20" s="17"/>
      <c r="Q20" s="17" t="s">
        <v>96</v>
      </c>
      <c r="R20" s="18" t="s">
        <v>97</v>
      </c>
      <c r="S20" s="18" t="s">
        <v>91</v>
      </c>
      <c r="T20" s="18" t="s">
        <v>92</v>
      </c>
      <c r="U20" s="15">
        <v>44927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7"/>
      <c r="BF20" s="18"/>
      <c r="BG20" s="17"/>
      <c r="BH20" s="18"/>
      <c r="BI20" s="17"/>
      <c r="BJ20" s="18"/>
      <c r="BK20" s="17"/>
      <c r="BL20" s="18"/>
      <c r="BM20" s="17"/>
      <c r="BN20" s="18"/>
      <c r="BO20" s="17"/>
      <c r="BP20" s="18"/>
      <c r="BQ20" s="17"/>
      <c r="BR20" s="18"/>
      <c r="BS20" s="17"/>
      <c r="BT20" s="18"/>
      <c r="BU20" s="17"/>
      <c r="BV20" s="18"/>
      <c r="BW20" s="17"/>
    </row>
    <row r="21" spans="1:75" ht="75" x14ac:dyDescent="0.25">
      <c r="A21" s="14" t="s">
        <v>76</v>
      </c>
      <c r="B21" s="14" t="s">
        <v>77</v>
      </c>
      <c r="C21" s="15">
        <v>45414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167</v>
      </c>
      <c r="I21" s="16" t="s">
        <v>168</v>
      </c>
      <c r="J21" s="17" t="s">
        <v>169</v>
      </c>
      <c r="K21" s="17" t="s">
        <v>170</v>
      </c>
      <c r="L21" s="18" t="s">
        <v>173</v>
      </c>
      <c r="M21" s="19" t="s">
        <v>174</v>
      </c>
      <c r="N21" s="15" t="s">
        <v>95</v>
      </c>
      <c r="O21" s="17"/>
      <c r="P21" s="17"/>
      <c r="Q21" s="17" t="s">
        <v>96</v>
      </c>
      <c r="R21" s="18" t="s">
        <v>97</v>
      </c>
      <c r="S21" s="18" t="s">
        <v>91</v>
      </c>
      <c r="T21" s="18" t="s">
        <v>92</v>
      </c>
      <c r="U21" s="15">
        <v>44927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  <c r="BH21" s="18"/>
      <c r="BI21" s="17"/>
      <c r="BJ21" s="18"/>
      <c r="BK21" s="17"/>
      <c r="BL21" s="18"/>
      <c r="BM21" s="17"/>
      <c r="BN21" s="18"/>
      <c r="BO21" s="17"/>
      <c r="BP21" s="18"/>
      <c r="BQ21" s="17"/>
      <c r="BR21" s="18"/>
      <c r="BS21" s="17"/>
      <c r="BT21" s="18"/>
      <c r="BU21" s="17"/>
      <c r="BV21" s="18"/>
      <c r="BW21" s="17"/>
    </row>
    <row r="22" spans="1:75" ht="75" x14ac:dyDescent="0.25">
      <c r="A22" s="14" t="s">
        <v>76</v>
      </c>
      <c r="B22" s="14" t="s">
        <v>77</v>
      </c>
      <c r="C22" s="15">
        <v>45414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167</v>
      </c>
      <c r="I22" s="16" t="s">
        <v>168</v>
      </c>
      <c r="J22" s="17" t="s">
        <v>169</v>
      </c>
      <c r="K22" s="17" t="s">
        <v>170</v>
      </c>
      <c r="L22" s="18" t="s">
        <v>171</v>
      </c>
      <c r="M22" s="19" t="s">
        <v>172</v>
      </c>
      <c r="N22" s="15" t="s">
        <v>88</v>
      </c>
      <c r="O22" s="17"/>
      <c r="P22" s="17"/>
      <c r="Q22" s="17" t="s">
        <v>98</v>
      </c>
      <c r="R22" s="18" t="s">
        <v>99</v>
      </c>
      <c r="S22" s="18" t="s">
        <v>91</v>
      </c>
      <c r="T22" s="18" t="s">
        <v>92</v>
      </c>
      <c r="U22" s="15">
        <v>44927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  <c r="BH22" s="18"/>
      <c r="BI22" s="17"/>
      <c r="BJ22" s="18"/>
      <c r="BK22" s="17"/>
      <c r="BL22" s="18"/>
      <c r="BM22" s="17"/>
      <c r="BN22" s="18"/>
      <c r="BO22" s="17"/>
      <c r="BP22" s="18"/>
      <c r="BQ22" s="17"/>
      <c r="BR22" s="18"/>
      <c r="BS22" s="17"/>
      <c r="BT22" s="18"/>
      <c r="BU22" s="17"/>
      <c r="BV22" s="18"/>
      <c r="BW22" s="17"/>
    </row>
    <row r="23" spans="1:75" ht="75" x14ac:dyDescent="0.25">
      <c r="A23" s="14" t="s">
        <v>76</v>
      </c>
      <c r="B23" s="14" t="s">
        <v>77</v>
      </c>
      <c r="C23" s="15">
        <v>45414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167</v>
      </c>
      <c r="I23" s="16" t="s">
        <v>168</v>
      </c>
      <c r="J23" s="17" t="s">
        <v>169</v>
      </c>
      <c r="K23" s="17" t="s">
        <v>170</v>
      </c>
      <c r="L23" s="18" t="s">
        <v>173</v>
      </c>
      <c r="M23" s="19" t="s">
        <v>174</v>
      </c>
      <c r="N23" s="15" t="s">
        <v>95</v>
      </c>
      <c r="O23" s="17"/>
      <c r="P23" s="17"/>
      <c r="Q23" s="17" t="s">
        <v>98</v>
      </c>
      <c r="R23" s="18" t="s">
        <v>99</v>
      </c>
      <c r="S23" s="18" t="s">
        <v>91</v>
      </c>
      <c r="T23" s="18" t="s">
        <v>92</v>
      </c>
      <c r="U23" s="15">
        <v>44927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  <c r="BH23" s="18"/>
      <c r="BI23" s="17"/>
      <c r="BJ23" s="18"/>
      <c r="BK23" s="17"/>
      <c r="BL23" s="18"/>
      <c r="BM23" s="17"/>
      <c r="BN23" s="18"/>
      <c r="BO23" s="17"/>
      <c r="BP23" s="18"/>
      <c r="BQ23" s="17"/>
      <c r="BR23" s="18"/>
      <c r="BS23" s="17"/>
      <c r="BT23" s="18"/>
      <c r="BU23" s="17"/>
      <c r="BV23" s="18"/>
      <c r="BW23" s="17"/>
    </row>
    <row r="24" spans="1:75" ht="75" x14ac:dyDescent="0.25">
      <c r="A24" s="14" t="s">
        <v>76</v>
      </c>
      <c r="B24" s="14" t="s">
        <v>77</v>
      </c>
      <c r="C24" s="15">
        <v>45414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167</v>
      </c>
      <c r="I24" s="16" t="s">
        <v>168</v>
      </c>
      <c r="J24" s="17" t="s">
        <v>169</v>
      </c>
      <c r="K24" s="17" t="s">
        <v>170</v>
      </c>
      <c r="L24" s="18" t="s">
        <v>171</v>
      </c>
      <c r="M24" s="19" t="s">
        <v>172</v>
      </c>
      <c r="N24" s="15" t="s">
        <v>88</v>
      </c>
      <c r="O24" s="17"/>
      <c r="P24" s="17"/>
      <c r="Q24" s="17" t="s">
        <v>100</v>
      </c>
      <c r="R24" s="18" t="s">
        <v>101</v>
      </c>
      <c r="S24" s="18" t="s">
        <v>91</v>
      </c>
      <c r="T24" s="18" t="s">
        <v>92</v>
      </c>
      <c r="U24" s="15">
        <v>44927</v>
      </c>
      <c r="V24" s="15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8"/>
      <c r="AW24" s="17"/>
      <c r="AX24" s="18"/>
      <c r="AY24" s="17"/>
      <c r="AZ24" s="18"/>
      <c r="BA24" s="17"/>
      <c r="BB24" s="18"/>
      <c r="BC24" s="17"/>
      <c r="BD24" s="18"/>
      <c r="BE24" s="17"/>
      <c r="BF24" s="18"/>
      <c r="BG24" s="17"/>
      <c r="BH24" s="18"/>
      <c r="BI24" s="17"/>
      <c r="BJ24" s="18"/>
      <c r="BK24" s="17"/>
      <c r="BL24" s="18"/>
      <c r="BM24" s="17"/>
      <c r="BN24" s="18"/>
      <c r="BO24" s="17"/>
      <c r="BP24" s="18"/>
      <c r="BQ24" s="17"/>
      <c r="BR24" s="18"/>
      <c r="BS24" s="17"/>
      <c r="BT24" s="18"/>
      <c r="BU24" s="17"/>
      <c r="BV24" s="18"/>
      <c r="BW24" s="17"/>
    </row>
    <row r="25" spans="1:75" ht="75" x14ac:dyDescent="0.25">
      <c r="A25" s="14" t="s">
        <v>76</v>
      </c>
      <c r="B25" s="14" t="s">
        <v>77</v>
      </c>
      <c r="C25" s="15">
        <v>45414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167</v>
      </c>
      <c r="I25" s="16" t="s">
        <v>168</v>
      </c>
      <c r="J25" s="17" t="s">
        <v>169</v>
      </c>
      <c r="K25" s="17" t="s">
        <v>170</v>
      </c>
      <c r="L25" s="18" t="s">
        <v>173</v>
      </c>
      <c r="M25" s="19" t="s">
        <v>174</v>
      </c>
      <c r="N25" s="15" t="s">
        <v>95</v>
      </c>
      <c r="O25" s="17"/>
      <c r="P25" s="17"/>
      <c r="Q25" s="17" t="s">
        <v>100</v>
      </c>
      <c r="R25" s="18" t="s">
        <v>101</v>
      </c>
      <c r="S25" s="18" t="s">
        <v>91</v>
      </c>
      <c r="T25" s="18" t="s">
        <v>92</v>
      </c>
      <c r="U25" s="15">
        <v>44927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  <c r="BF25" s="18"/>
      <c r="BG25" s="17"/>
      <c r="BH25" s="18"/>
      <c r="BI25" s="17"/>
      <c r="BJ25" s="18"/>
      <c r="BK25" s="17"/>
      <c r="BL25" s="18"/>
      <c r="BM25" s="17"/>
      <c r="BN25" s="18"/>
      <c r="BO25" s="17"/>
      <c r="BP25" s="18"/>
      <c r="BQ25" s="17"/>
      <c r="BR25" s="18"/>
      <c r="BS25" s="17"/>
      <c r="BT25" s="18"/>
      <c r="BU25" s="17"/>
      <c r="BV25" s="18"/>
      <c r="BW25" s="17"/>
    </row>
    <row r="26" spans="1:75" ht="75" x14ac:dyDescent="0.25">
      <c r="A26" s="14" t="s">
        <v>76</v>
      </c>
      <c r="B26" s="14" t="s">
        <v>77</v>
      </c>
      <c r="C26" s="15">
        <v>45414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167</v>
      </c>
      <c r="I26" s="16" t="s">
        <v>168</v>
      </c>
      <c r="J26" s="17" t="s">
        <v>169</v>
      </c>
      <c r="K26" s="17" t="s">
        <v>170</v>
      </c>
      <c r="L26" s="18" t="s">
        <v>171</v>
      </c>
      <c r="M26" s="19" t="s">
        <v>172</v>
      </c>
      <c r="N26" s="15" t="s">
        <v>88</v>
      </c>
      <c r="O26" s="17"/>
      <c r="P26" s="17"/>
      <c r="Q26" s="17" t="s">
        <v>102</v>
      </c>
      <c r="R26" s="18" t="s">
        <v>103</v>
      </c>
      <c r="S26" s="18" t="s">
        <v>91</v>
      </c>
      <c r="T26" s="18" t="s">
        <v>92</v>
      </c>
      <c r="U26" s="15">
        <v>44927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  <c r="BP26" s="18"/>
      <c r="BQ26" s="17"/>
      <c r="BR26" s="18"/>
      <c r="BS26" s="17"/>
      <c r="BT26" s="18"/>
      <c r="BU26" s="17"/>
      <c r="BV26" s="18"/>
      <c r="BW26" s="17"/>
    </row>
    <row r="27" spans="1:75" ht="75" x14ac:dyDescent="0.25">
      <c r="A27" s="14" t="s">
        <v>76</v>
      </c>
      <c r="B27" s="14" t="s">
        <v>77</v>
      </c>
      <c r="C27" s="15">
        <v>45414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167</v>
      </c>
      <c r="I27" s="16" t="s">
        <v>168</v>
      </c>
      <c r="J27" s="17" t="s">
        <v>169</v>
      </c>
      <c r="K27" s="17" t="s">
        <v>170</v>
      </c>
      <c r="L27" s="18" t="s">
        <v>173</v>
      </c>
      <c r="M27" s="19" t="s">
        <v>174</v>
      </c>
      <c r="N27" s="15" t="s">
        <v>95</v>
      </c>
      <c r="O27" s="17"/>
      <c r="P27" s="17"/>
      <c r="Q27" s="17" t="s">
        <v>102</v>
      </c>
      <c r="R27" s="18" t="s">
        <v>103</v>
      </c>
      <c r="S27" s="18" t="s">
        <v>91</v>
      </c>
      <c r="T27" s="18" t="s">
        <v>92</v>
      </c>
      <c r="U27" s="15">
        <v>44927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  <c r="BP27" s="18"/>
      <c r="BQ27" s="17"/>
      <c r="BR27" s="18"/>
      <c r="BS27" s="17"/>
      <c r="BT27" s="18"/>
      <c r="BU27" s="17"/>
      <c r="BV27" s="18"/>
      <c r="BW27" s="17"/>
    </row>
    <row r="28" spans="1:75" ht="150" x14ac:dyDescent="0.25">
      <c r="A28" s="14" t="s">
        <v>76</v>
      </c>
      <c r="B28" s="14" t="s">
        <v>77</v>
      </c>
      <c r="C28" s="15">
        <v>45414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167</v>
      </c>
      <c r="I28" s="16" t="s">
        <v>168</v>
      </c>
      <c r="J28" s="17" t="s">
        <v>169</v>
      </c>
      <c r="K28" s="17" t="s">
        <v>170</v>
      </c>
      <c r="L28" s="18" t="s">
        <v>171</v>
      </c>
      <c r="M28" s="19" t="s">
        <v>172</v>
      </c>
      <c r="N28" s="15" t="s">
        <v>88</v>
      </c>
      <c r="O28" s="17"/>
      <c r="P28" s="17"/>
      <c r="Q28" s="17" t="s">
        <v>104</v>
      </c>
      <c r="R28" s="18" t="s">
        <v>105</v>
      </c>
      <c r="S28" s="18" t="s">
        <v>106</v>
      </c>
      <c r="T28" s="18" t="s">
        <v>107</v>
      </c>
      <c r="U28" s="15">
        <v>44927</v>
      </c>
      <c r="V28" s="15"/>
      <c r="W28" s="17" t="s">
        <v>175</v>
      </c>
      <c r="X28" s="18" t="s">
        <v>109</v>
      </c>
      <c r="Y28" s="17" t="str">
        <f>VLOOKUP(X28,'Axe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28" s="18" t="s">
        <v>176</v>
      </c>
      <c r="AA28" s="17" t="str">
        <f>VLOOKUP(Z28,'Axe 2 Règles de gestion'!$D$2:$F$35,3, FALSE)</f>
        <v>Une permission de 5 jours est accordée pour le décès du conjoint du militaire, du partenaire auquel celui-ci est lié par un PACS ou du concubin.</v>
      </c>
      <c r="AB28" s="18" t="s">
        <v>178</v>
      </c>
      <c r="AC28" s="17" t="str">
        <f>VLOOKUP(AB28,'Axe 2 Règles de gestion'!$D$2:$F$35,3, FALSE)</f>
        <v>Une permission de 5 jours est accordée pour le décès de l'enfant du militaire.</v>
      </c>
      <c r="AD28" s="18" t="s">
        <v>180</v>
      </c>
      <c r="AE28" s="17" t="str">
        <f>VLOOKUP(AD28,'Axe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F28" s="18" t="s">
        <v>182</v>
      </c>
      <c r="AG28" s="17" t="str">
        <f>VLOOKUP(AF28,'Axe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H28" s="18"/>
      <c r="AI28" s="17"/>
      <c r="AJ28" s="18"/>
      <c r="AK28" s="17"/>
      <c r="AL28" s="18"/>
      <c r="AM28" s="17"/>
      <c r="AN28" s="18"/>
      <c r="AO28" s="17"/>
      <c r="AP28" s="18" t="s">
        <v>184</v>
      </c>
      <c r="AQ28" s="17" t="str">
        <f>VLOOKUP(AP28,'Axe 2 Règles de gestion'!$D$2:$F$35,3, FALSE)</f>
        <v>La durée prévisionnelle de la permission est de 5 jours ouvrés.</v>
      </c>
      <c r="AR28" s="18" t="s">
        <v>186</v>
      </c>
      <c r="AS28" s="17" t="str">
        <f>VLOOKUP(AR28,'Axe 2 Règles de gestion'!$D$2:$F$35,3, FALSE)</f>
        <v>La durée réelle de la permission est de 5 jours ouvrés.</v>
      </c>
      <c r="AT28" s="18" t="s">
        <v>188</v>
      </c>
      <c r="AU28" s="17" t="str">
        <f>VLOOKUP(AT28,'Axe 2 Règles de gestion'!$D$2:$F$35,3, FALSE)</f>
        <v>La durée cumulée des deux périodes de permission ne peut pas dépasser les 15 jours ouvrés.</v>
      </c>
      <c r="AV28" s="18" t="s">
        <v>129</v>
      </c>
      <c r="AW28" s="17" t="str">
        <f>VLOOKUP(AV28,'Axe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28" s="18" t="s">
        <v>131</v>
      </c>
      <c r="AY28" s="17" t="str">
        <f>VLOOKUP(AX28,'Axe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28" s="18" t="s">
        <v>133</v>
      </c>
      <c r="BA28" s="17" t="str">
        <f>VLOOKUP(AZ28,'Axe 2 Règles de gestion'!$D$2:$F$35,3, FALSE)</f>
        <v>Le militaire est en activité.</v>
      </c>
      <c r="BB28" s="18" t="s">
        <v>135</v>
      </c>
      <c r="BC28" s="17" t="str">
        <f>VLOOKUP(BB28,'Axe 2 Règles de gestion'!$D$2:$F$35,3, FALSE)</f>
        <v>La date de début du congé/absence doit être postérieure ou égale à la date de recrutement dans la FPE ou dans la carrière militaire.</v>
      </c>
      <c r="BD28" s="18" t="s">
        <v>137</v>
      </c>
      <c r="BE28" s="17" t="str">
        <f>VLOOKUP(BD28,'Axe 2 Règles de gestion'!$D$2:$F$35,3, FALSE)</f>
        <v>Pour les militaires sous contrat à durée déterminée, la date de début du congé/absence doit être postérieure ou égale à la date de début du lien juridique.</v>
      </c>
      <c r="BF28" s="18" t="s">
        <v>139</v>
      </c>
      <c r="BG28" s="17" t="str">
        <f>VLOOKUP(BF28,'Axe 2 Règles de gestion'!$D$2:$F$35,3, FALSE)</f>
        <v>La date de début du congé/absence doit être antérieure ou égale à la date de fin réelle du congé/absence.</v>
      </c>
      <c r="BH28" s="18" t="s">
        <v>141</v>
      </c>
      <c r="BI28" s="17" t="str">
        <f>VLOOKUP(BH28,'Axe 2 Règles de gestion'!$D$2:$F$35,3, FALSE)</f>
        <v>La date de début du congé/absence doit être antérieure ou égale à la date de fin prévisionnelle du congé/absence.</v>
      </c>
      <c r="BJ28" s="18" t="s">
        <v>143</v>
      </c>
      <c r="BK28" s="17" t="str">
        <f>VLOOKUP(BJ28,'Axe 2 Règles de gestion'!$D$2:$F$35,3, FALSE)</f>
        <v>La date de fin réelle du congé/absence doit être antérieure à la date limite de départ à la retraite.</v>
      </c>
      <c r="BL28" s="18" t="s">
        <v>145</v>
      </c>
      <c r="BM28" s="17" t="str">
        <f>VLOOKUP(BL28,'Axe 2 Règles de gestion'!$D$2:$F$35,3, FALSE)</f>
        <v>La date de fin prévisionnelle du congé/absence doit être antérieure à la date limite de départ à la retraite.</v>
      </c>
      <c r="BN28" s="18" t="s">
        <v>147</v>
      </c>
      <c r="BO28" s="17" t="str">
        <f>VLOOKUP(BN28,'Axe 2 Règles de gestion'!$D$2:$F$35,3, FALSE)</f>
        <v>La date de fin réelle ou la date de fin prévisionnelle du congé/absence doit être saisie.</v>
      </c>
      <c r="BP28" s="18" t="s">
        <v>149</v>
      </c>
      <c r="BQ28" s="17" t="str">
        <f>VLOOKUP(BP28,'Axe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8" s="18" t="s">
        <v>151</v>
      </c>
      <c r="BS28" s="17" t="str">
        <f>VLOOKUP(BR28,'Axe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8" s="18" t="s">
        <v>153</v>
      </c>
      <c r="BU28" s="17" t="str">
        <f>VLOOKUP(BT28,'Axe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8" s="18"/>
      <c r="BW28" s="17"/>
    </row>
    <row r="29" spans="1:75" ht="150" x14ac:dyDescent="0.25">
      <c r="A29" s="14" t="s">
        <v>76</v>
      </c>
      <c r="B29" s="14" t="s">
        <v>77</v>
      </c>
      <c r="C29" s="15">
        <v>45414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167</v>
      </c>
      <c r="I29" s="16" t="s">
        <v>168</v>
      </c>
      <c r="J29" s="17" t="s">
        <v>169</v>
      </c>
      <c r="K29" s="17" t="s">
        <v>170</v>
      </c>
      <c r="L29" s="18" t="s">
        <v>173</v>
      </c>
      <c r="M29" s="19" t="s">
        <v>174</v>
      </c>
      <c r="N29" s="15" t="s">
        <v>95</v>
      </c>
      <c r="O29" s="17"/>
      <c r="P29" s="17"/>
      <c r="Q29" s="17" t="s">
        <v>104</v>
      </c>
      <c r="R29" s="18" t="s">
        <v>105</v>
      </c>
      <c r="S29" s="18" t="s">
        <v>106</v>
      </c>
      <c r="T29" s="18" t="s">
        <v>107</v>
      </c>
      <c r="U29" s="15">
        <v>44927</v>
      </c>
      <c r="V29" s="15"/>
      <c r="W29" s="17" t="s">
        <v>190</v>
      </c>
      <c r="X29" s="18" t="s">
        <v>156</v>
      </c>
      <c r="Y29" s="17" t="str">
        <f>VLOOKUP(X29,'Axe 2 Règles de gestion'!$D$2:$F$35,3, FALSE)</f>
        <v>Le militaire en permission peut être rappelé immédiatement lorsque les circonstances l'exigent.</v>
      </c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 t="s">
        <v>184</v>
      </c>
      <c r="AQ29" s="17" t="str">
        <f>VLOOKUP(AP29,'Axe 2 Règles de gestion'!$D$2:$F$35,3, FALSE)</f>
        <v>La durée prévisionnelle de la permission est de 5 jours ouvrés.</v>
      </c>
      <c r="AR29" s="18" t="s">
        <v>186</v>
      </c>
      <c r="AS29" s="17" t="str">
        <f>VLOOKUP(AR29,'Axe 2 Règles de gestion'!$D$2:$F$35,3, FALSE)</f>
        <v>La durée réelle de la permission est de 5 jours ouvrés.</v>
      </c>
      <c r="AT29" s="18" t="s">
        <v>188</v>
      </c>
      <c r="AU29" s="17" t="str">
        <f>VLOOKUP(AT29,'Axe 2 Règles de gestion'!$D$2:$F$35,3, FALSE)</f>
        <v>La durée cumulée des deux périodes de permission ne peut pas dépasser les 15 jours ouvrés.</v>
      </c>
      <c r="AV29" s="18" t="s">
        <v>129</v>
      </c>
      <c r="AW29" s="17" t="str">
        <f>VLOOKUP(AV29,'Axe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29" s="18" t="s">
        <v>131</v>
      </c>
      <c r="AY29" s="17" t="str">
        <f>VLOOKUP(AX29,'Axe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29" s="18" t="s">
        <v>133</v>
      </c>
      <c r="BA29" s="17" t="str">
        <f>VLOOKUP(AZ29,'Axe 2 Règles de gestion'!$D$2:$F$35,3, FALSE)</f>
        <v>Le militaire est en activité.</v>
      </c>
      <c r="BB29" s="18" t="s">
        <v>139</v>
      </c>
      <c r="BC29" s="17" t="str">
        <f>VLOOKUP(BB29,'Axe 2 Règles de gestion'!$D$2:$F$35,3, FALSE)</f>
        <v>La date de début du congé/absence doit être antérieure ou égale à la date de fin réelle du congé/absence.</v>
      </c>
      <c r="BD29" s="18" t="s">
        <v>141</v>
      </c>
      <c r="BE29" s="17" t="str">
        <f>VLOOKUP(BD29,'Axe 2 Règles de gestion'!$D$2:$F$35,3, FALSE)</f>
        <v>La date de début du congé/absence doit être antérieure ou égale à la date de fin prévisionnelle du congé/absence.</v>
      </c>
      <c r="BF29" s="18" t="s">
        <v>143</v>
      </c>
      <c r="BG29" s="17" t="str">
        <f>VLOOKUP(BF29,'Axe 2 Règles de gestion'!$D$2:$F$35,3, FALSE)</f>
        <v>La date de fin réelle du congé/absence doit être antérieure à la date limite de départ à la retraite.</v>
      </c>
      <c r="BH29" s="18" t="s">
        <v>145</v>
      </c>
      <c r="BI29" s="17" t="str">
        <f>VLOOKUP(BH29,'Axe 2 Règles de gestion'!$D$2:$F$35,3, FALSE)</f>
        <v>La date de fin prévisionnelle du congé/absence doit être antérieure à la date limite de départ à la retraite.</v>
      </c>
      <c r="BJ29" s="18" t="s">
        <v>147</v>
      </c>
      <c r="BK29" s="17" t="str">
        <f>VLOOKUP(BJ29,'Axe 2 Règles de gestion'!$D$2:$F$35,3, FALSE)</f>
        <v>La date de fin réelle ou la date de fin prévisionnelle du congé/absence doit être saisie.</v>
      </c>
      <c r="BL29" s="18" t="s">
        <v>153</v>
      </c>
      <c r="BM29" s="17" t="str">
        <f>VLOOKUP(BL29,'Axe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29" s="18"/>
      <c r="BO29" s="17"/>
      <c r="BP29" s="18"/>
      <c r="BQ29" s="17"/>
      <c r="BR29" s="18"/>
      <c r="BS29" s="17"/>
      <c r="BT29" s="18"/>
      <c r="BU29" s="17"/>
      <c r="BV29" s="18"/>
      <c r="BW29" s="17"/>
    </row>
    <row r="30" spans="1:75" ht="150" x14ac:dyDescent="0.25">
      <c r="A30" s="14" t="s">
        <v>76</v>
      </c>
      <c r="B30" s="14" t="s">
        <v>77</v>
      </c>
      <c r="C30" s="15">
        <v>45414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167</v>
      </c>
      <c r="I30" s="16" t="s">
        <v>168</v>
      </c>
      <c r="J30" s="17" t="s">
        <v>169</v>
      </c>
      <c r="K30" s="17" t="s">
        <v>170</v>
      </c>
      <c r="L30" s="18" t="s">
        <v>171</v>
      </c>
      <c r="M30" s="19" t="s">
        <v>172</v>
      </c>
      <c r="N30" s="15" t="s">
        <v>88</v>
      </c>
      <c r="O30" s="17"/>
      <c r="P30" s="17"/>
      <c r="Q30" s="17" t="s">
        <v>158</v>
      </c>
      <c r="R30" s="18" t="s">
        <v>159</v>
      </c>
      <c r="S30" s="18" t="s">
        <v>106</v>
      </c>
      <c r="T30" s="18" t="s">
        <v>107</v>
      </c>
      <c r="U30" s="15">
        <v>44927</v>
      </c>
      <c r="V30" s="15"/>
      <c r="W30" s="17" t="s">
        <v>191</v>
      </c>
      <c r="X30" s="18" t="s">
        <v>161</v>
      </c>
      <c r="Y30" s="17" t="str">
        <f>VLOOKUP(X30,'Axe 2 Règles de gestion'!$D$2:$F$35,3, FALSE)</f>
        <v>Le militaire doit exercer une activité au titre d'un engagement à servir dans la réserve opérationnelle ou au titre de la disponibilité.</v>
      </c>
      <c r="Z30" s="18" t="s">
        <v>109</v>
      </c>
      <c r="AA30" s="17" t="str">
        <f>VLOOKUP(Z30,'Axe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AB30" s="18" t="s">
        <v>176</v>
      </c>
      <c r="AC30" s="17" t="str">
        <f>VLOOKUP(AB30,'Axe 2 Règles de gestion'!$D$2:$F$35,3, FALSE)</f>
        <v>Une permission de 5 jours est accordée pour le décès du conjoint du militaire, du partenaire auquel celui-ci est lié par un PACS ou du concubin.</v>
      </c>
      <c r="AD30" s="18" t="s">
        <v>178</v>
      </c>
      <c r="AE30" s="17" t="str">
        <f>VLOOKUP(AD30,'Axe 2 Règles de gestion'!$D$2:$F$35,3, FALSE)</f>
        <v>Une permission de 5 jours est accordée pour le décès de l'enfant du militaire.</v>
      </c>
      <c r="AF30" s="18" t="s">
        <v>180</v>
      </c>
      <c r="AG30" s="17" t="str">
        <f>VLOOKUP(AF30,'Axe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H30" s="18" t="s">
        <v>182</v>
      </c>
      <c r="AI30" s="17" t="str">
        <f>VLOOKUP(AH30,'Axe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J30" s="18"/>
      <c r="AK30" s="17"/>
      <c r="AL30" s="18"/>
      <c r="AM30" s="17"/>
      <c r="AN30" s="18"/>
      <c r="AO30" s="17"/>
      <c r="AP30" s="18" t="s">
        <v>184</v>
      </c>
      <c r="AQ30" s="17" t="str">
        <f>VLOOKUP(AP30,'Axe 2 Règles de gestion'!$D$2:$F$35,3, FALSE)</f>
        <v>La durée prévisionnelle de la permission est de 5 jours ouvrés.</v>
      </c>
      <c r="AR30" s="18" t="s">
        <v>186</v>
      </c>
      <c r="AS30" s="17" t="str">
        <f>VLOOKUP(AR30,'Axe 2 Règles de gestion'!$D$2:$F$35,3, FALSE)</f>
        <v>La durée réelle de la permission est de 5 jours ouvrés.</v>
      </c>
      <c r="AT30" s="18" t="s">
        <v>188</v>
      </c>
      <c r="AU30" s="17" t="str">
        <f>VLOOKUP(AT30,'Axe 2 Règles de gestion'!$D$2:$F$35,3, FALSE)</f>
        <v>La durée cumulée des deux périodes de permission ne peut pas dépasser les 15 jours ouvrés.</v>
      </c>
      <c r="AV30" s="18" t="s">
        <v>129</v>
      </c>
      <c r="AW30" s="17" t="str">
        <f>VLOOKUP(AV30,'Axe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30" s="18" t="s">
        <v>131</v>
      </c>
      <c r="AY30" s="17" t="str">
        <f>VLOOKUP(AX30,'Axe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30" s="18" t="s">
        <v>133</v>
      </c>
      <c r="BA30" s="17" t="str">
        <f>VLOOKUP(AZ30,'Axe 2 Règles de gestion'!$D$2:$F$35,3, FALSE)</f>
        <v>Le militaire est en activité.</v>
      </c>
      <c r="BB30" s="18" t="s">
        <v>135</v>
      </c>
      <c r="BC30" s="17" t="str">
        <f>VLOOKUP(BB30,'Axe 2 Règles de gestion'!$D$2:$F$35,3, FALSE)</f>
        <v>La date de début du congé/absence doit être postérieure ou égale à la date de recrutement dans la FPE ou dans la carrière militaire.</v>
      </c>
      <c r="BD30" s="18" t="s">
        <v>137</v>
      </c>
      <c r="BE30" s="17" t="str">
        <f>VLOOKUP(BD30,'Axe 2 Règles de gestion'!$D$2:$F$35,3, FALSE)</f>
        <v>Pour les militaires sous contrat à durée déterminée, la date de début du congé/absence doit être postérieure ou égale à la date de début du lien juridique.</v>
      </c>
      <c r="BF30" s="18" t="s">
        <v>139</v>
      </c>
      <c r="BG30" s="17" t="str">
        <f>VLOOKUP(BF30,'Axe 2 Règles de gestion'!$D$2:$F$35,3, FALSE)</f>
        <v>La date de début du congé/absence doit être antérieure ou égale à la date de fin réelle du congé/absence.</v>
      </c>
      <c r="BH30" s="18" t="s">
        <v>141</v>
      </c>
      <c r="BI30" s="17" t="str">
        <f>VLOOKUP(BH30,'Axe 2 Règles de gestion'!$D$2:$F$35,3, FALSE)</f>
        <v>La date de début du congé/absence doit être antérieure ou égale à la date de fin prévisionnelle du congé/absence.</v>
      </c>
      <c r="BJ30" s="18" t="s">
        <v>143</v>
      </c>
      <c r="BK30" s="17" t="str">
        <f>VLOOKUP(BJ30,'Axe 2 Règles de gestion'!$D$2:$F$35,3, FALSE)</f>
        <v>La date de fin réelle du congé/absence doit être antérieure à la date limite de départ à la retraite.</v>
      </c>
      <c r="BL30" s="18" t="s">
        <v>145</v>
      </c>
      <c r="BM30" s="17" t="str">
        <f>VLOOKUP(BL30,'Axe 2 Règles de gestion'!$D$2:$F$35,3, FALSE)</f>
        <v>La date de fin prévisionnelle du congé/absence doit être antérieure à la date limite de départ à la retraite.</v>
      </c>
      <c r="BN30" s="18" t="s">
        <v>147</v>
      </c>
      <c r="BO30" s="17" t="str">
        <f>VLOOKUP(BN30,'Axe 2 Règles de gestion'!$D$2:$F$35,3, FALSE)</f>
        <v>La date de fin réelle ou la date de fin prévisionnelle du congé/absence doit être saisie.</v>
      </c>
      <c r="BP30" s="18" t="s">
        <v>149</v>
      </c>
      <c r="BQ30" s="17" t="str">
        <f>VLOOKUP(BP30,'Axe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R30" s="18" t="s">
        <v>151</v>
      </c>
      <c r="BS30" s="17" t="str">
        <f>VLOOKUP(BR30,'Axe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30" s="18" t="s">
        <v>153</v>
      </c>
      <c r="BU30" s="17" t="str">
        <f>VLOOKUP(BT30,'Axe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30" s="18"/>
      <c r="BW30" s="17"/>
    </row>
    <row r="31" spans="1:75" ht="150" x14ac:dyDescent="0.25">
      <c r="A31" s="14" t="s">
        <v>76</v>
      </c>
      <c r="B31" s="14" t="s">
        <v>77</v>
      </c>
      <c r="C31" s="15">
        <v>45414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167</v>
      </c>
      <c r="I31" s="16" t="s">
        <v>168</v>
      </c>
      <c r="J31" s="17" t="s">
        <v>169</v>
      </c>
      <c r="K31" s="17" t="s">
        <v>170</v>
      </c>
      <c r="L31" s="18" t="s">
        <v>173</v>
      </c>
      <c r="M31" s="19" t="s">
        <v>174</v>
      </c>
      <c r="N31" s="15" t="s">
        <v>95</v>
      </c>
      <c r="O31" s="17"/>
      <c r="P31" s="17"/>
      <c r="Q31" s="17" t="s">
        <v>158</v>
      </c>
      <c r="R31" s="18" t="s">
        <v>159</v>
      </c>
      <c r="S31" s="18" t="s">
        <v>106</v>
      </c>
      <c r="T31" s="18" t="s">
        <v>107</v>
      </c>
      <c r="U31" s="15">
        <v>44927</v>
      </c>
      <c r="V31" s="15"/>
      <c r="W31" s="17" t="s">
        <v>190</v>
      </c>
      <c r="X31" s="18" t="s">
        <v>156</v>
      </c>
      <c r="Y31" s="17" t="str">
        <f>VLOOKUP(X31,'Axe 2 Règles de gestion'!$D$2:$F$35,3, FALSE)</f>
        <v>Le militaire en permission peut être rappelé immédiatement lorsque les circonstances l'exigent.</v>
      </c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 t="s">
        <v>184</v>
      </c>
      <c r="AQ31" s="17" t="str">
        <f>VLOOKUP(AP31,'Axe 2 Règles de gestion'!$D$2:$F$35,3, FALSE)</f>
        <v>La durée prévisionnelle de la permission est de 5 jours ouvrés.</v>
      </c>
      <c r="AR31" s="18" t="s">
        <v>186</v>
      </c>
      <c r="AS31" s="17" t="str">
        <f>VLOOKUP(AR31,'Axe 2 Règles de gestion'!$D$2:$F$35,3, FALSE)</f>
        <v>La durée réelle de la permission est de 5 jours ouvrés.</v>
      </c>
      <c r="AT31" s="18" t="s">
        <v>188</v>
      </c>
      <c r="AU31" s="17" t="str">
        <f>VLOOKUP(AT31,'Axe 2 Règles de gestion'!$D$2:$F$35,3, FALSE)</f>
        <v>La durée cumulée des deux périodes de permission ne peut pas dépasser les 15 jours ouvrés.</v>
      </c>
      <c r="AV31" s="18" t="s">
        <v>129</v>
      </c>
      <c r="AW31" s="17" t="str">
        <f>VLOOKUP(AV31,'Axe 2 Règles de gestion'!$D$2:$F$35,3,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X31" s="18" t="s">
        <v>131</v>
      </c>
      <c r="AY31" s="17" t="str">
        <f>VLOOKUP(AX31,'Axe 2 Règles de gestion'!$D$2:$F$35,3,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Z31" s="18" t="s">
        <v>133</v>
      </c>
      <c r="BA31" s="17" t="str">
        <f>VLOOKUP(AZ31,'Axe 2 Règles de gestion'!$D$2:$F$35,3, FALSE)</f>
        <v>Le militaire est en activité.</v>
      </c>
      <c r="BB31" s="18" t="s">
        <v>139</v>
      </c>
      <c r="BC31" s="17" t="str">
        <f>VLOOKUP(BB31,'Axe 2 Règles de gestion'!$D$2:$F$35,3, FALSE)</f>
        <v>La date de début du congé/absence doit être antérieure ou égale à la date de fin réelle du congé/absence.</v>
      </c>
      <c r="BD31" s="18" t="s">
        <v>141</v>
      </c>
      <c r="BE31" s="17" t="str">
        <f>VLOOKUP(BD31,'Axe 2 Règles de gestion'!$D$2:$F$35,3, FALSE)</f>
        <v>La date de début du congé/absence doit être antérieure ou égale à la date de fin prévisionnelle du congé/absence.</v>
      </c>
      <c r="BF31" s="18" t="s">
        <v>143</v>
      </c>
      <c r="BG31" s="17" t="str">
        <f>VLOOKUP(BF31,'Axe 2 Règles de gestion'!$D$2:$F$35,3, FALSE)</f>
        <v>La date de fin réelle du congé/absence doit être antérieure à la date limite de départ à la retraite.</v>
      </c>
      <c r="BH31" s="18" t="s">
        <v>145</v>
      </c>
      <c r="BI31" s="17" t="str">
        <f>VLOOKUP(BH31,'Axe 2 Règles de gestion'!$D$2:$F$35,3, FALSE)</f>
        <v>La date de fin prévisionnelle du congé/absence doit être antérieure à la date limite de départ à la retraite.</v>
      </c>
      <c r="BJ31" s="18" t="s">
        <v>147</v>
      </c>
      <c r="BK31" s="17" t="str">
        <f>VLOOKUP(BJ31,'Axe 2 Règles de gestion'!$D$2:$F$35,3, FALSE)</f>
        <v>La date de fin réelle ou la date de fin prévisionnelle du congé/absence doit être saisie.</v>
      </c>
      <c r="BL31" s="18" t="s">
        <v>153</v>
      </c>
      <c r="BM31" s="17" t="str">
        <f>VLOOKUP(BL31,'Axe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31" s="18"/>
      <c r="BO31" s="17"/>
      <c r="BP31" s="18"/>
      <c r="BQ31" s="17"/>
      <c r="BR31" s="18"/>
      <c r="BS31" s="17"/>
      <c r="BT31" s="18"/>
      <c r="BU31" s="17"/>
      <c r="BV31" s="18"/>
      <c r="BW31" s="17"/>
    </row>
    <row r="32" spans="1:75" ht="150" x14ac:dyDescent="0.25">
      <c r="A32" s="14" t="s">
        <v>76</v>
      </c>
      <c r="B32" s="14" t="s">
        <v>77</v>
      </c>
      <c r="C32" s="15">
        <v>45414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167</v>
      </c>
      <c r="I32" s="16" t="s">
        <v>168</v>
      </c>
      <c r="J32" s="17" t="s">
        <v>169</v>
      </c>
      <c r="K32" s="17" t="s">
        <v>170</v>
      </c>
      <c r="L32" s="18" t="s">
        <v>171</v>
      </c>
      <c r="M32" s="19" t="s">
        <v>172</v>
      </c>
      <c r="N32" s="15" t="s">
        <v>88</v>
      </c>
      <c r="O32" s="17"/>
      <c r="P32" s="17"/>
      <c r="Q32" s="17" t="s">
        <v>163</v>
      </c>
      <c r="R32" s="18" t="s">
        <v>164</v>
      </c>
      <c r="S32" s="18" t="s">
        <v>106</v>
      </c>
      <c r="T32" s="18" t="s">
        <v>107</v>
      </c>
      <c r="U32" s="15">
        <v>44927</v>
      </c>
      <c r="V32" s="15"/>
      <c r="W32" s="17" t="s">
        <v>192</v>
      </c>
      <c r="X32" s="18" t="s">
        <v>109</v>
      </c>
      <c r="Y32" s="17" t="str">
        <f>VLOOKUP(X32,'Axe 2 Règles de gestion'!$D$2:$F$35,3, FALSE)</f>
        <v>En cas de participation à des opérations militaires, la permission est accordée par le commandant de la formation administrative ou l'autorité équivalente, dans les conditions fixées par le ministre de la défense.</v>
      </c>
      <c r="Z32" s="18" t="s">
        <v>176</v>
      </c>
      <c r="AA32" s="17" t="str">
        <f>VLOOKUP(Z32,'Axe 2 Règles de gestion'!$D$2:$F$35,3, FALSE)</f>
        <v>Une permission de 5 jours est accordée pour le décès du conjoint du militaire, du partenaire auquel celui-ci est lié par un PACS ou du concubin.</v>
      </c>
      <c r="AB32" s="18" t="s">
        <v>178</v>
      </c>
      <c r="AC32" s="17" t="str">
        <f>VLOOKUP(AB32,'Axe 2 Règles de gestion'!$D$2:$F$35,3, FALSE)</f>
        <v>Une permission de 5 jours est accordée pour le décès de l'enfant du militaire.</v>
      </c>
      <c r="AD32" s="18" t="s">
        <v>180</v>
      </c>
      <c r="AE32" s="17" t="str">
        <f>VLOOKUP(AD32,'Axe 2 Règles de gestion'!$D$2:$F$35,3, FALSE)</f>
        <v>La durée de la permission est portée à 7 jours lorsque l'enfant qui décède est âgé de moins de 25 ans ou en cas de décès d'une personne âgée de moins de 25 ans dont le militaire a la charge effective et permanente.</v>
      </c>
      <c r="AF32" s="18" t="s">
        <v>182</v>
      </c>
      <c r="AG32" s="17" t="str">
        <f>VLOOKUP(AF32,'Axe 2 Règles de gestion'!$D$2:$F$35,3, FALSE)</f>
        <v>Le militaire bénéficie dans les mêmes conditions d'une seconde permission de 8 jours. Elle peut être fractionnée en 2 périodes. Chaque période est d'une durée au moins égale à 1 journée. Elle est prise dans un délai d'1 an à compter du décès.</v>
      </c>
      <c r="AH32" s="18"/>
      <c r="AI32" s="17"/>
      <c r="AJ32" s="18"/>
      <c r="AK32" s="17"/>
      <c r="AL32" s="18"/>
      <c r="AM32" s="17"/>
      <c r="AN32" s="18"/>
      <c r="AO32" s="17"/>
      <c r="AP32" s="18" t="s">
        <v>184</v>
      </c>
      <c r="AQ32" s="17" t="str">
        <f>VLOOKUP(AP32,'Axe 2 Règles de gestion'!$D$2:$F$35,3, FALSE)</f>
        <v>La durée prévisionnelle de la permission est de 5 jours ouvrés.</v>
      </c>
      <c r="AR32" s="18" t="s">
        <v>186</v>
      </c>
      <c r="AS32" s="17" t="str">
        <f>VLOOKUP(AR32,'Axe 2 Règles de gestion'!$D$2:$F$35,3, FALSE)</f>
        <v>La durée réelle de la permission est de 5 jours ouvrés.</v>
      </c>
      <c r="AT32" s="18" t="s">
        <v>188</v>
      </c>
      <c r="AU32" s="17" t="str">
        <f>VLOOKUP(AT32,'Axe 2 Règles de gestion'!$D$2:$F$35,3, FALSE)</f>
        <v>La durée cumulée des deux périodes de permission ne peut pas dépasser les 15 jours ouvrés.</v>
      </c>
      <c r="AV32" s="18" t="s">
        <v>133</v>
      </c>
      <c r="AW32" s="17" t="str">
        <f>VLOOKUP(AV32,'Axe 2 Règles de gestion'!$D$2:$F$35,3, FALSE)</f>
        <v>Le militaire est en activité.</v>
      </c>
      <c r="AX32" s="18"/>
      <c r="AY32" s="17"/>
      <c r="AZ32" s="18"/>
      <c r="BA32" s="17"/>
      <c r="BB32" s="18" t="s">
        <v>135</v>
      </c>
      <c r="BC32" s="17" t="str">
        <f>VLOOKUP(BB32,'Axe 2 Règles de gestion'!$D$2:$F$35,3, FALSE)</f>
        <v>La date de début du congé/absence doit être postérieure ou égale à la date de recrutement dans la FPE ou dans la carrière militaire.</v>
      </c>
      <c r="BD32" s="18" t="s">
        <v>139</v>
      </c>
      <c r="BE32" s="17" t="str">
        <f>VLOOKUP(BD32,'Axe 2 Règles de gestion'!$D$2:$F$35,3, FALSE)</f>
        <v>La date de début du congé/absence doit être antérieure ou égale à la date de fin réelle du congé/absence.</v>
      </c>
      <c r="BF32" s="18" t="s">
        <v>141</v>
      </c>
      <c r="BG32" s="17" t="str">
        <f>VLOOKUP(BF32,'Axe 2 Règles de gestion'!$D$2:$F$35,3, FALSE)</f>
        <v>La date de début du congé/absence doit être antérieure ou égale à la date de fin prévisionnelle du congé/absence.</v>
      </c>
      <c r="BH32" s="18" t="s">
        <v>143</v>
      </c>
      <c r="BI32" s="17" t="str">
        <f>VLOOKUP(BH32,'Axe 2 Règles de gestion'!$D$2:$F$35,3, FALSE)</f>
        <v>La date de fin réelle du congé/absence doit être antérieure à la date limite de départ à la retraite.</v>
      </c>
      <c r="BJ32" s="18" t="s">
        <v>145</v>
      </c>
      <c r="BK32" s="17" t="str">
        <f>VLOOKUP(BJ32,'Axe 2 Règles de gestion'!$D$2:$F$35,3, FALSE)</f>
        <v>La date de fin prévisionnelle du congé/absence doit être antérieure à la date limite de départ à la retraite.</v>
      </c>
      <c r="BL32" s="18" t="s">
        <v>147</v>
      </c>
      <c r="BM32" s="17" t="str">
        <f>VLOOKUP(BL32,'Axe 2 Règles de gestion'!$D$2:$F$35,3, FALSE)</f>
        <v>La date de fin réelle ou la date de fin prévisionnelle du congé/absence doit être saisie.</v>
      </c>
      <c r="BN32" s="18" t="s">
        <v>149</v>
      </c>
      <c r="BO32" s="17" t="str">
        <f>VLOOKUP(BN32,'Axe 2 Règles de gestion'!$D$2:$F$35,3,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2" s="18" t="s">
        <v>151</v>
      </c>
      <c r="BQ32" s="17" t="str">
        <f>VLOOKUP(BP32,'Axe 2 Règles de gestion'!$D$2:$F$35,3,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2" s="18" t="s">
        <v>153</v>
      </c>
      <c r="BS32" s="17" t="str">
        <f>VLOOKUP(BR32,'Axe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2" s="18"/>
      <c r="BU32" s="17"/>
      <c r="BV32" s="18"/>
      <c r="BW32" s="17"/>
    </row>
    <row r="33" spans="1:75" ht="150" x14ac:dyDescent="0.25">
      <c r="A33" s="14" t="s">
        <v>76</v>
      </c>
      <c r="B33" s="14" t="s">
        <v>77</v>
      </c>
      <c r="C33" s="15">
        <v>45414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167</v>
      </c>
      <c r="I33" s="16" t="s">
        <v>168</v>
      </c>
      <c r="J33" s="17" t="s">
        <v>169</v>
      </c>
      <c r="K33" s="17" t="s">
        <v>170</v>
      </c>
      <c r="L33" s="18" t="s">
        <v>173</v>
      </c>
      <c r="M33" s="19" t="s">
        <v>174</v>
      </c>
      <c r="N33" s="15" t="s">
        <v>95</v>
      </c>
      <c r="O33" s="17"/>
      <c r="P33" s="17"/>
      <c r="Q33" s="17" t="s">
        <v>163</v>
      </c>
      <c r="R33" s="18" t="s">
        <v>164</v>
      </c>
      <c r="S33" s="18" t="s">
        <v>106</v>
      </c>
      <c r="T33" s="18" t="s">
        <v>107</v>
      </c>
      <c r="U33" s="15">
        <v>44927</v>
      </c>
      <c r="V33" s="15"/>
      <c r="W33" s="17" t="s">
        <v>193</v>
      </c>
      <c r="X33" s="18" t="s">
        <v>156</v>
      </c>
      <c r="Y33" s="17" t="str">
        <f>VLOOKUP(X33,'Axe 2 Règles de gestion'!$D$2:$F$35,3, FALSE)</f>
        <v>Le militaire en permission peut être rappelé immédiatement lorsque les circonstances l'exigent.</v>
      </c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 t="s">
        <v>184</v>
      </c>
      <c r="AQ33" s="17" t="str">
        <f>VLOOKUP(AP33,'Axe 2 Règles de gestion'!$D$2:$F$35,3, FALSE)</f>
        <v>La durée prévisionnelle de la permission est de 5 jours ouvrés.</v>
      </c>
      <c r="AR33" s="18" t="s">
        <v>186</v>
      </c>
      <c r="AS33" s="17" t="str">
        <f>VLOOKUP(AR33,'Axe 2 Règles de gestion'!$D$2:$F$35,3, FALSE)</f>
        <v>La durée réelle de la permission est de 5 jours ouvrés.</v>
      </c>
      <c r="AT33" s="18" t="s">
        <v>188</v>
      </c>
      <c r="AU33" s="17" t="str">
        <f>VLOOKUP(AT33,'Axe 2 Règles de gestion'!$D$2:$F$35,3, FALSE)</f>
        <v>La durée cumulée des deux périodes de permission ne peut pas dépasser les 15 jours ouvrés.</v>
      </c>
      <c r="AV33" s="18" t="s">
        <v>133</v>
      </c>
      <c r="AW33" s="17" t="str">
        <f>VLOOKUP(AV33,'Axe 2 Règles de gestion'!$D$2:$F$35,3, FALSE)</f>
        <v>Le militaire est en activité.</v>
      </c>
      <c r="AX33" s="18"/>
      <c r="AY33" s="17"/>
      <c r="AZ33" s="18"/>
      <c r="BA33" s="17"/>
      <c r="BB33" s="18" t="s">
        <v>139</v>
      </c>
      <c r="BC33" s="17" t="str">
        <f>VLOOKUP(BB33,'Axe 2 Règles de gestion'!$D$2:$F$35,3, FALSE)</f>
        <v>La date de début du congé/absence doit être antérieure ou égale à la date de fin réelle du congé/absence.</v>
      </c>
      <c r="BD33" s="18" t="s">
        <v>141</v>
      </c>
      <c r="BE33" s="17" t="str">
        <f>VLOOKUP(BD33,'Axe 2 Règles de gestion'!$D$2:$F$35,3, FALSE)</f>
        <v>La date de début du congé/absence doit être antérieure ou égale à la date de fin prévisionnelle du congé/absence.</v>
      </c>
      <c r="BF33" s="18" t="s">
        <v>143</v>
      </c>
      <c r="BG33" s="17" t="str">
        <f>VLOOKUP(BF33,'Axe 2 Règles de gestion'!$D$2:$F$35,3, FALSE)</f>
        <v>La date de fin réelle du congé/absence doit être antérieure à la date limite de départ à la retraite.</v>
      </c>
      <c r="BH33" s="18" t="s">
        <v>145</v>
      </c>
      <c r="BI33" s="17" t="str">
        <f>VLOOKUP(BH33,'Axe 2 Règles de gestion'!$D$2:$F$35,3, FALSE)</f>
        <v>La date de fin prévisionnelle du congé/absence doit être antérieure à la date limite de départ à la retraite.</v>
      </c>
      <c r="BJ33" s="18" t="s">
        <v>147</v>
      </c>
      <c r="BK33" s="17" t="str">
        <f>VLOOKUP(BJ33,'Axe 2 Règles de gestion'!$D$2:$F$35,3, FALSE)</f>
        <v>La date de fin réelle ou la date de fin prévisionnelle du congé/absence doit être saisie.</v>
      </c>
      <c r="BL33" s="18" t="s">
        <v>153</v>
      </c>
      <c r="BM33" s="17" t="str">
        <f>VLOOKUP(BL33,'Axe 2 Règles de gestion'!$D$2:$F$35,3,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33" s="18"/>
      <c r="BO33" s="17"/>
      <c r="BP33" s="18"/>
      <c r="BQ33" s="17"/>
      <c r="BR33" s="18"/>
      <c r="BS33" s="17"/>
      <c r="BT33" s="18"/>
      <c r="BU33" s="17"/>
      <c r="BV33" s="18"/>
      <c r="BW33" s="17"/>
    </row>
    <row r="34" spans="1:75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75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75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75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75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75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75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75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75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75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75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75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75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75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75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</sheetData>
  <autoFilter ref="A1:OJ1" xr:uid="{FA52DD0A-6DB9-4AA2-87A2-FBBBC79810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4F51-EBEB-4A58-A924-A2518380F065}">
  <dimension ref="A1:AC15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9.7109375" style="25" customWidth="1"/>
    <col min="29" max="29" width="15.7109375" style="13" customWidth="1"/>
    <col min="30" max="16384" width="11.42578125" style="13"/>
  </cols>
  <sheetData>
    <row r="1" spans="1:2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194</v>
      </c>
      <c r="X1" s="12" t="s">
        <v>195</v>
      </c>
      <c r="Y1" s="12" t="s">
        <v>196</v>
      </c>
      <c r="Z1" s="12" t="s">
        <v>197</v>
      </c>
      <c r="AA1" s="12" t="s">
        <v>198</v>
      </c>
      <c r="AB1" s="12" t="s">
        <v>74</v>
      </c>
      <c r="AC1" s="12" t="s">
        <v>75</v>
      </c>
    </row>
    <row r="2" spans="1:29" ht="90" x14ac:dyDescent="0.25">
      <c r="A2" s="14" t="s">
        <v>76</v>
      </c>
      <c r="B2" s="14" t="s">
        <v>77</v>
      </c>
      <c r="C2" s="15">
        <v>45414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/>
      <c r="P2" s="17"/>
      <c r="Q2" s="17" t="s">
        <v>89</v>
      </c>
      <c r="R2" s="18" t="s">
        <v>90</v>
      </c>
      <c r="S2" s="18" t="s">
        <v>91</v>
      </c>
      <c r="T2" s="18" t="s">
        <v>92</v>
      </c>
      <c r="U2" s="15">
        <v>44927</v>
      </c>
      <c r="V2" s="15"/>
      <c r="W2" s="17"/>
      <c r="X2" s="18"/>
      <c r="Y2" s="17"/>
      <c r="Z2" s="18"/>
      <c r="AA2" s="17"/>
      <c r="AB2" s="18"/>
      <c r="AC2" s="18"/>
    </row>
    <row r="3" spans="1:29" ht="90" x14ac:dyDescent="0.25">
      <c r="A3" s="14" t="s">
        <v>76</v>
      </c>
      <c r="B3" s="14" t="s">
        <v>77</v>
      </c>
      <c r="C3" s="15">
        <v>45414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93</v>
      </c>
      <c r="M3" s="19" t="s">
        <v>94</v>
      </c>
      <c r="N3" s="15" t="s">
        <v>95</v>
      </c>
      <c r="O3" s="17"/>
      <c r="P3" s="17"/>
      <c r="Q3" s="17" t="s">
        <v>89</v>
      </c>
      <c r="R3" s="18" t="s">
        <v>90</v>
      </c>
      <c r="S3" s="18" t="s">
        <v>91</v>
      </c>
      <c r="T3" s="18" t="s">
        <v>92</v>
      </c>
      <c r="U3" s="15">
        <v>44927</v>
      </c>
      <c r="V3" s="15"/>
      <c r="W3" s="17"/>
      <c r="X3" s="18"/>
      <c r="Y3" s="17"/>
      <c r="Z3" s="18"/>
      <c r="AA3" s="17"/>
      <c r="AB3" s="18"/>
      <c r="AC3" s="18"/>
    </row>
    <row r="4" spans="1:29" ht="90" x14ac:dyDescent="0.25">
      <c r="A4" s="14" t="s">
        <v>76</v>
      </c>
      <c r="B4" s="14" t="s">
        <v>77</v>
      </c>
      <c r="C4" s="15">
        <v>45414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86</v>
      </c>
      <c r="M4" s="19" t="s">
        <v>87</v>
      </c>
      <c r="N4" s="15" t="s">
        <v>88</v>
      </c>
      <c r="O4" s="17"/>
      <c r="P4" s="17"/>
      <c r="Q4" s="17" t="s">
        <v>96</v>
      </c>
      <c r="R4" s="18" t="s">
        <v>97</v>
      </c>
      <c r="S4" s="18" t="s">
        <v>91</v>
      </c>
      <c r="T4" s="18" t="s">
        <v>92</v>
      </c>
      <c r="U4" s="15">
        <v>44927</v>
      </c>
      <c r="V4" s="15"/>
      <c r="W4" s="17"/>
      <c r="X4" s="18"/>
      <c r="Y4" s="17"/>
      <c r="Z4" s="18"/>
      <c r="AA4" s="17"/>
      <c r="AB4" s="18"/>
      <c r="AC4" s="18"/>
    </row>
    <row r="5" spans="1:29" ht="90" x14ac:dyDescent="0.25">
      <c r="A5" s="14" t="s">
        <v>76</v>
      </c>
      <c r="B5" s="14" t="s">
        <v>77</v>
      </c>
      <c r="C5" s="15">
        <v>45414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93</v>
      </c>
      <c r="M5" s="19" t="s">
        <v>94</v>
      </c>
      <c r="N5" s="15" t="s">
        <v>95</v>
      </c>
      <c r="O5" s="17"/>
      <c r="P5" s="17"/>
      <c r="Q5" s="17" t="s">
        <v>96</v>
      </c>
      <c r="R5" s="18" t="s">
        <v>97</v>
      </c>
      <c r="S5" s="18" t="s">
        <v>91</v>
      </c>
      <c r="T5" s="18" t="s">
        <v>92</v>
      </c>
      <c r="U5" s="15">
        <v>44927</v>
      </c>
      <c r="V5" s="15"/>
      <c r="W5" s="17"/>
      <c r="X5" s="18"/>
      <c r="Y5" s="17"/>
      <c r="Z5" s="18"/>
      <c r="AA5" s="17"/>
      <c r="AB5" s="18"/>
      <c r="AC5" s="18"/>
    </row>
    <row r="6" spans="1:29" ht="90" x14ac:dyDescent="0.25">
      <c r="A6" s="14" t="s">
        <v>76</v>
      </c>
      <c r="B6" s="14" t="s">
        <v>77</v>
      </c>
      <c r="C6" s="15">
        <v>45414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86</v>
      </c>
      <c r="M6" s="19" t="s">
        <v>87</v>
      </c>
      <c r="N6" s="15" t="s">
        <v>88</v>
      </c>
      <c r="O6" s="17"/>
      <c r="P6" s="17"/>
      <c r="Q6" s="17" t="s">
        <v>98</v>
      </c>
      <c r="R6" s="18" t="s">
        <v>99</v>
      </c>
      <c r="S6" s="18" t="s">
        <v>91</v>
      </c>
      <c r="T6" s="18" t="s">
        <v>92</v>
      </c>
      <c r="U6" s="15">
        <v>44927</v>
      </c>
      <c r="V6" s="15"/>
      <c r="W6" s="17"/>
      <c r="X6" s="18"/>
      <c r="Y6" s="17"/>
      <c r="Z6" s="18"/>
      <c r="AA6" s="17"/>
      <c r="AB6" s="18"/>
      <c r="AC6" s="18"/>
    </row>
    <row r="7" spans="1:29" ht="90" x14ac:dyDescent="0.25">
      <c r="A7" s="14" t="s">
        <v>76</v>
      </c>
      <c r="B7" s="14" t="s">
        <v>77</v>
      </c>
      <c r="C7" s="15">
        <v>45414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93</v>
      </c>
      <c r="M7" s="19" t="s">
        <v>94</v>
      </c>
      <c r="N7" s="15" t="s">
        <v>95</v>
      </c>
      <c r="O7" s="17"/>
      <c r="P7" s="17"/>
      <c r="Q7" s="17" t="s">
        <v>98</v>
      </c>
      <c r="R7" s="18" t="s">
        <v>99</v>
      </c>
      <c r="S7" s="18" t="s">
        <v>91</v>
      </c>
      <c r="T7" s="18" t="s">
        <v>92</v>
      </c>
      <c r="U7" s="15">
        <v>44927</v>
      </c>
      <c r="V7" s="15"/>
      <c r="W7" s="17"/>
      <c r="X7" s="18"/>
      <c r="Y7" s="17"/>
      <c r="Z7" s="18"/>
      <c r="AA7" s="17"/>
      <c r="AB7" s="18"/>
      <c r="AC7" s="18"/>
    </row>
    <row r="8" spans="1:29" ht="90" x14ac:dyDescent="0.25">
      <c r="A8" s="14" t="s">
        <v>76</v>
      </c>
      <c r="B8" s="14" t="s">
        <v>77</v>
      </c>
      <c r="C8" s="15">
        <v>45414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/>
      <c r="P8" s="17"/>
      <c r="Q8" s="17" t="s">
        <v>100</v>
      </c>
      <c r="R8" s="18" t="s">
        <v>101</v>
      </c>
      <c r="S8" s="18" t="s">
        <v>91</v>
      </c>
      <c r="T8" s="18" t="s">
        <v>92</v>
      </c>
      <c r="U8" s="15">
        <v>44927</v>
      </c>
      <c r="V8" s="15"/>
      <c r="W8" s="17"/>
      <c r="X8" s="18"/>
      <c r="Y8" s="17"/>
      <c r="Z8" s="18"/>
      <c r="AA8" s="17"/>
      <c r="AB8" s="18"/>
      <c r="AC8" s="18"/>
    </row>
    <row r="9" spans="1:29" ht="90" x14ac:dyDescent="0.25">
      <c r="A9" s="14" t="s">
        <v>76</v>
      </c>
      <c r="B9" s="14" t="s">
        <v>77</v>
      </c>
      <c r="C9" s="15">
        <v>45414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93</v>
      </c>
      <c r="M9" s="19" t="s">
        <v>94</v>
      </c>
      <c r="N9" s="15" t="s">
        <v>95</v>
      </c>
      <c r="O9" s="17"/>
      <c r="P9" s="17"/>
      <c r="Q9" s="17" t="s">
        <v>100</v>
      </c>
      <c r="R9" s="18" t="s">
        <v>101</v>
      </c>
      <c r="S9" s="18" t="s">
        <v>91</v>
      </c>
      <c r="T9" s="18" t="s">
        <v>92</v>
      </c>
      <c r="U9" s="15">
        <v>44927</v>
      </c>
      <c r="V9" s="15"/>
      <c r="W9" s="17"/>
      <c r="X9" s="18"/>
      <c r="Y9" s="17"/>
      <c r="Z9" s="18"/>
      <c r="AA9" s="17"/>
      <c r="AB9" s="18"/>
      <c r="AC9" s="18"/>
    </row>
    <row r="10" spans="1:29" ht="90" x14ac:dyDescent="0.25">
      <c r="A10" s="14" t="s">
        <v>76</v>
      </c>
      <c r="B10" s="14" t="s">
        <v>77</v>
      </c>
      <c r="C10" s="15">
        <v>45414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86</v>
      </c>
      <c r="M10" s="19" t="s">
        <v>87</v>
      </c>
      <c r="N10" s="15" t="s">
        <v>88</v>
      </c>
      <c r="O10" s="17"/>
      <c r="P10" s="17"/>
      <c r="Q10" s="17" t="s">
        <v>102</v>
      </c>
      <c r="R10" s="18" t="s">
        <v>103</v>
      </c>
      <c r="S10" s="18" t="s">
        <v>91</v>
      </c>
      <c r="T10" s="18" t="s">
        <v>92</v>
      </c>
      <c r="U10" s="15">
        <v>44927</v>
      </c>
      <c r="V10" s="15"/>
      <c r="W10" s="17"/>
      <c r="X10" s="18"/>
      <c r="Y10" s="17"/>
      <c r="Z10" s="18"/>
      <c r="AA10" s="17"/>
      <c r="AB10" s="18"/>
      <c r="AC10" s="18"/>
    </row>
    <row r="11" spans="1:29" ht="90" x14ac:dyDescent="0.25">
      <c r="A11" s="14" t="s">
        <v>76</v>
      </c>
      <c r="B11" s="14" t="s">
        <v>77</v>
      </c>
      <c r="C11" s="15">
        <v>45414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93</v>
      </c>
      <c r="M11" s="19" t="s">
        <v>94</v>
      </c>
      <c r="N11" s="15" t="s">
        <v>95</v>
      </c>
      <c r="O11" s="17"/>
      <c r="P11" s="17"/>
      <c r="Q11" s="17" t="s">
        <v>102</v>
      </c>
      <c r="R11" s="18" t="s">
        <v>103</v>
      </c>
      <c r="S11" s="18" t="s">
        <v>91</v>
      </c>
      <c r="T11" s="18" t="s">
        <v>92</v>
      </c>
      <c r="U11" s="15">
        <v>44927</v>
      </c>
      <c r="V11" s="15"/>
      <c r="W11" s="17"/>
      <c r="X11" s="18"/>
      <c r="Y11" s="17"/>
      <c r="Z11" s="18"/>
      <c r="AA11" s="17"/>
      <c r="AB11" s="18"/>
      <c r="AC11" s="18"/>
    </row>
    <row r="12" spans="1:29" ht="90" x14ac:dyDescent="0.25">
      <c r="A12" s="14" t="s">
        <v>76</v>
      </c>
      <c r="B12" s="14" t="s">
        <v>77</v>
      </c>
      <c r="C12" s="15">
        <v>45414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86</v>
      </c>
      <c r="M12" s="19" t="s">
        <v>87</v>
      </c>
      <c r="N12" s="15" t="s">
        <v>88</v>
      </c>
      <c r="O12" s="17"/>
      <c r="P12" s="17"/>
      <c r="Q12" s="17" t="s">
        <v>104</v>
      </c>
      <c r="R12" s="18" t="s">
        <v>105</v>
      </c>
      <c r="S12" s="18" t="s">
        <v>106</v>
      </c>
      <c r="T12" s="18" t="s">
        <v>107</v>
      </c>
      <c r="U12" s="15">
        <v>44927</v>
      </c>
      <c r="V12" s="15"/>
      <c r="W12" s="17" t="s">
        <v>199</v>
      </c>
      <c r="X12" s="18" t="s">
        <v>200</v>
      </c>
      <c r="Y12" s="17" t="str">
        <f>VLOOKUP(X12,'Axe 2 Règles de gestion'!$D$2:$F$35,3, FALSE)</f>
        <v>Rémunération : Le militaire perçoit l'intégralité de sa rémunération.</v>
      </c>
      <c r="Z12" s="18" t="s">
        <v>202</v>
      </c>
      <c r="AA12" s="17" t="str">
        <f>VLOOKUP(Z12,'Axe 2 Règles de gestion'!$D$2:$F$35,3, FALSE)</f>
        <v>Carrière : La durée de la permission est assimilée à une période de service effectif.</v>
      </c>
      <c r="AB12" s="18"/>
      <c r="AC12" s="18"/>
    </row>
    <row r="13" spans="1:29" ht="90" x14ac:dyDescent="0.25">
      <c r="A13" s="14" t="s">
        <v>76</v>
      </c>
      <c r="B13" s="14" t="s">
        <v>77</v>
      </c>
      <c r="C13" s="15">
        <v>45414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93</v>
      </c>
      <c r="M13" s="19" t="s">
        <v>94</v>
      </c>
      <c r="N13" s="15" t="s">
        <v>95</v>
      </c>
      <c r="O13" s="17"/>
      <c r="P13" s="17"/>
      <c r="Q13" s="17" t="s">
        <v>104</v>
      </c>
      <c r="R13" s="18" t="s">
        <v>105</v>
      </c>
      <c r="S13" s="18" t="s">
        <v>106</v>
      </c>
      <c r="T13" s="18" t="s">
        <v>107</v>
      </c>
      <c r="U13" s="15">
        <v>44927</v>
      </c>
      <c r="V13" s="15"/>
      <c r="W13" s="17"/>
      <c r="X13" s="18"/>
      <c r="Y13" s="17"/>
      <c r="Z13" s="18"/>
      <c r="AA13" s="17"/>
      <c r="AB13" s="18"/>
      <c r="AC13" s="18"/>
    </row>
    <row r="14" spans="1:29" ht="90" x14ac:dyDescent="0.25">
      <c r="A14" s="14" t="s">
        <v>76</v>
      </c>
      <c r="B14" s="14" t="s">
        <v>77</v>
      </c>
      <c r="C14" s="15">
        <v>45414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86</v>
      </c>
      <c r="M14" s="19" t="s">
        <v>87</v>
      </c>
      <c r="N14" s="15" t="s">
        <v>88</v>
      </c>
      <c r="O14" s="17"/>
      <c r="P14" s="17"/>
      <c r="Q14" s="17" t="s">
        <v>158</v>
      </c>
      <c r="R14" s="18" t="s">
        <v>159</v>
      </c>
      <c r="S14" s="18" t="s">
        <v>106</v>
      </c>
      <c r="T14" s="18" t="s">
        <v>107</v>
      </c>
      <c r="U14" s="15">
        <v>44927</v>
      </c>
      <c r="V14" s="15"/>
      <c r="W14" s="17" t="s">
        <v>199</v>
      </c>
      <c r="X14" s="18" t="s">
        <v>200</v>
      </c>
      <c r="Y14" s="17" t="str">
        <f>VLOOKUP(X14,'Axe 2 Règles de gestion'!$D$2:$F$35,3, FALSE)</f>
        <v>Rémunération : Le militaire perçoit l'intégralité de sa rémunération.</v>
      </c>
      <c r="Z14" s="18" t="s">
        <v>202</v>
      </c>
      <c r="AA14" s="17" t="str">
        <f>VLOOKUP(Z14,'Axe 2 Règles de gestion'!$D$2:$F$35,3, FALSE)</f>
        <v>Carrière : La durée de la permission est assimilée à une période de service effectif.</v>
      </c>
      <c r="AB14" s="18"/>
      <c r="AC14" s="18"/>
    </row>
    <row r="15" spans="1:29" ht="90" x14ac:dyDescent="0.25">
      <c r="A15" s="14" t="s">
        <v>76</v>
      </c>
      <c r="B15" s="14" t="s">
        <v>77</v>
      </c>
      <c r="C15" s="15">
        <v>45414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93</v>
      </c>
      <c r="M15" s="19" t="s">
        <v>94</v>
      </c>
      <c r="N15" s="15" t="s">
        <v>95</v>
      </c>
      <c r="O15" s="17"/>
      <c r="P15" s="17"/>
      <c r="Q15" s="17" t="s">
        <v>158</v>
      </c>
      <c r="R15" s="18" t="s">
        <v>159</v>
      </c>
      <c r="S15" s="18" t="s">
        <v>106</v>
      </c>
      <c r="T15" s="18" t="s">
        <v>107</v>
      </c>
      <c r="U15" s="15">
        <v>44927</v>
      </c>
      <c r="V15" s="15"/>
      <c r="W15" s="17"/>
      <c r="X15" s="18"/>
      <c r="Y15" s="17"/>
      <c r="Z15" s="18"/>
      <c r="AA15" s="17"/>
      <c r="AB15" s="18"/>
      <c r="AC15" s="18"/>
    </row>
    <row r="16" spans="1:29" ht="90" x14ac:dyDescent="0.25">
      <c r="A16" s="14" t="s">
        <v>76</v>
      </c>
      <c r="B16" s="14" t="s">
        <v>77</v>
      </c>
      <c r="C16" s="15">
        <v>45414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86</v>
      </c>
      <c r="M16" s="19" t="s">
        <v>87</v>
      </c>
      <c r="N16" s="15" t="s">
        <v>88</v>
      </c>
      <c r="O16" s="17"/>
      <c r="P16" s="17"/>
      <c r="Q16" s="17" t="s">
        <v>163</v>
      </c>
      <c r="R16" s="18" t="s">
        <v>164</v>
      </c>
      <c r="S16" s="18" t="s">
        <v>106</v>
      </c>
      <c r="T16" s="18" t="s">
        <v>107</v>
      </c>
      <c r="U16" s="15">
        <v>44927</v>
      </c>
      <c r="V16" s="15"/>
      <c r="W16" s="17" t="s">
        <v>199</v>
      </c>
      <c r="X16" s="18" t="s">
        <v>200</v>
      </c>
      <c r="Y16" s="17" t="str">
        <f>VLOOKUP(X16,'Axe 2 Règles de gestion'!$D$2:$F$35,3, FALSE)</f>
        <v>Rémunération : Le militaire perçoit l'intégralité de sa rémunération.</v>
      </c>
      <c r="Z16" s="18" t="s">
        <v>202</v>
      </c>
      <c r="AA16" s="17" t="str">
        <f>VLOOKUP(Z16,'Axe 2 Règles de gestion'!$D$2:$F$35,3, FALSE)</f>
        <v>Carrière : La durée de la permission est assimilée à une période de service effectif.</v>
      </c>
      <c r="AB16" s="18"/>
      <c r="AC16" s="18"/>
    </row>
    <row r="17" spans="1:29" ht="90" x14ac:dyDescent="0.25">
      <c r="A17" s="14" t="s">
        <v>76</v>
      </c>
      <c r="B17" s="14" t="s">
        <v>77</v>
      </c>
      <c r="C17" s="15">
        <v>45414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93</v>
      </c>
      <c r="M17" s="19" t="s">
        <v>94</v>
      </c>
      <c r="N17" s="15" t="s">
        <v>95</v>
      </c>
      <c r="O17" s="17"/>
      <c r="P17" s="17"/>
      <c r="Q17" s="17" t="s">
        <v>163</v>
      </c>
      <c r="R17" s="18" t="s">
        <v>164</v>
      </c>
      <c r="S17" s="18" t="s">
        <v>106</v>
      </c>
      <c r="T17" s="18" t="s">
        <v>107</v>
      </c>
      <c r="U17" s="15">
        <v>44927</v>
      </c>
      <c r="V17" s="15"/>
      <c r="W17" s="17"/>
      <c r="X17" s="18"/>
      <c r="Y17" s="17"/>
      <c r="Z17" s="18"/>
      <c r="AA17" s="17"/>
      <c r="AB17" s="18"/>
      <c r="AC17" s="18"/>
    </row>
    <row r="18" spans="1:29" ht="75" x14ac:dyDescent="0.25">
      <c r="A18" s="14" t="s">
        <v>76</v>
      </c>
      <c r="B18" s="14" t="s">
        <v>77</v>
      </c>
      <c r="C18" s="15">
        <v>45414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167</v>
      </c>
      <c r="I18" s="16" t="s">
        <v>168</v>
      </c>
      <c r="J18" s="17" t="s">
        <v>169</v>
      </c>
      <c r="K18" s="17" t="s">
        <v>170</v>
      </c>
      <c r="L18" s="18" t="s">
        <v>171</v>
      </c>
      <c r="M18" s="19" t="s">
        <v>172</v>
      </c>
      <c r="N18" s="15" t="s">
        <v>88</v>
      </c>
      <c r="O18" s="17"/>
      <c r="P18" s="17"/>
      <c r="Q18" s="17" t="s">
        <v>89</v>
      </c>
      <c r="R18" s="18" t="s">
        <v>90</v>
      </c>
      <c r="S18" s="18" t="s">
        <v>91</v>
      </c>
      <c r="T18" s="18" t="s">
        <v>92</v>
      </c>
      <c r="U18" s="15">
        <v>44927</v>
      </c>
      <c r="V18" s="15"/>
      <c r="W18" s="17"/>
      <c r="X18" s="18"/>
      <c r="Y18" s="17"/>
      <c r="Z18" s="18"/>
      <c r="AA18" s="17"/>
      <c r="AB18" s="18"/>
      <c r="AC18" s="18"/>
    </row>
    <row r="19" spans="1:29" ht="75" x14ac:dyDescent="0.25">
      <c r="A19" s="14" t="s">
        <v>76</v>
      </c>
      <c r="B19" s="14" t="s">
        <v>77</v>
      </c>
      <c r="C19" s="15">
        <v>45414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167</v>
      </c>
      <c r="I19" s="16" t="s">
        <v>168</v>
      </c>
      <c r="J19" s="17" t="s">
        <v>169</v>
      </c>
      <c r="K19" s="17" t="s">
        <v>170</v>
      </c>
      <c r="L19" s="18" t="s">
        <v>173</v>
      </c>
      <c r="M19" s="19" t="s">
        <v>174</v>
      </c>
      <c r="N19" s="15" t="s">
        <v>95</v>
      </c>
      <c r="O19" s="17"/>
      <c r="P19" s="17"/>
      <c r="Q19" s="17" t="s">
        <v>89</v>
      </c>
      <c r="R19" s="18" t="s">
        <v>90</v>
      </c>
      <c r="S19" s="18" t="s">
        <v>91</v>
      </c>
      <c r="T19" s="18" t="s">
        <v>92</v>
      </c>
      <c r="U19" s="15">
        <v>44927</v>
      </c>
      <c r="V19" s="15"/>
      <c r="W19" s="17"/>
      <c r="X19" s="18"/>
      <c r="Y19" s="17"/>
      <c r="Z19" s="18"/>
      <c r="AA19" s="17"/>
      <c r="AB19" s="18"/>
      <c r="AC19" s="18"/>
    </row>
    <row r="20" spans="1:29" ht="75" x14ac:dyDescent="0.25">
      <c r="A20" s="14" t="s">
        <v>76</v>
      </c>
      <c r="B20" s="14" t="s">
        <v>77</v>
      </c>
      <c r="C20" s="15">
        <v>45414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167</v>
      </c>
      <c r="I20" s="16" t="s">
        <v>168</v>
      </c>
      <c r="J20" s="17" t="s">
        <v>169</v>
      </c>
      <c r="K20" s="17" t="s">
        <v>170</v>
      </c>
      <c r="L20" s="18" t="s">
        <v>171</v>
      </c>
      <c r="M20" s="19" t="s">
        <v>172</v>
      </c>
      <c r="N20" s="15" t="s">
        <v>88</v>
      </c>
      <c r="O20" s="17"/>
      <c r="P20" s="17"/>
      <c r="Q20" s="17" t="s">
        <v>96</v>
      </c>
      <c r="R20" s="18" t="s">
        <v>97</v>
      </c>
      <c r="S20" s="18" t="s">
        <v>91</v>
      </c>
      <c r="T20" s="18" t="s">
        <v>92</v>
      </c>
      <c r="U20" s="15">
        <v>44927</v>
      </c>
      <c r="V20" s="15"/>
      <c r="W20" s="17"/>
      <c r="X20" s="18"/>
      <c r="Y20" s="17"/>
      <c r="Z20" s="18"/>
      <c r="AA20" s="17"/>
      <c r="AB20" s="18"/>
      <c r="AC20" s="18"/>
    </row>
    <row r="21" spans="1:29" ht="75" x14ac:dyDescent="0.25">
      <c r="A21" s="14" t="s">
        <v>76</v>
      </c>
      <c r="B21" s="14" t="s">
        <v>77</v>
      </c>
      <c r="C21" s="15">
        <v>45414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167</v>
      </c>
      <c r="I21" s="16" t="s">
        <v>168</v>
      </c>
      <c r="J21" s="17" t="s">
        <v>169</v>
      </c>
      <c r="K21" s="17" t="s">
        <v>170</v>
      </c>
      <c r="L21" s="18" t="s">
        <v>173</v>
      </c>
      <c r="M21" s="19" t="s">
        <v>174</v>
      </c>
      <c r="N21" s="15" t="s">
        <v>95</v>
      </c>
      <c r="O21" s="17"/>
      <c r="P21" s="17"/>
      <c r="Q21" s="17" t="s">
        <v>96</v>
      </c>
      <c r="R21" s="18" t="s">
        <v>97</v>
      </c>
      <c r="S21" s="18" t="s">
        <v>91</v>
      </c>
      <c r="T21" s="18" t="s">
        <v>92</v>
      </c>
      <c r="U21" s="15">
        <v>44927</v>
      </c>
      <c r="V21" s="15"/>
      <c r="W21" s="17"/>
      <c r="X21" s="18"/>
      <c r="Y21" s="17"/>
      <c r="Z21" s="18"/>
      <c r="AA21" s="17"/>
      <c r="AB21" s="18"/>
      <c r="AC21" s="18"/>
    </row>
    <row r="22" spans="1:29" ht="75" x14ac:dyDescent="0.25">
      <c r="A22" s="14" t="s">
        <v>76</v>
      </c>
      <c r="B22" s="14" t="s">
        <v>77</v>
      </c>
      <c r="C22" s="15">
        <v>45414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167</v>
      </c>
      <c r="I22" s="16" t="s">
        <v>168</v>
      </c>
      <c r="J22" s="17" t="s">
        <v>169</v>
      </c>
      <c r="K22" s="17" t="s">
        <v>170</v>
      </c>
      <c r="L22" s="18" t="s">
        <v>171</v>
      </c>
      <c r="M22" s="19" t="s">
        <v>172</v>
      </c>
      <c r="N22" s="15" t="s">
        <v>88</v>
      </c>
      <c r="O22" s="17"/>
      <c r="P22" s="17"/>
      <c r="Q22" s="17" t="s">
        <v>98</v>
      </c>
      <c r="R22" s="18" t="s">
        <v>99</v>
      </c>
      <c r="S22" s="18" t="s">
        <v>91</v>
      </c>
      <c r="T22" s="18" t="s">
        <v>92</v>
      </c>
      <c r="U22" s="15">
        <v>44927</v>
      </c>
      <c r="V22" s="15"/>
      <c r="W22" s="17"/>
      <c r="X22" s="18"/>
      <c r="Y22" s="17"/>
      <c r="Z22" s="18"/>
      <c r="AA22" s="17"/>
      <c r="AB22" s="18"/>
      <c r="AC22" s="18"/>
    </row>
    <row r="23" spans="1:29" ht="75" x14ac:dyDescent="0.25">
      <c r="A23" s="14" t="s">
        <v>76</v>
      </c>
      <c r="B23" s="14" t="s">
        <v>77</v>
      </c>
      <c r="C23" s="15">
        <v>45414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167</v>
      </c>
      <c r="I23" s="16" t="s">
        <v>168</v>
      </c>
      <c r="J23" s="17" t="s">
        <v>169</v>
      </c>
      <c r="K23" s="17" t="s">
        <v>170</v>
      </c>
      <c r="L23" s="18" t="s">
        <v>173</v>
      </c>
      <c r="M23" s="19" t="s">
        <v>174</v>
      </c>
      <c r="N23" s="15" t="s">
        <v>95</v>
      </c>
      <c r="O23" s="17"/>
      <c r="P23" s="17"/>
      <c r="Q23" s="17" t="s">
        <v>98</v>
      </c>
      <c r="R23" s="18" t="s">
        <v>99</v>
      </c>
      <c r="S23" s="18" t="s">
        <v>91</v>
      </c>
      <c r="T23" s="18" t="s">
        <v>92</v>
      </c>
      <c r="U23" s="15">
        <v>44927</v>
      </c>
      <c r="V23" s="15"/>
      <c r="W23" s="17"/>
      <c r="X23" s="18"/>
      <c r="Y23" s="17"/>
      <c r="Z23" s="18"/>
      <c r="AA23" s="17"/>
      <c r="AB23" s="18"/>
      <c r="AC23" s="18"/>
    </row>
    <row r="24" spans="1:29" ht="75" x14ac:dyDescent="0.25">
      <c r="A24" s="14" t="s">
        <v>76</v>
      </c>
      <c r="B24" s="14" t="s">
        <v>77</v>
      </c>
      <c r="C24" s="15">
        <v>45414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167</v>
      </c>
      <c r="I24" s="16" t="s">
        <v>168</v>
      </c>
      <c r="J24" s="17" t="s">
        <v>169</v>
      </c>
      <c r="K24" s="17" t="s">
        <v>170</v>
      </c>
      <c r="L24" s="18" t="s">
        <v>171</v>
      </c>
      <c r="M24" s="19" t="s">
        <v>172</v>
      </c>
      <c r="N24" s="15" t="s">
        <v>88</v>
      </c>
      <c r="O24" s="17"/>
      <c r="P24" s="17"/>
      <c r="Q24" s="17" t="s">
        <v>100</v>
      </c>
      <c r="R24" s="18" t="s">
        <v>101</v>
      </c>
      <c r="S24" s="18" t="s">
        <v>91</v>
      </c>
      <c r="T24" s="18" t="s">
        <v>92</v>
      </c>
      <c r="U24" s="15">
        <v>44927</v>
      </c>
      <c r="V24" s="15"/>
      <c r="W24" s="17"/>
      <c r="X24" s="18"/>
      <c r="Y24" s="17"/>
      <c r="Z24" s="18"/>
      <c r="AA24" s="17"/>
      <c r="AB24" s="18"/>
      <c r="AC24" s="18"/>
    </row>
    <row r="25" spans="1:29" ht="75" x14ac:dyDescent="0.25">
      <c r="A25" s="14" t="s">
        <v>76</v>
      </c>
      <c r="B25" s="14" t="s">
        <v>77</v>
      </c>
      <c r="C25" s="15">
        <v>45414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167</v>
      </c>
      <c r="I25" s="16" t="s">
        <v>168</v>
      </c>
      <c r="J25" s="17" t="s">
        <v>169</v>
      </c>
      <c r="K25" s="17" t="s">
        <v>170</v>
      </c>
      <c r="L25" s="18" t="s">
        <v>173</v>
      </c>
      <c r="M25" s="19" t="s">
        <v>174</v>
      </c>
      <c r="N25" s="15" t="s">
        <v>95</v>
      </c>
      <c r="O25" s="17"/>
      <c r="P25" s="17"/>
      <c r="Q25" s="17" t="s">
        <v>100</v>
      </c>
      <c r="R25" s="18" t="s">
        <v>101</v>
      </c>
      <c r="S25" s="18" t="s">
        <v>91</v>
      </c>
      <c r="T25" s="18" t="s">
        <v>92</v>
      </c>
      <c r="U25" s="15">
        <v>44927</v>
      </c>
      <c r="V25" s="15"/>
      <c r="W25" s="17"/>
      <c r="X25" s="18"/>
      <c r="Y25" s="17"/>
      <c r="Z25" s="18"/>
      <c r="AA25" s="17"/>
      <c r="AB25" s="18"/>
      <c r="AC25" s="18"/>
    </row>
    <row r="26" spans="1:29" ht="75" x14ac:dyDescent="0.25">
      <c r="A26" s="14" t="s">
        <v>76</v>
      </c>
      <c r="B26" s="14" t="s">
        <v>77</v>
      </c>
      <c r="C26" s="15">
        <v>45414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167</v>
      </c>
      <c r="I26" s="16" t="s">
        <v>168</v>
      </c>
      <c r="J26" s="17" t="s">
        <v>169</v>
      </c>
      <c r="K26" s="17" t="s">
        <v>170</v>
      </c>
      <c r="L26" s="18" t="s">
        <v>171</v>
      </c>
      <c r="M26" s="19" t="s">
        <v>172</v>
      </c>
      <c r="N26" s="15" t="s">
        <v>88</v>
      </c>
      <c r="O26" s="17"/>
      <c r="P26" s="17"/>
      <c r="Q26" s="17" t="s">
        <v>102</v>
      </c>
      <c r="R26" s="18" t="s">
        <v>103</v>
      </c>
      <c r="S26" s="18" t="s">
        <v>91</v>
      </c>
      <c r="T26" s="18" t="s">
        <v>92</v>
      </c>
      <c r="U26" s="15">
        <v>44927</v>
      </c>
      <c r="V26" s="15"/>
      <c r="W26" s="17"/>
      <c r="X26" s="18"/>
      <c r="Y26" s="17"/>
      <c r="Z26" s="18"/>
      <c r="AA26" s="17"/>
      <c r="AB26" s="18"/>
      <c r="AC26" s="18"/>
    </row>
    <row r="27" spans="1:29" ht="75" x14ac:dyDescent="0.25">
      <c r="A27" s="14" t="s">
        <v>76</v>
      </c>
      <c r="B27" s="14" t="s">
        <v>77</v>
      </c>
      <c r="C27" s="15">
        <v>45414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167</v>
      </c>
      <c r="I27" s="16" t="s">
        <v>168</v>
      </c>
      <c r="J27" s="17" t="s">
        <v>169</v>
      </c>
      <c r="K27" s="17" t="s">
        <v>170</v>
      </c>
      <c r="L27" s="18" t="s">
        <v>173</v>
      </c>
      <c r="M27" s="19" t="s">
        <v>174</v>
      </c>
      <c r="N27" s="15" t="s">
        <v>95</v>
      </c>
      <c r="O27" s="17"/>
      <c r="P27" s="17"/>
      <c r="Q27" s="17" t="s">
        <v>102</v>
      </c>
      <c r="R27" s="18" t="s">
        <v>103</v>
      </c>
      <c r="S27" s="18" t="s">
        <v>91</v>
      </c>
      <c r="T27" s="18" t="s">
        <v>92</v>
      </c>
      <c r="U27" s="15">
        <v>44927</v>
      </c>
      <c r="V27" s="15"/>
      <c r="W27" s="17"/>
      <c r="X27" s="18"/>
      <c r="Y27" s="17"/>
      <c r="Z27" s="18"/>
      <c r="AA27" s="17"/>
      <c r="AB27" s="18"/>
      <c r="AC27" s="18"/>
    </row>
    <row r="28" spans="1:29" ht="75" x14ac:dyDescent="0.25">
      <c r="A28" s="14" t="s">
        <v>76</v>
      </c>
      <c r="B28" s="14" t="s">
        <v>77</v>
      </c>
      <c r="C28" s="15">
        <v>45414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167</v>
      </c>
      <c r="I28" s="16" t="s">
        <v>168</v>
      </c>
      <c r="J28" s="17" t="s">
        <v>169</v>
      </c>
      <c r="K28" s="17" t="s">
        <v>170</v>
      </c>
      <c r="L28" s="18" t="s">
        <v>171</v>
      </c>
      <c r="M28" s="19" t="s">
        <v>172</v>
      </c>
      <c r="N28" s="15" t="s">
        <v>88</v>
      </c>
      <c r="O28" s="17"/>
      <c r="P28" s="17"/>
      <c r="Q28" s="17" t="s">
        <v>104</v>
      </c>
      <c r="R28" s="18" t="s">
        <v>105</v>
      </c>
      <c r="S28" s="18" t="s">
        <v>106</v>
      </c>
      <c r="T28" s="18" t="s">
        <v>107</v>
      </c>
      <c r="U28" s="15">
        <v>44927</v>
      </c>
      <c r="V28" s="15"/>
      <c r="W28" s="17" t="s">
        <v>199</v>
      </c>
      <c r="X28" s="18" t="s">
        <v>200</v>
      </c>
      <c r="Y28" s="17" t="str">
        <f>VLOOKUP(X28,'Axe 2 Règles de gestion'!$D$2:$F$35,3, FALSE)</f>
        <v>Rémunération : Le militaire perçoit l'intégralité de sa rémunération.</v>
      </c>
      <c r="Z28" s="18" t="s">
        <v>202</v>
      </c>
      <c r="AA28" s="17" t="str">
        <f>VLOOKUP(Z28,'Axe 2 Règles de gestion'!$D$2:$F$35,3, FALSE)</f>
        <v>Carrière : La durée de la permission est assimilée à une période de service effectif.</v>
      </c>
      <c r="AB28" s="18"/>
      <c r="AC28" s="18"/>
    </row>
    <row r="29" spans="1:29" ht="75" x14ac:dyDescent="0.25">
      <c r="A29" s="14" t="s">
        <v>76</v>
      </c>
      <c r="B29" s="14" t="s">
        <v>77</v>
      </c>
      <c r="C29" s="15">
        <v>45414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167</v>
      </c>
      <c r="I29" s="16" t="s">
        <v>168</v>
      </c>
      <c r="J29" s="17" t="s">
        <v>169</v>
      </c>
      <c r="K29" s="17" t="s">
        <v>170</v>
      </c>
      <c r="L29" s="18" t="s">
        <v>173</v>
      </c>
      <c r="M29" s="19" t="s">
        <v>174</v>
      </c>
      <c r="N29" s="15" t="s">
        <v>95</v>
      </c>
      <c r="O29" s="17"/>
      <c r="P29" s="17"/>
      <c r="Q29" s="17" t="s">
        <v>104</v>
      </c>
      <c r="R29" s="18" t="s">
        <v>105</v>
      </c>
      <c r="S29" s="18" t="s">
        <v>106</v>
      </c>
      <c r="T29" s="18" t="s">
        <v>107</v>
      </c>
      <c r="U29" s="15">
        <v>44927</v>
      </c>
      <c r="V29" s="15"/>
      <c r="W29" s="17"/>
      <c r="X29" s="18"/>
      <c r="Y29" s="17"/>
      <c r="Z29" s="18"/>
      <c r="AA29" s="17"/>
      <c r="AB29" s="18"/>
      <c r="AC29" s="18"/>
    </row>
    <row r="30" spans="1:29" ht="75" x14ac:dyDescent="0.25">
      <c r="A30" s="14" t="s">
        <v>76</v>
      </c>
      <c r="B30" s="14" t="s">
        <v>77</v>
      </c>
      <c r="C30" s="15">
        <v>45414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167</v>
      </c>
      <c r="I30" s="16" t="s">
        <v>168</v>
      </c>
      <c r="J30" s="17" t="s">
        <v>169</v>
      </c>
      <c r="K30" s="17" t="s">
        <v>170</v>
      </c>
      <c r="L30" s="18" t="s">
        <v>171</v>
      </c>
      <c r="M30" s="19" t="s">
        <v>172</v>
      </c>
      <c r="N30" s="15" t="s">
        <v>88</v>
      </c>
      <c r="O30" s="17"/>
      <c r="P30" s="17"/>
      <c r="Q30" s="17" t="s">
        <v>158</v>
      </c>
      <c r="R30" s="18" t="s">
        <v>159</v>
      </c>
      <c r="S30" s="18" t="s">
        <v>106</v>
      </c>
      <c r="T30" s="18" t="s">
        <v>107</v>
      </c>
      <c r="U30" s="15">
        <v>44927</v>
      </c>
      <c r="V30" s="15"/>
      <c r="W30" s="17" t="s">
        <v>199</v>
      </c>
      <c r="X30" s="18" t="s">
        <v>200</v>
      </c>
      <c r="Y30" s="17" t="str">
        <f>VLOOKUP(X30,'Axe 2 Règles de gestion'!$D$2:$F$35,3, FALSE)</f>
        <v>Rémunération : Le militaire perçoit l'intégralité de sa rémunération.</v>
      </c>
      <c r="Z30" s="18" t="s">
        <v>202</v>
      </c>
      <c r="AA30" s="17" t="str">
        <f>VLOOKUP(Z30,'Axe 2 Règles de gestion'!$D$2:$F$35,3, FALSE)</f>
        <v>Carrière : La durée de la permission est assimilée à une période de service effectif.</v>
      </c>
      <c r="AB30" s="18"/>
      <c r="AC30" s="18"/>
    </row>
    <row r="31" spans="1:29" ht="75" x14ac:dyDescent="0.25">
      <c r="A31" s="14" t="s">
        <v>76</v>
      </c>
      <c r="B31" s="14" t="s">
        <v>77</v>
      </c>
      <c r="C31" s="15">
        <v>45414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167</v>
      </c>
      <c r="I31" s="16" t="s">
        <v>168</v>
      </c>
      <c r="J31" s="17" t="s">
        <v>169</v>
      </c>
      <c r="K31" s="17" t="s">
        <v>170</v>
      </c>
      <c r="L31" s="18" t="s">
        <v>173</v>
      </c>
      <c r="M31" s="19" t="s">
        <v>174</v>
      </c>
      <c r="N31" s="15" t="s">
        <v>95</v>
      </c>
      <c r="O31" s="17"/>
      <c r="P31" s="17"/>
      <c r="Q31" s="17" t="s">
        <v>158</v>
      </c>
      <c r="R31" s="18" t="s">
        <v>159</v>
      </c>
      <c r="S31" s="18" t="s">
        <v>106</v>
      </c>
      <c r="T31" s="18" t="s">
        <v>107</v>
      </c>
      <c r="U31" s="15">
        <v>44927</v>
      </c>
      <c r="V31" s="15"/>
      <c r="W31" s="17"/>
      <c r="X31" s="18"/>
      <c r="Y31" s="17"/>
      <c r="Z31" s="18"/>
      <c r="AA31" s="17"/>
      <c r="AB31" s="18"/>
      <c r="AC31" s="18"/>
    </row>
    <row r="32" spans="1:29" ht="75" x14ac:dyDescent="0.25">
      <c r="A32" s="14" t="s">
        <v>76</v>
      </c>
      <c r="B32" s="14" t="s">
        <v>77</v>
      </c>
      <c r="C32" s="15">
        <v>45414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167</v>
      </c>
      <c r="I32" s="16" t="s">
        <v>168</v>
      </c>
      <c r="J32" s="17" t="s">
        <v>169</v>
      </c>
      <c r="K32" s="17" t="s">
        <v>170</v>
      </c>
      <c r="L32" s="18" t="s">
        <v>171</v>
      </c>
      <c r="M32" s="19" t="s">
        <v>172</v>
      </c>
      <c r="N32" s="15" t="s">
        <v>88</v>
      </c>
      <c r="O32" s="17"/>
      <c r="P32" s="17"/>
      <c r="Q32" s="17" t="s">
        <v>163</v>
      </c>
      <c r="R32" s="18" t="s">
        <v>164</v>
      </c>
      <c r="S32" s="18" t="s">
        <v>106</v>
      </c>
      <c r="T32" s="18" t="s">
        <v>107</v>
      </c>
      <c r="U32" s="15">
        <v>44927</v>
      </c>
      <c r="V32" s="15"/>
      <c r="W32" s="17" t="s">
        <v>199</v>
      </c>
      <c r="X32" s="18" t="s">
        <v>200</v>
      </c>
      <c r="Y32" s="17" t="str">
        <f>VLOOKUP(X32,'Axe 2 Règles de gestion'!$D$2:$F$35,3, FALSE)</f>
        <v>Rémunération : Le militaire perçoit l'intégralité de sa rémunération.</v>
      </c>
      <c r="Z32" s="18" t="s">
        <v>202</v>
      </c>
      <c r="AA32" s="17" t="str">
        <f>VLOOKUP(Z32,'Axe 2 Règles de gestion'!$D$2:$F$35,3, FALSE)</f>
        <v>Carrière : La durée de la permission est assimilée à une période de service effectif.</v>
      </c>
      <c r="AB32" s="18"/>
      <c r="AC32" s="18"/>
    </row>
    <row r="33" spans="1:29" ht="75" x14ac:dyDescent="0.25">
      <c r="A33" s="14" t="s">
        <v>76</v>
      </c>
      <c r="B33" s="14" t="s">
        <v>77</v>
      </c>
      <c r="C33" s="15">
        <v>45414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167</v>
      </c>
      <c r="I33" s="16" t="s">
        <v>168</v>
      </c>
      <c r="J33" s="17" t="s">
        <v>169</v>
      </c>
      <c r="K33" s="17" t="s">
        <v>170</v>
      </c>
      <c r="L33" s="18" t="s">
        <v>173</v>
      </c>
      <c r="M33" s="19" t="s">
        <v>174</v>
      </c>
      <c r="N33" s="15" t="s">
        <v>95</v>
      </c>
      <c r="O33" s="17"/>
      <c r="P33" s="17"/>
      <c r="Q33" s="17" t="s">
        <v>163</v>
      </c>
      <c r="R33" s="18" t="s">
        <v>164</v>
      </c>
      <c r="S33" s="18" t="s">
        <v>106</v>
      </c>
      <c r="T33" s="18" t="s">
        <v>107</v>
      </c>
      <c r="U33" s="15">
        <v>44927</v>
      </c>
      <c r="V33" s="15"/>
      <c r="W33" s="17"/>
      <c r="X33" s="18"/>
      <c r="Y33" s="17"/>
      <c r="Z33" s="18"/>
      <c r="AA33" s="17"/>
      <c r="AB33" s="18"/>
      <c r="AC33" s="18"/>
    </row>
    <row r="34" spans="1:29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9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9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9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9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9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9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9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9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9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9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9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9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9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9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</sheetData>
  <autoFilter ref="A1:OJ1" xr:uid="{2A544F51-EBEB-4A58-A924-A2518380F0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B6E9-8FC2-4C02-B7B6-902C466F38A9}">
  <dimension ref="A1:AO3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204</v>
      </c>
      <c r="X1" s="12" t="s">
        <v>205</v>
      </c>
      <c r="Y1" s="12" t="s">
        <v>206</v>
      </c>
      <c r="Z1" s="12" t="s">
        <v>207</v>
      </c>
      <c r="AA1" s="12" t="s">
        <v>208</v>
      </c>
      <c r="AB1" s="12" t="s">
        <v>209</v>
      </c>
      <c r="AC1" s="12" t="s">
        <v>210</v>
      </c>
      <c r="AD1" s="12" t="s">
        <v>211</v>
      </c>
      <c r="AE1" s="12" t="s">
        <v>212</v>
      </c>
      <c r="AF1" s="12" t="s">
        <v>213</v>
      </c>
      <c r="AG1" s="12" t="s">
        <v>214</v>
      </c>
      <c r="AH1" s="12" t="s">
        <v>215</v>
      </c>
      <c r="AI1" s="12" t="s">
        <v>216</v>
      </c>
      <c r="AJ1" s="11" t="s">
        <v>217</v>
      </c>
      <c r="AK1" s="12" t="s">
        <v>218</v>
      </c>
      <c r="AL1" s="12" t="s">
        <v>219</v>
      </c>
      <c r="AM1" s="12" t="s">
        <v>220</v>
      </c>
      <c r="AN1" s="12" t="s">
        <v>74</v>
      </c>
      <c r="AO1" s="11" t="s">
        <v>75</v>
      </c>
    </row>
    <row r="2" spans="1:41" ht="90" x14ac:dyDescent="0.25">
      <c r="A2" s="14" t="s">
        <v>76</v>
      </c>
      <c r="B2" s="14" t="s">
        <v>77</v>
      </c>
      <c r="C2" s="15">
        <v>45414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/>
      <c r="P2" s="17"/>
      <c r="Q2" s="17" t="s">
        <v>89</v>
      </c>
      <c r="R2" s="18" t="s">
        <v>90</v>
      </c>
      <c r="S2" s="18" t="s">
        <v>91</v>
      </c>
      <c r="T2" s="18" t="s">
        <v>92</v>
      </c>
      <c r="U2" s="15">
        <v>44927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90" x14ac:dyDescent="0.25">
      <c r="A3" s="14" t="s">
        <v>76</v>
      </c>
      <c r="B3" s="14" t="s">
        <v>77</v>
      </c>
      <c r="C3" s="15">
        <v>45414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93</v>
      </c>
      <c r="M3" s="19" t="s">
        <v>94</v>
      </c>
      <c r="N3" s="15" t="s">
        <v>95</v>
      </c>
      <c r="O3" s="17"/>
      <c r="P3" s="17"/>
      <c r="Q3" s="17" t="s">
        <v>89</v>
      </c>
      <c r="R3" s="18" t="s">
        <v>90</v>
      </c>
      <c r="S3" s="18" t="s">
        <v>91</v>
      </c>
      <c r="T3" s="18" t="s">
        <v>92</v>
      </c>
      <c r="U3" s="15">
        <v>44927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90" x14ac:dyDescent="0.25">
      <c r="A4" s="14" t="s">
        <v>76</v>
      </c>
      <c r="B4" s="14" t="s">
        <v>77</v>
      </c>
      <c r="C4" s="15">
        <v>45414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86</v>
      </c>
      <c r="M4" s="19" t="s">
        <v>87</v>
      </c>
      <c r="N4" s="15" t="s">
        <v>88</v>
      </c>
      <c r="O4" s="17"/>
      <c r="P4" s="17"/>
      <c r="Q4" s="17" t="s">
        <v>96</v>
      </c>
      <c r="R4" s="18" t="s">
        <v>97</v>
      </c>
      <c r="S4" s="18" t="s">
        <v>91</v>
      </c>
      <c r="T4" s="18" t="s">
        <v>92</v>
      </c>
      <c r="U4" s="15">
        <v>44927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90" x14ac:dyDescent="0.25">
      <c r="A5" s="14" t="s">
        <v>76</v>
      </c>
      <c r="B5" s="14" t="s">
        <v>77</v>
      </c>
      <c r="C5" s="15">
        <v>45414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93</v>
      </c>
      <c r="M5" s="19" t="s">
        <v>94</v>
      </c>
      <c r="N5" s="15" t="s">
        <v>95</v>
      </c>
      <c r="O5" s="17"/>
      <c r="P5" s="17"/>
      <c r="Q5" s="17" t="s">
        <v>96</v>
      </c>
      <c r="R5" s="18" t="s">
        <v>97</v>
      </c>
      <c r="S5" s="18" t="s">
        <v>91</v>
      </c>
      <c r="T5" s="18" t="s">
        <v>92</v>
      </c>
      <c r="U5" s="15">
        <v>44927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90" x14ac:dyDescent="0.25">
      <c r="A6" s="14" t="s">
        <v>76</v>
      </c>
      <c r="B6" s="14" t="s">
        <v>77</v>
      </c>
      <c r="C6" s="15">
        <v>45414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86</v>
      </c>
      <c r="M6" s="19" t="s">
        <v>87</v>
      </c>
      <c r="N6" s="15" t="s">
        <v>88</v>
      </c>
      <c r="O6" s="17"/>
      <c r="P6" s="17"/>
      <c r="Q6" s="17" t="s">
        <v>98</v>
      </c>
      <c r="R6" s="18" t="s">
        <v>99</v>
      </c>
      <c r="S6" s="18" t="s">
        <v>91</v>
      </c>
      <c r="T6" s="18" t="s">
        <v>92</v>
      </c>
      <c r="U6" s="15">
        <v>44927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90" x14ac:dyDescent="0.25">
      <c r="A7" s="14" t="s">
        <v>76</v>
      </c>
      <c r="B7" s="14" t="s">
        <v>77</v>
      </c>
      <c r="C7" s="15">
        <v>45414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93</v>
      </c>
      <c r="M7" s="19" t="s">
        <v>94</v>
      </c>
      <c r="N7" s="15" t="s">
        <v>95</v>
      </c>
      <c r="O7" s="17"/>
      <c r="P7" s="17"/>
      <c r="Q7" s="17" t="s">
        <v>98</v>
      </c>
      <c r="R7" s="18" t="s">
        <v>99</v>
      </c>
      <c r="S7" s="18" t="s">
        <v>91</v>
      </c>
      <c r="T7" s="18" t="s">
        <v>92</v>
      </c>
      <c r="U7" s="15">
        <v>44927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90" x14ac:dyDescent="0.25">
      <c r="A8" s="14" t="s">
        <v>76</v>
      </c>
      <c r="B8" s="14" t="s">
        <v>77</v>
      </c>
      <c r="C8" s="15">
        <v>45414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/>
      <c r="P8" s="17"/>
      <c r="Q8" s="17" t="s">
        <v>100</v>
      </c>
      <c r="R8" s="18" t="s">
        <v>101</v>
      </c>
      <c r="S8" s="18" t="s">
        <v>91</v>
      </c>
      <c r="T8" s="18" t="s">
        <v>92</v>
      </c>
      <c r="U8" s="15">
        <v>44927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90" x14ac:dyDescent="0.25">
      <c r="A9" s="14" t="s">
        <v>76</v>
      </c>
      <c r="B9" s="14" t="s">
        <v>77</v>
      </c>
      <c r="C9" s="15">
        <v>45414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93</v>
      </c>
      <c r="M9" s="19" t="s">
        <v>94</v>
      </c>
      <c r="N9" s="15" t="s">
        <v>95</v>
      </c>
      <c r="O9" s="17"/>
      <c r="P9" s="17"/>
      <c r="Q9" s="17" t="s">
        <v>100</v>
      </c>
      <c r="R9" s="18" t="s">
        <v>101</v>
      </c>
      <c r="S9" s="18" t="s">
        <v>91</v>
      </c>
      <c r="T9" s="18" t="s">
        <v>92</v>
      </c>
      <c r="U9" s="15">
        <v>44927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90" x14ac:dyDescent="0.25">
      <c r="A10" s="14" t="s">
        <v>76</v>
      </c>
      <c r="B10" s="14" t="s">
        <v>77</v>
      </c>
      <c r="C10" s="15">
        <v>45414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86</v>
      </c>
      <c r="M10" s="19" t="s">
        <v>87</v>
      </c>
      <c r="N10" s="15" t="s">
        <v>88</v>
      </c>
      <c r="O10" s="17"/>
      <c r="P10" s="17"/>
      <c r="Q10" s="17" t="s">
        <v>102</v>
      </c>
      <c r="R10" s="18" t="s">
        <v>103</v>
      </c>
      <c r="S10" s="18" t="s">
        <v>91</v>
      </c>
      <c r="T10" s="18" t="s">
        <v>92</v>
      </c>
      <c r="U10" s="15">
        <v>44927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90" x14ac:dyDescent="0.25">
      <c r="A11" s="14" t="s">
        <v>76</v>
      </c>
      <c r="B11" s="14" t="s">
        <v>77</v>
      </c>
      <c r="C11" s="15">
        <v>45414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93</v>
      </c>
      <c r="M11" s="19" t="s">
        <v>94</v>
      </c>
      <c r="N11" s="15" t="s">
        <v>95</v>
      </c>
      <c r="O11" s="17"/>
      <c r="P11" s="17"/>
      <c r="Q11" s="17" t="s">
        <v>102</v>
      </c>
      <c r="R11" s="18" t="s">
        <v>103</v>
      </c>
      <c r="S11" s="18" t="s">
        <v>91</v>
      </c>
      <c r="T11" s="18" t="s">
        <v>92</v>
      </c>
      <c r="U11" s="15">
        <v>44927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90" x14ac:dyDescent="0.25">
      <c r="A12" s="14" t="s">
        <v>76</v>
      </c>
      <c r="B12" s="14" t="s">
        <v>77</v>
      </c>
      <c r="C12" s="15">
        <v>45414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86</v>
      </c>
      <c r="M12" s="19" t="s">
        <v>87</v>
      </c>
      <c r="N12" s="15" t="s">
        <v>88</v>
      </c>
      <c r="O12" s="17"/>
      <c r="P12" s="17"/>
      <c r="Q12" s="17" t="s">
        <v>104</v>
      </c>
      <c r="R12" s="18" t="s">
        <v>105</v>
      </c>
      <c r="S12" s="18" t="s">
        <v>106</v>
      </c>
      <c r="T12" s="18" t="s">
        <v>107</v>
      </c>
      <c r="U12" s="15">
        <v>44927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90" x14ac:dyDescent="0.25">
      <c r="A13" s="14" t="s">
        <v>76</v>
      </c>
      <c r="B13" s="14" t="s">
        <v>77</v>
      </c>
      <c r="C13" s="15">
        <v>45414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93</v>
      </c>
      <c r="M13" s="19" t="s">
        <v>94</v>
      </c>
      <c r="N13" s="15" t="s">
        <v>95</v>
      </c>
      <c r="O13" s="17"/>
      <c r="P13" s="17"/>
      <c r="Q13" s="17" t="s">
        <v>104</v>
      </c>
      <c r="R13" s="18" t="s">
        <v>105</v>
      </c>
      <c r="S13" s="18" t="s">
        <v>106</v>
      </c>
      <c r="T13" s="18" t="s">
        <v>107</v>
      </c>
      <c r="U13" s="15">
        <v>44927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90" x14ac:dyDescent="0.25">
      <c r="A14" s="14" t="s">
        <v>76</v>
      </c>
      <c r="B14" s="14" t="s">
        <v>77</v>
      </c>
      <c r="C14" s="15">
        <v>45414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86</v>
      </c>
      <c r="M14" s="19" t="s">
        <v>87</v>
      </c>
      <c r="N14" s="15" t="s">
        <v>88</v>
      </c>
      <c r="O14" s="17"/>
      <c r="P14" s="17"/>
      <c r="Q14" s="17" t="s">
        <v>158</v>
      </c>
      <c r="R14" s="18" t="s">
        <v>159</v>
      </c>
      <c r="S14" s="18" t="s">
        <v>106</v>
      </c>
      <c r="T14" s="18" t="s">
        <v>107</v>
      </c>
      <c r="U14" s="15">
        <v>44927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90" x14ac:dyDescent="0.25">
      <c r="A15" s="14" t="s">
        <v>76</v>
      </c>
      <c r="B15" s="14" t="s">
        <v>77</v>
      </c>
      <c r="C15" s="15">
        <v>45414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93</v>
      </c>
      <c r="M15" s="19" t="s">
        <v>94</v>
      </c>
      <c r="N15" s="15" t="s">
        <v>95</v>
      </c>
      <c r="O15" s="17"/>
      <c r="P15" s="17"/>
      <c r="Q15" s="17" t="s">
        <v>158</v>
      </c>
      <c r="R15" s="18" t="s">
        <v>159</v>
      </c>
      <c r="S15" s="18" t="s">
        <v>106</v>
      </c>
      <c r="T15" s="18" t="s">
        <v>107</v>
      </c>
      <c r="U15" s="15">
        <v>44927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90" x14ac:dyDescent="0.25">
      <c r="A16" s="14" t="s">
        <v>76</v>
      </c>
      <c r="B16" s="14" t="s">
        <v>77</v>
      </c>
      <c r="C16" s="15">
        <v>45414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86</v>
      </c>
      <c r="M16" s="19" t="s">
        <v>87</v>
      </c>
      <c r="N16" s="15" t="s">
        <v>88</v>
      </c>
      <c r="O16" s="17"/>
      <c r="P16" s="17"/>
      <c r="Q16" s="17" t="s">
        <v>163</v>
      </c>
      <c r="R16" s="18" t="s">
        <v>164</v>
      </c>
      <c r="S16" s="18" t="s">
        <v>106</v>
      </c>
      <c r="T16" s="18" t="s">
        <v>107</v>
      </c>
      <c r="U16" s="15">
        <v>44927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90" x14ac:dyDescent="0.25">
      <c r="A17" s="14" t="s">
        <v>76</v>
      </c>
      <c r="B17" s="14" t="s">
        <v>77</v>
      </c>
      <c r="C17" s="15">
        <v>45414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93</v>
      </c>
      <c r="M17" s="19" t="s">
        <v>94</v>
      </c>
      <c r="N17" s="15" t="s">
        <v>95</v>
      </c>
      <c r="O17" s="17"/>
      <c r="P17" s="17"/>
      <c r="Q17" s="17" t="s">
        <v>163</v>
      </c>
      <c r="R17" s="18" t="s">
        <v>164</v>
      </c>
      <c r="S17" s="18" t="s">
        <v>106</v>
      </c>
      <c r="T17" s="18" t="s">
        <v>107</v>
      </c>
      <c r="U17" s="15">
        <v>44927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75" x14ac:dyDescent="0.25">
      <c r="A18" s="14" t="s">
        <v>76</v>
      </c>
      <c r="B18" s="14" t="s">
        <v>77</v>
      </c>
      <c r="C18" s="15">
        <v>45414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167</v>
      </c>
      <c r="I18" s="16" t="s">
        <v>168</v>
      </c>
      <c r="J18" s="17" t="s">
        <v>169</v>
      </c>
      <c r="K18" s="17" t="s">
        <v>170</v>
      </c>
      <c r="L18" s="18" t="s">
        <v>171</v>
      </c>
      <c r="M18" s="19" t="s">
        <v>172</v>
      </c>
      <c r="N18" s="15" t="s">
        <v>88</v>
      </c>
      <c r="O18" s="17"/>
      <c r="P18" s="17"/>
      <c r="Q18" s="17" t="s">
        <v>89</v>
      </c>
      <c r="R18" s="18" t="s">
        <v>90</v>
      </c>
      <c r="S18" s="18" t="s">
        <v>91</v>
      </c>
      <c r="T18" s="18" t="s">
        <v>92</v>
      </c>
      <c r="U18" s="15">
        <v>44927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75" x14ac:dyDescent="0.25">
      <c r="A19" s="14" t="s">
        <v>76</v>
      </c>
      <c r="B19" s="14" t="s">
        <v>77</v>
      </c>
      <c r="C19" s="15">
        <v>45414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167</v>
      </c>
      <c r="I19" s="16" t="s">
        <v>168</v>
      </c>
      <c r="J19" s="17" t="s">
        <v>169</v>
      </c>
      <c r="K19" s="17" t="s">
        <v>170</v>
      </c>
      <c r="L19" s="18" t="s">
        <v>173</v>
      </c>
      <c r="M19" s="19" t="s">
        <v>174</v>
      </c>
      <c r="N19" s="15" t="s">
        <v>95</v>
      </c>
      <c r="O19" s="17"/>
      <c r="P19" s="17"/>
      <c r="Q19" s="17" t="s">
        <v>89</v>
      </c>
      <c r="R19" s="18" t="s">
        <v>90</v>
      </c>
      <c r="S19" s="18" t="s">
        <v>91</v>
      </c>
      <c r="T19" s="18" t="s">
        <v>92</v>
      </c>
      <c r="U19" s="15">
        <v>44927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75" x14ac:dyDescent="0.25">
      <c r="A20" s="14" t="s">
        <v>76</v>
      </c>
      <c r="B20" s="14" t="s">
        <v>77</v>
      </c>
      <c r="C20" s="15">
        <v>45414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167</v>
      </c>
      <c r="I20" s="16" t="s">
        <v>168</v>
      </c>
      <c r="J20" s="17" t="s">
        <v>169</v>
      </c>
      <c r="K20" s="17" t="s">
        <v>170</v>
      </c>
      <c r="L20" s="18" t="s">
        <v>171</v>
      </c>
      <c r="M20" s="19" t="s">
        <v>172</v>
      </c>
      <c r="N20" s="15" t="s">
        <v>88</v>
      </c>
      <c r="O20" s="17"/>
      <c r="P20" s="17"/>
      <c r="Q20" s="17" t="s">
        <v>96</v>
      </c>
      <c r="R20" s="18" t="s">
        <v>97</v>
      </c>
      <c r="S20" s="18" t="s">
        <v>91</v>
      </c>
      <c r="T20" s="18" t="s">
        <v>92</v>
      </c>
      <c r="U20" s="15">
        <v>44927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75" x14ac:dyDescent="0.25">
      <c r="A21" s="14" t="s">
        <v>76</v>
      </c>
      <c r="B21" s="14" t="s">
        <v>77</v>
      </c>
      <c r="C21" s="15">
        <v>45414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167</v>
      </c>
      <c r="I21" s="16" t="s">
        <v>168</v>
      </c>
      <c r="J21" s="17" t="s">
        <v>169</v>
      </c>
      <c r="K21" s="17" t="s">
        <v>170</v>
      </c>
      <c r="L21" s="18" t="s">
        <v>173</v>
      </c>
      <c r="M21" s="19" t="s">
        <v>174</v>
      </c>
      <c r="N21" s="15" t="s">
        <v>95</v>
      </c>
      <c r="O21" s="17"/>
      <c r="P21" s="17"/>
      <c r="Q21" s="17" t="s">
        <v>96</v>
      </c>
      <c r="R21" s="18" t="s">
        <v>97</v>
      </c>
      <c r="S21" s="18" t="s">
        <v>91</v>
      </c>
      <c r="T21" s="18" t="s">
        <v>92</v>
      </c>
      <c r="U21" s="15">
        <v>44927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75" x14ac:dyDescent="0.25">
      <c r="A22" s="14" t="s">
        <v>76</v>
      </c>
      <c r="B22" s="14" t="s">
        <v>77</v>
      </c>
      <c r="C22" s="15">
        <v>45414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167</v>
      </c>
      <c r="I22" s="16" t="s">
        <v>168</v>
      </c>
      <c r="J22" s="17" t="s">
        <v>169</v>
      </c>
      <c r="K22" s="17" t="s">
        <v>170</v>
      </c>
      <c r="L22" s="18" t="s">
        <v>171</v>
      </c>
      <c r="M22" s="19" t="s">
        <v>172</v>
      </c>
      <c r="N22" s="15" t="s">
        <v>88</v>
      </c>
      <c r="O22" s="17"/>
      <c r="P22" s="17"/>
      <c r="Q22" s="17" t="s">
        <v>98</v>
      </c>
      <c r="R22" s="18" t="s">
        <v>99</v>
      </c>
      <c r="S22" s="18" t="s">
        <v>91</v>
      </c>
      <c r="T22" s="18" t="s">
        <v>92</v>
      </c>
      <c r="U22" s="15">
        <v>44927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75" x14ac:dyDescent="0.25">
      <c r="A23" s="14" t="s">
        <v>76</v>
      </c>
      <c r="B23" s="14" t="s">
        <v>77</v>
      </c>
      <c r="C23" s="15">
        <v>45414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167</v>
      </c>
      <c r="I23" s="16" t="s">
        <v>168</v>
      </c>
      <c r="J23" s="17" t="s">
        <v>169</v>
      </c>
      <c r="K23" s="17" t="s">
        <v>170</v>
      </c>
      <c r="L23" s="18" t="s">
        <v>173</v>
      </c>
      <c r="M23" s="19" t="s">
        <v>174</v>
      </c>
      <c r="N23" s="15" t="s">
        <v>95</v>
      </c>
      <c r="O23" s="17"/>
      <c r="P23" s="17"/>
      <c r="Q23" s="17" t="s">
        <v>98</v>
      </c>
      <c r="R23" s="18" t="s">
        <v>99</v>
      </c>
      <c r="S23" s="18" t="s">
        <v>91</v>
      </c>
      <c r="T23" s="18" t="s">
        <v>92</v>
      </c>
      <c r="U23" s="15">
        <v>44927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75" x14ac:dyDescent="0.25">
      <c r="A24" s="14" t="s">
        <v>76</v>
      </c>
      <c r="B24" s="14" t="s">
        <v>77</v>
      </c>
      <c r="C24" s="15">
        <v>45414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167</v>
      </c>
      <c r="I24" s="16" t="s">
        <v>168</v>
      </c>
      <c r="J24" s="17" t="s">
        <v>169</v>
      </c>
      <c r="K24" s="17" t="s">
        <v>170</v>
      </c>
      <c r="L24" s="18" t="s">
        <v>171</v>
      </c>
      <c r="M24" s="19" t="s">
        <v>172</v>
      </c>
      <c r="N24" s="15" t="s">
        <v>88</v>
      </c>
      <c r="O24" s="17"/>
      <c r="P24" s="17"/>
      <c r="Q24" s="17" t="s">
        <v>100</v>
      </c>
      <c r="R24" s="18" t="s">
        <v>101</v>
      </c>
      <c r="S24" s="18" t="s">
        <v>91</v>
      </c>
      <c r="T24" s="18" t="s">
        <v>92</v>
      </c>
      <c r="U24" s="15">
        <v>44927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75" x14ac:dyDescent="0.25">
      <c r="A25" s="14" t="s">
        <v>76</v>
      </c>
      <c r="B25" s="14" t="s">
        <v>77</v>
      </c>
      <c r="C25" s="15">
        <v>45414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167</v>
      </c>
      <c r="I25" s="16" t="s">
        <v>168</v>
      </c>
      <c r="J25" s="17" t="s">
        <v>169</v>
      </c>
      <c r="K25" s="17" t="s">
        <v>170</v>
      </c>
      <c r="L25" s="18" t="s">
        <v>173</v>
      </c>
      <c r="M25" s="19" t="s">
        <v>174</v>
      </c>
      <c r="N25" s="15" t="s">
        <v>95</v>
      </c>
      <c r="O25" s="17"/>
      <c r="P25" s="17"/>
      <c r="Q25" s="17" t="s">
        <v>100</v>
      </c>
      <c r="R25" s="18" t="s">
        <v>101</v>
      </c>
      <c r="S25" s="18" t="s">
        <v>91</v>
      </c>
      <c r="T25" s="18" t="s">
        <v>92</v>
      </c>
      <c r="U25" s="15">
        <v>44927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75" x14ac:dyDescent="0.25">
      <c r="A26" s="14" t="s">
        <v>76</v>
      </c>
      <c r="B26" s="14" t="s">
        <v>77</v>
      </c>
      <c r="C26" s="15">
        <v>45414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167</v>
      </c>
      <c r="I26" s="16" t="s">
        <v>168</v>
      </c>
      <c r="J26" s="17" t="s">
        <v>169</v>
      </c>
      <c r="K26" s="17" t="s">
        <v>170</v>
      </c>
      <c r="L26" s="18" t="s">
        <v>171</v>
      </c>
      <c r="M26" s="19" t="s">
        <v>172</v>
      </c>
      <c r="N26" s="15" t="s">
        <v>88</v>
      </c>
      <c r="O26" s="17"/>
      <c r="P26" s="17"/>
      <c r="Q26" s="17" t="s">
        <v>102</v>
      </c>
      <c r="R26" s="18" t="s">
        <v>103</v>
      </c>
      <c r="S26" s="18" t="s">
        <v>91</v>
      </c>
      <c r="T26" s="18" t="s">
        <v>92</v>
      </c>
      <c r="U26" s="15">
        <v>44927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75" x14ac:dyDescent="0.25">
      <c r="A27" s="14" t="s">
        <v>76</v>
      </c>
      <c r="B27" s="14" t="s">
        <v>77</v>
      </c>
      <c r="C27" s="15">
        <v>45414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167</v>
      </c>
      <c r="I27" s="16" t="s">
        <v>168</v>
      </c>
      <c r="J27" s="17" t="s">
        <v>169</v>
      </c>
      <c r="K27" s="17" t="s">
        <v>170</v>
      </c>
      <c r="L27" s="18" t="s">
        <v>173</v>
      </c>
      <c r="M27" s="19" t="s">
        <v>174</v>
      </c>
      <c r="N27" s="15" t="s">
        <v>95</v>
      </c>
      <c r="O27" s="17"/>
      <c r="P27" s="17"/>
      <c r="Q27" s="17" t="s">
        <v>102</v>
      </c>
      <c r="R27" s="18" t="s">
        <v>103</v>
      </c>
      <c r="S27" s="18" t="s">
        <v>91</v>
      </c>
      <c r="T27" s="18" t="s">
        <v>92</v>
      </c>
      <c r="U27" s="15">
        <v>44927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75" x14ac:dyDescent="0.25">
      <c r="A28" s="14" t="s">
        <v>76</v>
      </c>
      <c r="B28" s="14" t="s">
        <v>77</v>
      </c>
      <c r="C28" s="15">
        <v>45414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167</v>
      </c>
      <c r="I28" s="16" t="s">
        <v>168</v>
      </c>
      <c r="J28" s="17" t="s">
        <v>169</v>
      </c>
      <c r="K28" s="17" t="s">
        <v>170</v>
      </c>
      <c r="L28" s="18" t="s">
        <v>171</v>
      </c>
      <c r="M28" s="19" t="s">
        <v>172</v>
      </c>
      <c r="N28" s="15" t="s">
        <v>88</v>
      </c>
      <c r="O28" s="17"/>
      <c r="P28" s="17"/>
      <c r="Q28" s="17" t="s">
        <v>104</v>
      </c>
      <c r="R28" s="18" t="s">
        <v>105</v>
      </c>
      <c r="S28" s="18" t="s">
        <v>106</v>
      </c>
      <c r="T28" s="18" t="s">
        <v>107</v>
      </c>
      <c r="U28" s="15">
        <v>44927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75" x14ac:dyDescent="0.25">
      <c r="A29" s="14" t="s">
        <v>76</v>
      </c>
      <c r="B29" s="14" t="s">
        <v>77</v>
      </c>
      <c r="C29" s="15">
        <v>45414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167</v>
      </c>
      <c r="I29" s="16" t="s">
        <v>168</v>
      </c>
      <c r="J29" s="17" t="s">
        <v>169</v>
      </c>
      <c r="K29" s="17" t="s">
        <v>170</v>
      </c>
      <c r="L29" s="18" t="s">
        <v>173</v>
      </c>
      <c r="M29" s="19" t="s">
        <v>174</v>
      </c>
      <c r="N29" s="15" t="s">
        <v>95</v>
      </c>
      <c r="O29" s="17"/>
      <c r="P29" s="17"/>
      <c r="Q29" s="17" t="s">
        <v>104</v>
      </c>
      <c r="R29" s="18" t="s">
        <v>105</v>
      </c>
      <c r="S29" s="18" t="s">
        <v>106</v>
      </c>
      <c r="T29" s="18" t="s">
        <v>107</v>
      </c>
      <c r="U29" s="15">
        <v>44927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75" x14ac:dyDescent="0.25">
      <c r="A30" s="14" t="s">
        <v>76</v>
      </c>
      <c r="B30" s="14" t="s">
        <v>77</v>
      </c>
      <c r="C30" s="15">
        <v>45414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167</v>
      </c>
      <c r="I30" s="16" t="s">
        <v>168</v>
      </c>
      <c r="J30" s="17" t="s">
        <v>169</v>
      </c>
      <c r="K30" s="17" t="s">
        <v>170</v>
      </c>
      <c r="L30" s="18" t="s">
        <v>171</v>
      </c>
      <c r="M30" s="19" t="s">
        <v>172</v>
      </c>
      <c r="N30" s="15" t="s">
        <v>88</v>
      </c>
      <c r="O30" s="17"/>
      <c r="P30" s="17"/>
      <c r="Q30" s="17" t="s">
        <v>158</v>
      </c>
      <c r="R30" s="18" t="s">
        <v>159</v>
      </c>
      <c r="S30" s="18" t="s">
        <v>106</v>
      </c>
      <c r="T30" s="18" t="s">
        <v>107</v>
      </c>
      <c r="U30" s="15">
        <v>44927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75" x14ac:dyDescent="0.25">
      <c r="A31" s="14" t="s">
        <v>76</v>
      </c>
      <c r="B31" s="14" t="s">
        <v>77</v>
      </c>
      <c r="C31" s="15">
        <v>45414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167</v>
      </c>
      <c r="I31" s="16" t="s">
        <v>168</v>
      </c>
      <c r="J31" s="17" t="s">
        <v>169</v>
      </c>
      <c r="K31" s="17" t="s">
        <v>170</v>
      </c>
      <c r="L31" s="18" t="s">
        <v>173</v>
      </c>
      <c r="M31" s="19" t="s">
        <v>174</v>
      </c>
      <c r="N31" s="15" t="s">
        <v>95</v>
      </c>
      <c r="O31" s="17"/>
      <c r="P31" s="17"/>
      <c r="Q31" s="17" t="s">
        <v>158</v>
      </c>
      <c r="R31" s="18" t="s">
        <v>159</v>
      </c>
      <c r="S31" s="18" t="s">
        <v>106</v>
      </c>
      <c r="T31" s="18" t="s">
        <v>107</v>
      </c>
      <c r="U31" s="15">
        <v>44927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75" x14ac:dyDescent="0.25">
      <c r="A32" s="14" t="s">
        <v>76</v>
      </c>
      <c r="B32" s="14" t="s">
        <v>77</v>
      </c>
      <c r="C32" s="15">
        <v>45414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167</v>
      </c>
      <c r="I32" s="16" t="s">
        <v>168</v>
      </c>
      <c r="J32" s="17" t="s">
        <v>169</v>
      </c>
      <c r="K32" s="17" t="s">
        <v>170</v>
      </c>
      <c r="L32" s="18" t="s">
        <v>171</v>
      </c>
      <c r="M32" s="19" t="s">
        <v>172</v>
      </c>
      <c r="N32" s="15" t="s">
        <v>88</v>
      </c>
      <c r="O32" s="17"/>
      <c r="P32" s="17"/>
      <c r="Q32" s="17" t="s">
        <v>163</v>
      </c>
      <c r="R32" s="18" t="s">
        <v>164</v>
      </c>
      <c r="S32" s="18" t="s">
        <v>106</v>
      </c>
      <c r="T32" s="18" t="s">
        <v>107</v>
      </c>
      <c r="U32" s="15">
        <v>44927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75" x14ac:dyDescent="0.25">
      <c r="A33" s="14" t="s">
        <v>76</v>
      </c>
      <c r="B33" s="14" t="s">
        <v>77</v>
      </c>
      <c r="C33" s="15">
        <v>45414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167</v>
      </c>
      <c r="I33" s="16" t="s">
        <v>168</v>
      </c>
      <c r="J33" s="17" t="s">
        <v>169</v>
      </c>
      <c r="K33" s="17" t="s">
        <v>170</v>
      </c>
      <c r="L33" s="18" t="s">
        <v>173</v>
      </c>
      <c r="M33" s="19" t="s">
        <v>174</v>
      </c>
      <c r="N33" s="15" t="s">
        <v>95</v>
      </c>
      <c r="O33" s="17"/>
      <c r="P33" s="17"/>
      <c r="Q33" s="17" t="s">
        <v>163</v>
      </c>
      <c r="R33" s="18" t="s">
        <v>164</v>
      </c>
      <c r="S33" s="18" t="s">
        <v>106</v>
      </c>
      <c r="T33" s="18" t="s">
        <v>107</v>
      </c>
      <c r="U33" s="15">
        <v>44927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</sheetData>
  <autoFilter ref="A1:AS1" xr:uid="{E8E0B6E9-8FC2-4C02-B7B6-902C466F38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E41D-FB54-42DD-B49A-9167898738C8}">
  <dimension ref="A1:U3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221</v>
      </c>
      <c r="E1" s="12" t="s">
        <v>222</v>
      </c>
      <c r="F1" s="12" t="s">
        <v>223</v>
      </c>
      <c r="G1" s="12" t="s">
        <v>224</v>
      </c>
      <c r="H1" s="11" t="s">
        <v>21</v>
      </c>
      <c r="I1" s="11" t="s">
        <v>22</v>
      </c>
      <c r="J1" s="12" t="s">
        <v>225</v>
      </c>
      <c r="K1" s="12" t="s">
        <v>226</v>
      </c>
      <c r="L1" s="12" t="s">
        <v>227</v>
      </c>
      <c r="M1" s="12" t="s">
        <v>220</v>
      </c>
      <c r="N1" s="12" t="s">
        <v>228</v>
      </c>
      <c r="O1" s="12" t="s">
        <v>229</v>
      </c>
      <c r="P1" s="12" t="s">
        <v>230</v>
      </c>
      <c r="Q1" s="12" t="s">
        <v>231</v>
      </c>
      <c r="R1" s="12" t="s">
        <v>74</v>
      </c>
      <c r="S1" s="12" t="s">
        <v>75</v>
      </c>
      <c r="T1" s="12" t="s">
        <v>232</v>
      </c>
      <c r="U1" s="12" t="s">
        <v>233</v>
      </c>
    </row>
    <row r="2" spans="1:21" ht="90" x14ac:dyDescent="0.25">
      <c r="A2" s="15" t="s">
        <v>76</v>
      </c>
      <c r="B2" s="18" t="s">
        <v>77</v>
      </c>
      <c r="C2" s="15">
        <v>45414</v>
      </c>
      <c r="D2" s="18" t="s">
        <v>133</v>
      </c>
      <c r="E2" s="18" t="s">
        <v>225</v>
      </c>
      <c r="F2" s="17" t="s">
        <v>134</v>
      </c>
      <c r="G2" s="18" t="s">
        <v>234</v>
      </c>
      <c r="H2" s="15">
        <v>44927</v>
      </c>
      <c r="I2" s="15"/>
      <c r="J2" s="17"/>
      <c r="K2" s="17" t="s">
        <v>235</v>
      </c>
      <c r="L2" s="18" t="s">
        <v>236</v>
      </c>
      <c r="M2" s="17"/>
      <c r="N2" s="18" t="s">
        <v>237</v>
      </c>
      <c r="O2" s="18"/>
      <c r="P2" s="18"/>
      <c r="Q2" s="18"/>
      <c r="R2" s="18"/>
      <c r="S2" s="18"/>
      <c r="T2" s="18" t="s">
        <v>238</v>
      </c>
      <c r="U2" s="17" t="s">
        <v>134</v>
      </c>
    </row>
    <row r="3" spans="1:21" ht="45" x14ac:dyDescent="0.25">
      <c r="A3" s="15" t="s">
        <v>76</v>
      </c>
      <c r="B3" s="18" t="s">
        <v>77</v>
      </c>
      <c r="C3" s="15">
        <v>45414</v>
      </c>
      <c r="D3" s="18" t="s">
        <v>125</v>
      </c>
      <c r="E3" s="18" t="s">
        <v>225</v>
      </c>
      <c r="F3" s="17" t="s">
        <v>126</v>
      </c>
      <c r="G3" s="18" t="s">
        <v>239</v>
      </c>
      <c r="H3" s="15">
        <v>44927</v>
      </c>
      <c r="I3" s="15"/>
      <c r="J3" s="17" t="s">
        <v>240</v>
      </c>
      <c r="K3" s="17" t="s">
        <v>241</v>
      </c>
      <c r="L3" s="18" t="s">
        <v>236</v>
      </c>
      <c r="M3" s="17" t="s">
        <v>242</v>
      </c>
      <c r="N3" s="18" t="s">
        <v>243</v>
      </c>
      <c r="O3" s="18"/>
      <c r="P3" s="18"/>
      <c r="Q3" s="18"/>
      <c r="R3" s="18"/>
      <c r="S3" s="18"/>
      <c r="T3" s="18" t="s">
        <v>238</v>
      </c>
      <c r="U3" s="17" t="s">
        <v>244</v>
      </c>
    </row>
    <row r="4" spans="1:21" ht="45" x14ac:dyDescent="0.25">
      <c r="A4" s="15" t="s">
        <v>76</v>
      </c>
      <c r="B4" s="18" t="s">
        <v>77</v>
      </c>
      <c r="C4" s="15">
        <v>45414</v>
      </c>
      <c r="D4" s="18" t="s">
        <v>127</v>
      </c>
      <c r="E4" s="18" t="s">
        <v>225</v>
      </c>
      <c r="F4" s="17" t="s">
        <v>128</v>
      </c>
      <c r="G4" s="18" t="s">
        <v>239</v>
      </c>
      <c r="H4" s="15">
        <v>44927</v>
      </c>
      <c r="I4" s="15"/>
      <c r="J4" s="17" t="s">
        <v>245</v>
      </c>
      <c r="K4" s="17" t="s">
        <v>246</v>
      </c>
      <c r="L4" s="18" t="s">
        <v>236</v>
      </c>
      <c r="M4" s="17" t="s">
        <v>242</v>
      </c>
      <c r="N4" s="18" t="s">
        <v>243</v>
      </c>
      <c r="O4" s="18"/>
      <c r="P4" s="18"/>
      <c r="Q4" s="18"/>
      <c r="R4" s="18"/>
      <c r="S4" s="18"/>
      <c r="T4" s="18"/>
      <c r="U4" s="17"/>
    </row>
    <row r="5" spans="1:21" ht="120" x14ac:dyDescent="0.25">
      <c r="A5" s="15" t="s">
        <v>76</v>
      </c>
      <c r="B5" s="18" t="s">
        <v>77</v>
      </c>
      <c r="C5" s="15">
        <v>45414</v>
      </c>
      <c r="D5" s="18" t="s">
        <v>184</v>
      </c>
      <c r="E5" s="18" t="s">
        <v>225</v>
      </c>
      <c r="F5" s="17" t="s">
        <v>185</v>
      </c>
      <c r="G5" s="18" t="s">
        <v>247</v>
      </c>
      <c r="H5" s="15">
        <v>44927</v>
      </c>
      <c r="I5" s="15"/>
      <c r="J5" s="17" t="s">
        <v>240</v>
      </c>
      <c r="K5" s="17" t="s">
        <v>248</v>
      </c>
      <c r="L5" s="18" t="s">
        <v>249</v>
      </c>
      <c r="M5" s="17" t="s">
        <v>250</v>
      </c>
      <c r="N5" s="18" t="s">
        <v>251</v>
      </c>
      <c r="O5" s="18"/>
      <c r="P5" s="18"/>
      <c r="Q5" s="18"/>
      <c r="R5" s="18"/>
      <c r="S5" s="18"/>
      <c r="T5" s="18"/>
      <c r="U5" s="17"/>
    </row>
    <row r="6" spans="1:21" ht="120" x14ac:dyDescent="0.25">
      <c r="A6" s="15" t="s">
        <v>76</v>
      </c>
      <c r="B6" s="18" t="s">
        <v>77</v>
      </c>
      <c r="C6" s="15">
        <v>45414</v>
      </c>
      <c r="D6" s="18" t="s">
        <v>186</v>
      </c>
      <c r="E6" s="18" t="s">
        <v>225</v>
      </c>
      <c r="F6" s="17" t="s">
        <v>187</v>
      </c>
      <c r="G6" s="18" t="s">
        <v>247</v>
      </c>
      <c r="H6" s="15">
        <v>44927</v>
      </c>
      <c r="I6" s="15"/>
      <c r="J6" s="17" t="s">
        <v>245</v>
      </c>
      <c r="K6" s="17" t="s">
        <v>252</v>
      </c>
      <c r="L6" s="18" t="s">
        <v>249</v>
      </c>
      <c r="M6" s="17" t="s">
        <v>250</v>
      </c>
      <c r="N6" s="18" t="s">
        <v>253</v>
      </c>
      <c r="O6" s="18"/>
      <c r="P6" s="18"/>
      <c r="Q6" s="18"/>
      <c r="R6" s="18"/>
      <c r="S6" s="18"/>
      <c r="T6" s="18"/>
      <c r="U6" s="17"/>
    </row>
    <row r="7" spans="1:21" ht="90" x14ac:dyDescent="0.25">
      <c r="A7" s="15" t="s">
        <v>76</v>
      </c>
      <c r="B7" s="18" t="s">
        <v>77</v>
      </c>
      <c r="C7" s="15">
        <v>45414</v>
      </c>
      <c r="D7" s="18" t="s">
        <v>131</v>
      </c>
      <c r="E7" s="18" t="s">
        <v>225</v>
      </c>
      <c r="F7" s="17" t="s">
        <v>132</v>
      </c>
      <c r="G7" s="18" t="s">
        <v>254</v>
      </c>
      <c r="H7" s="15">
        <v>44927</v>
      </c>
      <c r="I7" s="15"/>
      <c r="J7" s="17" t="s">
        <v>255</v>
      </c>
      <c r="K7" s="17" t="s">
        <v>256</v>
      </c>
      <c r="L7" s="18" t="s">
        <v>236</v>
      </c>
      <c r="M7" s="17"/>
      <c r="N7" s="18" t="s">
        <v>257</v>
      </c>
      <c r="O7" s="18"/>
      <c r="P7" s="18"/>
      <c r="Q7" s="18"/>
      <c r="R7" s="18"/>
      <c r="S7" s="18"/>
      <c r="T7" s="18" t="s">
        <v>238</v>
      </c>
      <c r="U7" s="17" t="s">
        <v>258</v>
      </c>
    </row>
    <row r="8" spans="1:21" ht="90" x14ac:dyDescent="0.25">
      <c r="A8" s="15" t="s">
        <v>76</v>
      </c>
      <c r="B8" s="18" t="s">
        <v>77</v>
      </c>
      <c r="C8" s="15">
        <v>45414</v>
      </c>
      <c r="D8" s="18" t="s">
        <v>129</v>
      </c>
      <c r="E8" s="18" t="s">
        <v>225</v>
      </c>
      <c r="F8" s="17" t="s">
        <v>130</v>
      </c>
      <c r="G8" s="18" t="s">
        <v>254</v>
      </c>
      <c r="H8" s="15">
        <v>44927</v>
      </c>
      <c r="I8" s="15"/>
      <c r="J8" s="17" t="s">
        <v>259</v>
      </c>
      <c r="K8" s="17" t="s">
        <v>260</v>
      </c>
      <c r="L8" s="18" t="s">
        <v>236</v>
      </c>
      <c r="M8" s="17"/>
      <c r="N8" s="18" t="s">
        <v>261</v>
      </c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76</v>
      </c>
      <c r="B9" s="18" t="s">
        <v>77</v>
      </c>
      <c r="C9" s="15">
        <v>45414</v>
      </c>
      <c r="D9" s="18" t="s">
        <v>188</v>
      </c>
      <c r="E9" s="18" t="s">
        <v>225</v>
      </c>
      <c r="F9" s="17" t="s">
        <v>189</v>
      </c>
      <c r="G9" s="18" t="s">
        <v>247</v>
      </c>
      <c r="H9" s="15">
        <v>44927</v>
      </c>
      <c r="I9" s="15"/>
      <c r="J9" s="17"/>
      <c r="K9" s="17" t="s">
        <v>262</v>
      </c>
      <c r="L9" s="18" t="s">
        <v>236</v>
      </c>
      <c r="M9" s="17"/>
      <c r="N9" s="18" t="s">
        <v>251</v>
      </c>
      <c r="O9" s="18"/>
      <c r="P9" s="18"/>
      <c r="Q9" s="18"/>
      <c r="R9" s="18"/>
      <c r="S9" s="18"/>
      <c r="T9" s="18"/>
      <c r="U9" s="17"/>
    </row>
    <row r="10" spans="1:21" ht="60" x14ac:dyDescent="0.25">
      <c r="A10" s="15" t="s">
        <v>263</v>
      </c>
      <c r="B10" s="18" t="s">
        <v>77</v>
      </c>
      <c r="C10" s="15">
        <v>43152</v>
      </c>
      <c r="D10" s="18" t="s">
        <v>135</v>
      </c>
      <c r="E10" s="18" t="s">
        <v>264</v>
      </c>
      <c r="F10" s="17" t="s">
        <v>136</v>
      </c>
      <c r="G10" s="18"/>
      <c r="H10" s="15">
        <v>40725</v>
      </c>
      <c r="I10" s="15"/>
      <c r="J10" s="17"/>
      <c r="K10" s="17" t="s">
        <v>265</v>
      </c>
      <c r="L10" s="18" t="s">
        <v>236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263</v>
      </c>
      <c r="B11" s="18" t="s">
        <v>77</v>
      </c>
      <c r="C11" s="15">
        <v>43152</v>
      </c>
      <c r="D11" s="18" t="s">
        <v>139</v>
      </c>
      <c r="E11" s="18" t="s">
        <v>264</v>
      </c>
      <c r="F11" s="17" t="s">
        <v>140</v>
      </c>
      <c r="G11" s="18"/>
      <c r="H11" s="15">
        <v>40725</v>
      </c>
      <c r="I11" s="15"/>
      <c r="J11" s="17" t="s">
        <v>245</v>
      </c>
      <c r="K11" s="17" t="s">
        <v>266</v>
      </c>
      <c r="L11" s="18" t="s">
        <v>236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263</v>
      </c>
      <c r="B12" s="18" t="s">
        <v>77</v>
      </c>
      <c r="C12" s="15">
        <v>43152</v>
      </c>
      <c r="D12" s="18" t="s">
        <v>141</v>
      </c>
      <c r="E12" s="18" t="s">
        <v>264</v>
      </c>
      <c r="F12" s="17" t="s">
        <v>142</v>
      </c>
      <c r="G12" s="18"/>
      <c r="H12" s="15">
        <v>40725</v>
      </c>
      <c r="I12" s="15"/>
      <c r="J12" s="17" t="s">
        <v>240</v>
      </c>
      <c r="K12" s="17" t="s">
        <v>267</v>
      </c>
      <c r="L12" s="18" t="s">
        <v>236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45" x14ac:dyDescent="0.25">
      <c r="A13" s="15" t="s">
        <v>263</v>
      </c>
      <c r="B13" s="18" t="s">
        <v>77</v>
      </c>
      <c r="C13" s="15">
        <v>43152</v>
      </c>
      <c r="D13" s="18" t="s">
        <v>143</v>
      </c>
      <c r="E13" s="18" t="s">
        <v>264</v>
      </c>
      <c r="F13" s="17" t="s">
        <v>144</v>
      </c>
      <c r="G13" s="18"/>
      <c r="H13" s="15">
        <v>40725</v>
      </c>
      <c r="I13" s="15"/>
      <c r="J13" s="17" t="s">
        <v>245</v>
      </c>
      <c r="K13" s="17" t="s">
        <v>268</v>
      </c>
      <c r="L13" s="18" t="s">
        <v>249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45" x14ac:dyDescent="0.25">
      <c r="A14" s="15" t="s">
        <v>263</v>
      </c>
      <c r="B14" s="18" t="s">
        <v>77</v>
      </c>
      <c r="C14" s="15">
        <v>43152</v>
      </c>
      <c r="D14" s="18" t="s">
        <v>145</v>
      </c>
      <c r="E14" s="18" t="s">
        <v>264</v>
      </c>
      <c r="F14" s="17" t="s">
        <v>146</v>
      </c>
      <c r="G14" s="18"/>
      <c r="H14" s="15">
        <v>40725</v>
      </c>
      <c r="I14" s="15"/>
      <c r="J14" s="17" t="s">
        <v>240</v>
      </c>
      <c r="K14" s="17" t="s">
        <v>269</v>
      </c>
      <c r="L14" s="18" t="s">
        <v>249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45" x14ac:dyDescent="0.25">
      <c r="A15" s="15" t="s">
        <v>263</v>
      </c>
      <c r="B15" s="18" t="s">
        <v>77</v>
      </c>
      <c r="C15" s="15">
        <v>43152</v>
      </c>
      <c r="D15" s="18" t="s">
        <v>147</v>
      </c>
      <c r="E15" s="18" t="s">
        <v>264</v>
      </c>
      <c r="F15" s="17" t="s">
        <v>148</v>
      </c>
      <c r="G15" s="18"/>
      <c r="H15" s="15">
        <v>40725</v>
      </c>
      <c r="I15" s="15"/>
      <c r="J15" s="17"/>
      <c r="K15" s="17" t="s">
        <v>270</v>
      </c>
      <c r="L15" s="18" t="s">
        <v>236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75" x14ac:dyDescent="0.25">
      <c r="A16" s="15" t="s">
        <v>263</v>
      </c>
      <c r="B16" s="18" t="s">
        <v>77</v>
      </c>
      <c r="C16" s="15">
        <v>44932</v>
      </c>
      <c r="D16" s="18" t="s">
        <v>149</v>
      </c>
      <c r="E16" s="18" t="s">
        <v>264</v>
      </c>
      <c r="F16" s="17" t="s">
        <v>150</v>
      </c>
      <c r="G16" s="18"/>
      <c r="H16" s="15">
        <v>40725</v>
      </c>
      <c r="I16" s="15"/>
      <c r="J16" s="17" t="s">
        <v>271</v>
      </c>
      <c r="K16" s="17" t="s">
        <v>272</v>
      </c>
      <c r="L16" s="18" t="s">
        <v>236</v>
      </c>
      <c r="M16" s="17" t="s">
        <v>273</v>
      </c>
      <c r="N16" s="18"/>
      <c r="O16" s="18"/>
      <c r="P16" s="18"/>
      <c r="Q16" s="18"/>
      <c r="R16" s="18"/>
      <c r="S16" s="18"/>
      <c r="T16" s="18"/>
      <c r="U16" s="17"/>
    </row>
    <row r="17" spans="1:21" ht="90" x14ac:dyDescent="0.25">
      <c r="A17" s="15" t="s">
        <v>263</v>
      </c>
      <c r="B17" s="18" t="s">
        <v>77</v>
      </c>
      <c r="C17" s="15">
        <v>44932</v>
      </c>
      <c r="D17" s="18" t="s">
        <v>151</v>
      </c>
      <c r="E17" s="18" t="s">
        <v>264</v>
      </c>
      <c r="F17" s="17" t="s">
        <v>152</v>
      </c>
      <c r="G17" s="18"/>
      <c r="H17" s="15">
        <v>40725</v>
      </c>
      <c r="I17" s="15"/>
      <c r="J17" s="17" t="s">
        <v>274</v>
      </c>
      <c r="K17" s="17" t="s">
        <v>275</v>
      </c>
      <c r="L17" s="18" t="s">
        <v>236</v>
      </c>
      <c r="M17" s="17" t="s">
        <v>273</v>
      </c>
      <c r="N17" s="18"/>
      <c r="O17" s="18"/>
      <c r="P17" s="18"/>
      <c r="Q17" s="18"/>
      <c r="R17" s="18"/>
      <c r="S17" s="18"/>
      <c r="T17" s="18"/>
      <c r="U17" s="17"/>
    </row>
    <row r="18" spans="1:21" ht="90" x14ac:dyDescent="0.25">
      <c r="A18" s="15" t="s">
        <v>276</v>
      </c>
      <c r="B18" s="18" t="s">
        <v>277</v>
      </c>
      <c r="C18" s="15">
        <v>43669</v>
      </c>
      <c r="D18" s="18" t="s">
        <v>153</v>
      </c>
      <c r="E18" s="18" t="s">
        <v>264</v>
      </c>
      <c r="F18" s="17" t="s">
        <v>154</v>
      </c>
      <c r="G18" s="18"/>
      <c r="H18" s="15">
        <v>40725</v>
      </c>
      <c r="I18" s="15"/>
      <c r="J18" s="17"/>
      <c r="K18" s="17" t="s">
        <v>278</v>
      </c>
      <c r="L18" s="18" t="s">
        <v>236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60" x14ac:dyDescent="0.25">
      <c r="A19" s="15" t="s">
        <v>279</v>
      </c>
      <c r="B19" s="18" t="s">
        <v>77</v>
      </c>
      <c r="C19" s="15">
        <v>44369</v>
      </c>
      <c r="D19" s="18" t="s">
        <v>137</v>
      </c>
      <c r="E19" s="18" t="s">
        <v>264</v>
      </c>
      <c r="F19" s="17" t="s">
        <v>138</v>
      </c>
      <c r="G19" s="18"/>
      <c r="H19" s="15">
        <v>40725</v>
      </c>
      <c r="I19" s="15"/>
      <c r="J19" s="17" t="s">
        <v>280</v>
      </c>
      <c r="K19" s="17" t="s">
        <v>281</v>
      </c>
      <c r="L19" s="18" t="s">
        <v>236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45" x14ac:dyDescent="0.25">
      <c r="A20" s="15" t="s">
        <v>76</v>
      </c>
      <c r="B20" s="18" t="s">
        <v>77</v>
      </c>
      <c r="C20" s="15">
        <v>45414</v>
      </c>
      <c r="D20" s="18" t="s">
        <v>111</v>
      </c>
      <c r="E20" s="18" t="s">
        <v>282</v>
      </c>
      <c r="F20" s="17" t="s">
        <v>112</v>
      </c>
      <c r="G20" s="18" t="s">
        <v>239</v>
      </c>
      <c r="H20" s="15">
        <v>44927</v>
      </c>
      <c r="I20" s="15"/>
      <c r="J20" s="17"/>
      <c r="K20" s="17"/>
      <c r="L20" s="18" t="s">
        <v>249</v>
      </c>
      <c r="M20" s="17"/>
      <c r="N20" s="18"/>
      <c r="O20" s="18"/>
      <c r="P20" s="18" t="s">
        <v>283</v>
      </c>
      <c r="Q20" s="18"/>
      <c r="R20" s="18"/>
      <c r="S20" s="18"/>
      <c r="T20" s="18" t="s">
        <v>238</v>
      </c>
      <c r="U20" s="17" t="s">
        <v>112</v>
      </c>
    </row>
    <row r="21" spans="1:21" ht="60" x14ac:dyDescent="0.25">
      <c r="A21" s="15" t="s">
        <v>76</v>
      </c>
      <c r="B21" s="18" t="s">
        <v>77</v>
      </c>
      <c r="C21" s="15">
        <v>45414</v>
      </c>
      <c r="D21" s="18" t="s">
        <v>121</v>
      </c>
      <c r="E21" s="18" t="s">
        <v>282</v>
      </c>
      <c r="F21" s="17" t="s">
        <v>122</v>
      </c>
      <c r="G21" s="18" t="s">
        <v>239</v>
      </c>
      <c r="H21" s="15">
        <v>44927</v>
      </c>
      <c r="I21" s="15"/>
      <c r="J21" s="17"/>
      <c r="K21" s="17"/>
      <c r="L21" s="18" t="s">
        <v>249</v>
      </c>
      <c r="M21" s="17"/>
      <c r="N21" s="18"/>
      <c r="O21" s="18"/>
      <c r="P21" s="18" t="s">
        <v>283</v>
      </c>
      <c r="Q21" s="18"/>
      <c r="R21" s="18"/>
      <c r="S21" s="18"/>
      <c r="T21" s="18" t="s">
        <v>238</v>
      </c>
      <c r="U21" s="17" t="s">
        <v>122</v>
      </c>
    </row>
    <row r="22" spans="1:21" ht="45" x14ac:dyDescent="0.25">
      <c r="A22" s="15" t="s">
        <v>76</v>
      </c>
      <c r="B22" s="18" t="s">
        <v>77</v>
      </c>
      <c r="C22" s="15">
        <v>45414</v>
      </c>
      <c r="D22" s="18" t="s">
        <v>119</v>
      </c>
      <c r="E22" s="18" t="s">
        <v>282</v>
      </c>
      <c r="F22" s="17" t="s">
        <v>120</v>
      </c>
      <c r="G22" s="18" t="s">
        <v>239</v>
      </c>
      <c r="H22" s="15">
        <v>44927</v>
      </c>
      <c r="I22" s="15"/>
      <c r="J22" s="17"/>
      <c r="K22" s="17"/>
      <c r="L22" s="18" t="s">
        <v>249</v>
      </c>
      <c r="M22" s="17"/>
      <c r="N22" s="18"/>
      <c r="O22" s="18"/>
      <c r="P22" s="18" t="s">
        <v>283</v>
      </c>
      <c r="Q22" s="18"/>
      <c r="R22" s="18"/>
      <c r="S22" s="18"/>
      <c r="T22" s="18" t="s">
        <v>238</v>
      </c>
      <c r="U22" s="17" t="s">
        <v>120</v>
      </c>
    </row>
    <row r="23" spans="1:21" ht="30" x14ac:dyDescent="0.25">
      <c r="A23" s="15" t="s">
        <v>76</v>
      </c>
      <c r="B23" s="18" t="s">
        <v>77</v>
      </c>
      <c r="C23" s="15">
        <v>45414</v>
      </c>
      <c r="D23" s="18" t="s">
        <v>115</v>
      </c>
      <c r="E23" s="18" t="s">
        <v>282</v>
      </c>
      <c r="F23" s="17" t="s">
        <v>116</v>
      </c>
      <c r="G23" s="18" t="s">
        <v>239</v>
      </c>
      <c r="H23" s="15">
        <v>44927</v>
      </c>
      <c r="I23" s="15"/>
      <c r="J23" s="17"/>
      <c r="K23" s="17"/>
      <c r="L23" s="18" t="s">
        <v>249</v>
      </c>
      <c r="M23" s="17"/>
      <c r="N23" s="18"/>
      <c r="O23" s="18"/>
      <c r="P23" s="18" t="s">
        <v>283</v>
      </c>
      <c r="Q23" s="18"/>
      <c r="R23" s="18"/>
      <c r="S23" s="18"/>
      <c r="T23" s="18" t="s">
        <v>238</v>
      </c>
      <c r="U23" s="17" t="s">
        <v>116</v>
      </c>
    </row>
    <row r="24" spans="1:21" ht="60" x14ac:dyDescent="0.25">
      <c r="A24" s="15" t="s">
        <v>76</v>
      </c>
      <c r="B24" s="18" t="s">
        <v>77</v>
      </c>
      <c r="C24" s="15">
        <v>45414</v>
      </c>
      <c r="D24" s="18" t="s">
        <v>117</v>
      </c>
      <c r="E24" s="18" t="s">
        <v>282</v>
      </c>
      <c r="F24" s="17" t="s">
        <v>118</v>
      </c>
      <c r="G24" s="18" t="s">
        <v>239</v>
      </c>
      <c r="H24" s="15">
        <v>44927</v>
      </c>
      <c r="I24" s="15"/>
      <c r="J24" s="17"/>
      <c r="K24" s="17"/>
      <c r="L24" s="18" t="s">
        <v>249</v>
      </c>
      <c r="M24" s="17"/>
      <c r="N24" s="18"/>
      <c r="O24" s="18"/>
      <c r="P24" s="18" t="s">
        <v>283</v>
      </c>
      <c r="Q24" s="18"/>
      <c r="R24" s="18"/>
      <c r="S24" s="18"/>
      <c r="T24" s="18" t="s">
        <v>238</v>
      </c>
      <c r="U24" s="17" t="s">
        <v>118</v>
      </c>
    </row>
    <row r="25" spans="1:21" ht="45" x14ac:dyDescent="0.25">
      <c r="A25" s="15" t="s">
        <v>76</v>
      </c>
      <c r="B25" s="18" t="s">
        <v>77</v>
      </c>
      <c r="C25" s="15">
        <v>45414</v>
      </c>
      <c r="D25" s="18" t="s">
        <v>113</v>
      </c>
      <c r="E25" s="18" t="s">
        <v>282</v>
      </c>
      <c r="F25" s="17" t="s">
        <v>114</v>
      </c>
      <c r="G25" s="18" t="s">
        <v>239</v>
      </c>
      <c r="H25" s="15">
        <v>44927</v>
      </c>
      <c r="I25" s="15"/>
      <c r="J25" s="17"/>
      <c r="K25" s="17"/>
      <c r="L25" s="18" t="s">
        <v>249</v>
      </c>
      <c r="M25" s="17"/>
      <c r="N25" s="18"/>
      <c r="O25" s="18"/>
      <c r="P25" s="18" t="s">
        <v>283</v>
      </c>
      <c r="Q25" s="18"/>
      <c r="R25" s="18"/>
      <c r="S25" s="18"/>
      <c r="T25" s="18" t="s">
        <v>238</v>
      </c>
      <c r="U25" s="17" t="s">
        <v>114</v>
      </c>
    </row>
    <row r="26" spans="1:21" ht="75" x14ac:dyDescent="0.25">
      <c r="A26" s="15" t="s">
        <v>76</v>
      </c>
      <c r="B26" s="18" t="s">
        <v>77</v>
      </c>
      <c r="C26" s="15">
        <v>45414</v>
      </c>
      <c r="D26" s="18" t="s">
        <v>123</v>
      </c>
      <c r="E26" s="18" t="s">
        <v>282</v>
      </c>
      <c r="F26" s="17" t="s">
        <v>124</v>
      </c>
      <c r="G26" s="18" t="s">
        <v>239</v>
      </c>
      <c r="H26" s="15">
        <v>44927</v>
      </c>
      <c r="I26" s="15"/>
      <c r="J26" s="17"/>
      <c r="K26" s="17"/>
      <c r="L26" s="18" t="s">
        <v>249</v>
      </c>
      <c r="M26" s="17"/>
      <c r="N26" s="18"/>
      <c r="O26" s="18"/>
      <c r="P26" s="18" t="s">
        <v>284</v>
      </c>
      <c r="Q26" s="18"/>
      <c r="R26" s="18"/>
      <c r="S26" s="18"/>
      <c r="T26" s="18" t="s">
        <v>238</v>
      </c>
      <c r="U26" s="17" t="s">
        <v>124</v>
      </c>
    </row>
    <row r="27" spans="1:21" ht="60" x14ac:dyDescent="0.25">
      <c r="A27" s="15" t="s">
        <v>76</v>
      </c>
      <c r="B27" s="18" t="s">
        <v>77</v>
      </c>
      <c r="C27" s="15">
        <v>45414</v>
      </c>
      <c r="D27" s="18" t="s">
        <v>161</v>
      </c>
      <c r="E27" s="18" t="s">
        <v>282</v>
      </c>
      <c r="F27" s="17" t="s">
        <v>162</v>
      </c>
      <c r="G27" s="18" t="s">
        <v>285</v>
      </c>
      <c r="H27" s="15">
        <v>44927</v>
      </c>
      <c r="I27" s="15"/>
      <c r="J27" s="17"/>
      <c r="K27" s="17"/>
      <c r="L27" s="18" t="s">
        <v>249</v>
      </c>
      <c r="M27" s="17"/>
      <c r="N27" s="18"/>
      <c r="O27" s="18"/>
      <c r="P27" s="18" t="s">
        <v>286</v>
      </c>
      <c r="Q27" s="18"/>
      <c r="R27" s="18"/>
      <c r="S27" s="18"/>
      <c r="T27" s="18" t="s">
        <v>238</v>
      </c>
      <c r="U27" s="17" t="s">
        <v>162</v>
      </c>
    </row>
    <row r="28" spans="1:21" ht="60" x14ac:dyDescent="0.25">
      <c r="A28" s="15" t="s">
        <v>76</v>
      </c>
      <c r="B28" s="18" t="s">
        <v>77</v>
      </c>
      <c r="C28" s="15">
        <v>45414</v>
      </c>
      <c r="D28" s="18" t="s">
        <v>176</v>
      </c>
      <c r="E28" s="18" t="s">
        <v>282</v>
      </c>
      <c r="F28" s="17" t="s">
        <v>177</v>
      </c>
      <c r="G28" s="18" t="s">
        <v>247</v>
      </c>
      <c r="H28" s="15">
        <v>44927</v>
      </c>
      <c r="I28" s="15"/>
      <c r="J28" s="17"/>
      <c r="K28" s="17"/>
      <c r="L28" s="18" t="s">
        <v>249</v>
      </c>
      <c r="M28" s="17"/>
      <c r="N28" s="18"/>
      <c r="O28" s="18"/>
      <c r="P28" s="18" t="s">
        <v>287</v>
      </c>
      <c r="Q28" s="18"/>
      <c r="R28" s="18"/>
      <c r="S28" s="18"/>
      <c r="T28" s="18" t="s">
        <v>238</v>
      </c>
      <c r="U28" s="17" t="s">
        <v>177</v>
      </c>
    </row>
    <row r="29" spans="1:21" ht="30" x14ac:dyDescent="0.25">
      <c r="A29" s="15" t="s">
        <v>76</v>
      </c>
      <c r="B29" s="18" t="s">
        <v>77</v>
      </c>
      <c r="C29" s="15">
        <v>45414</v>
      </c>
      <c r="D29" s="18" t="s">
        <v>178</v>
      </c>
      <c r="E29" s="18" t="s">
        <v>282</v>
      </c>
      <c r="F29" s="17" t="s">
        <v>179</v>
      </c>
      <c r="G29" s="18" t="s">
        <v>247</v>
      </c>
      <c r="H29" s="15">
        <v>44927</v>
      </c>
      <c r="I29" s="15"/>
      <c r="J29" s="17"/>
      <c r="K29" s="17"/>
      <c r="L29" s="18" t="s">
        <v>249</v>
      </c>
      <c r="M29" s="17"/>
      <c r="N29" s="18"/>
      <c r="O29" s="18"/>
      <c r="P29" s="18" t="s">
        <v>287</v>
      </c>
      <c r="Q29" s="18"/>
      <c r="R29" s="18"/>
      <c r="S29" s="18"/>
      <c r="T29" s="18" t="s">
        <v>238</v>
      </c>
      <c r="U29" s="17" t="s">
        <v>179</v>
      </c>
    </row>
    <row r="30" spans="1:21" ht="90" x14ac:dyDescent="0.25">
      <c r="A30" s="15" t="s">
        <v>76</v>
      </c>
      <c r="B30" s="18" t="s">
        <v>77</v>
      </c>
      <c r="C30" s="15">
        <v>45414</v>
      </c>
      <c r="D30" s="18" t="s">
        <v>109</v>
      </c>
      <c r="E30" s="18" t="s">
        <v>282</v>
      </c>
      <c r="F30" s="17" t="s">
        <v>110</v>
      </c>
      <c r="G30" s="18" t="s">
        <v>288</v>
      </c>
      <c r="H30" s="15">
        <v>44927</v>
      </c>
      <c r="I30" s="15"/>
      <c r="J30" s="17"/>
      <c r="K30" s="17"/>
      <c r="L30" s="18" t="s">
        <v>249</v>
      </c>
      <c r="M30" s="17"/>
      <c r="N30" s="18"/>
      <c r="O30" s="18"/>
      <c r="P30" s="18" t="s">
        <v>289</v>
      </c>
      <c r="Q30" s="18"/>
      <c r="R30" s="18"/>
      <c r="S30" s="18"/>
      <c r="T30" s="18" t="s">
        <v>238</v>
      </c>
      <c r="U30" s="17" t="s">
        <v>110</v>
      </c>
    </row>
    <row r="31" spans="1:21" ht="45" x14ac:dyDescent="0.25">
      <c r="A31" s="15" t="s">
        <v>76</v>
      </c>
      <c r="B31" s="18" t="s">
        <v>77</v>
      </c>
      <c r="C31" s="15">
        <v>45414</v>
      </c>
      <c r="D31" s="18" t="s">
        <v>156</v>
      </c>
      <c r="E31" s="18" t="s">
        <v>282</v>
      </c>
      <c r="F31" s="17" t="s">
        <v>157</v>
      </c>
      <c r="G31" s="18" t="s">
        <v>290</v>
      </c>
      <c r="H31" s="15">
        <v>44927</v>
      </c>
      <c r="I31" s="15"/>
      <c r="J31" s="17"/>
      <c r="K31" s="17"/>
      <c r="L31" s="18" t="s">
        <v>249</v>
      </c>
      <c r="M31" s="17"/>
      <c r="N31" s="18"/>
      <c r="O31" s="18"/>
      <c r="P31" s="18" t="s">
        <v>291</v>
      </c>
      <c r="Q31" s="18"/>
      <c r="R31" s="18"/>
      <c r="S31" s="18"/>
      <c r="T31" s="18" t="s">
        <v>238</v>
      </c>
      <c r="U31" s="17" t="s">
        <v>157</v>
      </c>
    </row>
    <row r="32" spans="1:21" ht="105" x14ac:dyDescent="0.25">
      <c r="A32" s="15" t="s">
        <v>76</v>
      </c>
      <c r="B32" s="18" t="s">
        <v>77</v>
      </c>
      <c r="C32" s="15">
        <v>45419</v>
      </c>
      <c r="D32" s="18" t="s">
        <v>182</v>
      </c>
      <c r="E32" s="18" t="s">
        <v>282</v>
      </c>
      <c r="F32" s="17" t="s">
        <v>183</v>
      </c>
      <c r="G32" s="18" t="s">
        <v>247</v>
      </c>
      <c r="H32" s="15">
        <v>44927</v>
      </c>
      <c r="I32" s="15"/>
      <c r="J32" s="17"/>
      <c r="K32" s="17"/>
      <c r="L32" s="18" t="s">
        <v>249</v>
      </c>
      <c r="M32" s="17" t="s">
        <v>292</v>
      </c>
      <c r="N32" s="18"/>
      <c r="O32" s="18"/>
      <c r="P32" s="18" t="s">
        <v>287</v>
      </c>
      <c r="Q32" s="18"/>
      <c r="R32" s="18"/>
      <c r="S32" s="18"/>
      <c r="T32" s="18" t="s">
        <v>238</v>
      </c>
      <c r="U32" s="17" t="s">
        <v>183</v>
      </c>
    </row>
    <row r="33" spans="1:21" ht="90" x14ac:dyDescent="0.25">
      <c r="A33" s="15" t="s">
        <v>76</v>
      </c>
      <c r="B33" s="18" t="s">
        <v>77</v>
      </c>
      <c r="C33" s="15">
        <v>45414</v>
      </c>
      <c r="D33" s="18" t="s">
        <v>180</v>
      </c>
      <c r="E33" s="18" t="s">
        <v>282</v>
      </c>
      <c r="F33" s="17" t="s">
        <v>181</v>
      </c>
      <c r="G33" s="18" t="s">
        <v>247</v>
      </c>
      <c r="H33" s="15">
        <v>44927</v>
      </c>
      <c r="I33" s="15"/>
      <c r="J33" s="17"/>
      <c r="K33" s="17"/>
      <c r="L33" s="18" t="s">
        <v>249</v>
      </c>
      <c r="M33" s="17"/>
      <c r="N33" s="18"/>
      <c r="O33" s="18"/>
      <c r="P33" s="18" t="s">
        <v>287</v>
      </c>
      <c r="Q33" s="18"/>
      <c r="R33" s="18"/>
      <c r="S33" s="18"/>
      <c r="T33" s="18" t="s">
        <v>238</v>
      </c>
      <c r="U33" s="17" t="s">
        <v>181</v>
      </c>
    </row>
    <row r="34" spans="1:21" ht="30" x14ac:dyDescent="0.25">
      <c r="A34" s="15" t="s">
        <v>76</v>
      </c>
      <c r="B34" s="18" t="s">
        <v>77</v>
      </c>
      <c r="C34" s="15">
        <v>45414</v>
      </c>
      <c r="D34" s="18" t="s">
        <v>200</v>
      </c>
      <c r="E34" s="18" t="s">
        <v>293</v>
      </c>
      <c r="F34" s="17" t="s">
        <v>201</v>
      </c>
      <c r="G34" s="18" t="s">
        <v>254</v>
      </c>
      <c r="H34" s="15">
        <v>44927</v>
      </c>
      <c r="I34" s="15"/>
      <c r="J34" s="17"/>
      <c r="K34" s="17"/>
      <c r="L34" s="18" t="s">
        <v>249</v>
      </c>
      <c r="M34" s="17"/>
      <c r="N34" s="18"/>
      <c r="O34" s="18"/>
      <c r="P34" s="18"/>
      <c r="Q34" s="18" t="s">
        <v>294</v>
      </c>
      <c r="R34" s="18"/>
      <c r="S34" s="18"/>
      <c r="T34" s="18" t="s">
        <v>238</v>
      </c>
      <c r="U34" s="17" t="s">
        <v>201</v>
      </c>
    </row>
    <row r="35" spans="1:21" ht="30" x14ac:dyDescent="0.25">
      <c r="A35" s="15" t="s">
        <v>76</v>
      </c>
      <c r="B35" s="18" t="s">
        <v>77</v>
      </c>
      <c r="C35" s="15">
        <v>45414</v>
      </c>
      <c r="D35" s="18" t="s">
        <v>202</v>
      </c>
      <c r="E35" s="18" t="s">
        <v>293</v>
      </c>
      <c r="F35" s="17" t="s">
        <v>203</v>
      </c>
      <c r="G35" s="18" t="s">
        <v>254</v>
      </c>
      <c r="H35" s="15">
        <v>44927</v>
      </c>
      <c r="I35" s="15"/>
      <c r="J35" s="17"/>
      <c r="K35" s="17"/>
      <c r="L35" s="18" t="s">
        <v>249</v>
      </c>
      <c r="M35" s="17"/>
      <c r="N35" s="18"/>
      <c r="O35" s="18"/>
      <c r="P35" s="18"/>
      <c r="Q35" s="18" t="s">
        <v>295</v>
      </c>
      <c r="R35" s="18"/>
      <c r="S35" s="18"/>
      <c r="T35" s="18" t="s">
        <v>238</v>
      </c>
      <c r="U35" s="17" t="s">
        <v>203</v>
      </c>
    </row>
  </sheetData>
  <autoFilter ref="A1:Z1" xr:uid="{525BE41D-FB54-42DD-B49A-9167898738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2025-01-06T12:12:12Z</dcterms:created>
  <dcterms:modified xsi:type="dcterms:W3CDTF">2025-01-06T12:12:14Z</dcterms:modified>
</cp:coreProperties>
</file>