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50207_24.10.00\4-Règles de gestion\RGRH\Restructurées\Protection sociale complémentaire\"/>
    </mc:Choice>
  </mc:AlternateContent>
  <xr:revisionPtr revIDLastSave="0" documentId="13_ncr:1_{3D5E61BC-8C1C-48D4-B117-55C1BBF0D15D}" xr6:coauthVersionLast="47" xr6:coauthVersionMax="47" xr10:uidLastSave="{00000000-0000-0000-0000-000000000000}"/>
  <bookViews>
    <workbookView xWindow="-120" yWindow="-120" windowWidth="25440" windowHeight="15270" xr2:uid="{0CE500E5-4DF1-4E52-B555-81AE1E7DC85F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5" l="1"/>
  <c r="AI10" i="5"/>
  <c r="AI9" i="5"/>
  <c r="AI8" i="5"/>
  <c r="AI7" i="5"/>
  <c r="AG11" i="5"/>
  <c r="AG10" i="5"/>
  <c r="AG9" i="5"/>
  <c r="AG8" i="5"/>
  <c r="AG7" i="5"/>
  <c r="AE11" i="5"/>
  <c r="AE10" i="5"/>
  <c r="AE9" i="5"/>
  <c r="AE8" i="5"/>
  <c r="AE7" i="5"/>
  <c r="AC11" i="5"/>
  <c r="AC10" i="5"/>
  <c r="AC9" i="5"/>
  <c r="AC8" i="5"/>
  <c r="AC7" i="5"/>
  <c r="AA11" i="5"/>
  <c r="AA10" i="5"/>
  <c r="AA9" i="5"/>
  <c r="AA8" i="5"/>
  <c r="AA7" i="5"/>
  <c r="AA6" i="5"/>
  <c r="AA5" i="5"/>
  <c r="AA4" i="5"/>
  <c r="AA3" i="5"/>
  <c r="AA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<sst xmlns="http://schemas.openxmlformats.org/spreadsheetml/2006/main" count="764" uniqueCount="127">
  <si>
    <t>MODE OPERATOIRE</t>
  </si>
  <si>
    <t>La transaction s'effectue au niveau du dossier PSC.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</si>
  <si>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</si>
  <si>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</si>
  <si>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</si>
  <si>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</si>
  <si>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</si>
  <si>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</si>
  <si>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</si>
  <si>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</si>
  <si>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</si>
  <si>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</si>
  <si>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</si>
  <si>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</si>
  <si>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</si>
  <si>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</si>
  <si>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</si>
  <si>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</si>
  <si>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</si>
  <si>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</si>
  <si>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</si>
  <si>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</si>
  <si>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</si>
  <si>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</si>
  <si>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</si>
  <si>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</si>
  <si>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</si>
  <si>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</si>
  <si>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</si>
  <si>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</si>
  <si>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</si>
  <si>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</si>
  <si>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</si>
  <si>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</si>
  <si>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</si>
  <si>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</si>
  <si>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FIME</t>
  </si>
  <si>
    <t>Statut de travail</t>
  </si>
  <si>
    <t>24.10.00</t>
  </si>
  <si>
    <t>A</t>
  </si>
  <si>
    <t>D0018</t>
  </si>
  <si>
    <t>Protection sociale complémentaire</t>
  </si>
  <si>
    <t>S0184</t>
  </si>
  <si>
    <t>E0974</t>
  </si>
  <si>
    <t>Affiliation à la protection sociale complémentaire</t>
  </si>
  <si>
    <t>La date de début de l'affiliation saisie est différente de vide et la date de fin de l'affiliation saisie est vide</t>
  </si>
  <si>
    <t>BL70_DAT_DEB [Saisi] &lt;&gt; VIDE ET BL70_DAT_FIN [Saisi] = VIDE</t>
  </si>
  <si>
    <t>T2363</t>
  </si>
  <si>
    <t>Création Modification</t>
  </si>
  <si>
    <t>Titulaire ou magistrat</t>
  </si>
  <si>
    <t>P0001</t>
  </si>
  <si>
    <t>Général</t>
  </si>
  <si>
    <t>Passant</t>
  </si>
  <si>
    <t>PSC_C_002 ET PSC_C_004</t>
  </si>
  <si>
    <t>PSC_C_002</t>
  </si>
  <si>
    <t>Le statut de l'agent lui permet d'être éligible à l'affiliation (contrôle effectué à la date de début de l'affiliation).</t>
  </si>
  <si>
    <t>PSC_C_004</t>
  </si>
  <si>
    <t>La position de l'agent ne doit pas entrainer la suspension de l'affiliation (contrôle effectué à la date de début de l'affiliation).</t>
  </si>
  <si>
    <t>2024-59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</si>
  <si>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</si>
  <si>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</si>
  <si>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</si>
  <si>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</si>
  <si>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</si>
  <si>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</si>
  <si>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</si>
  <si>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</si>
  <si>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E0975</t>
  </si>
  <si>
    <t>Désaffiliation à la protection sociale complémentaire</t>
  </si>
  <si>
    <t>La date de fin de l'affiliation saisie est différente de vide</t>
  </si>
  <si>
    <t>BL70_DAT_FIN [Saisi] &lt;&gt; VIDE</t>
  </si>
  <si>
    <t>T2364</t>
  </si>
  <si>
    <t>PSC_C_001 ET PSC_C_002 ET PSC_C_004 ET PSC_C_005 ET PSC_C_006 ET PSC_C_007</t>
  </si>
  <si>
    <t>PSC_C_001</t>
  </si>
  <si>
    <t>La date de fin de l'affiliation doit être supérieure ou égale à la date de début de l'affiliation.</t>
  </si>
  <si>
    <t>PSC_C_005</t>
  </si>
  <si>
    <t>Si le statut de l'agent n'est plus éligible à la PSC, alors la date de fin d'affiliation doit être égale à la date de début de ce statut - 1 JOUR.</t>
  </si>
  <si>
    <t>PSC_C_006</t>
  </si>
  <si>
    <t>Si la position de l'agent suspend l'affiliation à la PSC, alors la date de fin d'affiliation doit être égale à la date de début de cette position - 1 JOUR.</t>
  </si>
  <si>
    <t>PSC_C_007</t>
  </si>
  <si>
    <t>Si une date de début de dispense a été saisie alors la date de fin d'affiliation doit être égale à la date de début de cette dispense - 1 JOUR.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</si>
  <si>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</si>
  <si>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</si>
  <si>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</si>
  <si>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</si>
  <si>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</si>
  <si>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</si>
  <si>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</si>
  <si>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</si>
  <si>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</si>
  <si>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</si>
  <si>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</si>
  <si>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</si>
  <si>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</si>
  <si>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</si>
  <si>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</si>
  <si>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</si>
  <si>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</si>
  <si>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</si>
  <si>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</si>
  <si>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</si>
  <si>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</si>
  <si>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</si>
  <si>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</si>
  <si>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</si>
  <si>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</si>
  <si>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</si>
  <si>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</si>
  <si>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</si>
  <si>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</si>
  <si>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</si>
  <si>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</si>
  <si>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</si>
  <si>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BL70_DAT_FIN [Saisi] &gt;= BL70_DAT_DEB [Saisi]</t>
  </si>
  <si>
    <t>Bloquant</t>
  </si>
  <si>
    <t>P0001 / P0002 / P0003 / P0004 / P0005 - E0975 - Désaffiliation</t>
  </si>
  <si>
    <t>[SELECTIONNER (STATUT_TYPPOP.R_FOR_IELPSC) POUR (STATUT_TYPPOP.R_FOR_IDEN05 = A_CAR_STAAGE [Dossier])] = '1'</t>
  </si>
  <si>
    <t>P0001 / P0002 / P0003 / P0004 / P0005 - E0974 / E0975</t>
  </si>
  <si>
    <t>[SELECTIONNER (POSITION_SITUATION.R_FOR_ISUPSC) POUR (POSITION_SITUATION.R_FOR_IDEN05 = A_POS_POSIAD [Dossier])] &lt;&gt; '1'</t>
  </si>
  <si>
    <t>SI [SELECTIONNER (STATUT_TYPPOP.R_FOR_IELPSC) POUR (STATUT_TYPPOP.R_FOR_IDEN05 = A_CAR_STAAGE [Dossier suivant])] = '0'</t>
  </si>
  <si>
    <t>BL70_DAT_FIN [Saisi] = A_CAR_DAENST [Dossier suivant]- 1 JOUR</t>
  </si>
  <si>
    <t>P0001 / P0002 / P0003 / P0004 / P0005 - E0975</t>
  </si>
  <si>
    <t>SI [SELECTIONNER (POSITION_SITUATION.R_FOR_ISUPSC) POUR (POSITION_SITUATION.R_FOR_IDEN05 = A_POS_POSIAD [Dossier suivant])] = '1'</t>
  </si>
  <si>
    <t>BL70_DAT_FIN [Saisi] = A_POS_DAFIPS [Dossier suivant] - 1 JOUR</t>
  </si>
  <si>
    <t>SI D_PSC_DDDISP [Dossier suivant] &lt;&gt; VIDE</t>
  </si>
  <si>
    <t>BL70_DAT_FIN [Saisi] = SI D_PSC_DDDISP [Dossier suivant] - 1 JOUR</t>
  </si>
  <si>
    <t>Ce contrôle ne fonctionne que pour les dispenses demandées après une première affiliation.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</si>
</sst>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1922-ADF9-47F7-87E3-8C8299EA11C1}">
  <sheetPr codeName="Feuil2"/>
  <dimension ref="A1:AG426"/>
  <sheetViews>
    <sheetView tabSelected="1" topLeftCell="B1" zoomScaleNormal="100" workbookViewId="0">
      <selection activeCell="B2" sqref="B2"/>
    </sheetView>
  </sheetViews>
  <sheetFormatPr baseColWidth="10" defaultRowHeight="15" x14ac:dyDescent="0.25"/>
  <cols>
    <col min="2" max="2" width="144.28515625" style="8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25" t="s">
        <v>1</v>
      </c>
    </row>
    <row r="3" spans="1:33" x14ac:dyDescent="0.25">
      <c r="B3" s="3"/>
    </row>
    <row r="4" spans="1:33" x14ac:dyDescent="0.25">
      <c r="B4" s="3"/>
    </row>
    <row r="5" spans="1:33" x14ac:dyDescent="0.25">
      <c r="B5" s="3"/>
    </row>
    <row r="6" spans="1:33" x14ac:dyDescent="0.25">
      <c r="B6" s="3"/>
    </row>
    <row r="7" spans="1:33" x14ac:dyDescent="0.25">
      <c r="B7" s="3"/>
    </row>
    <row r="8" spans="1:33" x14ac:dyDescent="0.25">
      <c r="B8" s="3"/>
    </row>
    <row r="9" spans="1:33" x14ac:dyDescent="0.25">
      <c r="B9" s="3"/>
    </row>
    <row r="10" spans="1:33" x14ac:dyDescent="0.25">
      <c r="B10" s="3"/>
    </row>
    <row r="11" spans="1:33" x14ac:dyDescent="0.25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A14" s="4"/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B15" s="3"/>
      <c r="C15"/>
      <c r="R15"/>
      <c r="S15"/>
    </row>
    <row r="16" spans="1:3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7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7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7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7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7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7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7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7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7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7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7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7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7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7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7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7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7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7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7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FCBA-8AE4-4AA6-9165-38785F3684FC}">
  <dimension ref="A1:AK19"/>
  <sheetViews>
    <sheetView workbookViewId="0">
      <pane ySplit="1" topLeftCell="A2" activePane="bottomLeft" state="frozenSplit"/>
      <selection pane="bottomLeft" activeCell="AI8" sqref="AI8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22" customWidth="1"/>
    <col min="6" max="6" width="13.7109375" style="12" customWidth="1"/>
    <col min="7" max="7" width="25.7109375" style="22" customWidth="1"/>
    <col min="8" max="8" width="13.7109375" style="12" customWidth="1"/>
    <col min="9" max="11" width="25.7109375" style="22" customWidth="1"/>
    <col min="12" max="12" width="13.7109375" style="12" customWidth="1"/>
    <col min="13" max="13" width="25.7109375" style="22" customWidth="1"/>
    <col min="14" max="14" width="13.7109375" style="12" customWidth="1"/>
    <col min="15" max="16" width="30.7109375" style="22" customWidth="1"/>
    <col min="17" max="17" width="25.7109375" style="22" customWidth="1"/>
    <col min="18" max="20" width="13.7109375" style="12" customWidth="1"/>
    <col min="21" max="22" width="12.7109375" style="12" customWidth="1"/>
    <col min="23" max="23" width="40.7109375" style="22" customWidth="1"/>
    <col min="24" max="24" width="15.7109375" style="24" customWidth="1"/>
    <col min="25" max="25" width="25.7109375" style="22" customWidth="1"/>
    <col min="26" max="26" width="15.7109375" style="24" customWidth="1"/>
    <col min="27" max="27" width="25.7109375" style="22" customWidth="1"/>
    <col min="28" max="28" width="15.7109375" style="24" customWidth="1"/>
    <col min="29" max="29" width="25.7109375" style="22" customWidth="1"/>
    <col min="30" max="30" width="15.7109375" style="24" customWidth="1"/>
    <col min="31" max="31" width="25.7109375" style="22" customWidth="1"/>
    <col min="32" max="32" width="15.7109375" style="24" customWidth="1"/>
    <col min="33" max="33" width="25.7109375" style="22" customWidth="1"/>
    <col min="34" max="34" width="15.7109375" style="24" customWidth="1"/>
    <col min="35" max="35" width="25.7109375" style="22" customWidth="1"/>
    <col min="36" max="36" width="9.7109375" style="24" customWidth="1"/>
    <col min="37" max="37" width="15.7109375" style="12" customWidth="1"/>
    <col min="38" max="16384" width="11.42578125" style="12"/>
  </cols>
  <sheetData>
    <row r="1" spans="1:37" ht="60" x14ac:dyDescent="0.25">
      <c r="A1" s="9" t="s">
        <v>2</v>
      </c>
      <c r="B1" s="9" t="s">
        <v>3</v>
      </c>
      <c r="C1" s="10" t="s">
        <v>4</v>
      </c>
      <c r="D1" s="10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11" t="s">
        <v>11</v>
      </c>
      <c r="K1" s="11" t="s">
        <v>12</v>
      </c>
      <c r="L1" s="11" t="s">
        <v>13</v>
      </c>
      <c r="M1" s="10" t="s">
        <v>14</v>
      </c>
      <c r="N1" s="11" t="s">
        <v>3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0" t="s">
        <v>20</v>
      </c>
      <c r="U1" s="10" t="s">
        <v>21</v>
      </c>
      <c r="V1" s="10" t="s">
        <v>22</v>
      </c>
      <c r="W1" s="11" t="s">
        <v>23</v>
      </c>
      <c r="X1" s="11" t="s">
        <v>24</v>
      </c>
      <c r="Y1" s="11" t="s">
        <v>25</v>
      </c>
      <c r="Z1" s="11" t="s">
        <v>26</v>
      </c>
      <c r="AA1" s="11" t="s">
        <v>27</v>
      </c>
      <c r="AB1" s="11" t="s">
        <v>28</v>
      </c>
      <c r="AC1" s="11" t="s">
        <v>29</v>
      </c>
      <c r="AD1" s="11" t="s">
        <v>30</v>
      </c>
      <c r="AE1" s="11" t="s">
        <v>31</v>
      </c>
      <c r="AF1" s="11" t="s">
        <v>32</v>
      </c>
      <c r="AG1" s="11" t="s">
        <v>33</v>
      </c>
      <c r="AH1" s="11" t="s">
        <v>34</v>
      </c>
      <c r="AI1" s="11" t="s">
        <v>35</v>
      </c>
      <c r="AJ1" s="11" t="s">
        <v>36</v>
      </c>
      <c r="AK1" s="11" t="s">
        <v>37</v>
      </c>
    </row>
    <row r="2" spans="1:37" s="32" customFormat="1" ht="75" x14ac:dyDescent="0.25">
      <c r="A2" s="26" t="s">
        <v>38</v>
      </c>
      <c r="B2" s="26" t="s">
        <v>39</v>
      </c>
      <c r="C2" s="27">
        <v>45623</v>
      </c>
      <c r="D2" s="27" t="s">
        <v>40</v>
      </c>
      <c r="E2" s="28" t="s">
        <v>41</v>
      </c>
      <c r="F2" s="26" t="s">
        <v>42</v>
      </c>
      <c r="G2" s="28" t="s">
        <v>41</v>
      </c>
      <c r="H2" s="26" t="s">
        <v>43</v>
      </c>
      <c r="I2" s="28" t="s">
        <v>44</v>
      </c>
      <c r="J2" s="29" t="s">
        <v>45</v>
      </c>
      <c r="K2" s="29" t="s">
        <v>46</v>
      </c>
      <c r="L2" s="30" t="s">
        <v>47</v>
      </c>
      <c r="M2" s="31" t="s">
        <v>44</v>
      </c>
      <c r="N2" s="30" t="s">
        <v>48</v>
      </c>
      <c r="O2" s="29"/>
      <c r="P2" s="29"/>
      <c r="Q2" s="29" t="s">
        <v>49</v>
      </c>
      <c r="R2" s="30" t="s">
        <v>50</v>
      </c>
      <c r="S2" s="30" t="s">
        <v>51</v>
      </c>
      <c r="T2" s="27" t="s">
        <v>52</v>
      </c>
      <c r="U2" s="27">
        <v>45658</v>
      </c>
      <c r="V2" s="27"/>
      <c r="W2" s="29" t="s">
        <v>53</v>
      </c>
      <c r="X2" s="30" t="s">
        <v>54</v>
      </c>
      <c r="Y2" s="29" t="str">
        <f>VLOOKUP(X2,'Axe 2 Règles de gestion'!$D$2:$F$7,3, FALSE)</f>
        <v>Le statut de l'agent lui permet d'être éligible à l'affiliation (contrôle effectué à la date de début de l'affiliation).</v>
      </c>
      <c r="Z2" s="30" t="s">
        <v>56</v>
      </c>
      <c r="AA2" s="29" t="str">
        <f>VLOOKUP(Z2,'Axe 2 Règles de gestion'!$D$2:$F$7,3, FALSE)</f>
        <v>La position de l'agent ne doit pas entrainer la suspension de l'affiliation (contrôle effectué à la date de début de l'affiliation).</v>
      </c>
      <c r="AB2" s="30"/>
      <c r="AC2" s="29"/>
      <c r="AD2" s="30"/>
      <c r="AE2" s="29"/>
      <c r="AF2" s="30"/>
      <c r="AG2" s="29"/>
      <c r="AH2" s="30"/>
      <c r="AI2" s="29"/>
      <c r="AJ2" s="30" t="s">
        <v>58</v>
      </c>
      <c r="AK2" s="30"/>
    </row>
    <row r="3" spans="1:37" s="32" customFormat="1" ht="75" x14ac:dyDescent="0.25">
      <c r="A3" s="26" t="s">
        <v>38</v>
      </c>
      <c r="B3" s="26" t="s">
        <v>39</v>
      </c>
      <c r="C3" s="27">
        <v>45623</v>
      </c>
      <c r="D3" s="27" t="s">
        <v>40</v>
      </c>
      <c r="E3" s="28" t="s">
        <v>41</v>
      </c>
      <c r="F3" s="26" t="s">
        <v>42</v>
      </c>
      <c r="G3" s="28" t="s">
        <v>41</v>
      </c>
      <c r="H3" s="26" t="s">
        <v>43</v>
      </c>
      <c r="I3" s="28" t="s">
        <v>44</v>
      </c>
      <c r="J3" s="29" t="s">
        <v>45</v>
      </c>
      <c r="K3" s="29" t="s">
        <v>46</v>
      </c>
      <c r="L3" s="30" t="s">
        <v>47</v>
      </c>
      <c r="M3" s="31" t="s">
        <v>44</v>
      </c>
      <c r="N3" s="30" t="s">
        <v>48</v>
      </c>
      <c r="O3" s="29"/>
      <c r="P3" s="29"/>
      <c r="Q3" s="29" t="s">
        <v>59</v>
      </c>
      <c r="R3" s="30" t="s">
        <v>60</v>
      </c>
      <c r="S3" s="30" t="s">
        <v>51</v>
      </c>
      <c r="T3" s="27" t="s">
        <v>52</v>
      </c>
      <c r="U3" s="27">
        <v>45658</v>
      </c>
      <c r="V3" s="27"/>
      <c r="W3" s="29" t="s">
        <v>53</v>
      </c>
      <c r="X3" s="30" t="s">
        <v>54</v>
      </c>
      <c r="Y3" s="29" t="str">
        <f>VLOOKUP(X3,'Axe 2 Règles de gestion'!$D$2:$F$7,3, FALSE)</f>
        <v>Le statut de l'agent lui permet d'être éligible à l'affiliation (contrôle effectué à la date de début de l'affiliation).</v>
      </c>
      <c r="Z3" s="30" t="s">
        <v>56</v>
      </c>
      <c r="AA3" s="29" t="str">
        <f>VLOOKUP(Z3,'Axe 2 Règles de gestion'!$D$2:$F$7,3, FALSE)</f>
        <v>La position de l'agent ne doit pas entrainer la suspension de l'affiliation (contrôle effectué à la date de début de l'affiliation).</v>
      </c>
      <c r="AB3" s="30"/>
      <c r="AC3" s="29"/>
      <c r="AD3" s="30"/>
      <c r="AE3" s="29"/>
      <c r="AF3" s="30"/>
      <c r="AG3" s="29"/>
      <c r="AH3" s="30"/>
      <c r="AI3" s="29"/>
      <c r="AJ3" s="30" t="s">
        <v>58</v>
      </c>
      <c r="AK3" s="30"/>
    </row>
    <row r="4" spans="1:37" s="32" customFormat="1" ht="75" x14ac:dyDescent="0.25">
      <c r="A4" s="26" t="s">
        <v>38</v>
      </c>
      <c r="B4" s="26" t="s">
        <v>39</v>
      </c>
      <c r="C4" s="27">
        <v>45623</v>
      </c>
      <c r="D4" s="27" t="s">
        <v>40</v>
      </c>
      <c r="E4" s="28" t="s">
        <v>41</v>
      </c>
      <c r="F4" s="26" t="s">
        <v>42</v>
      </c>
      <c r="G4" s="28" t="s">
        <v>41</v>
      </c>
      <c r="H4" s="26" t="s">
        <v>43</v>
      </c>
      <c r="I4" s="28" t="s">
        <v>44</v>
      </c>
      <c r="J4" s="29" t="s">
        <v>45</v>
      </c>
      <c r="K4" s="29" t="s">
        <v>46</v>
      </c>
      <c r="L4" s="30" t="s">
        <v>47</v>
      </c>
      <c r="M4" s="31" t="s">
        <v>44</v>
      </c>
      <c r="N4" s="30" t="s">
        <v>48</v>
      </c>
      <c r="O4" s="29"/>
      <c r="P4" s="29"/>
      <c r="Q4" s="29" t="s">
        <v>61</v>
      </c>
      <c r="R4" s="30" t="s">
        <v>62</v>
      </c>
      <c r="S4" s="30" t="s">
        <v>51</v>
      </c>
      <c r="T4" s="27" t="s">
        <v>52</v>
      </c>
      <c r="U4" s="27">
        <v>45658</v>
      </c>
      <c r="V4" s="27"/>
      <c r="W4" s="29" t="s">
        <v>53</v>
      </c>
      <c r="X4" s="30" t="s">
        <v>54</v>
      </c>
      <c r="Y4" s="29" t="str">
        <f>VLOOKUP(X4,'Axe 2 Règles de gestion'!$D$2:$F$7,3, FALSE)</f>
        <v>Le statut de l'agent lui permet d'être éligible à l'affiliation (contrôle effectué à la date de début de l'affiliation).</v>
      </c>
      <c r="Z4" s="30" t="s">
        <v>56</v>
      </c>
      <c r="AA4" s="29" t="str">
        <f>VLOOKUP(Z4,'Axe 2 Règles de gestion'!$D$2:$F$7,3, FALSE)</f>
        <v>La position de l'agent ne doit pas entrainer la suspension de l'affiliation (contrôle effectué à la date de début de l'affiliation).</v>
      </c>
      <c r="AB4" s="30"/>
      <c r="AC4" s="29"/>
      <c r="AD4" s="30"/>
      <c r="AE4" s="29"/>
      <c r="AF4" s="30"/>
      <c r="AG4" s="29"/>
      <c r="AH4" s="30"/>
      <c r="AI4" s="29"/>
      <c r="AJ4" s="30" t="s">
        <v>58</v>
      </c>
      <c r="AK4" s="30"/>
    </row>
    <row r="5" spans="1:37" s="32" customFormat="1" ht="75" x14ac:dyDescent="0.25">
      <c r="A5" s="26" t="s">
        <v>38</v>
      </c>
      <c r="B5" s="26" t="s">
        <v>39</v>
      </c>
      <c r="C5" s="27">
        <v>45623</v>
      </c>
      <c r="D5" s="27" t="s">
        <v>40</v>
      </c>
      <c r="E5" s="28" t="s">
        <v>41</v>
      </c>
      <c r="F5" s="26" t="s">
        <v>42</v>
      </c>
      <c r="G5" s="28" t="s">
        <v>41</v>
      </c>
      <c r="H5" s="26" t="s">
        <v>43</v>
      </c>
      <c r="I5" s="28" t="s">
        <v>44</v>
      </c>
      <c r="J5" s="29" t="s">
        <v>45</v>
      </c>
      <c r="K5" s="29" t="s">
        <v>46</v>
      </c>
      <c r="L5" s="30" t="s">
        <v>47</v>
      </c>
      <c r="M5" s="31" t="s">
        <v>44</v>
      </c>
      <c r="N5" s="30" t="s">
        <v>48</v>
      </c>
      <c r="O5" s="29"/>
      <c r="P5" s="29"/>
      <c r="Q5" s="29" t="s">
        <v>63</v>
      </c>
      <c r="R5" s="30" t="s">
        <v>64</v>
      </c>
      <c r="S5" s="30" t="s">
        <v>51</v>
      </c>
      <c r="T5" s="27" t="s">
        <v>52</v>
      </c>
      <c r="U5" s="27">
        <v>45658</v>
      </c>
      <c r="V5" s="27"/>
      <c r="W5" s="29" t="s">
        <v>53</v>
      </c>
      <c r="X5" s="30" t="s">
        <v>54</v>
      </c>
      <c r="Y5" s="29" t="str">
        <f>VLOOKUP(X5,'Axe 2 Règles de gestion'!$D$2:$F$7,3, FALSE)</f>
        <v>Le statut de l'agent lui permet d'être éligible à l'affiliation (contrôle effectué à la date de début de l'affiliation).</v>
      </c>
      <c r="Z5" s="30" t="s">
        <v>56</v>
      </c>
      <c r="AA5" s="29" t="str">
        <f>VLOOKUP(Z5,'Axe 2 Règles de gestion'!$D$2:$F$7,3, FALSE)</f>
        <v>La position de l'agent ne doit pas entrainer la suspension de l'affiliation (contrôle effectué à la date de début de l'affiliation).</v>
      </c>
      <c r="AB5" s="30"/>
      <c r="AC5" s="29"/>
      <c r="AD5" s="30"/>
      <c r="AE5" s="29"/>
      <c r="AF5" s="30"/>
      <c r="AG5" s="29"/>
      <c r="AH5" s="30"/>
      <c r="AI5" s="29"/>
      <c r="AJ5" s="30" t="s">
        <v>58</v>
      </c>
      <c r="AK5" s="30"/>
    </row>
    <row r="6" spans="1:37" s="32" customFormat="1" ht="75" x14ac:dyDescent="0.25">
      <c r="A6" s="26" t="s">
        <v>38</v>
      </c>
      <c r="B6" s="26" t="s">
        <v>39</v>
      </c>
      <c r="C6" s="27">
        <v>45623</v>
      </c>
      <c r="D6" s="27" t="s">
        <v>40</v>
      </c>
      <c r="E6" s="28" t="s">
        <v>41</v>
      </c>
      <c r="F6" s="26" t="s">
        <v>42</v>
      </c>
      <c r="G6" s="28" t="s">
        <v>41</v>
      </c>
      <c r="H6" s="26" t="s">
        <v>43</v>
      </c>
      <c r="I6" s="28" t="s">
        <v>44</v>
      </c>
      <c r="J6" s="29" t="s">
        <v>45</v>
      </c>
      <c r="K6" s="29" t="s">
        <v>46</v>
      </c>
      <c r="L6" s="30" t="s">
        <v>47</v>
      </c>
      <c r="M6" s="31" t="s">
        <v>44</v>
      </c>
      <c r="N6" s="30" t="s">
        <v>48</v>
      </c>
      <c r="O6" s="29"/>
      <c r="P6" s="29"/>
      <c r="Q6" s="29" t="s">
        <v>65</v>
      </c>
      <c r="R6" s="30" t="s">
        <v>66</v>
      </c>
      <c r="S6" s="30" t="s">
        <v>51</v>
      </c>
      <c r="T6" s="27" t="s">
        <v>52</v>
      </c>
      <c r="U6" s="27">
        <v>45658</v>
      </c>
      <c r="V6" s="27"/>
      <c r="W6" s="29" t="s">
        <v>53</v>
      </c>
      <c r="X6" s="30" t="s">
        <v>54</v>
      </c>
      <c r="Y6" s="29" t="str">
        <f>VLOOKUP(X6,'Axe 2 Règles de gestion'!$D$2:$F$7,3, FALSE)</f>
        <v>Le statut de l'agent lui permet d'être éligible à l'affiliation (contrôle effectué à la date de début de l'affiliation).</v>
      </c>
      <c r="Z6" s="30" t="s">
        <v>56</v>
      </c>
      <c r="AA6" s="29" t="str">
        <f>VLOOKUP(Z6,'Axe 2 Règles de gestion'!$D$2:$F$7,3, FALSE)</f>
        <v>La position de l'agent ne doit pas entrainer la suspension de l'affiliation (contrôle effectué à la date de début de l'affiliation).</v>
      </c>
      <c r="AB6" s="30"/>
      <c r="AC6" s="29"/>
      <c r="AD6" s="30"/>
      <c r="AE6" s="29"/>
      <c r="AF6" s="30"/>
      <c r="AG6" s="29"/>
      <c r="AH6" s="30"/>
      <c r="AI6" s="29"/>
      <c r="AJ6" s="30" t="s">
        <v>58</v>
      </c>
      <c r="AK6" s="30"/>
    </row>
    <row r="7" spans="1:37" s="32" customFormat="1" ht="90" x14ac:dyDescent="0.25">
      <c r="A7" s="26" t="s">
        <v>38</v>
      </c>
      <c r="B7" s="26" t="s">
        <v>39</v>
      </c>
      <c r="C7" s="27">
        <v>45623</v>
      </c>
      <c r="D7" s="27" t="s">
        <v>40</v>
      </c>
      <c r="E7" s="28" t="s">
        <v>41</v>
      </c>
      <c r="F7" s="26" t="s">
        <v>42</v>
      </c>
      <c r="G7" s="28" t="s">
        <v>41</v>
      </c>
      <c r="H7" s="26" t="s">
        <v>67</v>
      </c>
      <c r="I7" s="28" t="s">
        <v>68</v>
      </c>
      <c r="J7" s="29" t="s">
        <v>69</v>
      </c>
      <c r="K7" s="29" t="s">
        <v>70</v>
      </c>
      <c r="L7" s="30" t="s">
        <v>71</v>
      </c>
      <c r="M7" s="31" t="s">
        <v>68</v>
      </c>
      <c r="N7" s="30" t="s">
        <v>48</v>
      </c>
      <c r="O7" s="29"/>
      <c r="P7" s="29"/>
      <c r="Q7" s="29" t="s">
        <v>49</v>
      </c>
      <c r="R7" s="30" t="s">
        <v>50</v>
      </c>
      <c r="S7" s="30" t="s">
        <v>51</v>
      </c>
      <c r="T7" s="27" t="s">
        <v>52</v>
      </c>
      <c r="U7" s="27">
        <v>45658</v>
      </c>
      <c r="V7" s="27"/>
      <c r="W7" s="29" t="s">
        <v>72</v>
      </c>
      <c r="X7" s="30" t="s">
        <v>73</v>
      </c>
      <c r="Y7" s="29" t="str">
        <f>VLOOKUP(X7,'Axe 2 Règles de gestion'!$D$2:$F$7,3, FALSE)</f>
        <v>La date de fin de l'affiliation doit être supérieure ou égale à la date de début de l'affiliation.</v>
      </c>
      <c r="Z7" s="30" t="s">
        <v>54</v>
      </c>
      <c r="AA7" s="29" t="str">
        <f>VLOOKUP(Z7,'Axe 2 Règles de gestion'!$D$2:$F$7,3, FALSE)</f>
        <v>Le statut de l'agent lui permet d'être éligible à l'affiliation (contrôle effectué à la date de début de l'affiliation).</v>
      </c>
      <c r="AB7" s="30" t="s">
        <v>56</v>
      </c>
      <c r="AC7" s="29" t="str">
        <f>VLOOKUP(AB7,'Axe 2 Règles de gestion'!$D$2:$F$7,3, FALSE)</f>
        <v>La position de l'agent ne doit pas entrainer la suspension de l'affiliation (contrôle effectué à la date de début de l'affiliation).</v>
      </c>
      <c r="AD7" s="30" t="s">
        <v>75</v>
      </c>
      <c r="AE7" s="29" t="str">
        <f>VLOOKUP(AD7,'Axe 2 Règles de gestion'!$D$2:$F$7,3, FALSE)</f>
        <v>Si le statut de l'agent n'est plus éligible à la PSC, alors la date de fin d'affiliation doit être égale à la date de début de ce statut - 1 JOUR.</v>
      </c>
      <c r="AF7" s="30" t="s">
        <v>77</v>
      </c>
      <c r="AG7" s="29" t="str">
        <f>VLOOKUP(AF7,'Axe 2 Règles de gestion'!$D$2:$F$7,3, FALSE)</f>
        <v>Si la position de l'agent suspend l'affiliation à la PSC, alors la date de fin d'affiliation doit être égale à la date de début de cette position - 1 JOUR.</v>
      </c>
      <c r="AH7" s="30" t="s">
        <v>79</v>
      </c>
      <c r="AI7" s="29" t="str">
        <f>VLOOKUP(AH7,'Axe 2 Règles de gestion'!$D$2:$F$7,3, FALSE)</f>
        <v>Si une date de début de dispense a été saisie alors la date de fin d'affiliation doit être égale à la date de début de cette dispense - 1 JOUR.</v>
      </c>
      <c r="AJ7" s="30" t="s">
        <v>58</v>
      </c>
      <c r="AK7" s="30"/>
    </row>
    <row r="8" spans="1:37" s="32" customFormat="1" ht="90" x14ac:dyDescent="0.25">
      <c r="A8" s="26" t="s">
        <v>38</v>
      </c>
      <c r="B8" s="26" t="s">
        <v>39</v>
      </c>
      <c r="C8" s="27">
        <v>45623</v>
      </c>
      <c r="D8" s="27" t="s">
        <v>40</v>
      </c>
      <c r="E8" s="28" t="s">
        <v>41</v>
      </c>
      <c r="F8" s="26" t="s">
        <v>42</v>
      </c>
      <c r="G8" s="28" t="s">
        <v>41</v>
      </c>
      <c r="H8" s="26" t="s">
        <v>67</v>
      </c>
      <c r="I8" s="28" t="s">
        <v>68</v>
      </c>
      <c r="J8" s="29" t="s">
        <v>69</v>
      </c>
      <c r="K8" s="29" t="s">
        <v>70</v>
      </c>
      <c r="L8" s="30" t="s">
        <v>71</v>
      </c>
      <c r="M8" s="31" t="s">
        <v>68</v>
      </c>
      <c r="N8" s="30" t="s">
        <v>48</v>
      </c>
      <c r="O8" s="29"/>
      <c r="P8" s="29"/>
      <c r="Q8" s="29" t="s">
        <v>59</v>
      </c>
      <c r="R8" s="30" t="s">
        <v>60</v>
      </c>
      <c r="S8" s="30" t="s">
        <v>51</v>
      </c>
      <c r="T8" s="27" t="s">
        <v>52</v>
      </c>
      <c r="U8" s="27">
        <v>45658</v>
      </c>
      <c r="V8" s="27"/>
      <c r="W8" s="29" t="s">
        <v>72</v>
      </c>
      <c r="X8" s="30" t="s">
        <v>73</v>
      </c>
      <c r="Y8" s="29" t="str">
        <f>VLOOKUP(X8,'Axe 2 Règles de gestion'!$D$2:$F$7,3, FALSE)</f>
        <v>La date de fin de l'affiliation doit être supérieure ou égale à la date de début de l'affiliation.</v>
      </c>
      <c r="Z8" s="30" t="s">
        <v>54</v>
      </c>
      <c r="AA8" s="29" t="str">
        <f>VLOOKUP(Z8,'Axe 2 Règles de gestion'!$D$2:$F$7,3, FALSE)</f>
        <v>Le statut de l'agent lui permet d'être éligible à l'affiliation (contrôle effectué à la date de début de l'affiliation).</v>
      </c>
      <c r="AB8" s="30" t="s">
        <v>56</v>
      </c>
      <c r="AC8" s="29" t="str">
        <f>VLOOKUP(AB8,'Axe 2 Règles de gestion'!$D$2:$F$7,3, FALSE)</f>
        <v>La position de l'agent ne doit pas entrainer la suspension de l'affiliation (contrôle effectué à la date de début de l'affiliation).</v>
      </c>
      <c r="AD8" s="30" t="s">
        <v>75</v>
      </c>
      <c r="AE8" s="29" t="str">
        <f>VLOOKUP(AD8,'Axe 2 Règles de gestion'!$D$2:$F$7,3, FALSE)</f>
        <v>Si le statut de l'agent n'est plus éligible à la PSC, alors la date de fin d'affiliation doit être égale à la date de début de ce statut - 1 JOUR.</v>
      </c>
      <c r="AF8" s="30" t="s">
        <v>77</v>
      </c>
      <c r="AG8" s="29" t="str">
        <f>VLOOKUP(AF8,'Axe 2 Règles de gestion'!$D$2:$F$7,3, FALSE)</f>
        <v>Si la position de l'agent suspend l'affiliation à la PSC, alors la date de fin d'affiliation doit être égale à la date de début de cette position - 1 JOUR.</v>
      </c>
      <c r="AH8" s="30" t="s">
        <v>79</v>
      </c>
      <c r="AI8" s="29" t="str">
        <f>VLOOKUP(AH8,'Axe 2 Règles de gestion'!$D$2:$F$7,3, FALSE)</f>
        <v>Si une date de début de dispense a été saisie alors la date de fin d'affiliation doit être égale à la date de début de cette dispense - 1 JOUR.</v>
      </c>
      <c r="AJ8" s="30" t="s">
        <v>58</v>
      </c>
      <c r="AK8" s="30"/>
    </row>
    <row r="9" spans="1:37" s="32" customFormat="1" ht="90" x14ac:dyDescent="0.25">
      <c r="A9" s="26" t="s">
        <v>38</v>
      </c>
      <c r="B9" s="26" t="s">
        <v>39</v>
      </c>
      <c r="C9" s="27">
        <v>45623</v>
      </c>
      <c r="D9" s="27" t="s">
        <v>40</v>
      </c>
      <c r="E9" s="28" t="s">
        <v>41</v>
      </c>
      <c r="F9" s="26" t="s">
        <v>42</v>
      </c>
      <c r="G9" s="28" t="s">
        <v>41</v>
      </c>
      <c r="H9" s="26" t="s">
        <v>67</v>
      </c>
      <c r="I9" s="28" t="s">
        <v>68</v>
      </c>
      <c r="J9" s="29" t="s">
        <v>69</v>
      </c>
      <c r="K9" s="29" t="s">
        <v>70</v>
      </c>
      <c r="L9" s="30" t="s">
        <v>71</v>
      </c>
      <c r="M9" s="31" t="s">
        <v>68</v>
      </c>
      <c r="N9" s="30" t="s">
        <v>48</v>
      </c>
      <c r="O9" s="29"/>
      <c r="P9" s="29"/>
      <c r="Q9" s="29" t="s">
        <v>61</v>
      </c>
      <c r="R9" s="30" t="s">
        <v>62</v>
      </c>
      <c r="S9" s="30" t="s">
        <v>51</v>
      </c>
      <c r="T9" s="27" t="s">
        <v>52</v>
      </c>
      <c r="U9" s="27">
        <v>45658</v>
      </c>
      <c r="V9" s="27"/>
      <c r="W9" s="29" t="s">
        <v>72</v>
      </c>
      <c r="X9" s="30" t="s">
        <v>73</v>
      </c>
      <c r="Y9" s="29" t="str">
        <f>VLOOKUP(X9,'Axe 2 Règles de gestion'!$D$2:$F$7,3, FALSE)</f>
        <v>La date de fin de l'affiliation doit être supérieure ou égale à la date de début de l'affiliation.</v>
      </c>
      <c r="Z9" s="30" t="s">
        <v>54</v>
      </c>
      <c r="AA9" s="29" t="str">
        <f>VLOOKUP(Z9,'Axe 2 Règles de gestion'!$D$2:$F$7,3, FALSE)</f>
        <v>Le statut de l'agent lui permet d'être éligible à l'affiliation (contrôle effectué à la date de début de l'affiliation).</v>
      </c>
      <c r="AB9" s="30" t="s">
        <v>56</v>
      </c>
      <c r="AC9" s="29" t="str">
        <f>VLOOKUP(AB9,'Axe 2 Règles de gestion'!$D$2:$F$7,3, FALSE)</f>
        <v>La position de l'agent ne doit pas entrainer la suspension de l'affiliation (contrôle effectué à la date de début de l'affiliation).</v>
      </c>
      <c r="AD9" s="30" t="s">
        <v>75</v>
      </c>
      <c r="AE9" s="29" t="str">
        <f>VLOOKUP(AD9,'Axe 2 Règles de gestion'!$D$2:$F$7,3, FALSE)</f>
        <v>Si le statut de l'agent n'est plus éligible à la PSC, alors la date de fin d'affiliation doit être égale à la date de début de ce statut - 1 JOUR.</v>
      </c>
      <c r="AF9" s="30" t="s">
        <v>77</v>
      </c>
      <c r="AG9" s="29" t="str">
        <f>VLOOKUP(AF9,'Axe 2 Règles de gestion'!$D$2:$F$7,3, FALSE)</f>
        <v>Si la position de l'agent suspend l'affiliation à la PSC, alors la date de fin d'affiliation doit être égale à la date de début de cette position - 1 JOUR.</v>
      </c>
      <c r="AH9" s="30" t="s">
        <v>79</v>
      </c>
      <c r="AI9" s="29" t="str">
        <f>VLOOKUP(AH9,'Axe 2 Règles de gestion'!$D$2:$F$7,3, FALSE)</f>
        <v>Si une date de début de dispense a été saisie alors la date de fin d'affiliation doit être égale à la date de début de cette dispense - 1 JOUR.</v>
      </c>
      <c r="AJ9" s="30" t="s">
        <v>58</v>
      </c>
      <c r="AK9" s="30"/>
    </row>
    <row r="10" spans="1:37" s="32" customFormat="1" ht="90" x14ac:dyDescent="0.25">
      <c r="A10" s="26" t="s">
        <v>38</v>
      </c>
      <c r="B10" s="26" t="s">
        <v>39</v>
      </c>
      <c r="C10" s="27">
        <v>45623</v>
      </c>
      <c r="D10" s="27" t="s">
        <v>40</v>
      </c>
      <c r="E10" s="28" t="s">
        <v>41</v>
      </c>
      <c r="F10" s="26" t="s">
        <v>42</v>
      </c>
      <c r="G10" s="28" t="s">
        <v>41</v>
      </c>
      <c r="H10" s="26" t="s">
        <v>67</v>
      </c>
      <c r="I10" s="28" t="s">
        <v>68</v>
      </c>
      <c r="J10" s="29" t="s">
        <v>69</v>
      </c>
      <c r="K10" s="29" t="s">
        <v>70</v>
      </c>
      <c r="L10" s="30" t="s">
        <v>71</v>
      </c>
      <c r="M10" s="31" t="s">
        <v>68</v>
      </c>
      <c r="N10" s="30" t="s">
        <v>48</v>
      </c>
      <c r="O10" s="29"/>
      <c r="P10" s="29"/>
      <c r="Q10" s="29" t="s">
        <v>63</v>
      </c>
      <c r="R10" s="30" t="s">
        <v>64</v>
      </c>
      <c r="S10" s="30" t="s">
        <v>51</v>
      </c>
      <c r="T10" s="27" t="s">
        <v>52</v>
      </c>
      <c r="U10" s="27">
        <v>45658</v>
      </c>
      <c r="V10" s="27"/>
      <c r="W10" s="29" t="s">
        <v>72</v>
      </c>
      <c r="X10" s="30" t="s">
        <v>73</v>
      </c>
      <c r="Y10" s="29" t="str">
        <f>VLOOKUP(X10,'Axe 2 Règles de gestion'!$D$2:$F$7,3, FALSE)</f>
        <v>La date de fin de l'affiliation doit être supérieure ou égale à la date de début de l'affiliation.</v>
      </c>
      <c r="Z10" s="30" t="s">
        <v>54</v>
      </c>
      <c r="AA10" s="29" t="str">
        <f>VLOOKUP(Z10,'Axe 2 Règles de gestion'!$D$2:$F$7,3, FALSE)</f>
        <v>Le statut de l'agent lui permet d'être éligible à l'affiliation (contrôle effectué à la date de début de l'affiliation).</v>
      </c>
      <c r="AB10" s="30" t="s">
        <v>56</v>
      </c>
      <c r="AC10" s="29" t="str">
        <f>VLOOKUP(AB10,'Axe 2 Règles de gestion'!$D$2:$F$7,3, FALSE)</f>
        <v>La position de l'agent ne doit pas entrainer la suspension de l'affiliation (contrôle effectué à la date de début de l'affiliation).</v>
      </c>
      <c r="AD10" s="30" t="s">
        <v>75</v>
      </c>
      <c r="AE10" s="29" t="str">
        <f>VLOOKUP(AD10,'Axe 2 Règles de gestion'!$D$2:$F$7,3, FALSE)</f>
        <v>Si le statut de l'agent n'est plus éligible à la PSC, alors la date de fin d'affiliation doit être égale à la date de début de ce statut - 1 JOUR.</v>
      </c>
      <c r="AF10" s="30" t="s">
        <v>77</v>
      </c>
      <c r="AG10" s="29" t="str">
        <f>VLOOKUP(AF10,'Axe 2 Règles de gestion'!$D$2:$F$7,3, FALSE)</f>
        <v>Si la position de l'agent suspend l'affiliation à la PSC, alors la date de fin d'affiliation doit être égale à la date de début de cette position - 1 JOUR.</v>
      </c>
      <c r="AH10" s="30" t="s">
        <v>79</v>
      </c>
      <c r="AI10" s="29" t="str">
        <f>VLOOKUP(AH10,'Axe 2 Règles de gestion'!$D$2:$F$7,3, FALSE)</f>
        <v>Si une date de début de dispense a été saisie alors la date de fin d'affiliation doit être égale à la date de début de cette dispense - 1 JOUR.</v>
      </c>
      <c r="AJ10" s="30" t="s">
        <v>58</v>
      </c>
      <c r="AK10" s="30"/>
    </row>
    <row r="11" spans="1:37" s="32" customFormat="1" ht="90" x14ac:dyDescent="0.25">
      <c r="A11" s="26" t="s">
        <v>38</v>
      </c>
      <c r="B11" s="26" t="s">
        <v>39</v>
      </c>
      <c r="C11" s="27">
        <v>45623</v>
      </c>
      <c r="D11" s="27" t="s">
        <v>40</v>
      </c>
      <c r="E11" s="28" t="s">
        <v>41</v>
      </c>
      <c r="F11" s="26" t="s">
        <v>42</v>
      </c>
      <c r="G11" s="28" t="s">
        <v>41</v>
      </c>
      <c r="H11" s="26" t="s">
        <v>67</v>
      </c>
      <c r="I11" s="28" t="s">
        <v>68</v>
      </c>
      <c r="J11" s="29" t="s">
        <v>69</v>
      </c>
      <c r="K11" s="29" t="s">
        <v>70</v>
      </c>
      <c r="L11" s="30" t="s">
        <v>71</v>
      </c>
      <c r="M11" s="31" t="s">
        <v>68</v>
      </c>
      <c r="N11" s="30" t="s">
        <v>48</v>
      </c>
      <c r="O11" s="29"/>
      <c r="P11" s="29"/>
      <c r="Q11" s="29" t="s">
        <v>65</v>
      </c>
      <c r="R11" s="30" t="s">
        <v>66</v>
      </c>
      <c r="S11" s="30" t="s">
        <v>51</v>
      </c>
      <c r="T11" s="27" t="s">
        <v>52</v>
      </c>
      <c r="U11" s="27">
        <v>45658</v>
      </c>
      <c r="V11" s="27"/>
      <c r="W11" s="29" t="s">
        <v>72</v>
      </c>
      <c r="X11" s="30" t="s">
        <v>73</v>
      </c>
      <c r="Y11" s="29" t="str">
        <f>VLOOKUP(X11,'Axe 2 Règles de gestion'!$D$2:$F$7,3, FALSE)</f>
        <v>La date de fin de l'affiliation doit être supérieure ou égale à la date de début de l'affiliation.</v>
      </c>
      <c r="Z11" s="30" t="s">
        <v>54</v>
      </c>
      <c r="AA11" s="29" t="str">
        <f>VLOOKUP(Z11,'Axe 2 Règles de gestion'!$D$2:$F$7,3, FALSE)</f>
        <v>Le statut de l'agent lui permet d'être éligible à l'affiliation (contrôle effectué à la date de début de l'affiliation).</v>
      </c>
      <c r="AB11" s="30" t="s">
        <v>56</v>
      </c>
      <c r="AC11" s="29" t="str">
        <f>VLOOKUP(AB11,'Axe 2 Règles de gestion'!$D$2:$F$7,3, FALSE)</f>
        <v>La position de l'agent ne doit pas entrainer la suspension de l'affiliation (contrôle effectué à la date de début de l'affiliation).</v>
      </c>
      <c r="AD11" s="30" t="s">
        <v>75</v>
      </c>
      <c r="AE11" s="29" t="str">
        <f>VLOOKUP(AD11,'Axe 2 Règles de gestion'!$D$2:$F$7,3, FALSE)</f>
        <v>Si le statut de l'agent n'est plus éligible à la PSC, alors la date de fin d'affiliation doit être égale à la date de début de ce statut - 1 JOUR.</v>
      </c>
      <c r="AF11" s="30" t="s">
        <v>77</v>
      </c>
      <c r="AG11" s="29" t="str">
        <f>VLOOKUP(AF11,'Axe 2 Règles de gestion'!$D$2:$F$7,3, FALSE)</f>
        <v>Si la position de l'agent suspend l'affiliation à la PSC, alors la date de fin d'affiliation doit être égale à la date de début de cette position - 1 JOUR.</v>
      </c>
      <c r="AH11" s="30" t="s">
        <v>79</v>
      </c>
      <c r="AI11" s="29" t="str">
        <f>VLOOKUP(AH11,'Axe 2 Règles de gestion'!$D$2:$F$7,3, FALSE)</f>
        <v>Si une date de début de dispense a été saisie alors la date de fin d'affiliation doit être égale à la date de début de cette dispense - 1 JOUR.</v>
      </c>
      <c r="AJ11" s="30" t="s">
        <v>58</v>
      </c>
      <c r="AK11" s="30"/>
    </row>
    <row r="12" spans="1:37" x14ac:dyDescent="0.25">
      <c r="A12" s="19"/>
      <c r="B12" s="19"/>
      <c r="C12" s="20"/>
      <c r="D12" s="20"/>
      <c r="E12" s="21"/>
      <c r="F12" s="21"/>
      <c r="G12" s="21"/>
      <c r="H12" s="21"/>
      <c r="I12" s="21"/>
      <c r="L12" s="22"/>
      <c r="M12" s="23"/>
      <c r="T12" s="20"/>
      <c r="U12" s="20"/>
      <c r="V12" s="20"/>
    </row>
    <row r="13" spans="1:37" x14ac:dyDescent="0.25">
      <c r="A13" s="19"/>
      <c r="B13" s="19"/>
      <c r="C13" s="20"/>
      <c r="D13" s="20"/>
      <c r="E13" s="21"/>
      <c r="F13" s="21"/>
      <c r="G13" s="21"/>
      <c r="H13" s="21"/>
      <c r="I13" s="21"/>
      <c r="L13" s="22"/>
      <c r="M13" s="23"/>
      <c r="T13" s="20"/>
      <c r="U13" s="20"/>
      <c r="V13" s="20"/>
    </row>
    <row r="14" spans="1:37" x14ac:dyDescent="0.25">
      <c r="A14" s="19"/>
      <c r="B14" s="19"/>
      <c r="C14" s="20"/>
      <c r="D14" s="20"/>
      <c r="E14" s="21"/>
      <c r="F14" s="21"/>
      <c r="G14" s="21"/>
      <c r="H14" s="21"/>
      <c r="I14" s="21"/>
      <c r="L14" s="22"/>
      <c r="M14" s="23"/>
      <c r="T14" s="20"/>
      <c r="U14" s="20"/>
      <c r="V14" s="20"/>
    </row>
    <row r="15" spans="1:37" x14ac:dyDescent="0.25">
      <c r="A15" s="19"/>
      <c r="B15" s="19"/>
      <c r="C15" s="20"/>
      <c r="D15" s="20"/>
      <c r="E15" s="21"/>
      <c r="F15" s="21"/>
      <c r="G15" s="21"/>
      <c r="H15" s="21"/>
      <c r="I15" s="21"/>
      <c r="L15" s="22"/>
      <c r="M15" s="23"/>
      <c r="T15" s="20"/>
      <c r="U15" s="20"/>
      <c r="V15" s="20"/>
    </row>
    <row r="16" spans="1:37" x14ac:dyDescent="0.25">
      <c r="A16" s="19"/>
      <c r="B16" s="19"/>
      <c r="C16" s="20"/>
      <c r="D16" s="20"/>
      <c r="E16" s="21"/>
      <c r="F16" s="21"/>
      <c r="G16" s="21"/>
      <c r="H16" s="21"/>
      <c r="I16" s="21"/>
      <c r="L16" s="22"/>
      <c r="M16" s="23"/>
      <c r="T16" s="20"/>
      <c r="U16" s="20"/>
      <c r="V16" s="20"/>
    </row>
    <row r="17" spans="1:22" x14ac:dyDescent="0.25">
      <c r="A17" s="19"/>
      <c r="B17" s="19"/>
      <c r="C17" s="20"/>
      <c r="D17" s="20"/>
      <c r="E17" s="21"/>
      <c r="F17" s="21"/>
      <c r="G17" s="21"/>
      <c r="H17" s="21"/>
      <c r="I17" s="21"/>
      <c r="L17" s="22"/>
      <c r="M17" s="23"/>
      <c r="T17" s="20"/>
      <c r="U17" s="20"/>
      <c r="V17" s="20"/>
    </row>
    <row r="18" spans="1:22" x14ac:dyDescent="0.25">
      <c r="A18" s="19"/>
      <c r="B18" s="19"/>
      <c r="C18" s="20"/>
      <c r="D18" s="20"/>
      <c r="E18" s="21"/>
      <c r="F18" s="21"/>
      <c r="G18" s="21"/>
      <c r="H18" s="21"/>
      <c r="I18" s="21"/>
      <c r="L18" s="22"/>
      <c r="M18" s="23"/>
      <c r="T18" s="20"/>
      <c r="U18" s="20"/>
      <c r="V18" s="20"/>
    </row>
    <row r="19" spans="1:22" x14ac:dyDescent="0.25">
      <c r="A19" s="19"/>
      <c r="B19" s="19"/>
      <c r="C19" s="20"/>
      <c r="D19" s="20"/>
      <c r="E19" s="21"/>
      <c r="F19" s="21"/>
      <c r="G19" s="21"/>
      <c r="H19" s="21"/>
      <c r="I19" s="21"/>
      <c r="L19" s="22"/>
      <c r="M19" s="23"/>
      <c r="T19" s="20"/>
      <c r="U19" s="20"/>
      <c r="V19" s="20"/>
    </row>
  </sheetData>
  <autoFilter ref="A1:OJ1" xr:uid="{FF02FCBA-8AE4-4AA6-9165-38785F3684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45C2-6332-459E-8758-6C30B930015B}">
  <dimension ref="A1:Y1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22" customWidth="1"/>
    <col min="6" max="6" width="13.7109375" style="12" customWidth="1"/>
    <col min="7" max="7" width="25.7109375" style="22" customWidth="1"/>
    <col min="8" max="8" width="13.7109375" style="12" customWidth="1"/>
    <col min="9" max="11" width="25.7109375" style="22" customWidth="1"/>
    <col min="12" max="12" width="13.7109375" style="12" customWidth="1"/>
    <col min="13" max="13" width="25.7109375" style="22" customWidth="1"/>
    <col min="14" max="14" width="13.7109375" style="12" customWidth="1"/>
    <col min="15" max="16" width="30.7109375" style="22" customWidth="1"/>
    <col min="17" max="17" width="25.7109375" style="22" customWidth="1"/>
    <col min="18" max="20" width="13.7109375" style="12" customWidth="1"/>
    <col min="21" max="22" width="12.7109375" style="12" customWidth="1"/>
    <col min="23" max="23" width="40.7109375" style="22" customWidth="1"/>
    <col min="24" max="24" width="9.7109375" style="24" customWidth="1"/>
    <col min="25" max="25" width="15.7109375" style="12" customWidth="1"/>
    <col min="26" max="16384" width="11.42578125" style="12"/>
  </cols>
  <sheetData>
    <row r="1" spans="1:25" ht="60" x14ac:dyDescent="0.25">
      <c r="A1" s="9" t="s">
        <v>2</v>
      </c>
      <c r="B1" s="9" t="s">
        <v>3</v>
      </c>
      <c r="C1" s="10" t="s">
        <v>4</v>
      </c>
      <c r="D1" s="10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11" t="s">
        <v>11</v>
      </c>
      <c r="K1" s="11" t="s">
        <v>12</v>
      </c>
      <c r="L1" s="11" t="s">
        <v>13</v>
      </c>
      <c r="M1" s="10" t="s">
        <v>14</v>
      </c>
      <c r="N1" s="11" t="s">
        <v>3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0" t="s">
        <v>20</v>
      </c>
      <c r="U1" s="10" t="s">
        <v>21</v>
      </c>
      <c r="V1" s="10" t="s">
        <v>22</v>
      </c>
      <c r="W1" s="11" t="s">
        <v>81</v>
      </c>
      <c r="X1" s="11" t="s">
        <v>36</v>
      </c>
      <c r="Y1" s="11" t="s">
        <v>37</v>
      </c>
    </row>
    <row r="2" spans="1:25" ht="75" x14ac:dyDescent="0.25">
      <c r="A2" s="13" t="s">
        <v>38</v>
      </c>
      <c r="B2" s="13" t="s">
        <v>39</v>
      </c>
      <c r="C2" s="14">
        <v>45623</v>
      </c>
      <c r="D2" s="14" t="s">
        <v>40</v>
      </c>
      <c r="E2" s="15" t="s">
        <v>41</v>
      </c>
      <c r="F2" s="13" t="s">
        <v>42</v>
      </c>
      <c r="G2" s="15" t="s">
        <v>41</v>
      </c>
      <c r="H2" s="13" t="s">
        <v>43</v>
      </c>
      <c r="I2" s="15" t="s">
        <v>44</v>
      </c>
      <c r="J2" s="16" t="s">
        <v>45</v>
      </c>
      <c r="K2" s="16" t="s">
        <v>46</v>
      </c>
      <c r="L2" s="17" t="s">
        <v>47</v>
      </c>
      <c r="M2" s="18" t="s">
        <v>44</v>
      </c>
      <c r="N2" s="17" t="s">
        <v>48</v>
      </c>
      <c r="O2" s="16"/>
      <c r="P2" s="16"/>
      <c r="Q2" s="16" t="s">
        <v>49</v>
      </c>
      <c r="R2" s="17" t="s">
        <v>50</v>
      </c>
      <c r="S2" s="17" t="s">
        <v>51</v>
      </c>
      <c r="T2" s="14" t="s">
        <v>52</v>
      </c>
      <c r="U2" s="14">
        <v>45658</v>
      </c>
      <c r="V2" s="14"/>
      <c r="W2" s="16"/>
      <c r="X2" s="17" t="s">
        <v>58</v>
      </c>
      <c r="Y2" s="17"/>
    </row>
    <row r="3" spans="1:25" ht="75" x14ac:dyDescent="0.25">
      <c r="A3" s="13" t="s">
        <v>38</v>
      </c>
      <c r="B3" s="13" t="s">
        <v>39</v>
      </c>
      <c r="C3" s="14">
        <v>45623</v>
      </c>
      <c r="D3" s="14" t="s">
        <v>40</v>
      </c>
      <c r="E3" s="15" t="s">
        <v>41</v>
      </c>
      <c r="F3" s="13" t="s">
        <v>42</v>
      </c>
      <c r="G3" s="15" t="s">
        <v>41</v>
      </c>
      <c r="H3" s="13" t="s">
        <v>43</v>
      </c>
      <c r="I3" s="15" t="s">
        <v>44</v>
      </c>
      <c r="J3" s="16" t="s">
        <v>45</v>
      </c>
      <c r="K3" s="16" t="s">
        <v>46</v>
      </c>
      <c r="L3" s="17" t="s">
        <v>47</v>
      </c>
      <c r="M3" s="18" t="s">
        <v>44</v>
      </c>
      <c r="N3" s="17" t="s">
        <v>48</v>
      </c>
      <c r="O3" s="16"/>
      <c r="P3" s="16"/>
      <c r="Q3" s="16" t="s">
        <v>59</v>
      </c>
      <c r="R3" s="17" t="s">
        <v>60</v>
      </c>
      <c r="S3" s="17" t="s">
        <v>51</v>
      </c>
      <c r="T3" s="14" t="s">
        <v>52</v>
      </c>
      <c r="U3" s="14">
        <v>45658</v>
      </c>
      <c r="V3" s="14"/>
      <c r="W3" s="16"/>
      <c r="X3" s="17" t="s">
        <v>58</v>
      </c>
      <c r="Y3" s="17"/>
    </row>
    <row r="4" spans="1:25" ht="75" x14ac:dyDescent="0.25">
      <c r="A4" s="13" t="s">
        <v>38</v>
      </c>
      <c r="B4" s="13" t="s">
        <v>39</v>
      </c>
      <c r="C4" s="14">
        <v>45623</v>
      </c>
      <c r="D4" s="14" t="s">
        <v>40</v>
      </c>
      <c r="E4" s="15" t="s">
        <v>41</v>
      </c>
      <c r="F4" s="13" t="s">
        <v>42</v>
      </c>
      <c r="G4" s="15" t="s">
        <v>41</v>
      </c>
      <c r="H4" s="13" t="s">
        <v>43</v>
      </c>
      <c r="I4" s="15" t="s">
        <v>44</v>
      </c>
      <c r="J4" s="16" t="s">
        <v>45</v>
      </c>
      <c r="K4" s="16" t="s">
        <v>46</v>
      </c>
      <c r="L4" s="17" t="s">
        <v>47</v>
      </c>
      <c r="M4" s="18" t="s">
        <v>44</v>
      </c>
      <c r="N4" s="17" t="s">
        <v>48</v>
      </c>
      <c r="O4" s="16"/>
      <c r="P4" s="16"/>
      <c r="Q4" s="16" t="s">
        <v>61</v>
      </c>
      <c r="R4" s="17" t="s">
        <v>62</v>
      </c>
      <c r="S4" s="17" t="s">
        <v>51</v>
      </c>
      <c r="T4" s="14" t="s">
        <v>52</v>
      </c>
      <c r="U4" s="14">
        <v>45658</v>
      </c>
      <c r="V4" s="14"/>
      <c r="W4" s="16"/>
      <c r="X4" s="17" t="s">
        <v>58</v>
      </c>
      <c r="Y4" s="17"/>
    </row>
    <row r="5" spans="1:25" ht="75" x14ac:dyDescent="0.25">
      <c r="A5" s="13" t="s">
        <v>38</v>
      </c>
      <c r="B5" s="13" t="s">
        <v>39</v>
      </c>
      <c r="C5" s="14">
        <v>45623</v>
      </c>
      <c r="D5" s="14" t="s">
        <v>40</v>
      </c>
      <c r="E5" s="15" t="s">
        <v>41</v>
      </c>
      <c r="F5" s="13" t="s">
        <v>42</v>
      </c>
      <c r="G5" s="15" t="s">
        <v>41</v>
      </c>
      <c r="H5" s="13" t="s">
        <v>43</v>
      </c>
      <c r="I5" s="15" t="s">
        <v>44</v>
      </c>
      <c r="J5" s="16" t="s">
        <v>45</v>
      </c>
      <c r="K5" s="16" t="s">
        <v>46</v>
      </c>
      <c r="L5" s="17" t="s">
        <v>47</v>
      </c>
      <c r="M5" s="18" t="s">
        <v>44</v>
      </c>
      <c r="N5" s="17" t="s">
        <v>48</v>
      </c>
      <c r="O5" s="16"/>
      <c r="P5" s="16"/>
      <c r="Q5" s="16" t="s">
        <v>63</v>
      </c>
      <c r="R5" s="17" t="s">
        <v>64</v>
      </c>
      <c r="S5" s="17" t="s">
        <v>51</v>
      </c>
      <c r="T5" s="14" t="s">
        <v>52</v>
      </c>
      <c r="U5" s="14">
        <v>45658</v>
      </c>
      <c r="V5" s="14"/>
      <c r="W5" s="16"/>
      <c r="X5" s="17" t="s">
        <v>58</v>
      </c>
      <c r="Y5" s="17"/>
    </row>
    <row r="6" spans="1:25" ht="75" x14ac:dyDescent="0.25">
      <c r="A6" s="13" t="s">
        <v>38</v>
      </c>
      <c r="B6" s="13" t="s">
        <v>39</v>
      </c>
      <c r="C6" s="14">
        <v>45623</v>
      </c>
      <c r="D6" s="14" t="s">
        <v>40</v>
      </c>
      <c r="E6" s="15" t="s">
        <v>41</v>
      </c>
      <c r="F6" s="13" t="s">
        <v>42</v>
      </c>
      <c r="G6" s="15" t="s">
        <v>41</v>
      </c>
      <c r="H6" s="13" t="s">
        <v>43</v>
      </c>
      <c r="I6" s="15" t="s">
        <v>44</v>
      </c>
      <c r="J6" s="16" t="s">
        <v>45</v>
      </c>
      <c r="K6" s="16" t="s">
        <v>46</v>
      </c>
      <c r="L6" s="17" t="s">
        <v>47</v>
      </c>
      <c r="M6" s="18" t="s">
        <v>44</v>
      </c>
      <c r="N6" s="17" t="s">
        <v>48</v>
      </c>
      <c r="O6" s="16"/>
      <c r="P6" s="16"/>
      <c r="Q6" s="16" t="s">
        <v>65</v>
      </c>
      <c r="R6" s="17" t="s">
        <v>66</v>
      </c>
      <c r="S6" s="17" t="s">
        <v>51</v>
      </c>
      <c r="T6" s="14" t="s">
        <v>52</v>
      </c>
      <c r="U6" s="14">
        <v>45658</v>
      </c>
      <c r="V6" s="14"/>
      <c r="W6" s="16"/>
      <c r="X6" s="17" t="s">
        <v>58</v>
      </c>
      <c r="Y6" s="17"/>
    </row>
    <row r="7" spans="1:25" ht="45" x14ac:dyDescent="0.25">
      <c r="A7" s="13" t="s">
        <v>38</v>
      </c>
      <c r="B7" s="13" t="s">
        <v>39</v>
      </c>
      <c r="C7" s="14">
        <v>45623</v>
      </c>
      <c r="D7" s="14" t="s">
        <v>40</v>
      </c>
      <c r="E7" s="15" t="s">
        <v>41</v>
      </c>
      <c r="F7" s="13" t="s">
        <v>42</v>
      </c>
      <c r="G7" s="15" t="s">
        <v>41</v>
      </c>
      <c r="H7" s="13" t="s">
        <v>67</v>
      </c>
      <c r="I7" s="15" t="s">
        <v>68</v>
      </c>
      <c r="J7" s="16" t="s">
        <v>69</v>
      </c>
      <c r="K7" s="16" t="s">
        <v>70</v>
      </c>
      <c r="L7" s="17" t="s">
        <v>71</v>
      </c>
      <c r="M7" s="18" t="s">
        <v>68</v>
      </c>
      <c r="N7" s="17" t="s">
        <v>48</v>
      </c>
      <c r="O7" s="16"/>
      <c r="P7" s="16"/>
      <c r="Q7" s="16" t="s">
        <v>49</v>
      </c>
      <c r="R7" s="17" t="s">
        <v>50</v>
      </c>
      <c r="S7" s="17" t="s">
        <v>51</v>
      </c>
      <c r="T7" s="14" t="s">
        <v>52</v>
      </c>
      <c r="U7" s="14">
        <v>45658</v>
      </c>
      <c r="V7" s="14"/>
      <c r="W7" s="16"/>
      <c r="X7" s="17" t="s">
        <v>58</v>
      </c>
      <c r="Y7" s="17"/>
    </row>
    <row r="8" spans="1:25" ht="45" x14ac:dyDescent="0.25">
      <c r="A8" s="13" t="s">
        <v>38</v>
      </c>
      <c r="B8" s="13" t="s">
        <v>39</v>
      </c>
      <c r="C8" s="14">
        <v>45623</v>
      </c>
      <c r="D8" s="14" t="s">
        <v>40</v>
      </c>
      <c r="E8" s="15" t="s">
        <v>41</v>
      </c>
      <c r="F8" s="13" t="s">
        <v>42</v>
      </c>
      <c r="G8" s="15" t="s">
        <v>41</v>
      </c>
      <c r="H8" s="13" t="s">
        <v>67</v>
      </c>
      <c r="I8" s="15" t="s">
        <v>68</v>
      </c>
      <c r="J8" s="16" t="s">
        <v>69</v>
      </c>
      <c r="K8" s="16" t="s">
        <v>70</v>
      </c>
      <c r="L8" s="17" t="s">
        <v>71</v>
      </c>
      <c r="M8" s="18" t="s">
        <v>68</v>
      </c>
      <c r="N8" s="17" t="s">
        <v>48</v>
      </c>
      <c r="O8" s="16"/>
      <c r="P8" s="16"/>
      <c r="Q8" s="16" t="s">
        <v>59</v>
      </c>
      <c r="R8" s="17" t="s">
        <v>60</v>
      </c>
      <c r="S8" s="17" t="s">
        <v>51</v>
      </c>
      <c r="T8" s="14" t="s">
        <v>52</v>
      </c>
      <c r="U8" s="14">
        <v>45658</v>
      </c>
      <c r="V8" s="14"/>
      <c r="W8" s="16"/>
      <c r="X8" s="17" t="s">
        <v>58</v>
      </c>
      <c r="Y8" s="17"/>
    </row>
    <row r="9" spans="1:25" ht="45" x14ac:dyDescent="0.25">
      <c r="A9" s="13" t="s">
        <v>38</v>
      </c>
      <c r="B9" s="13" t="s">
        <v>39</v>
      </c>
      <c r="C9" s="14">
        <v>45623</v>
      </c>
      <c r="D9" s="14" t="s">
        <v>40</v>
      </c>
      <c r="E9" s="15" t="s">
        <v>41</v>
      </c>
      <c r="F9" s="13" t="s">
        <v>42</v>
      </c>
      <c r="G9" s="15" t="s">
        <v>41</v>
      </c>
      <c r="H9" s="13" t="s">
        <v>67</v>
      </c>
      <c r="I9" s="15" t="s">
        <v>68</v>
      </c>
      <c r="J9" s="16" t="s">
        <v>69</v>
      </c>
      <c r="K9" s="16" t="s">
        <v>70</v>
      </c>
      <c r="L9" s="17" t="s">
        <v>71</v>
      </c>
      <c r="M9" s="18" t="s">
        <v>68</v>
      </c>
      <c r="N9" s="17" t="s">
        <v>48</v>
      </c>
      <c r="O9" s="16"/>
      <c r="P9" s="16"/>
      <c r="Q9" s="16" t="s">
        <v>61</v>
      </c>
      <c r="R9" s="17" t="s">
        <v>62</v>
      </c>
      <c r="S9" s="17" t="s">
        <v>51</v>
      </c>
      <c r="T9" s="14" t="s">
        <v>52</v>
      </c>
      <c r="U9" s="14">
        <v>45658</v>
      </c>
      <c r="V9" s="14"/>
      <c r="W9" s="16"/>
      <c r="X9" s="17" t="s">
        <v>58</v>
      </c>
      <c r="Y9" s="17"/>
    </row>
    <row r="10" spans="1:25" ht="45" x14ac:dyDescent="0.25">
      <c r="A10" s="13" t="s">
        <v>38</v>
      </c>
      <c r="B10" s="13" t="s">
        <v>39</v>
      </c>
      <c r="C10" s="14">
        <v>45623</v>
      </c>
      <c r="D10" s="14" t="s">
        <v>40</v>
      </c>
      <c r="E10" s="15" t="s">
        <v>41</v>
      </c>
      <c r="F10" s="13" t="s">
        <v>42</v>
      </c>
      <c r="G10" s="15" t="s">
        <v>41</v>
      </c>
      <c r="H10" s="13" t="s">
        <v>67</v>
      </c>
      <c r="I10" s="15" t="s">
        <v>68</v>
      </c>
      <c r="J10" s="16" t="s">
        <v>69</v>
      </c>
      <c r="K10" s="16" t="s">
        <v>70</v>
      </c>
      <c r="L10" s="17" t="s">
        <v>71</v>
      </c>
      <c r="M10" s="18" t="s">
        <v>68</v>
      </c>
      <c r="N10" s="17" t="s">
        <v>48</v>
      </c>
      <c r="O10" s="16"/>
      <c r="P10" s="16"/>
      <c r="Q10" s="16" t="s">
        <v>63</v>
      </c>
      <c r="R10" s="17" t="s">
        <v>64</v>
      </c>
      <c r="S10" s="17" t="s">
        <v>51</v>
      </c>
      <c r="T10" s="14" t="s">
        <v>52</v>
      </c>
      <c r="U10" s="14">
        <v>45658</v>
      </c>
      <c r="V10" s="14"/>
      <c r="W10" s="16"/>
      <c r="X10" s="17" t="s">
        <v>58</v>
      </c>
      <c r="Y10" s="17"/>
    </row>
    <row r="11" spans="1:25" ht="45" x14ac:dyDescent="0.25">
      <c r="A11" s="13" t="s">
        <v>38</v>
      </c>
      <c r="B11" s="13" t="s">
        <v>39</v>
      </c>
      <c r="C11" s="14">
        <v>45623</v>
      </c>
      <c r="D11" s="14" t="s">
        <v>40</v>
      </c>
      <c r="E11" s="15" t="s">
        <v>41</v>
      </c>
      <c r="F11" s="13" t="s">
        <v>42</v>
      </c>
      <c r="G11" s="15" t="s">
        <v>41</v>
      </c>
      <c r="H11" s="13" t="s">
        <v>67</v>
      </c>
      <c r="I11" s="15" t="s">
        <v>68</v>
      </c>
      <c r="J11" s="16" t="s">
        <v>69</v>
      </c>
      <c r="K11" s="16" t="s">
        <v>70</v>
      </c>
      <c r="L11" s="17" t="s">
        <v>71</v>
      </c>
      <c r="M11" s="18" t="s">
        <v>68</v>
      </c>
      <c r="N11" s="17" t="s">
        <v>48</v>
      </c>
      <c r="O11" s="16"/>
      <c r="P11" s="16"/>
      <c r="Q11" s="16" t="s">
        <v>65</v>
      </c>
      <c r="R11" s="17" t="s">
        <v>66</v>
      </c>
      <c r="S11" s="17" t="s">
        <v>51</v>
      </c>
      <c r="T11" s="14" t="s">
        <v>52</v>
      </c>
      <c r="U11" s="14">
        <v>45658</v>
      </c>
      <c r="V11" s="14"/>
      <c r="W11" s="16"/>
      <c r="X11" s="17" t="s">
        <v>58</v>
      </c>
      <c r="Y11" s="17"/>
    </row>
    <row r="12" spans="1:25" x14ac:dyDescent="0.25">
      <c r="A12" s="19"/>
      <c r="B12" s="19"/>
      <c r="C12" s="20"/>
      <c r="D12" s="20"/>
      <c r="E12" s="21"/>
      <c r="F12" s="21"/>
      <c r="G12" s="21"/>
      <c r="H12" s="21"/>
      <c r="I12" s="21"/>
      <c r="L12" s="22"/>
      <c r="M12" s="23"/>
      <c r="T12" s="20"/>
      <c r="U12" s="20"/>
      <c r="V12" s="20"/>
    </row>
    <row r="13" spans="1:25" x14ac:dyDescent="0.25">
      <c r="A13" s="19"/>
      <c r="B13" s="19"/>
      <c r="C13" s="20"/>
      <c r="D13" s="20"/>
      <c r="E13" s="21"/>
      <c r="F13" s="21"/>
      <c r="G13" s="21"/>
      <c r="H13" s="21"/>
      <c r="I13" s="21"/>
      <c r="L13" s="22"/>
      <c r="M13" s="23"/>
      <c r="T13" s="20"/>
      <c r="U13" s="20"/>
      <c r="V13" s="20"/>
    </row>
    <row r="14" spans="1:25" x14ac:dyDescent="0.25">
      <c r="A14" s="19"/>
      <c r="B14" s="19"/>
      <c r="C14" s="20"/>
      <c r="D14" s="20"/>
      <c r="E14" s="21"/>
      <c r="F14" s="21"/>
      <c r="G14" s="21"/>
      <c r="H14" s="21"/>
      <c r="I14" s="21"/>
      <c r="L14" s="22"/>
      <c r="M14" s="23"/>
      <c r="T14" s="20"/>
      <c r="U14" s="20"/>
      <c r="V14" s="20"/>
    </row>
    <row r="15" spans="1:25" x14ac:dyDescent="0.25">
      <c r="A15" s="19"/>
      <c r="B15" s="19"/>
      <c r="C15" s="20"/>
      <c r="D15" s="20"/>
      <c r="E15" s="21"/>
      <c r="F15" s="21"/>
      <c r="G15" s="21"/>
      <c r="H15" s="21"/>
      <c r="I15" s="21"/>
      <c r="L15" s="22"/>
      <c r="M15" s="23"/>
      <c r="T15" s="20"/>
      <c r="U15" s="20"/>
      <c r="V15" s="20"/>
    </row>
    <row r="16" spans="1:25" x14ac:dyDescent="0.25">
      <c r="A16" s="19"/>
      <c r="B16" s="19"/>
      <c r="C16" s="20"/>
      <c r="D16" s="20"/>
      <c r="E16" s="21"/>
      <c r="F16" s="21"/>
      <c r="G16" s="21"/>
      <c r="H16" s="21"/>
      <c r="I16" s="21"/>
      <c r="L16" s="22"/>
      <c r="M16" s="23"/>
      <c r="T16" s="20"/>
      <c r="U16" s="20"/>
      <c r="V16" s="20"/>
    </row>
    <row r="17" spans="1:22" x14ac:dyDescent="0.25">
      <c r="A17" s="19"/>
      <c r="B17" s="19"/>
      <c r="C17" s="20"/>
      <c r="D17" s="20"/>
      <c r="E17" s="21"/>
      <c r="F17" s="21"/>
      <c r="G17" s="21"/>
      <c r="H17" s="21"/>
      <c r="I17" s="21"/>
      <c r="L17" s="22"/>
      <c r="M17" s="23"/>
      <c r="T17" s="20"/>
      <c r="U17" s="20"/>
      <c r="V17" s="20"/>
    </row>
    <row r="18" spans="1:22" x14ac:dyDescent="0.25">
      <c r="A18" s="19"/>
      <c r="B18" s="19"/>
      <c r="C18" s="20"/>
      <c r="D18" s="20"/>
      <c r="E18" s="21"/>
      <c r="F18" s="21"/>
      <c r="G18" s="21"/>
      <c r="H18" s="21"/>
      <c r="I18" s="21"/>
      <c r="L18" s="22"/>
      <c r="M18" s="23"/>
      <c r="T18" s="20"/>
      <c r="U18" s="20"/>
      <c r="V18" s="20"/>
    </row>
    <row r="19" spans="1:22" x14ac:dyDescent="0.25">
      <c r="A19" s="19"/>
      <c r="B19" s="19"/>
      <c r="C19" s="20"/>
      <c r="D19" s="20"/>
      <c r="E19" s="21"/>
      <c r="F19" s="21"/>
      <c r="G19" s="21"/>
      <c r="H19" s="21"/>
      <c r="I19" s="21"/>
      <c r="L19" s="22"/>
      <c r="M19" s="23"/>
      <c r="T19" s="20"/>
      <c r="U19" s="20"/>
      <c r="V19" s="20"/>
    </row>
  </sheetData>
  <autoFilter ref="A1:OJ1" xr:uid="{944645C2-6332-459E-8758-6C30B930015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FEC9-DEB2-4AB6-80C8-C4AD39B7EF36}">
  <dimension ref="A1:AO1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22" customWidth="1"/>
    <col min="6" max="6" width="13.7109375" style="12" customWidth="1"/>
    <col min="7" max="7" width="25.7109375" style="22" customWidth="1"/>
    <col min="8" max="8" width="13.7109375" style="12" customWidth="1"/>
    <col min="9" max="11" width="25.7109375" style="22" customWidth="1"/>
    <col min="12" max="12" width="8.7109375" style="12" customWidth="1"/>
    <col min="13" max="13" width="25.7109375" style="22" customWidth="1"/>
    <col min="14" max="14" width="13.7109375" style="12" customWidth="1"/>
    <col min="15" max="16" width="30.7109375" style="22" customWidth="1"/>
    <col min="17" max="17" width="25.7109375" style="22" customWidth="1"/>
    <col min="18" max="20" width="13.7109375" style="12" customWidth="1"/>
    <col min="21" max="22" width="12.7109375" style="12" customWidth="1"/>
    <col min="23" max="24" width="25.7109375" style="22" customWidth="1"/>
    <col min="25" max="25" width="15.7109375" style="12" customWidth="1"/>
    <col min="26" max="28" width="25.7109375" style="22" customWidth="1"/>
    <col min="29" max="29" width="15.7109375" style="12" customWidth="1"/>
    <col min="30" max="32" width="25.7109375" style="22" customWidth="1"/>
    <col min="33" max="33" width="15.7109375" style="12" customWidth="1"/>
    <col min="34" max="36" width="25.7109375" style="22" customWidth="1"/>
    <col min="37" max="37" width="15.7109375" style="12" customWidth="1"/>
    <col min="38" max="38" width="25.7109375" style="22" customWidth="1"/>
    <col min="39" max="39" width="40.7109375" style="22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9" t="s">
        <v>2</v>
      </c>
      <c r="B1" s="9" t="s">
        <v>3</v>
      </c>
      <c r="C1" s="10" t="s">
        <v>4</v>
      </c>
      <c r="D1" s="10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11" t="s">
        <v>11</v>
      </c>
      <c r="K1" s="11" t="s">
        <v>12</v>
      </c>
      <c r="L1" s="11" t="s">
        <v>13</v>
      </c>
      <c r="M1" s="10" t="s">
        <v>14</v>
      </c>
      <c r="N1" s="11" t="s">
        <v>3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0" t="s">
        <v>20</v>
      </c>
      <c r="U1" s="10" t="s">
        <v>21</v>
      </c>
      <c r="V1" s="10" t="s">
        <v>22</v>
      </c>
      <c r="W1" s="11" t="s">
        <v>82</v>
      </c>
      <c r="X1" s="11" t="s">
        <v>83</v>
      </c>
      <c r="Y1" s="11" t="s">
        <v>84</v>
      </c>
      <c r="Z1" s="11" t="s">
        <v>85</v>
      </c>
      <c r="AA1" s="11" t="s">
        <v>86</v>
      </c>
      <c r="AB1" s="11" t="s">
        <v>87</v>
      </c>
      <c r="AC1" s="11" t="s">
        <v>88</v>
      </c>
      <c r="AD1" s="11" t="s">
        <v>89</v>
      </c>
      <c r="AE1" s="11" t="s">
        <v>90</v>
      </c>
      <c r="AF1" s="11" t="s">
        <v>91</v>
      </c>
      <c r="AG1" s="11" t="s">
        <v>92</v>
      </c>
      <c r="AH1" s="11" t="s">
        <v>93</v>
      </c>
      <c r="AI1" s="10" t="s">
        <v>94</v>
      </c>
      <c r="AJ1" s="11" t="s">
        <v>95</v>
      </c>
      <c r="AK1" s="11" t="s">
        <v>96</v>
      </c>
      <c r="AL1" s="11" t="s">
        <v>97</v>
      </c>
      <c r="AM1" s="11" t="s">
        <v>98</v>
      </c>
      <c r="AN1" s="10" t="s">
        <v>36</v>
      </c>
      <c r="AO1" s="10" t="s">
        <v>37</v>
      </c>
    </row>
    <row r="2" spans="1:41" ht="75" x14ac:dyDescent="0.25">
      <c r="A2" s="13" t="s">
        <v>38</v>
      </c>
      <c r="B2" s="13" t="s">
        <v>39</v>
      </c>
      <c r="C2" s="14">
        <v>45623</v>
      </c>
      <c r="D2" s="14" t="s">
        <v>40</v>
      </c>
      <c r="E2" s="15" t="s">
        <v>41</v>
      </c>
      <c r="F2" s="13" t="s">
        <v>42</v>
      </c>
      <c r="G2" s="15" t="s">
        <v>41</v>
      </c>
      <c r="H2" s="13" t="s">
        <v>43</v>
      </c>
      <c r="I2" s="15" t="s">
        <v>44</v>
      </c>
      <c r="J2" s="16" t="s">
        <v>45</v>
      </c>
      <c r="K2" s="16" t="s">
        <v>46</v>
      </c>
      <c r="L2" s="17" t="s">
        <v>47</v>
      </c>
      <c r="M2" s="18" t="s">
        <v>44</v>
      </c>
      <c r="N2" s="17" t="s">
        <v>48</v>
      </c>
      <c r="O2" s="16"/>
      <c r="P2" s="16"/>
      <c r="Q2" s="16" t="s">
        <v>49</v>
      </c>
      <c r="R2" s="17" t="s">
        <v>50</v>
      </c>
      <c r="S2" s="17" t="s">
        <v>51</v>
      </c>
      <c r="T2" s="14" t="s">
        <v>52</v>
      </c>
      <c r="U2" s="14">
        <v>45658</v>
      </c>
      <c r="V2" s="14"/>
      <c r="W2" s="16"/>
      <c r="X2" s="16"/>
      <c r="Y2" s="17"/>
      <c r="Z2" s="16"/>
      <c r="AA2" s="16"/>
      <c r="AB2" s="16"/>
      <c r="AC2" s="17"/>
      <c r="AD2" s="16"/>
      <c r="AE2" s="16"/>
      <c r="AF2" s="16"/>
      <c r="AG2" s="17"/>
      <c r="AH2" s="16"/>
      <c r="AI2" s="18"/>
      <c r="AJ2" s="16"/>
      <c r="AK2" s="17"/>
      <c r="AL2" s="16"/>
      <c r="AM2" s="16"/>
      <c r="AN2" s="14"/>
      <c r="AO2" s="14"/>
    </row>
    <row r="3" spans="1:41" ht="75" x14ac:dyDescent="0.25">
      <c r="A3" s="13" t="s">
        <v>38</v>
      </c>
      <c r="B3" s="13" t="s">
        <v>39</v>
      </c>
      <c r="C3" s="14">
        <v>45623</v>
      </c>
      <c r="D3" s="14" t="s">
        <v>40</v>
      </c>
      <c r="E3" s="15" t="s">
        <v>41</v>
      </c>
      <c r="F3" s="13" t="s">
        <v>42</v>
      </c>
      <c r="G3" s="15" t="s">
        <v>41</v>
      </c>
      <c r="H3" s="13" t="s">
        <v>43</v>
      </c>
      <c r="I3" s="15" t="s">
        <v>44</v>
      </c>
      <c r="J3" s="16" t="s">
        <v>45</v>
      </c>
      <c r="K3" s="16" t="s">
        <v>46</v>
      </c>
      <c r="L3" s="17" t="s">
        <v>47</v>
      </c>
      <c r="M3" s="18" t="s">
        <v>44</v>
      </c>
      <c r="N3" s="17" t="s">
        <v>48</v>
      </c>
      <c r="O3" s="16"/>
      <c r="P3" s="16"/>
      <c r="Q3" s="16" t="s">
        <v>59</v>
      </c>
      <c r="R3" s="17" t="s">
        <v>60</v>
      </c>
      <c r="S3" s="17" t="s">
        <v>51</v>
      </c>
      <c r="T3" s="14" t="s">
        <v>52</v>
      </c>
      <c r="U3" s="14">
        <v>45658</v>
      </c>
      <c r="V3" s="14"/>
      <c r="W3" s="16"/>
      <c r="X3" s="16"/>
      <c r="Y3" s="17"/>
      <c r="Z3" s="16"/>
      <c r="AA3" s="16"/>
      <c r="AB3" s="16"/>
      <c r="AC3" s="17"/>
      <c r="AD3" s="16"/>
      <c r="AE3" s="16"/>
      <c r="AF3" s="16"/>
      <c r="AG3" s="17"/>
      <c r="AH3" s="16"/>
      <c r="AI3" s="18"/>
      <c r="AJ3" s="16"/>
      <c r="AK3" s="17"/>
      <c r="AL3" s="16"/>
      <c r="AM3" s="16"/>
      <c r="AN3" s="14"/>
      <c r="AO3" s="14"/>
    </row>
    <row r="4" spans="1:41" ht="75" x14ac:dyDescent="0.25">
      <c r="A4" s="13" t="s">
        <v>38</v>
      </c>
      <c r="B4" s="13" t="s">
        <v>39</v>
      </c>
      <c r="C4" s="14">
        <v>45623</v>
      </c>
      <c r="D4" s="14" t="s">
        <v>40</v>
      </c>
      <c r="E4" s="15" t="s">
        <v>41</v>
      </c>
      <c r="F4" s="13" t="s">
        <v>42</v>
      </c>
      <c r="G4" s="15" t="s">
        <v>41</v>
      </c>
      <c r="H4" s="13" t="s">
        <v>43</v>
      </c>
      <c r="I4" s="15" t="s">
        <v>44</v>
      </c>
      <c r="J4" s="16" t="s">
        <v>45</v>
      </c>
      <c r="K4" s="16" t="s">
        <v>46</v>
      </c>
      <c r="L4" s="17" t="s">
        <v>47</v>
      </c>
      <c r="M4" s="18" t="s">
        <v>44</v>
      </c>
      <c r="N4" s="17" t="s">
        <v>48</v>
      </c>
      <c r="O4" s="16"/>
      <c r="P4" s="16"/>
      <c r="Q4" s="16" t="s">
        <v>61</v>
      </c>
      <c r="R4" s="17" t="s">
        <v>62</v>
      </c>
      <c r="S4" s="17" t="s">
        <v>51</v>
      </c>
      <c r="T4" s="14" t="s">
        <v>52</v>
      </c>
      <c r="U4" s="14">
        <v>45658</v>
      </c>
      <c r="V4" s="14"/>
      <c r="W4" s="16"/>
      <c r="X4" s="16"/>
      <c r="Y4" s="17"/>
      <c r="Z4" s="16"/>
      <c r="AA4" s="16"/>
      <c r="AB4" s="16"/>
      <c r="AC4" s="17"/>
      <c r="AD4" s="16"/>
      <c r="AE4" s="16"/>
      <c r="AF4" s="16"/>
      <c r="AG4" s="17"/>
      <c r="AH4" s="16"/>
      <c r="AI4" s="18"/>
      <c r="AJ4" s="16"/>
      <c r="AK4" s="17"/>
      <c r="AL4" s="16"/>
      <c r="AM4" s="16"/>
      <c r="AN4" s="14"/>
      <c r="AO4" s="14"/>
    </row>
    <row r="5" spans="1:41" ht="75" x14ac:dyDescent="0.25">
      <c r="A5" s="13" t="s">
        <v>38</v>
      </c>
      <c r="B5" s="13" t="s">
        <v>39</v>
      </c>
      <c r="C5" s="14">
        <v>45623</v>
      </c>
      <c r="D5" s="14" t="s">
        <v>40</v>
      </c>
      <c r="E5" s="15" t="s">
        <v>41</v>
      </c>
      <c r="F5" s="13" t="s">
        <v>42</v>
      </c>
      <c r="G5" s="15" t="s">
        <v>41</v>
      </c>
      <c r="H5" s="13" t="s">
        <v>43</v>
      </c>
      <c r="I5" s="15" t="s">
        <v>44</v>
      </c>
      <c r="J5" s="16" t="s">
        <v>45</v>
      </c>
      <c r="K5" s="16" t="s">
        <v>46</v>
      </c>
      <c r="L5" s="17" t="s">
        <v>47</v>
      </c>
      <c r="M5" s="18" t="s">
        <v>44</v>
      </c>
      <c r="N5" s="17" t="s">
        <v>48</v>
      </c>
      <c r="O5" s="16"/>
      <c r="P5" s="16"/>
      <c r="Q5" s="16" t="s">
        <v>63</v>
      </c>
      <c r="R5" s="17" t="s">
        <v>64</v>
      </c>
      <c r="S5" s="17" t="s">
        <v>51</v>
      </c>
      <c r="T5" s="14" t="s">
        <v>52</v>
      </c>
      <c r="U5" s="14">
        <v>45658</v>
      </c>
      <c r="V5" s="14"/>
      <c r="W5" s="16"/>
      <c r="X5" s="16"/>
      <c r="Y5" s="17"/>
      <c r="Z5" s="16"/>
      <c r="AA5" s="16"/>
      <c r="AB5" s="16"/>
      <c r="AC5" s="17"/>
      <c r="AD5" s="16"/>
      <c r="AE5" s="16"/>
      <c r="AF5" s="16"/>
      <c r="AG5" s="17"/>
      <c r="AH5" s="16"/>
      <c r="AI5" s="18"/>
      <c r="AJ5" s="16"/>
      <c r="AK5" s="17"/>
      <c r="AL5" s="16"/>
      <c r="AM5" s="16"/>
      <c r="AN5" s="14"/>
      <c r="AO5" s="14"/>
    </row>
    <row r="6" spans="1:41" ht="75" x14ac:dyDescent="0.25">
      <c r="A6" s="13" t="s">
        <v>38</v>
      </c>
      <c r="B6" s="13" t="s">
        <v>39</v>
      </c>
      <c r="C6" s="14">
        <v>45623</v>
      </c>
      <c r="D6" s="14" t="s">
        <v>40</v>
      </c>
      <c r="E6" s="15" t="s">
        <v>41</v>
      </c>
      <c r="F6" s="13" t="s">
        <v>42</v>
      </c>
      <c r="G6" s="15" t="s">
        <v>41</v>
      </c>
      <c r="H6" s="13" t="s">
        <v>43</v>
      </c>
      <c r="I6" s="15" t="s">
        <v>44</v>
      </c>
      <c r="J6" s="16" t="s">
        <v>45</v>
      </c>
      <c r="K6" s="16" t="s">
        <v>46</v>
      </c>
      <c r="L6" s="17" t="s">
        <v>47</v>
      </c>
      <c r="M6" s="18" t="s">
        <v>44</v>
      </c>
      <c r="N6" s="17" t="s">
        <v>48</v>
      </c>
      <c r="O6" s="16"/>
      <c r="P6" s="16"/>
      <c r="Q6" s="16" t="s">
        <v>65</v>
      </c>
      <c r="R6" s="17" t="s">
        <v>66</v>
      </c>
      <c r="S6" s="17" t="s">
        <v>51</v>
      </c>
      <c r="T6" s="14" t="s">
        <v>52</v>
      </c>
      <c r="U6" s="14">
        <v>45658</v>
      </c>
      <c r="V6" s="14"/>
      <c r="W6" s="16"/>
      <c r="X6" s="16"/>
      <c r="Y6" s="17"/>
      <c r="Z6" s="16"/>
      <c r="AA6" s="16"/>
      <c r="AB6" s="16"/>
      <c r="AC6" s="17"/>
      <c r="AD6" s="16"/>
      <c r="AE6" s="16"/>
      <c r="AF6" s="16"/>
      <c r="AG6" s="17"/>
      <c r="AH6" s="16"/>
      <c r="AI6" s="18"/>
      <c r="AJ6" s="16"/>
      <c r="AK6" s="17"/>
      <c r="AL6" s="16"/>
      <c r="AM6" s="16"/>
      <c r="AN6" s="14"/>
      <c r="AO6" s="14"/>
    </row>
    <row r="7" spans="1:41" ht="45" x14ac:dyDescent="0.25">
      <c r="A7" s="13" t="s">
        <v>38</v>
      </c>
      <c r="B7" s="13" t="s">
        <v>39</v>
      </c>
      <c r="C7" s="14">
        <v>45623</v>
      </c>
      <c r="D7" s="14" t="s">
        <v>40</v>
      </c>
      <c r="E7" s="15" t="s">
        <v>41</v>
      </c>
      <c r="F7" s="13" t="s">
        <v>42</v>
      </c>
      <c r="G7" s="15" t="s">
        <v>41</v>
      </c>
      <c r="H7" s="13" t="s">
        <v>67</v>
      </c>
      <c r="I7" s="15" t="s">
        <v>68</v>
      </c>
      <c r="J7" s="16" t="s">
        <v>69</v>
      </c>
      <c r="K7" s="16" t="s">
        <v>70</v>
      </c>
      <c r="L7" s="17" t="s">
        <v>71</v>
      </c>
      <c r="M7" s="18" t="s">
        <v>68</v>
      </c>
      <c r="N7" s="17" t="s">
        <v>48</v>
      </c>
      <c r="O7" s="16"/>
      <c r="P7" s="16"/>
      <c r="Q7" s="16" t="s">
        <v>49</v>
      </c>
      <c r="R7" s="17" t="s">
        <v>50</v>
      </c>
      <c r="S7" s="17" t="s">
        <v>51</v>
      </c>
      <c r="T7" s="14" t="s">
        <v>52</v>
      </c>
      <c r="U7" s="14">
        <v>45658</v>
      </c>
      <c r="V7" s="14"/>
      <c r="W7" s="16"/>
      <c r="X7" s="16"/>
      <c r="Y7" s="17"/>
      <c r="Z7" s="16"/>
      <c r="AA7" s="16"/>
      <c r="AB7" s="16"/>
      <c r="AC7" s="17"/>
      <c r="AD7" s="16"/>
      <c r="AE7" s="16"/>
      <c r="AF7" s="16"/>
      <c r="AG7" s="17"/>
      <c r="AH7" s="16"/>
      <c r="AI7" s="18"/>
      <c r="AJ7" s="16"/>
      <c r="AK7" s="17"/>
      <c r="AL7" s="16"/>
      <c r="AM7" s="16"/>
      <c r="AN7" s="14"/>
      <c r="AO7" s="14"/>
    </row>
    <row r="8" spans="1:41" ht="45" x14ac:dyDescent="0.25">
      <c r="A8" s="13" t="s">
        <v>38</v>
      </c>
      <c r="B8" s="13" t="s">
        <v>39</v>
      </c>
      <c r="C8" s="14">
        <v>45623</v>
      </c>
      <c r="D8" s="14" t="s">
        <v>40</v>
      </c>
      <c r="E8" s="15" t="s">
        <v>41</v>
      </c>
      <c r="F8" s="13" t="s">
        <v>42</v>
      </c>
      <c r="G8" s="15" t="s">
        <v>41</v>
      </c>
      <c r="H8" s="13" t="s">
        <v>67</v>
      </c>
      <c r="I8" s="15" t="s">
        <v>68</v>
      </c>
      <c r="J8" s="16" t="s">
        <v>69</v>
      </c>
      <c r="K8" s="16" t="s">
        <v>70</v>
      </c>
      <c r="L8" s="17" t="s">
        <v>71</v>
      </c>
      <c r="M8" s="18" t="s">
        <v>68</v>
      </c>
      <c r="N8" s="17" t="s">
        <v>48</v>
      </c>
      <c r="O8" s="16"/>
      <c r="P8" s="16"/>
      <c r="Q8" s="16" t="s">
        <v>59</v>
      </c>
      <c r="R8" s="17" t="s">
        <v>60</v>
      </c>
      <c r="S8" s="17" t="s">
        <v>51</v>
      </c>
      <c r="T8" s="14" t="s">
        <v>52</v>
      </c>
      <c r="U8" s="14">
        <v>45658</v>
      </c>
      <c r="V8" s="14"/>
      <c r="W8" s="16"/>
      <c r="X8" s="16"/>
      <c r="Y8" s="17"/>
      <c r="Z8" s="16"/>
      <c r="AA8" s="16"/>
      <c r="AB8" s="16"/>
      <c r="AC8" s="17"/>
      <c r="AD8" s="16"/>
      <c r="AE8" s="16"/>
      <c r="AF8" s="16"/>
      <c r="AG8" s="17"/>
      <c r="AH8" s="16"/>
      <c r="AI8" s="18"/>
      <c r="AJ8" s="16"/>
      <c r="AK8" s="17"/>
      <c r="AL8" s="16"/>
      <c r="AM8" s="16"/>
      <c r="AN8" s="14"/>
      <c r="AO8" s="14"/>
    </row>
    <row r="9" spans="1:41" ht="45" x14ac:dyDescent="0.25">
      <c r="A9" s="13" t="s">
        <v>38</v>
      </c>
      <c r="B9" s="13" t="s">
        <v>39</v>
      </c>
      <c r="C9" s="14">
        <v>45623</v>
      </c>
      <c r="D9" s="14" t="s">
        <v>40</v>
      </c>
      <c r="E9" s="15" t="s">
        <v>41</v>
      </c>
      <c r="F9" s="13" t="s">
        <v>42</v>
      </c>
      <c r="G9" s="15" t="s">
        <v>41</v>
      </c>
      <c r="H9" s="13" t="s">
        <v>67</v>
      </c>
      <c r="I9" s="15" t="s">
        <v>68</v>
      </c>
      <c r="J9" s="16" t="s">
        <v>69</v>
      </c>
      <c r="K9" s="16" t="s">
        <v>70</v>
      </c>
      <c r="L9" s="17" t="s">
        <v>71</v>
      </c>
      <c r="M9" s="18" t="s">
        <v>68</v>
      </c>
      <c r="N9" s="17" t="s">
        <v>48</v>
      </c>
      <c r="O9" s="16"/>
      <c r="P9" s="16"/>
      <c r="Q9" s="16" t="s">
        <v>61</v>
      </c>
      <c r="R9" s="17" t="s">
        <v>62</v>
      </c>
      <c r="S9" s="17" t="s">
        <v>51</v>
      </c>
      <c r="T9" s="14" t="s">
        <v>52</v>
      </c>
      <c r="U9" s="14">
        <v>45658</v>
      </c>
      <c r="V9" s="14"/>
      <c r="W9" s="16"/>
      <c r="X9" s="16"/>
      <c r="Y9" s="17"/>
      <c r="Z9" s="16"/>
      <c r="AA9" s="16"/>
      <c r="AB9" s="16"/>
      <c r="AC9" s="17"/>
      <c r="AD9" s="16"/>
      <c r="AE9" s="16"/>
      <c r="AF9" s="16"/>
      <c r="AG9" s="17"/>
      <c r="AH9" s="16"/>
      <c r="AI9" s="18"/>
      <c r="AJ9" s="16"/>
      <c r="AK9" s="17"/>
      <c r="AL9" s="16"/>
      <c r="AM9" s="16"/>
      <c r="AN9" s="14"/>
      <c r="AO9" s="14"/>
    </row>
    <row r="10" spans="1:41" ht="45" x14ac:dyDescent="0.25">
      <c r="A10" s="13" t="s">
        <v>38</v>
      </c>
      <c r="B10" s="13" t="s">
        <v>39</v>
      </c>
      <c r="C10" s="14">
        <v>45623</v>
      </c>
      <c r="D10" s="14" t="s">
        <v>40</v>
      </c>
      <c r="E10" s="15" t="s">
        <v>41</v>
      </c>
      <c r="F10" s="13" t="s">
        <v>42</v>
      </c>
      <c r="G10" s="15" t="s">
        <v>41</v>
      </c>
      <c r="H10" s="13" t="s">
        <v>67</v>
      </c>
      <c r="I10" s="15" t="s">
        <v>68</v>
      </c>
      <c r="J10" s="16" t="s">
        <v>69</v>
      </c>
      <c r="K10" s="16" t="s">
        <v>70</v>
      </c>
      <c r="L10" s="17" t="s">
        <v>71</v>
      </c>
      <c r="M10" s="18" t="s">
        <v>68</v>
      </c>
      <c r="N10" s="17" t="s">
        <v>48</v>
      </c>
      <c r="O10" s="16"/>
      <c r="P10" s="16"/>
      <c r="Q10" s="16" t="s">
        <v>63</v>
      </c>
      <c r="R10" s="17" t="s">
        <v>64</v>
      </c>
      <c r="S10" s="17" t="s">
        <v>51</v>
      </c>
      <c r="T10" s="14" t="s">
        <v>52</v>
      </c>
      <c r="U10" s="14">
        <v>45658</v>
      </c>
      <c r="V10" s="14"/>
      <c r="W10" s="16"/>
      <c r="X10" s="16"/>
      <c r="Y10" s="17"/>
      <c r="Z10" s="16"/>
      <c r="AA10" s="16"/>
      <c r="AB10" s="16"/>
      <c r="AC10" s="17"/>
      <c r="AD10" s="16"/>
      <c r="AE10" s="16"/>
      <c r="AF10" s="16"/>
      <c r="AG10" s="17"/>
      <c r="AH10" s="16"/>
      <c r="AI10" s="18"/>
      <c r="AJ10" s="16"/>
      <c r="AK10" s="17"/>
      <c r="AL10" s="16"/>
      <c r="AM10" s="16"/>
      <c r="AN10" s="14"/>
      <c r="AO10" s="14"/>
    </row>
    <row r="11" spans="1:41" ht="45" x14ac:dyDescent="0.25">
      <c r="A11" s="13" t="s">
        <v>38</v>
      </c>
      <c r="B11" s="13" t="s">
        <v>39</v>
      </c>
      <c r="C11" s="14">
        <v>45623</v>
      </c>
      <c r="D11" s="14" t="s">
        <v>40</v>
      </c>
      <c r="E11" s="15" t="s">
        <v>41</v>
      </c>
      <c r="F11" s="13" t="s">
        <v>42</v>
      </c>
      <c r="G11" s="15" t="s">
        <v>41</v>
      </c>
      <c r="H11" s="13" t="s">
        <v>67</v>
      </c>
      <c r="I11" s="15" t="s">
        <v>68</v>
      </c>
      <c r="J11" s="16" t="s">
        <v>69</v>
      </c>
      <c r="K11" s="16" t="s">
        <v>70</v>
      </c>
      <c r="L11" s="17" t="s">
        <v>71</v>
      </c>
      <c r="M11" s="18" t="s">
        <v>68</v>
      </c>
      <c r="N11" s="17" t="s">
        <v>48</v>
      </c>
      <c r="O11" s="16"/>
      <c r="P11" s="16"/>
      <c r="Q11" s="16" t="s">
        <v>65</v>
      </c>
      <c r="R11" s="17" t="s">
        <v>66</v>
      </c>
      <c r="S11" s="17" t="s">
        <v>51</v>
      </c>
      <c r="T11" s="14" t="s">
        <v>52</v>
      </c>
      <c r="U11" s="14">
        <v>45658</v>
      </c>
      <c r="V11" s="14"/>
      <c r="W11" s="16"/>
      <c r="X11" s="16"/>
      <c r="Y11" s="17"/>
      <c r="Z11" s="16"/>
      <c r="AA11" s="16"/>
      <c r="AB11" s="16"/>
      <c r="AC11" s="17"/>
      <c r="AD11" s="16"/>
      <c r="AE11" s="16"/>
      <c r="AF11" s="16"/>
      <c r="AG11" s="17"/>
      <c r="AH11" s="16"/>
      <c r="AI11" s="18"/>
      <c r="AJ11" s="16"/>
      <c r="AK11" s="17"/>
      <c r="AL11" s="16"/>
      <c r="AM11" s="16"/>
      <c r="AN11" s="14"/>
      <c r="AO11" s="14"/>
    </row>
  </sheetData>
  <autoFilter ref="A1:AS1" xr:uid="{6D6AFEC9-DEB2-4AB6-80C8-C4AD39B7EF3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9859-8251-4065-96D5-B17E810EF167}">
  <dimension ref="A1:U15"/>
  <sheetViews>
    <sheetView workbookViewId="0">
      <pane ySplit="1" topLeftCell="A2" activePane="bottomLeft" state="frozenSplit"/>
      <selection pane="bottomLeft" activeCell="E4" sqref="E4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22" customWidth="1"/>
    <col min="7" max="7" width="25.7109375" style="12" customWidth="1"/>
    <col min="8" max="9" width="12.7109375" style="12" customWidth="1"/>
    <col min="10" max="11" width="40.7109375" style="22" customWidth="1"/>
    <col min="12" max="12" width="14.7109375" style="12" customWidth="1"/>
    <col min="13" max="13" width="25.7109375" style="22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22" customWidth="1"/>
    <col min="22" max="16384" width="11.42578125" style="12"/>
  </cols>
  <sheetData>
    <row r="1" spans="1:21" ht="60" x14ac:dyDescent="0.25">
      <c r="A1" s="11" t="s">
        <v>2</v>
      </c>
      <c r="B1" s="10" t="s">
        <v>3</v>
      </c>
      <c r="C1" s="10" t="s">
        <v>4</v>
      </c>
      <c r="D1" s="11" t="s">
        <v>99</v>
      </c>
      <c r="E1" s="11" t="s">
        <v>100</v>
      </c>
      <c r="F1" s="11" t="s">
        <v>101</v>
      </c>
      <c r="G1" s="10" t="s">
        <v>102</v>
      </c>
      <c r="H1" s="10" t="s">
        <v>21</v>
      </c>
      <c r="I1" s="10" t="s">
        <v>22</v>
      </c>
      <c r="J1" s="11" t="s">
        <v>103</v>
      </c>
      <c r="K1" s="11" t="s">
        <v>104</v>
      </c>
      <c r="L1" s="11" t="s">
        <v>105</v>
      </c>
      <c r="M1" s="11" t="s">
        <v>98</v>
      </c>
      <c r="N1" s="11" t="s">
        <v>106</v>
      </c>
      <c r="O1" s="11" t="s">
        <v>107</v>
      </c>
      <c r="P1" s="11" t="s">
        <v>108</v>
      </c>
      <c r="Q1" s="11" t="s">
        <v>109</v>
      </c>
      <c r="R1" s="11" t="s">
        <v>36</v>
      </c>
      <c r="S1" s="11" t="s">
        <v>37</v>
      </c>
      <c r="T1" s="11" t="s">
        <v>110</v>
      </c>
      <c r="U1" s="11" t="s">
        <v>111</v>
      </c>
    </row>
    <row r="2" spans="1:21" s="32" customFormat="1" ht="45" x14ac:dyDescent="0.25">
      <c r="A2" s="30" t="s">
        <v>38</v>
      </c>
      <c r="B2" s="27" t="s">
        <v>39</v>
      </c>
      <c r="C2" s="27">
        <v>45623</v>
      </c>
      <c r="D2" s="30" t="s">
        <v>73</v>
      </c>
      <c r="E2" s="30" t="s">
        <v>112</v>
      </c>
      <c r="F2" s="29" t="s">
        <v>74</v>
      </c>
      <c r="G2" s="27"/>
      <c r="H2" s="27">
        <v>45658</v>
      </c>
      <c r="I2" s="27"/>
      <c r="J2" s="29"/>
      <c r="K2" s="29" t="s">
        <v>113</v>
      </c>
      <c r="L2" s="30" t="s">
        <v>114</v>
      </c>
      <c r="M2" s="29"/>
      <c r="N2" s="30"/>
      <c r="O2" s="30" t="s">
        <v>115</v>
      </c>
      <c r="P2" s="30"/>
      <c r="Q2" s="30"/>
      <c r="R2" s="30" t="s">
        <v>58</v>
      </c>
      <c r="S2" s="30"/>
      <c r="T2" s="30"/>
      <c r="U2" s="29"/>
    </row>
    <row r="3" spans="1:21" s="32" customFormat="1" ht="60" x14ac:dyDescent="0.25">
      <c r="A3" s="30" t="s">
        <v>38</v>
      </c>
      <c r="B3" s="27" t="s">
        <v>39</v>
      </c>
      <c r="C3" s="27">
        <v>45623</v>
      </c>
      <c r="D3" s="30" t="s">
        <v>54</v>
      </c>
      <c r="E3" s="30" t="s">
        <v>112</v>
      </c>
      <c r="F3" s="29" t="s">
        <v>55</v>
      </c>
      <c r="G3" s="27"/>
      <c r="H3" s="27">
        <v>45658</v>
      </c>
      <c r="I3" s="27"/>
      <c r="J3" s="29"/>
      <c r="K3" s="29" t="s">
        <v>116</v>
      </c>
      <c r="L3" s="30" t="s">
        <v>114</v>
      </c>
      <c r="M3" s="29"/>
      <c r="N3" s="30"/>
      <c r="O3" s="30" t="s">
        <v>117</v>
      </c>
      <c r="P3" s="30"/>
      <c r="Q3" s="30"/>
      <c r="R3" s="30" t="s">
        <v>58</v>
      </c>
      <c r="S3" s="30"/>
      <c r="T3" s="30"/>
      <c r="U3" s="29"/>
    </row>
    <row r="4" spans="1:21" s="32" customFormat="1" ht="60" x14ac:dyDescent="0.25">
      <c r="A4" s="30" t="s">
        <v>38</v>
      </c>
      <c r="B4" s="27" t="s">
        <v>39</v>
      </c>
      <c r="C4" s="27">
        <v>45623</v>
      </c>
      <c r="D4" s="30" t="s">
        <v>56</v>
      </c>
      <c r="E4" s="30" t="s">
        <v>112</v>
      </c>
      <c r="F4" s="29" t="s">
        <v>57</v>
      </c>
      <c r="G4" s="27"/>
      <c r="H4" s="27">
        <v>45658</v>
      </c>
      <c r="I4" s="27"/>
      <c r="J4" s="29"/>
      <c r="K4" s="29" t="s">
        <v>118</v>
      </c>
      <c r="L4" s="30" t="s">
        <v>114</v>
      </c>
      <c r="M4" s="29"/>
      <c r="N4" s="30"/>
      <c r="O4" s="30" t="s">
        <v>117</v>
      </c>
      <c r="P4" s="30"/>
      <c r="Q4" s="30"/>
      <c r="R4" s="30" t="s">
        <v>58</v>
      </c>
      <c r="S4" s="30"/>
      <c r="T4" s="30"/>
      <c r="U4" s="29"/>
    </row>
    <row r="5" spans="1:21" s="32" customFormat="1" ht="60" x14ac:dyDescent="0.25">
      <c r="A5" s="30" t="s">
        <v>38</v>
      </c>
      <c r="B5" s="27" t="s">
        <v>39</v>
      </c>
      <c r="C5" s="27">
        <v>45623</v>
      </c>
      <c r="D5" s="30" t="s">
        <v>75</v>
      </c>
      <c r="E5" s="30" t="s">
        <v>112</v>
      </c>
      <c r="F5" s="29" t="s">
        <v>76</v>
      </c>
      <c r="G5" s="27"/>
      <c r="H5" s="27">
        <v>45658</v>
      </c>
      <c r="I5" s="27"/>
      <c r="J5" s="29" t="s">
        <v>119</v>
      </c>
      <c r="K5" s="29" t="s">
        <v>120</v>
      </c>
      <c r="L5" s="30" t="s">
        <v>114</v>
      </c>
      <c r="M5" s="29"/>
      <c r="N5" s="30"/>
      <c r="O5" s="30" t="s">
        <v>121</v>
      </c>
      <c r="P5" s="30"/>
      <c r="Q5" s="30"/>
      <c r="R5" s="30" t="s">
        <v>58</v>
      </c>
      <c r="S5" s="30"/>
      <c r="T5" s="30"/>
      <c r="U5" s="29"/>
    </row>
    <row r="6" spans="1:21" s="32" customFormat="1" ht="60" x14ac:dyDescent="0.25">
      <c r="A6" s="30" t="s">
        <v>38</v>
      </c>
      <c r="B6" s="27" t="s">
        <v>39</v>
      </c>
      <c r="C6" s="27">
        <v>45623</v>
      </c>
      <c r="D6" s="30" t="s">
        <v>77</v>
      </c>
      <c r="E6" s="30" t="s">
        <v>112</v>
      </c>
      <c r="F6" s="29" t="s">
        <v>78</v>
      </c>
      <c r="G6" s="27"/>
      <c r="H6" s="27">
        <v>45658</v>
      </c>
      <c r="I6" s="27"/>
      <c r="J6" s="29" t="s">
        <v>122</v>
      </c>
      <c r="K6" s="29" t="s">
        <v>123</v>
      </c>
      <c r="L6" s="30" t="s">
        <v>114</v>
      </c>
      <c r="M6" s="29"/>
      <c r="N6" s="30"/>
      <c r="O6" s="30" t="s">
        <v>121</v>
      </c>
      <c r="P6" s="30"/>
      <c r="Q6" s="30"/>
      <c r="R6" s="30" t="s">
        <v>58</v>
      </c>
      <c r="S6" s="30"/>
      <c r="T6" s="30"/>
      <c r="U6" s="29"/>
    </row>
    <row r="7" spans="1:21" s="32" customFormat="1" ht="60" x14ac:dyDescent="0.25">
      <c r="A7" s="30" t="s">
        <v>38</v>
      </c>
      <c r="B7" s="27" t="s">
        <v>39</v>
      </c>
      <c r="C7" s="27">
        <v>45623</v>
      </c>
      <c r="D7" s="30" t="s">
        <v>79</v>
      </c>
      <c r="E7" s="30" t="s">
        <v>112</v>
      </c>
      <c r="F7" s="29" t="s">
        <v>80</v>
      </c>
      <c r="G7" s="27"/>
      <c r="H7" s="27">
        <v>45658</v>
      </c>
      <c r="I7" s="27"/>
      <c r="J7" s="29" t="s">
        <v>124</v>
      </c>
      <c r="K7" s="29" t="s">
        <v>125</v>
      </c>
      <c r="L7" s="30" t="s">
        <v>114</v>
      </c>
      <c r="M7" s="29" t="s">
        <v>126</v>
      </c>
      <c r="N7" s="30"/>
      <c r="O7" s="30" t="s">
        <v>121</v>
      </c>
      <c r="P7" s="30"/>
      <c r="Q7" s="30"/>
      <c r="R7" s="30" t="s">
        <v>58</v>
      </c>
      <c r="S7" s="30"/>
      <c r="T7" s="30"/>
      <c r="U7" s="29"/>
    </row>
    <row r="8" spans="1:21" x14ac:dyDescent="0.25">
      <c r="B8" s="20"/>
      <c r="C8" s="20"/>
      <c r="G8" s="20"/>
      <c r="H8" s="20"/>
      <c r="I8" s="20"/>
    </row>
    <row r="9" spans="1:21" x14ac:dyDescent="0.25">
      <c r="B9" s="20"/>
      <c r="C9" s="20"/>
      <c r="G9" s="20"/>
      <c r="H9" s="20"/>
      <c r="I9" s="20"/>
    </row>
    <row r="10" spans="1:21" x14ac:dyDescent="0.25">
      <c r="B10" s="20"/>
      <c r="C10" s="20"/>
      <c r="G10" s="20"/>
      <c r="H10" s="20"/>
      <c r="I10" s="20"/>
    </row>
    <row r="11" spans="1:21" x14ac:dyDescent="0.25">
      <c r="B11" s="20"/>
      <c r="C11" s="20"/>
      <c r="G11" s="20"/>
      <c r="H11" s="20"/>
      <c r="I11" s="20"/>
    </row>
    <row r="12" spans="1:21" x14ac:dyDescent="0.25">
      <c r="B12" s="20"/>
      <c r="C12" s="20"/>
      <c r="G12" s="20"/>
      <c r="H12" s="20"/>
      <c r="I12" s="20"/>
    </row>
    <row r="13" spans="1:21" x14ac:dyDescent="0.25">
      <c r="B13" s="20"/>
      <c r="C13" s="20"/>
      <c r="G13" s="20"/>
      <c r="H13" s="20"/>
      <c r="I13" s="20"/>
    </row>
    <row r="14" spans="1:21" x14ac:dyDescent="0.25">
      <c r="B14" s="20"/>
      <c r="C14" s="20"/>
      <c r="G14" s="20"/>
      <c r="H14" s="20"/>
      <c r="I14" s="20"/>
    </row>
    <row r="15" spans="1:21" x14ac:dyDescent="0.25">
      <c r="B15" s="20"/>
      <c r="C15" s="20"/>
      <c r="G15" s="20"/>
      <c r="H15" s="20"/>
      <c r="I15" s="20"/>
    </row>
  </sheetData>
  <autoFilter ref="A1:Z1" xr:uid="{1D1A9859-8251-4065-96D5-B17E810EF1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2024-11-27T14:33:31Z</dcterms:created>
  <dcterms:modified xsi:type="dcterms:W3CDTF">2025-01-16T09:35:06Z</dcterms:modified>
</cp:coreProperties>
</file>