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on Beaumont\Documents\Tableau\My Vizzes\SportsVizSunday\F1\"/>
    </mc:Choice>
  </mc:AlternateContent>
  <xr:revisionPtr revIDLastSave="0" documentId="13_ncr:1_{3083F9C9-62A2-4399-A427-46FD03442D09}" xr6:coauthVersionLast="40" xr6:coauthVersionMax="40" xr10:uidLastSave="{00000000-0000-0000-0000-000000000000}"/>
  <bookViews>
    <workbookView xWindow="0" yWindow="0" windowWidth="28800" windowHeight="11925" xr2:uid="{00000000-000D-0000-FFFF-FFFF00000000}"/>
  </bookViews>
  <sheets>
    <sheet name="F1 2018" sheetId="1" r:id="rId1"/>
    <sheet name="F1 2018 race results" sheetId="2" r:id="rId2"/>
    <sheet name="F1 2018 Driver Nationality" sheetId="3" r:id="rId3"/>
    <sheet name="Race calendar" sheetId="4" r:id="rId4"/>
  </sheets>
  <calcPr calcId="181029"/>
</workbook>
</file>

<file path=xl/calcChain.xml><?xml version="1.0" encoding="utf-8"?>
<calcChain xmlns="http://schemas.openxmlformats.org/spreadsheetml/2006/main">
  <c r="E842" i="1" l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03" i="1"/>
  <c r="J802" i="1"/>
  <c r="I802" i="1"/>
  <c r="H802" i="1"/>
  <c r="J801" i="1"/>
  <c r="I801" i="1"/>
  <c r="H801" i="1"/>
  <c r="J800" i="1"/>
  <c r="I800" i="1"/>
  <c r="H800" i="1"/>
  <c r="J799" i="1"/>
  <c r="I799" i="1"/>
  <c r="H799" i="1"/>
  <c r="J798" i="1"/>
  <c r="I798" i="1"/>
  <c r="H798" i="1"/>
  <c r="J797" i="1"/>
  <c r="I797" i="1"/>
  <c r="H797" i="1"/>
  <c r="J796" i="1"/>
  <c r="I796" i="1"/>
  <c r="H796" i="1"/>
  <c r="J795" i="1"/>
  <c r="I795" i="1"/>
  <c r="H795" i="1"/>
  <c r="J794" i="1"/>
  <c r="I794" i="1"/>
  <c r="H794" i="1"/>
  <c r="J793" i="1"/>
  <c r="I793" i="1"/>
  <c r="H793" i="1"/>
  <c r="J792" i="1"/>
  <c r="I792" i="1"/>
  <c r="H792" i="1"/>
  <c r="J791" i="1"/>
  <c r="I791" i="1"/>
  <c r="H791" i="1"/>
  <c r="J790" i="1"/>
  <c r="I790" i="1"/>
  <c r="H790" i="1"/>
  <c r="J789" i="1"/>
  <c r="I789" i="1"/>
  <c r="H789" i="1"/>
  <c r="J788" i="1"/>
  <c r="I788" i="1"/>
  <c r="H788" i="1"/>
  <c r="J787" i="1"/>
  <c r="I787" i="1"/>
  <c r="H787" i="1"/>
  <c r="J786" i="1"/>
  <c r="I786" i="1"/>
  <c r="H786" i="1"/>
  <c r="J785" i="1"/>
  <c r="I785" i="1"/>
  <c r="H785" i="1"/>
  <c r="J784" i="1"/>
  <c r="I784" i="1"/>
  <c r="H784" i="1"/>
  <c r="J783" i="1"/>
  <c r="I783" i="1"/>
  <c r="H783" i="1"/>
  <c r="J782" i="1"/>
  <c r="I782" i="1"/>
  <c r="H782" i="1"/>
  <c r="J781" i="1"/>
  <c r="I781" i="1"/>
  <c r="H781" i="1"/>
  <c r="J780" i="1"/>
  <c r="I780" i="1"/>
  <c r="H780" i="1"/>
  <c r="J779" i="1"/>
  <c r="I779" i="1"/>
  <c r="H779" i="1"/>
  <c r="J778" i="1"/>
  <c r="I778" i="1"/>
  <c r="H778" i="1"/>
  <c r="J777" i="1"/>
  <c r="I777" i="1"/>
  <c r="H777" i="1"/>
  <c r="J776" i="1"/>
  <c r="I776" i="1"/>
  <c r="H776" i="1"/>
  <c r="J775" i="1"/>
  <c r="I775" i="1"/>
  <c r="H775" i="1"/>
  <c r="J774" i="1"/>
  <c r="I774" i="1"/>
  <c r="H774" i="1"/>
  <c r="J773" i="1"/>
  <c r="I773" i="1"/>
  <c r="H773" i="1"/>
  <c r="J772" i="1"/>
  <c r="I772" i="1"/>
  <c r="H772" i="1"/>
  <c r="J771" i="1"/>
  <c r="I771" i="1"/>
  <c r="H771" i="1"/>
  <c r="J770" i="1"/>
  <c r="I770" i="1"/>
  <c r="H770" i="1"/>
  <c r="J769" i="1"/>
  <c r="I769" i="1"/>
  <c r="H769" i="1"/>
  <c r="J768" i="1"/>
  <c r="I768" i="1"/>
  <c r="H768" i="1"/>
  <c r="J767" i="1"/>
  <c r="I767" i="1"/>
  <c r="H767" i="1"/>
  <c r="J766" i="1"/>
  <c r="I766" i="1"/>
  <c r="H766" i="1"/>
  <c r="J765" i="1"/>
  <c r="I765" i="1"/>
  <c r="H765" i="1"/>
  <c r="J764" i="1"/>
  <c r="I764" i="1"/>
  <c r="H764" i="1"/>
  <c r="J763" i="1"/>
  <c r="I763" i="1"/>
  <c r="H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J742" i="1"/>
  <c r="I742" i="1"/>
  <c r="H742" i="1"/>
  <c r="J741" i="1"/>
  <c r="I741" i="1"/>
  <c r="H741" i="1"/>
  <c r="J740" i="1"/>
  <c r="I740" i="1"/>
  <c r="H740" i="1"/>
  <c r="J739" i="1"/>
  <c r="I739" i="1"/>
  <c r="H739" i="1"/>
  <c r="J738" i="1"/>
  <c r="I738" i="1"/>
  <c r="H738" i="1"/>
  <c r="J737" i="1"/>
  <c r="I737" i="1"/>
  <c r="H737" i="1"/>
  <c r="J736" i="1"/>
  <c r="I736" i="1"/>
  <c r="H736" i="1"/>
  <c r="J735" i="1"/>
  <c r="I735" i="1"/>
  <c r="H735" i="1"/>
  <c r="J734" i="1"/>
  <c r="I734" i="1"/>
  <c r="H734" i="1"/>
  <c r="J733" i="1"/>
  <c r="I733" i="1"/>
  <c r="H733" i="1"/>
  <c r="J732" i="1"/>
  <c r="I732" i="1"/>
  <c r="H732" i="1"/>
  <c r="J731" i="1"/>
  <c r="I731" i="1"/>
  <c r="H731" i="1"/>
  <c r="J730" i="1"/>
  <c r="I730" i="1"/>
  <c r="H730" i="1"/>
  <c r="J729" i="1"/>
  <c r="I729" i="1"/>
  <c r="H729" i="1"/>
  <c r="J728" i="1"/>
  <c r="I728" i="1"/>
  <c r="H728" i="1"/>
  <c r="J727" i="1"/>
  <c r="I727" i="1"/>
  <c r="H727" i="1"/>
  <c r="J726" i="1"/>
  <c r="I726" i="1"/>
  <c r="H726" i="1"/>
  <c r="J725" i="1"/>
  <c r="I725" i="1"/>
  <c r="H725" i="1"/>
  <c r="J724" i="1"/>
  <c r="I724" i="1"/>
  <c r="H724" i="1"/>
  <c r="J723" i="1"/>
  <c r="I723" i="1"/>
  <c r="H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J702" i="1"/>
  <c r="I702" i="1"/>
  <c r="H702" i="1"/>
  <c r="J701" i="1"/>
  <c r="I701" i="1"/>
  <c r="H701" i="1"/>
  <c r="J700" i="1"/>
  <c r="I700" i="1"/>
  <c r="H700" i="1"/>
  <c r="J699" i="1"/>
  <c r="I699" i="1"/>
  <c r="H699" i="1"/>
  <c r="J698" i="1"/>
  <c r="I698" i="1"/>
  <c r="H698" i="1"/>
  <c r="J697" i="1"/>
  <c r="I697" i="1"/>
  <c r="H697" i="1"/>
  <c r="J696" i="1"/>
  <c r="I696" i="1"/>
  <c r="H696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J689" i="1"/>
  <c r="I689" i="1"/>
  <c r="H689" i="1"/>
  <c r="J688" i="1"/>
  <c r="I688" i="1"/>
  <c r="H688" i="1"/>
  <c r="J687" i="1"/>
  <c r="I687" i="1"/>
  <c r="H687" i="1"/>
  <c r="J686" i="1"/>
  <c r="I686" i="1"/>
  <c r="H686" i="1"/>
  <c r="J685" i="1"/>
  <c r="I685" i="1"/>
  <c r="H685" i="1"/>
  <c r="J684" i="1"/>
  <c r="I684" i="1"/>
  <c r="H684" i="1"/>
  <c r="J683" i="1"/>
  <c r="I683" i="1"/>
  <c r="H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J662" i="1"/>
  <c r="I662" i="1"/>
  <c r="H662" i="1"/>
  <c r="J661" i="1"/>
  <c r="I661" i="1"/>
  <c r="H661" i="1"/>
  <c r="J660" i="1"/>
  <c r="I660" i="1"/>
  <c r="H660" i="1"/>
  <c r="J659" i="1"/>
  <c r="I659" i="1"/>
  <c r="H659" i="1"/>
  <c r="J658" i="1"/>
  <c r="I658" i="1"/>
  <c r="H658" i="1"/>
  <c r="J657" i="1"/>
  <c r="I657" i="1"/>
  <c r="H657" i="1"/>
  <c r="J656" i="1"/>
  <c r="I656" i="1"/>
  <c r="H656" i="1"/>
  <c r="J655" i="1"/>
  <c r="I655" i="1"/>
  <c r="H655" i="1"/>
  <c r="J654" i="1"/>
  <c r="I654" i="1"/>
  <c r="H654" i="1"/>
  <c r="J653" i="1"/>
  <c r="I653" i="1"/>
  <c r="H653" i="1"/>
  <c r="J652" i="1"/>
  <c r="I652" i="1"/>
  <c r="H652" i="1"/>
  <c r="J651" i="1"/>
  <c r="I651" i="1"/>
  <c r="H651" i="1"/>
  <c r="J650" i="1"/>
  <c r="I650" i="1"/>
  <c r="H650" i="1"/>
  <c r="J649" i="1"/>
  <c r="I649" i="1"/>
  <c r="H649" i="1"/>
  <c r="J648" i="1"/>
  <c r="I648" i="1"/>
  <c r="H648" i="1"/>
  <c r="J647" i="1"/>
  <c r="I647" i="1"/>
  <c r="H647" i="1"/>
  <c r="J646" i="1"/>
  <c r="I646" i="1"/>
  <c r="H646" i="1"/>
  <c r="J645" i="1"/>
  <c r="I645" i="1"/>
  <c r="H645" i="1"/>
  <c r="J644" i="1"/>
  <c r="I644" i="1"/>
  <c r="H644" i="1"/>
  <c r="J643" i="1"/>
  <c r="I643" i="1"/>
  <c r="H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J622" i="1"/>
  <c r="I622" i="1"/>
  <c r="H622" i="1"/>
  <c r="J621" i="1"/>
  <c r="I621" i="1"/>
  <c r="H621" i="1"/>
  <c r="J620" i="1"/>
  <c r="I620" i="1"/>
  <c r="H620" i="1"/>
  <c r="J619" i="1"/>
  <c r="I619" i="1"/>
  <c r="H619" i="1"/>
  <c r="J618" i="1"/>
  <c r="I618" i="1"/>
  <c r="H618" i="1"/>
  <c r="J617" i="1"/>
  <c r="I617" i="1"/>
  <c r="H617" i="1"/>
  <c r="J616" i="1"/>
  <c r="I616" i="1"/>
  <c r="H616" i="1"/>
  <c r="J615" i="1"/>
  <c r="I615" i="1"/>
  <c r="H615" i="1"/>
  <c r="J614" i="1"/>
  <c r="I614" i="1"/>
  <c r="H614" i="1"/>
  <c r="J613" i="1"/>
  <c r="I613" i="1"/>
  <c r="H613" i="1"/>
  <c r="J612" i="1"/>
  <c r="I612" i="1"/>
  <c r="H612" i="1"/>
  <c r="J611" i="1"/>
  <c r="I611" i="1"/>
  <c r="H611" i="1"/>
  <c r="J610" i="1"/>
  <c r="I610" i="1"/>
  <c r="H610" i="1"/>
  <c r="J609" i="1"/>
  <c r="I609" i="1"/>
  <c r="H609" i="1"/>
  <c r="J608" i="1"/>
  <c r="I608" i="1"/>
  <c r="H608" i="1"/>
  <c r="J607" i="1"/>
  <c r="I607" i="1"/>
  <c r="H607" i="1"/>
  <c r="J606" i="1"/>
  <c r="I606" i="1"/>
  <c r="H606" i="1"/>
  <c r="J605" i="1"/>
  <c r="I605" i="1"/>
  <c r="H605" i="1"/>
  <c r="J604" i="1"/>
  <c r="I604" i="1"/>
  <c r="H604" i="1"/>
  <c r="J603" i="1"/>
  <c r="I603" i="1"/>
  <c r="H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J582" i="1"/>
  <c r="I582" i="1"/>
  <c r="H582" i="1"/>
  <c r="J581" i="1"/>
  <c r="I581" i="1"/>
  <c r="H581" i="1"/>
  <c r="J580" i="1"/>
  <c r="I580" i="1"/>
  <c r="H580" i="1"/>
  <c r="J579" i="1"/>
  <c r="I579" i="1"/>
  <c r="H579" i="1"/>
  <c r="J578" i="1"/>
  <c r="I578" i="1"/>
  <c r="H578" i="1"/>
  <c r="J577" i="1"/>
  <c r="I577" i="1"/>
  <c r="H577" i="1"/>
  <c r="J576" i="1"/>
  <c r="I576" i="1"/>
  <c r="H576" i="1"/>
  <c r="J575" i="1"/>
  <c r="I575" i="1"/>
  <c r="H575" i="1"/>
  <c r="J574" i="1"/>
  <c r="I574" i="1"/>
  <c r="H574" i="1"/>
  <c r="J573" i="1"/>
  <c r="I573" i="1"/>
  <c r="H573" i="1"/>
  <c r="J572" i="1"/>
  <c r="I572" i="1"/>
  <c r="H572" i="1"/>
  <c r="J571" i="1"/>
  <c r="I571" i="1"/>
  <c r="H571" i="1"/>
  <c r="J570" i="1"/>
  <c r="I570" i="1"/>
  <c r="H570" i="1"/>
  <c r="J569" i="1"/>
  <c r="I569" i="1"/>
  <c r="H569" i="1"/>
  <c r="J568" i="1"/>
  <c r="I568" i="1"/>
  <c r="H568" i="1"/>
  <c r="J567" i="1"/>
  <c r="I567" i="1"/>
  <c r="H567" i="1"/>
  <c r="J566" i="1"/>
  <c r="I566" i="1"/>
  <c r="H566" i="1"/>
  <c r="J565" i="1"/>
  <c r="I565" i="1"/>
  <c r="H565" i="1"/>
  <c r="J564" i="1"/>
  <c r="I564" i="1"/>
  <c r="H564" i="1"/>
  <c r="J563" i="1"/>
  <c r="I563" i="1"/>
  <c r="H563" i="1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H542" i="1" l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 l="1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42" i="1" l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63" i="2"/>
  <c r="H302" i="1" l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43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A23" i="2"/>
  <c r="D23" i="2"/>
  <c r="A24" i="2"/>
  <c r="D24" i="2"/>
  <c r="A25" i="2"/>
  <c r="D25" i="2"/>
  <c r="A26" i="2"/>
  <c r="D26" i="2"/>
  <c r="A27" i="2"/>
  <c r="D27" i="2"/>
  <c r="A28" i="2"/>
  <c r="D28" i="2"/>
  <c r="A29" i="2"/>
  <c r="D29" i="2"/>
  <c r="A30" i="2"/>
  <c r="D30" i="2"/>
  <c r="A31" i="2"/>
  <c r="D31" i="2"/>
  <c r="A32" i="2"/>
  <c r="D32" i="2"/>
  <c r="A33" i="2"/>
  <c r="D33" i="2"/>
  <c r="A34" i="2"/>
  <c r="D34" i="2"/>
  <c r="A35" i="2"/>
  <c r="D35" i="2"/>
  <c r="A36" i="2"/>
  <c r="D36" i="2"/>
  <c r="A37" i="2"/>
  <c r="D37" i="2"/>
  <c r="A38" i="2"/>
  <c r="D38" i="2"/>
  <c r="A39" i="2"/>
  <c r="D39" i="2"/>
  <c r="A40" i="2"/>
  <c r="D40" i="2"/>
  <c r="A41" i="2"/>
  <c r="D41" i="2"/>
  <c r="A42" i="2"/>
  <c r="D42" i="2"/>
  <c r="A43" i="2"/>
  <c r="D43" i="2"/>
  <c r="A44" i="2"/>
  <c r="D44" i="2"/>
  <c r="A45" i="2"/>
  <c r="D45" i="2"/>
  <c r="A46" i="2"/>
  <c r="D46" i="2"/>
  <c r="A47" i="2"/>
  <c r="D47" i="2"/>
  <c r="A48" i="2"/>
  <c r="D48" i="2"/>
  <c r="A49" i="2"/>
  <c r="D49" i="2"/>
  <c r="A50" i="2"/>
  <c r="D50" i="2"/>
  <c r="A51" i="2"/>
  <c r="D51" i="2"/>
  <c r="A52" i="2"/>
  <c r="D52" i="2"/>
  <c r="A53" i="2"/>
  <c r="D53" i="2"/>
  <c r="A54" i="2"/>
  <c r="D54" i="2"/>
  <c r="A55" i="2"/>
  <c r="D55" i="2"/>
  <c r="A56" i="2"/>
  <c r="D56" i="2"/>
  <c r="A57" i="2"/>
  <c r="D57" i="2"/>
  <c r="A58" i="2"/>
  <c r="D58" i="2"/>
  <c r="A59" i="2"/>
  <c r="D59" i="2"/>
  <c r="A60" i="2"/>
  <c r="D60" i="2"/>
  <c r="A61" i="2"/>
  <c r="D61" i="2"/>
  <c r="A62" i="2"/>
  <c r="D62" i="2"/>
  <c r="A63" i="2"/>
  <c r="D63" i="2"/>
  <c r="A64" i="2"/>
  <c r="D64" i="2"/>
  <c r="A65" i="2"/>
  <c r="D65" i="2"/>
  <c r="A66" i="2"/>
  <c r="D66" i="2"/>
  <c r="A67" i="2"/>
  <c r="D67" i="2"/>
  <c r="A68" i="2"/>
  <c r="D68" i="2"/>
  <c r="A69" i="2"/>
  <c r="D69" i="2"/>
  <c r="A70" i="2"/>
  <c r="D70" i="2"/>
  <c r="A71" i="2"/>
  <c r="D71" i="2"/>
  <c r="A72" i="2"/>
  <c r="D72" i="2"/>
  <c r="A73" i="2"/>
  <c r="D73" i="2"/>
  <c r="A74" i="2"/>
  <c r="D74" i="2"/>
  <c r="A75" i="2"/>
  <c r="D75" i="2"/>
  <c r="A76" i="2"/>
  <c r="D76" i="2"/>
  <c r="A77" i="2"/>
  <c r="D77" i="2"/>
  <c r="A78" i="2"/>
  <c r="D78" i="2"/>
  <c r="A79" i="2"/>
  <c r="D79" i="2"/>
  <c r="A80" i="2"/>
  <c r="D80" i="2"/>
  <c r="A81" i="2"/>
  <c r="D81" i="2"/>
  <c r="A82" i="2"/>
  <c r="D82" i="2"/>
  <c r="A83" i="2"/>
  <c r="D83" i="2"/>
  <c r="A84" i="2"/>
  <c r="D84" i="2"/>
  <c r="A85" i="2"/>
  <c r="D85" i="2"/>
  <c r="A86" i="2"/>
  <c r="D86" i="2"/>
  <c r="A87" i="2"/>
  <c r="D87" i="2"/>
  <c r="A88" i="2"/>
  <c r="D88" i="2"/>
  <c r="A89" i="2"/>
  <c r="D89" i="2"/>
  <c r="A90" i="2"/>
  <c r="D90" i="2"/>
  <c r="A91" i="2"/>
  <c r="D91" i="2"/>
  <c r="A92" i="2"/>
  <c r="D92" i="2"/>
  <c r="A93" i="2"/>
  <c r="D93" i="2"/>
  <c r="A94" i="2"/>
  <c r="D94" i="2"/>
  <c r="A95" i="2"/>
  <c r="D95" i="2"/>
  <c r="A96" i="2"/>
  <c r="D96" i="2"/>
  <c r="A97" i="2"/>
  <c r="D97" i="2"/>
  <c r="A98" i="2"/>
  <c r="D98" i="2"/>
  <c r="A99" i="2"/>
  <c r="D99" i="2"/>
  <c r="A100" i="2"/>
  <c r="D100" i="2"/>
  <c r="A101" i="2"/>
  <c r="D101" i="2"/>
  <c r="A102" i="2"/>
  <c r="D102" i="2"/>
  <c r="A103" i="2"/>
  <c r="D103" i="2"/>
  <c r="A104" i="2"/>
  <c r="D104" i="2"/>
  <c r="A105" i="2"/>
  <c r="D105" i="2"/>
  <c r="A106" i="2"/>
  <c r="A126" i="2" s="1"/>
  <c r="D106" i="2"/>
  <c r="A107" i="2"/>
  <c r="A127" i="2" s="1"/>
  <c r="D107" i="2"/>
  <c r="A108" i="2"/>
  <c r="A128" i="2" s="1"/>
  <c r="D108" i="2"/>
  <c r="A109" i="2"/>
  <c r="A129" i="2" s="1"/>
  <c r="D109" i="2"/>
  <c r="A110" i="2"/>
  <c r="D110" i="2"/>
  <c r="A111" i="2"/>
  <c r="A131" i="2" s="1"/>
  <c r="D111" i="2"/>
  <c r="A112" i="2"/>
  <c r="A132" i="2" s="1"/>
  <c r="D112" i="2"/>
  <c r="A113" i="2"/>
  <c r="A133" i="2" s="1"/>
  <c r="D113" i="2"/>
  <c r="A114" i="2"/>
  <c r="A134" i="2" s="1"/>
  <c r="D114" i="2"/>
  <c r="A115" i="2"/>
  <c r="A135" i="2" s="1"/>
  <c r="D115" i="2"/>
  <c r="A116" i="2"/>
  <c r="A136" i="2" s="1"/>
  <c r="D116" i="2"/>
  <c r="A117" i="2"/>
  <c r="A137" i="2" s="1"/>
  <c r="D117" i="2"/>
  <c r="A118" i="2"/>
  <c r="A138" i="2" s="1"/>
  <c r="D118" i="2"/>
  <c r="A119" i="2"/>
  <c r="A139" i="2" s="1"/>
  <c r="D119" i="2"/>
  <c r="A120" i="2"/>
  <c r="A140" i="2" s="1"/>
  <c r="D120" i="2"/>
  <c r="A121" i="2"/>
  <c r="A141" i="2" s="1"/>
  <c r="D121" i="2"/>
  <c r="A122" i="2"/>
  <c r="A142" i="2" s="1"/>
  <c r="D122" i="2"/>
  <c r="A123" i="2"/>
  <c r="D123" i="2"/>
  <c r="A124" i="2"/>
  <c r="D124" i="2"/>
  <c r="A125" i="2"/>
  <c r="D125" i="2"/>
  <c r="D126" i="2"/>
  <c r="D127" i="2"/>
  <c r="D128" i="2"/>
  <c r="D129" i="2"/>
  <c r="A130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J542" i="1" l="1"/>
  <c r="I541" i="1"/>
  <c r="J538" i="1"/>
  <c r="I537" i="1"/>
  <c r="J534" i="1"/>
  <c r="I533" i="1"/>
  <c r="J530" i="1"/>
  <c r="I529" i="1"/>
  <c r="J526" i="1"/>
  <c r="I525" i="1"/>
  <c r="J502" i="1"/>
  <c r="I501" i="1"/>
  <c r="J498" i="1"/>
  <c r="I497" i="1"/>
  <c r="J494" i="1"/>
  <c r="I493" i="1"/>
  <c r="J490" i="1"/>
  <c r="I489" i="1"/>
  <c r="J486" i="1"/>
  <c r="I485" i="1"/>
  <c r="J462" i="1"/>
  <c r="I461" i="1"/>
  <c r="J458" i="1"/>
  <c r="I457" i="1"/>
  <c r="J454" i="1"/>
  <c r="I453" i="1"/>
  <c r="J450" i="1"/>
  <c r="I449" i="1"/>
  <c r="J446" i="1"/>
  <c r="I445" i="1"/>
  <c r="J539" i="1"/>
  <c r="I538" i="1"/>
  <c r="J535" i="1"/>
  <c r="I534" i="1"/>
  <c r="J531" i="1"/>
  <c r="I530" i="1"/>
  <c r="J527" i="1"/>
  <c r="I526" i="1"/>
  <c r="J523" i="1"/>
  <c r="I502" i="1"/>
  <c r="J499" i="1"/>
  <c r="I498" i="1"/>
  <c r="J495" i="1"/>
  <c r="I494" i="1"/>
  <c r="J491" i="1"/>
  <c r="I490" i="1"/>
  <c r="J487" i="1"/>
  <c r="I486" i="1"/>
  <c r="J483" i="1"/>
  <c r="I462" i="1"/>
  <c r="J459" i="1"/>
  <c r="I458" i="1"/>
  <c r="J455" i="1"/>
  <c r="I454" i="1"/>
  <c r="J451" i="1"/>
  <c r="I450" i="1"/>
  <c r="I446" i="1"/>
  <c r="I542" i="1"/>
  <c r="J540" i="1"/>
  <c r="I539" i="1"/>
  <c r="J536" i="1"/>
  <c r="I535" i="1"/>
  <c r="J532" i="1"/>
  <c r="I531" i="1"/>
  <c r="J528" i="1"/>
  <c r="I527" i="1"/>
  <c r="J524" i="1"/>
  <c r="I523" i="1"/>
  <c r="J500" i="1"/>
  <c r="I499" i="1"/>
  <c r="J496" i="1"/>
  <c r="I495" i="1"/>
  <c r="J492" i="1"/>
  <c r="I491" i="1"/>
  <c r="J488" i="1"/>
  <c r="I487" i="1"/>
  <c r="J484" i="1"/>
  <c r="I483" i="1"/>
  <c r="J460" i="1"/>
  <c r="I459" i="1"/>
  <c r="J456" i="1"/>
  <c r="I455" i="1"/>
  <c r="J452" i="1"/>
  <c r="I451" i="1"/>
  <c r="J448" i="1"/>
  <c r="I447" i="1"/>
  <c r="J444" i="1"/>
  <c r="I443" i="1"/>
  <c r="J541" i="1"/>
  <c r="I540" i="1"/>
  <c r="J537" i="1"/>
  <c r="I536" i="1"/>
  <c r="J533" i="1"/>
  <c r="I532" i="1"/>
  <c r="J529" i="1"/>
  <c r="I528" i="1"/>
  <c r="J525" i="1"/>
  <c r="I524" i="1"/>
  <c r="J501" i="1"/>
  <c r="I500" i="1"/>
  <c r="J497" i="1"/>
  <c r="I496" i="1"/>
  <c r="J493" i="1"/>
  <c r="I492" i="1"/>
  <c r="J489" i="1"/>
  <c r="I488" i="1"/>
  <c r="J485" i="1"/>
  <c r="I484" i="1"/>
  <c r="J461" i="1"/>
  <c r="I460" i="1"/>
  <c r="J457" i="1"/>
  <c r="I456" i="1"/>
  <c r="J453" i="1"/>
  <c r="I452" i="1"/>
  <c r="J449" i="1"/>
  <c r="I448" i="1"/>
  <c r="J445" i="1"/>
  <c r="I444" i="1"/>
  <c r="J447" i="1"/>
  <c r="J443" i="1"/>
  <c r="I416" i="1"/>
  <c r="I408" i="1"/>
  <c r="J403" i="1"/>
  <c r="I404" i="1"/>
  <c r="J421" i="1"/>
  <c r="J413" i="1"/>
  <c r="J405" i="1"/>
  <c r="I420" i="1"/>
  <c r="J417" i="1"/>
  <c r="I412" i="1"/>
  <c r="J409" i="1"/>
  <c r="J422" i="1"/>
  <c r="J408" i="1"/>
  <c r="J416" i="1"/>
  <c r="J407" i="1"/>
  <c r="J415" i="1"/>
  <c r="I405" i="1"/>
  <c r="I413" i="1"/>
  <c r="I421" i="1"/>
  <c r="I415" i="1"/>
  <c r="I422" i="1"/>
  <c r="I403" i="1"/>
  <c r="I411" i="1"/>
  <c r="I419" i="1"/>
  <c r="I410" i="1"/>
  <c r="I418" i="1"/>
  <c r="J406" i="1"/>
  <c r="J414" i="1"/>
  <c r="I406" i="1"/>
  <c r="I414" i="1"/>
  <c r="J418" i="1"/>
  <c r="J404" i="1"/>
  <c r="J412" i="1"/>
  <c r="J420" i="1"/>
  <c r="J411" i="1"/>
  <c r="J419" i="1"/>
  <c r="I409" i="1"/>
  <c r="I417" i="1"/>
  <c r="I407" i="1"/>
  <c r="J410" i="1"/>
  <c r="J381" i="1"/>
  <c r="I380" i="1"/>
  <c r="J377" i="1"/>
  <c r="I376" i="1"/>
  <c r="J373" i="1"/>
  <c r="I372" i="1"/>
  <c r="J369" i="1"/>
  <c r="I368" i="1"/>
  <c r="J365" i="1"/>
  <c r="I364" i="1"/>
  <c r="I374" i="1"/>
  <c r="J367" i="1"/>
  <c r="J382" i="1"/>
  <c r="I381" i="1"/>
  <c r="J378" i="1"/>
  <c r="I377" i="1"/>
  <c r="J374" i="1"/>
  <c r="I373" i="1"/>
  <c r="J370" i="1"/>
  <c r="I369" i="1"/>
  <c r="J366" i="1"/>
  <c r="I365" i="1"/>
  <c r="J379" i="1"/>
  <c r="J375" i="1"/>
  <c r="J371" i="1"/>
  <c r="I366" i="1"/>
  <c r="I382" i="1"/>
  <c r="J380" i="1"/>
  <c r="I379" i="1"/>
  <c r="J376" i="1"/>
  <c r="I375" i="1"/>
  <c r="J372" i="1"/>
  <c r="I371" i="1"/>
  <c r="J368" i="1"/>
  <c r="I367" i="1"/>
  <c r="J364" i="1"/>
  <c r="I363" i="1"/>
  <c r="I378" i="1"/>
  <c r="I370" i="1"/>
  <c r="J363" i="1"/>
  <c r="J342" i="1"/>
  <c r="I341" i="1"/>
  <c r="J338" i="1"/>
  <c r="I337" i="1"/>
  <c r="J334" i="1"/>
  <c r="I333" i="1"/>
  <c r="J330" i="1"/>
  <c r="I329" i="1"/>
  <c r="J326" i="1"/>
  <c r="I325" i="1"/>
  <c r="I340" i="1"/>
  <c r="I332" i="1"/>
  <c r="I328" i="1"/>
  <c r="I342" i="1"/>
  <c r="J339" i="1"/>
  <c r="I338" i="1"/>
  <c r="J335" i="1"/>
  <c r="I334" i="1"/>
  <c r="J331" i="1"/>
  <c r="I330" i="1"/>
  <c r="J327" i="1"/>
  <c r="I326" i="1"/>
  <c r="J323" i="1"/>
  <c r="J337" i="1"/>
  <c r="J333" i="1"/>
  <c r="J329" i="1"/>
  <c r="I324" i="1"/>
  <c r="J340" i="1"/>
  <c r="I339" i="1"/>
  <c r="J336" i="1"/>
  <c r="I335" i="1"/>
  <c r="J332" i="1"/>
  <c r="I331" i="1"/>
  <c r="J328" i="1"/>
  <c r="I327" i="1"/>
  <c r="J324" i="1"/>
  <c r="I323" i="1"/>
  <c r="J341" i="1"/>
  <c r="I336" i="1"/>
  <c r="J325" i="1"/>
  <c r="I284" i="1"/>
  <c r="I286" i="1"/>
  <c r="I288" i="1"/>
  <c r="I290" i="1"/>
  <c r="I292" i="1"/>
  <c r="I294" i="1"/>
  <c r="I296" i="1"/>
  <c r="I298" i="1"/>
  <c r="I300" i="1"/>
  <c r="I302" i="1"/>
  <c r="J285" i="1"/>
  <c r="J295" i="1"/>
  <c r="J301" i="1"/>
  <c r="J284" i="1"/>
  <c r="J286" i="1"/>
  <c r="J288" i="1"/>
  <c r="J290" i="1"/>
  <c r="J292" i="1"/>
  <c r="J294" i="1"/>
  <c r="J296" i="1"/>
  <c r="J298" i="1"/>
  <c r="J300" i="1"/>
  <c r="J302" i="1"/>
  <c r="J289" i="1"/>
  <c r="J293" i="1"/>
  <c r="J297" i="1"/>
  <c r="I285" i="1"/>
  <c r="I287" i="1"/>
  <c r="I289" i="1"/>
  <c r="I291" i="1"/>
  <c r="I293" i="1"/>
  <c r="I295" i="1"/>
  <c r="I297" i="1"/>
  <c r="I299" i="1"/>
  <c r="I301" i="1"/>
  <c r="J283" i="1"/>
  <c r="J287" i="1"/>
  <c r="J291" i="1"/>
  <c r="J299" i="1"/>
  <c r="I283" i="1"/>
  <c r="G122" i="1"/>
  <c r="F122" i="1"/>
  <c r="E122" i="1"/>
  <c r="B122" i="1"/>
  <c r="G121" i="1"/>
  <c r="F121" i="1"/>
  <c r="E121" i="1"/>
  <c r="B121" i="1"/>
  <c r="G120" i="1"/>
  <c r="F120" i="1"/>
  <c r="E120" i="1"/>
  <c r="B120" i="1"/>
  <c r="G119" i="1"/>
  <c r="F119" i="1"/>
  <c r="E119" i="1"/>
  <c r="B119" i="1"/>
  <c r="G118" i="1"/>
  <c r="F118" i="1"/>
  <c r="E118" i="1"/>
  <c r="B118" i="1"/>
  <c r="G117" i="1"/>
  <c r="F117" i="1"/>
  <c r="E117" i="1"/>
  <c r="B117" i="1"/>
  <c r="G116" i="1"/>
  <c r="F116" i="1"/>
  <c r="E116" i="1"/>
  <c r="B116" i="1"/>
  <c r="G115" i="1"/>
  <c r="F115" i="1"/>
  <c r="E115" i="1"/>
  <c r="B115" i="1"/>
  <c r="G114" i="1"/>
  <c r="F114" i="1"/>
  <c r="E114" i="1"/>
  <c r="B114" i="1"/>
  <c r="G113" i="1"/>
  <c r="F113" i="1"/>
  <c r="E113" i="1"/>
  <c r="B113" i="1"/>
  <c r="G112" i="1"/>
  <c r="F112" i="1"/>
  <c r="E112" i="1"/>
  <c r="B112" i="1"/>
  <c r="G111" i="1"/>
  <c r="F111" i="1"/>
  <c r="E111" i="1"/>
  <c r="B111" i="1"/>
  <c r="G110" i="1"/>
  <c r="F110" i="1"/>
  <c r="E110" i="1"/>
  <c r="B110" i="1"/>
  <c r="G109" i="1"/>
  <c r="F109" i="1"/>
  <c r="E109" i="1"/>
  <c r="B109" i="1"/>
  <c r="G108" i="1"/>
  <c r="F108" i="1"/>
  <c r="E108" i="1"/>
  <c r="B108" i="1"/>
  <c r="G107" i="1"/>
  <c r="F107" i="1"/>
  <c r="E107" i="1"/>
  <c r="B107" i="1"/>
  <c r="G106" i="1"/>
  <c r="F106" i="1"/>
  <c r="E106" i="1"/>
  <c r="B106" i="1"/>
  <c r="G105" i="1"/>
  <c r="F105" i="1"/>
  <c r="E105" i="1"/>
  <c r="B105" i="1"/>
  <c r="G104" i="1"/>
  <c r="F104" i="1"/>
  <c r="E104" i="1"/>
  <c r="B104" i="1"/>
  <c r="G103" i="1"/>
  <c r="F103" i="1"/>
  <c r="E103" i="1"/>
  <c r="B103" i="1"/>
  <c r="G82" i="1"/>
  <c r="F82" i="1"/>
  <c r="E82" i="1"/>
  <c r="B82" i="1"/>
  <c r="G81" i="1"/>
  <c r="F81" i="1"/>
  <c r="E81" i="1"/>
  <c r="B81" i="1"/>
  <c r="G80" i="1"/>
  <c r="F80" i="1"/>
  <c r="E80" i="1"/>
  <c r="B80" i="1"/>
  <c r="G79" i="1"/>
  <c r="F79" i="1"/>
  <c r="E79" i="1"/>
  <c r="B79" i="1"/>
  <c r="G78" i="1"/>
  <c r="F78" i="1"/>
  <c r="E78" i="1"/>
  <c r="B78" i="1"/>
  <c r="G77" i="1"/>
  <c r="F77" i="1"/>
  <c r="E77" i="1"/>
  <c r="B77" i="1"/>
  <c r="G76" i="1"/>
  <c r="F76" i="1"/>
  <c r="E76" i="1"/>
  <c r="B76" i="1"/>
  <c r="G75" i="1"/>
  <c r="F75" i="1"/>
  <c r="E75" i="1"/>
  <c r="B75" i="1"/>
  <c r="G74" i="1"/>
  <c r="F74" i="1"/>
  <c r="E74" i="1"/>
  <c r="B74" i="1"/>
  <c r="G73" i="1"/>
  <c r="F73" i="1"/>
  <c r="E73" i="1"/>
  <c r="B73" i="1"/>
  <c r="G72" i="1"/>
  <c r="F72" i="1"/>
  <c r="E72" i="1"/>
  <c r="B72" i="1"/>
  <c r="G71" i="1"/>
  <c r="F71" i="1"/>
  <c r="E71" i="1"/>
  <c r="B71" i="1"/>
  <c r="G70" i="1"/>
  <c r="F70" i="1"/>
  <c r="E70" i="1"/>
  <c r="B70" i="1"/>
  <c r="G69" i="1"/>
  <c r="F69" i="1"/>
  <c r="E69" i="1"/>
  <c r="B69" i="1"/>
  <c r="G68" i="1"/>
  <c r="F68" i="1"/>
  <c r="E68" i="1"/>
  <c r="B68" i="1"/>
  <c r="G67" i="1"/>
  <c r="F67" i="1"/>
  <c r="E67" i="1"/>
  <c r="B67" i="1"/>
  <c r="G66" i="1"/>
  <c r="F66" i="1"/>
  <c r="E66" i="1"/>
  <c r="B66" i="1"/>
  <c r="G65" i="1"/>
  <c r="F65" i="1"/>
  <c r="E65" i="1"/>
  <c r="B65" i="1"/>
  <c r="G64" i="1"/>
  <c r="F64" i="1"/>
  <c r="E64" i="1"/>
  <c r="B64" i="1"/>
  <c r="G63" i="1"/>
  <c r="F63" i="1"/>
  <c r="E63" i="1"/>
  <c r="B63" i="1"/>
  <c r="A24" i="1"/>
  <c r="B24" i="1"/>
  <c r="E24" i="1"/>
  <c r="F24" i="1"/>
  <c r="G24" i="1"/>
  <c r="A25" i="1"/>
  <c r="B25" i="1"/>
  <c r="E25" i="1"/>
  <c r="F25" i="1"/>
  <c r="G25" i="1"/>
  <c r="A26" i="1"/>
  <c r="B26" i="1"/>
  <c r="E26" i="1"/>
  <c r="F26" i="1"/>
  <c r="G26" i="1"/>
  <c r="A27" i="1"/>
  <c r="B27" i="1"/>
  <c r="E27" i="1"/>
  <c r="F27" i="1"/>
  <c r="G27" i="1"/>
  <c r="A28" i="1"/>
  <c r="B28" i="1"/>
  <c r="E28" i="1"/>
  <c r="F28" i="1"/>
  <c r="G28" i="1"/>
  <c r="A29" i="1"/>
  <c r="B29" i="1"/>
  <c r="E29" i="1"/>
  <c r="F29" i="1"/>
  <c r="G29" i="1"/>
  <c r="A30" i="1"/>
  <c r="B30" i="1"/>
  <c r="E30" i="1"/>
  <c r="F30" i="1"/>
  <c r="G30" i="1"/>
  <c r="A31" i="1"/>
  <c r="B31" i="1"/>
  <c r="E31" i="1"/>
  <c r="F31" i="1"/>
  <c r="G31" i="1"/>
  <c r="A32" i="1"/>
  <c r="B32" i="1"/>
  <c r="E32" i="1"/>
  <c r="F32" i="1"/>
  <c r="G32" i="1"/>
  <c r="A33" i="1"/>
  <c r="B33" i="1"/>
  <c r="E33" i="1"/>
  <c r="F33" i="1"/>
  <c r="G33" i="1"/>
  <c r="A34" i="1"/>
  <c r="B34" i="1"/>
  <c r="E34" i="1"/>
  <c r="F34" i="1"/>
  <c r="G34" i="1"/>
  <c r="A35" i="1"/>
  <c r="B35" i="1"/>
  <c r="E35" i="1"/>
  <c r="F35" i="1"/>
  <c r="G35" i="1"/>
  <c r="A36" i="1"/>
  <c r="B36" i="1"/>
  <c r="E36" i="1"/>
  <c r="F36" i="1"/>
  <c r="G36" i="1"/>
  <c r="A37" i="1"/>
  <c r="B37" i="1"/>
  <c r="E37" i="1"/>
  <c r="F37" i="1"/>
  <c r="G37" i="1"/>
  <c r="A38" i="1"/>
  <c r="B38" i="1"/>
  <c r="E38" i="1"/>
  <c r="F38" i="1"/>
  <c r="G38" i="1"/>
  <c r="A39" i="1"/>
  <c r="B39" i="1"/>
  <c r="E39" i="1"/>
  <c r="F39" i="1"/>
  <c r="G39" i="1"/>
  <c r="A40" i="1"/>
  <c r="B40" i="1"/>
  <c r="E40" i="1"/>
  <c r="F40" i="1"/>
  <c r="G40" i="1"/>
  <c r="A41" i="1"/>
  <c r="B41" i="1"/>
  <c r="E41" i="1"/>
  <c r="F41" i="1"/>
  <c r="G41" i="1"/>
  <c r="A42" i="1"/>
  <c r="B42" i="1"/>
  <c r="E42" i="1"/>
  <c r="F42" i="1"/>
  <c r="G42" i="1"/>
  <c r="B23" i="1"/>
  <c r="E23" i="1"/>
  <c r="F23" i="1"/>
  <c r="G23" i="1"/>
  <c r="A2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3" i="1"/>
  <c r="I4" i="1"/>
  <c r="D24" i="1" s="1"/>
  <c r="I5" i="1"/>
  <c r="D25" i="1" s="1"/>
  <c r="I6" i="1"/>
  <c r="D26" i="1" s="1"/>
  <c r="I7" i="1"/>
  <c r="D27" i="1" s="1"/>
  <c r="I8" i="1"/>
  <c r="D28" i="1" s="1"/>
  <c r="I9" i="1"/>
  <c r="D29" i="1" s="1"/>
  <c r="I10" i="1"/>
  <c r="D30" i="1" s="1"/>
  <c r="I11" i="1"/>
  <c r="D31" i="1" s="1"/>
  <c r="I12" i="1"/>
  <c r="D32" i="1" s="1"/>
  <c r="I13" i="1"/>
  <c r="D33" i="1" s="1"/>
  <c r="I14" i="1"/>
  <c r="D34" i="1" s="1"/>
  <c r="I15" i="1"/>
  <c r="D35" i="1" s="1"/>
  <c r="I16" i="1"/>
  <c r="D36" i="1" s="1"/>
  <c r="I17" i="1"/>
  <c r="D37" i="1" s="1"/>
  <c r="I18" i="1"/>
  <c r="D38" i="1" s="1"/>
  <c r="I19" i="1"/>
  <c r="D39" i="1" s="1"/>
  <c r="I20" i="1"/>
  <c r="D40" i="1" s="1"/>
  <c r="I21" i="1"/>
  <c r="D41" i="1" s="1"/>
  <c r="I22" i="1"/>
  <c r="D42" i="1" s="1"/>
  <c r="I43" i="1"/>
  <c r="D63" i="1" s="1"/>
  <c r="I44" i="1"/>
  <c r="D64" i="1" s="1"/>
  <c r="I45" i="1"/>
  <c r="D65" i="1" s="1"/>
  <c r="I46" i="1"/>
  <c r="D66" i="1" s="1"/>
  <c r="I47" i="1"/>
  <c r="D67" i="1" s="1"/>
  <c r="I48" i="1"/>
  <c r="D68" i="1" s="1"/>
  <c r="I49" i="1"/>
  <c r="D69" i="1" s="1"/>
  <c r="I50" i="1"/>
  <c r="D70" i="1" s="1"/>
  <c r="I51" i="1"/>
  <c r="D71" i="1" s="1"/>
  <c r="I52" i="1"/>
  <c r="D72" i="1" s="1"/>
  <c r="I53" i="1"/>
  <c r="D73" i="1" s="1"/>
  <c r="I54" i="1"/>
  <c r="D74" i="1" s="1"/>
  <c r="I55" i="1"/>
  <c r="D75" i="1" s="1"/>
  <c r="I56" i="1"/>
  <c r="D76" i="1" s="1"/>
  <c r="I57" i="1"/>
  <c r="D77" i="1" s="1"/>
  <c r="I58" i="1"/>
  <c r="D78" i="1" s="1"/>
  <c r="I59" i="1"/>
  <c r="D79" i="1" s="1"/>
  <c r="I60" i="1"/>
  <c r="D80" i="1" s="1"/>
  <c r="I61" i="1"/>
  <c r="D81" i="1" s="1"/>
  <c r="I62" i="1"/>
  <c r="D82" i="1" s="1"/>
  <c r="I83" i="1"/>
  <c r="D103" i="1" s="1"/>
  <c r="I84" i="1"/>
  <c r="D104" i="1" s="1"/>
  <c r="I85" i="1"/>
  <c r="D105" i="1" s="1"/>
  <c r="I86" i="1"/>
  <c r="D106" i="1" s="1"/>
  <c r="I87" i="1"/>
  <c r="D107" i="1" s="1"/>
  <c r="I88" i="1"/>
  <c r="D108" i="1" s="1"/>
  <c r="I89" i="1"/>
  <c r="D109" i="1" s="1"/>
  <c r="I90" i="1"/>
  <c r="D110" i="1" s="1"/>
  <c r="I91" i="1"/>
  <c r="D111" i="1" s="1"/>
  <c r="I92" i="1"/>
  <c r="D112" i="1" s="1"/>
  <c r="I93" i="1"/>
  <c r="D113" i="1" s="1"/>
  <c r="I94" i="1"/>
  <c r="D114" i="1" s="1"/>
  <c r="I95" i="1"/>
  <c r="D115" i="1" s="1"/>
  <c r="I96" i="1"/>
  <c r="D116" i="1" s="1"/>
  <c r="I97" i="1"/>
  <c r="D117" i="1" s="1"/>
  <c r="I98" i="1"/>
  <c r="D118" i="1" s="1"/>
  <c r="I99" i="1"/>
  <c r="D119" i="1" s="1"/>
  <c r="I100" i="1"/>
  <c r="D120" i="1" s="1"/>
  <c r="I101" i="1"/>
  <c r="D121" i="1" s="1"/>
  <c r="I102" i="1"/>
  <c r="D122" i="1" s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3" i="1"/>
  <c r="D2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3" i="1"/>
  <c r="A44" i="1" l="1"/>
  <c r="A45" i="1"/>
  <c r="A65" i="1" s="1"/>
  <c r="A46" i="1"/>
  <c r="A47" i="1"/>
  <c r="A48" i="1"/>
  <c r="A68" i="1" s="1"/>
  <c r="A49" i="1"/>
  <c r="A69" i="1" s="1"/>
  <c r="A50" i="1"/>
  <c r="A70" i="1" s="1"/>
  <c r="A51" i="1"/>
  <c r="A52" i="1"/>
  <c r="A72" i="1" s="1"/>
  <c r="A53" i="1"/>
  <c r="A73" i="1" s="1"/>
  <c r="A54" i="1"/>
  <c r="A74" i="1" s="1"/>
  <c r="A55" i="1"/>
  <c r="A56" i="1"/>
  <c r="A76" i="1" s="1"/>
  <c r="A57" i="1"/>
  <c r="A77" i="1" s="1"/>
  <c r="A58" i="1"/>
  <c r="A78" i="1" s="1"/>
  <c r="A59" i="1"/>
  <c r="A60" i="1"/>
  <c r="A80" i="1" s="1"/>
  <c r="A61" i="1"/>
  <c r="A81" i="1" s="1"/>
  <c r="A62" i="1"/>
  <c r="A82" i="1" s="1"/>
  <c r="A43" i="1"/>
  <c r="A63" i="1" s="1"/>
  <c r="A92" i="1" l="1"/>
  <c r="A90" i="1"/>
  <c r="A110" i="1" s="1"/>
  <c r="A150" i="1" s="1"/>
  <c r="A190" i="1" s="1"/>
  <c r="A230" i="1" s="1"/>
  <c r="A270" i="1" s="1"/>
  <c r="A98" i="1"/>
  <c r="A89" i="1"/>
  <c r="A97" i="1"/>
  <c r="A117" i="1" s="1"/>
  <c r="A157" i="1" s="1"/>
  <c r="A197" i="1" s="1"/>
  <c r="A237" i="1" s="1"/>
  <c r="A277" i="1" s="1"/>
  <c r="A83" i="1"/>
  <c r="A103" i="1" s="1"/>
  <c r="A143" i="1" s="1"/>
  <c r="A183" i="1" s="1"/>
  <c r="A223" i="1" s="1"/>
  <c r="A263" i="1" s="1"/>
  <c r="A102" i="1"/>
  <c r="A142" i="1" s="1"/>
  <c r="A182" i="1" s="1"/>
  <c r="A222" i="1" s="1"/>
  <c r="A262" i="1" s="1"/>
  <c r="A94" i="1"/>
  <c r="A134" i="1" s="1"/>
  <c r="A174" i="1" s="1"/>
  <c r="A214" i="1" s="1"/>
  <c r="A254" i="1" s="1"/>
  <c r="A101" i="1"/>
  <c r="A141" i="1" s="1"/>
  <c r="A181" i="1" s="1"/>
  <c r="A221" i="1" s="1"/>
  <c r="A261" i="1" s="1"/>
  <c r="A93" i="1"/>
  <c r="A85" i="1"/>
  <c r="A105" i="1" s="1"/>
  <c r="A145" i="1" s="1"/>
  <c r="A185" i="1" s="1"/>
  <c r="A225" i="1" s="1"/>
  <c r="A265" i="1" s="1"/>
  <c r="A96" i="1"/>
  <c r="A91" i="1"/>
  <c r="A71" i="1"/>
  <c r="A100" i="1"/>
  <c r="A86" i="1"/>
  <c r="A66" i="1"/>
  <c r="A122" i="1"/>
  <c r="A162" i="1" s="1"/>
  <c r="A202" i="1" s="1"/>
  <c r="A242" i="1" s="1"/>
  <c r="A282" i="1" s="1"/>
  <c r="A132" i="1"/>
  <c r="A172" i="1" s="1"/>
  <c r="A212" i="1" s="1"/>
  <c r="A252" i="1" s="1"/>
  <c r="A112" i="1"/>
  <c r="A152" i="1" s="1"/>
  <c r="A192" i="1" s="1"/>
  <c r="A232" i="1" s="1"/>
  <c r="A272" i="1" s="1"/>
  <c r="A130" i="1"/>
  <c r="A170" i="1" s="1"/>
  <c r="A210" i="1" s="1"/>
  <c r="A250" i="1" s="1"/>
  <c r="A99" i="1"/>
  <c r="A79" i="1"/>
  <c r="A95" i="1"/>
  <c r="A75" i="1"/>
  <c r="A87" i="1"/>
  <c r="A67" i="1"/>
  <c r="A138" i="1"/>
  <c r="A178" i="1" s="1"/>
  <c r="A218" i="1" s="1"/>
  <c r="A258" i="1" s="1"/>
  <c r="A118" i="1"/>
  <c r="A158" i="1" s="1"/>
  <c r="A198" i="1" s="1"/>
  <c r="A238" i="1" s="1"/>
  <c r="A278" i="1" s="1"/>
  <c r="A88" i="1"/>
  <c r="A84" i="1"/>
  <c r="A64" i="1"/>
  <c r="A123" i="1" l="1"/>
  <c r="A163" i="1" s="1"/>
  <c r="A203" i="1" s="1"/>
  <c r="A243" i="1" s="1"/>
  <c r="A137" i="1"/>
  <c r="A177" i="1" s="1"/>
  <c r="A217" i="1" s="1"/>
  <c r="A257" i="1" s="1"/>
  <c r="A125" i="1"/>
  <c r="A165" i="1" s="1"/>
  <c r="A205" i="1" s="1"/>
  <c r="A245" i="1" s="1"/>
  <c r="A121" i="1"/>
  <c r="A161" i="1" s="1"/>
  <c r="A201" i="1" s="1"/>
  <c r="A241" i="1" s="1"/>
  <c r="A281" i="1" s="1"/>
  <c r="A114" i="1"/>
  <c r="A154" i="1" s="1"/>
  <c r="A194" i="1" s="1"/>
  <c r="A234" i="1" s="1"/>
  <c r="A274" i="1" s="1"/>
  <c r="A109" i="1"/>
  <c r="A149" i="1" s="1"/>
  <c r="A189" i="1" s="1"/>
  <c r="A229" i="1" s="1"/>
  <c r="A269" i="1" s="1"/>
  <c r="A129" i="1"/>
  <c r="A169" i="1" s="1"/>
  <c r="A209" i="1" s="1"/>
  <c r="A249" i="1" s="1"/>
  <c r="A113" i="1"/>
  <c r="A153" i="1" s="1"/>
  <c r="A193" i="1" s="1"/>
  <c r="A233" i="1" s="1"/>
  <c r="A273" i="1" s="1"/>
  <c r="A133" i="1"/>
  <c r="A173" i="1" s="1"/>
  <c r="A213" i="1" s="1"/>
  <c r="A253" i="1" s="1"/>
  <c r="A140" i="1"/>
  <c r="A180" i="1" s="1"/>
  <c r="A220" i="1" s="1"/>
  <c r="A260" i="1" s="1"/>
  <c r="A120" i="1"/>
  <c r="A160" i="1" s="1"/>
  <c r="A200" i="1" s="1"/>
  <c r="A240" i="1" s="1"/>
  <c r="A280" i="1" s="1"/>
  <c r="A131" i="1"/>
  <c r="A171" i="1" s="1"/>
  <c r="A211" i="1" s="1"/>
  <c r="A251" i="1" s="1"/>
  <c r="A111" i="1"/>
  <c r="A151" i="1" s="1"/>
  <c r="A191" i="1" s="1"/>
  <c r="A231" i="1" s="1"/>
  <c r="A271" i="1" s="1"/>
  <c r="A124" i="1"/>
  <c r="A164" i="1" s="1"/>
  <c r="A204" i="1" s="1"/>
  <c r="A244" i="1" s="1"/>
  <c r="A104" i="1"/>
  <c r="A144" i="1" s="1"/>
  <c r="A184" i="1" s="1"/>
  <c r="A224" i="1" s="1"/>
  <c r="A264" i="1" s="1"/>
  <c r="A126" i="1"/>
  <c r="A166" i="1" s="1"/>
  <c r="A206" i="1" s="1"/>
  <c r="A246" i="1" s="1"/>
  <c r="A106" i="1"/>
  <c r="A146" i="1" s="1"/>
  <c r="A186" i="1" s="1"/>
  <c r="A226" i="1" s="1"/>
  <c r="A266" i="1" s="1"/>
  <c r="A128" i="1"/>
  <c r="A168" i="1" s="1"/>
  <c r="A208" i="1" s="1"/>
  <c r="A248" i="1" s="1"/>
  <c r="A108" i="1"/>
  <c r="A148" i="1" s="1"/>
  <c r="A188" i="1" s="1"/>
  <c r="A228" i="1" s="1"/>
  <c r="A268" i="1" s="1"/>
  <c r="A135" i="1"/>
  <c r="A175" i="1" s="1"/>
  <c r="A215" i="1" s="1"/>
  <c r="A255" i="1" s="1"/>
  <c r="A115" i="1"/>
  <c r="A155" i="1" s="1"/>
  <c r="A195" i="1" s="1"/>
  <c r="A235" i="1" s="1"/>
  <c r="A275" i="1" s="1"/>
  <c r="A127" i="1"/>
  <c r="A167" i="1" s="1"/>
  <c r="A207" i="1" s="1"/>
  <c r="A247" i="1" s="1"/>
  <c r="A107" i="1"/>
  <c r="A147" i="1" s="1"/>
  <c r="A187" i="1" s="1"/>
  <c r="A227" i="1" s="1"/>
  <c r="A267" i="1" s="1"/>
  <c r="A139" i="1"/>
  <c r="A179" i="1" s="1"/>
  <c r="A219" i="1" s="1"/>
  <c r="A259" i="1" s="1"/>
  <c r="A119" i="1"/>
  <c r="A159" i="1" s="1"/>
  <c r="A199" i="1" s="1"/>
  <c r="A239" i="1" s="1"/>
  <c r="A279" i="1" s="1"/>
  <c r="A136" i="1"/>
  <c r="A176" i="1" s="1"/>
  <c r="A216" i="1" s="1"/>
  <c r="A256" i="1" s="1"/>
  <c r="A116" i="1"/>
  <c r="A156" i="1" s="1"/>
  <c r="A196" i="1" s="1"/>
  <c r="A236" i="1" s="1"/>
  <c r="A276" i="1" s="1"/>
</calcChain>
</file>

<file path=xl/sharedStrings.xml><?xml version="1.0" encoding="utf-8"?>
<sst xmlns="http://schemas.openxmlformats.org/spreadsheetml/2006/main" count="5373" uniqueCount="113">
  <si>
    <t>Pos</t>
  </si>
  <si>
    <t>Car</t>
  </si>
  <si>
    <t>Lewis Hamilton HAM</t>
  </si>
  <si>
    <t>Mercedes</t>
  </si>
  <si>
    <t>Kimi Räikkönen RAI</t>
  </si>
  <si>
    <t>Ferrari</t>
  </si>
  <si>
    <t>Sebastian Vettel VET</t>
  </si>
  <si>
    <t>Max Verstappen VER</t>
  </si>
  <si>
    <t>Red Bull Racing TAG Heuer</t>
  </si>
  <si>
    <t>Kevin Magnussen MAG</t>
  </si>
  <si>
    <t>Haas Ferrari</t>
  </si>
  <si>
    <t>Romain Grosjean GRO</t>
  </si>
  <si>
    <t>Nico Hulkenberg HUL</t>
  </si>
  <si>
    <t>Renault</t>
  </si>
  <si>
    <t>Daniel Ricciardo RIC</t>
  </si>
  <si>
    <t>Carlos Sainz SAI</t>
  </si>
  <si>
    <t>Fernando Alonso ALO</t>
  </si>
  <si>
    <t>McLaren Renault</t>
  </si>
  <si>
    <t>Stoffel Vandoorne VAN</t>
  </si>
  <si>
    <t>Sergio Perez PER</t>
  </si>
  <si>
    <t>Force India Mercedes</t>
  </si>
  <si>
    <t>Lance Stroll STR</t>
  </si>
  <si>
    <t>Williams Mercedes</t>
  </si>
  <si>
    <t>Esteban Ocon OCO</t>
  </si>
  <si>
    <t>Valtteri Bottas BOT</t>
  </si>
  <si>
    <t>Brendon Hartley HAR</t>
  </si>
  <si>
    <t>Scuderia Toro Rosso Honda</t>
  </si>
  <si>
    <t>Marcus Ericsson ERI</t>
  </si>
  <si>
    <t>Sauber Ferrari</t>
  </si>
  <si>
    <t>Charles Leclerc LEC</t>
  </si>
  <si>
    <t>Sergey Sirotkin SIR</t>
  </si>
  <si>
    <t>Pierre Gasly GAS</t>
  </si>
  <si>
    <t>Australia</t>
  </si>
  <si>
    <t>Standings</t>
  </si>
  <si>
    <t>Starting Grid</t>
  </si>
  <si>
    <t>Race Finish</t>
  </si>
  <si>
    <t>Points</t>
  </si>
  <si>
    <t>Bahrain</t>
  </si>
  <si>
    <t>China</t>
  </si>
  <si>
    <t>Spain</t>
  </si>
  <si>
    <t>Monaco</t>
  </si>
  <si>
    <t>Canada</t>
  </si>
  <si>
    <t>Race order</t>
  </si>
  <si>
    <t>Race</t>
  </si>
  <si>
    <t>Team</t>
  </si>
  <si>
    <t>Driver</t>
  </si>
  <si>
    <t>Starting Position</t>
  </si>
  <si>
    <t>Race Points</t>
  </si>
  <si>
    <t>NC</t>
  </si>
  <si>
    <t>Nationality</t>
  </si>
  <si>
    <t>GB</t>
  </si>
  <si>
    <t>FIN</t>
  </si>
  <si>
    <t>GER</t>
  </si>
  <si>
    <t>HOL</t>
  </si>
  <si>
    <t>DEN</t>
  </si>
  <si>
    <t>FRA</t>
  </si>
  <si>
    <t>AUS</t>
  </si>
  <si>
    <t>SPA</t>
  </si>
  <si>
    <t>BEL</t>
  </si>
  <si>
    <t>MEX</t>
  </si>
  <si>
    <t>CAN</t>
  </si>
  <si>
    <t>NZ</t>
  </si>
  <si>
    <t>SWE</t>
  </si>
  <si>
    <t>RUS</t>
  </si>
  <si>
    <t>Date</t>
  </si>
  <si>
    <t>France</t>
  </si>
  <si>
    <t>Austria</t>
  </si>
  <si>
    <t>Germany</t>
  </si>
  <si>
    <t>Hungary</t>
  </si>
  <si>
    <t>Belgium</t>
  </si>
  <si>
    <t>Russia</t>
  </si>
  <si>
    <t>Japan</t>
  </si>
  <si>
    <t>USA</t>
  </si>
  <si>
    <t>Mexico</t>
  </si>
  <si>
    <t>Brazil</t>
  </si>
  <si>
    <t>Abu Dhabi</t>
  </si>
  <si>
    <t>Singapore</t>
  </si>
  <si>
    <t>Britain</t>
  </si>
  <si>
    <t>MON</t>
  </si>
  <si>
    <t>Azerbaijan</t>
  </si>
  <si>
    <t>Italy</t>
  </si>
  <si>
    <t>+17.123s</t>
  </si>
  <si>
    <t>+20.101s</t>
  </si>
  <si>
    <t>+46.419s</t>
  </si>
  <si>
    <t>+60.000s</t>
  </si>
  <si>
    <t>+73.273s</t>
  </si>
  <si>
    <t>+1 lap</t>
  </si>
  <si>
    <t>6</t>
  </si>
  <si>
    <t>4</t>
  </si>
  <si>
    <t>2</t>
  </si>
  <si>
    <t>1</t>
  </si>
  <si>
    <t>0</t>
  </si>
  <si>
    <t>+2 laps</t>
  </si>
  <si>
    <t>DNF</t>
  </si>
  <si>
    <t>+11.061s</t>
  </si>
  <si>
    <t>+31.372s</t>
  </si>
  <si>
    <t>+68.605s</t>
  </si>
  <si>
    <t>+71.023s</t>
  </si>
  <si>
    <t>+79.520s</t>
  </si>
  <si>
    <t>+85.953s</t>
  </si>
  <si>
    <t>+87.639s</t>
  </si>
  <si>
    <t>+105.892s</t>
  </si>
  <si>
    <t>+8.705s</t>
  </si>
  <si>
    <t>+14.066s</t>
  </si>
  <si>
    <t>+16.151s</t>
  </si>
  <si>
    <t>+18.208s</t>
  </si>
  <si>
    <t>+56.320s</t>
  </si>
  <si>
    <t>+57.761s</t>
  </si>
  <si>
    <t>+58.678s</t>
  </si>
  <si>
    <t>+78.140s</t>
  </si>
  <si>
    <t>DQ</t>
  </si>
  <si>
    <t>10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</si>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</sst>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842"/>
  <sheetViews>
    <sheetView tabSelected="1" topLeftCell="A808" zoomScaleNormal="100" workbookViewId="0">
      <selection activeCell="G819" sqref="G819"/>
    </sheetView>
  </sheetViews>
  <sheetFormatPr defaultRowHeight="15" x14ac:dyDescent="0.25"/>
  <sheetData>
    <row r="2" spans="1:10" x14ac:dyDescent="0.25">
      <c r="A2" t="s">
        <v>42</v>
      </c>
      <c r="B2" t="s">
        <v>43</v>
      </c>
      <c r="C2" t="s">
        <v>33</v>
      </c>
      <c r="D2" t="s">
        <v>0</v>
      </c>
      <c r="E2" t="s">
        <v>1</v>
      </c>
      <c r="F2" t="s">
        <v>45</v>
      </c>
      <c r="G2" t="s">
        <v>44</v>
      </c>
      <c r="H2" t="s">
        <v>46</v>
      </c>
      <c r="I2" t="s">
        <v>35</v>
      </c>
      <c r="J2" t="s">
        <v>47</v>
      </c>
    </row>
    <row r="3" spans="1:10" x14ac:dyDescent="0.25">
      <c r="A3">
        <v>1</v>
      </c>
      <c r="B3" t="s">
        <v>32</v>
      </c>
      <c r="C3" t="s">
        <v>34</v>
      </c>
      <c r="D3">
        <v>1</v>
      </c>
      <c r="E3">
        <v>44</v>
      </c>
      <c r="F3" t="s">
        <v>2</v>
      </c>
      <c r="G3" t="s">
        <v>3</v>
      </c>
      <c r="H3">
        <f>D3</f>
        <v>1</v>
      </c>
      <c r="I3">
        <f>VLOOKUP(B3&amp;F3,'F1 2018 race results'!$D$3:$H$142,3,FALSE)</f>
        <v>2</v>
      </c>
      <c r="J3">
        <f>VLOOKUP(B3&amp;F3,'F1 2018 race results'!$D$3:$H$142,5,FALSE)</f>
        <v>18</v>
      </c>
    </row>
    <row r="4" spans="1:10" x14ac:dyDescent="0.25">
      <c r="A4">
        <v>1</v>
      </c>
      <c r="B4" t="s">
        <v>32</v>
      </c>
      <c r="C4" t="s">
        <v>34</v>
      </c>
      <c r="D4">
        <v>2</v>
      </c>
      <c r="E4">
        <v>7</v>
      </c>
      <c r="F4" t="s">
        <v>4</v>
      </c>
      <c r="G4" t="s">
        <v>5</v>
      </c>
      <c r="H4">
        <f t="shared" ref="H4:H127" si="0">D4</f>
        <v>2</v>
      </c>
      <c r="I4">
        <f>VLOOKUP(B4&amp;F4,'F1 2018 race results'!$D$3:$H$142,3,FALSE)</f>
        <v>3</v>
      </c>
      <c r="J4">
        <f>VLOOKUP(B4&amp;F4,'F1 2018 race results'!$D$3:$H$142,5,FALSE)</f>
        <v>15</v>
      </c>
    </row>
    <row r="5" spans="1:10" x14ac:dyDescent="0.25">
      <c r="A5">
        <v>1</v>
      </c>
      <c r="B5" t="s">
        <v>32</v>
      </c>
      <c r="C5" t="s">
        <v>34</v>
      </c>
      <c r="D5">
        <v>3</v>
      </c>
      <c r="E5">
        <v>5</v>
      </c>
      <c r="F5" t="s">
        <v>6</v>
      </c>
      <c r="G5" t="s">
        <v>5</v>
      </c>
      <c r="H5">
        <f t="shared" si="0"/>
        <v>3</v>
      </c>
      <c r="I5">
        <f>VLOOKUP(B5&amp;F5,'F1 2018 race results'!$D$3:$H$142,3,FALSE)</f>
        <v>1</v>
      </c>
      <c r="J5">
        <f>VLOOKUP(B5&amp;F5,'F1 2018 race results'!$D$3:$H$142,5,FALSE)</f>
        <v>25</v>
      </c>
    </row>
    <row r="6" spans="1:10" x14ac:dyDescent="0.25">
      <c r="A6">
        <v>1</v>
      </c>
      <c r="B6" t="s">
        <v>32</v>
      </c>
      <c r="C6" t="s">
        <v>34</v>
      </c>
      <c r="D6">
        <v>4</v>
      </c>
      <c r="E6">
        <v>33</v>
      </c>
      <c r="F6" t="s">
        <v>7</v>
      </c>
      <c r="G6" t="s">
        <v>8</v>
      </c>
      <c r="H6">
        <f t="shared" si="0"/>
        <v>4</v>
      </c>
      <c r="I6">
        <f>VLOOKUP(B6&amp;F6,'F1 2018 race results'!$D$3:$H$142,3,FALSE)</f>
        <v>6</v>
      </c>
      <c r="J6">
        <f>VLOOKUP(B6&amp;F6,'F1 2018 race results'!$D$3:$H$142,5,FALSE)</f>
        <v>8</v>
      </c>
    </row>
    <row r="7" spans="1:10" x14ac:dyDescent="0.25">
      <c r="A7">
        <v>1</v>
      </c>
      <c r="B7" t="s">
        <v>32</v>
      </c>
      <c r="C7" t="s">
        <v>34</v>
      </c>
      <c r="D7">
        <v>5</v>
      </c>
      <c r="E7">
        <v>20</v>
      </c>
      <c r="F7" t="s">
        <v>9</v>
      </c>
      <c r="G7" t="s">
        <v>10</v>
      </c>
      <c r="H7">
        <f t="shared" si="0"/>
        <v>5</v>
      </c>
      <c r="I7" t="str">
        <f>VLOOKUP(B7&amp;F7,'F1 2018 race results'!$D$3:$H$142,3,FALSE)</f>
        <v>NC</v>
      </c>
      <c r="J7">
        <f>VLOOKUP(B7&amp;F7,'F1 2018 race results'!$D$3:$H$142,5,FALSE)</f>
        <v>0</v>
      </c>
    </row>
    <row r="8" spans="1:10" x14ac:dyDescent="0.25">
      <c r="A8">
        <v>1</v>
      </c>
      <c r="B8" t="s">
        <v>32</v>
      </c>
      <c r="C8" t="s">
        <v>34</v>
      </c>
      <c r="D8">
        <v>6</v>
      </c>
      <c r="E8">
        <v>8</v>
      </c>
      <c r="F8" t="s">
        <v>11</v>
      </c>
      <c r="G8" t="s">
        <v>10</v>
      </c>
      <c r="H8">
        <f t="shared" si="0"/>
        <v>6</v>
      </c>
      <c r="I8" t="str">
        <f>VLOOKUP(B8&amp;F8,'F1 2018 race results'!$D$3:$H$142,3,FALSE)</f>
        <v>NC</v>
      </c>
      <c r="J8">
        <f>VLOOKUP(B8&amp;F8,'F1 2018 race results'!$D$3:$H$142,5,FALSE)</f>
        <v>0</v>
      </c>
    </row>
    <row r="9" spans="1:10" x14ac:dyDescent="0.25">
      <c r="A9">
        <v>1</v>
      </c>
      <c r="B9" t="s">
        <v>32</v>
      </c>
      <c r="C9" t="s">
        <v>34</v>
      </c>
      <c r="D9">
        <v>7</v>
      </c>
      <c r="E9">
        <v>27</v>
      </c>
      <c r="F9" t="s">
        <v>12</v>
      </c>
      <c r="G9" t="s">
        <v>13</v>
      </c>
      <c r="H9">
        <f t="shared" si="0"/>
        <v>7</v>
      </c>
      <c r="I9">
        <f>VLOOKUP(B9&amp;F9,'F1 2018 race results'!$D$3:$H$142,3,FALSE)</f>
        <v>7</v>
      </c>
      <c r="J9">
        <f>VLOOKUP(B9&amp;F9,'F1 2018 race results'!$D$3:$H$142,5,FALSE)</f>
        <v>6</v>
      </c>
    </row>
    <row r="10" spans="1:10" x14ac:dyDescent="0.25">
      <c r="A10">
        <v>1</v>
      </c>
      <c r="B10" t="s">
        <v>32</v>
      </c>
      <c r="C10" t="s">
        <v>34</v>
      </c>
      <c r="D10">
        <v>8</v>
      </c>
      <c r="E10">
        <v>3</v>
      </c>
      <c r="F10" t="s">
        <v>14</v>
      </c>
      <c r="G10" t="s">
        <v>8</v>
      </c>
      <c r="H10">
        <f t="shared" si="0"/>
        <v>8</v>
      </c>
      <c r="I10">
        <f>VLOOKUP(B10&amp;F10,'F1 2018 race results'!$D$3:$H$142,3,FALSE)</f>
        <v>4</v>
      </c>
      <c r="J10">
        <f>VLOOKUP(B10&amp;F10,'F1 2018 race results'!$D$3:$H$142,5,FALSE)</f>
        <v>12</v>
      </c>
    </row>
    <row r="11" spans="1:10" x14ac:dyDescent="0.25">
      <c r="A11">
        <v>1</v>
      </c>
      <c r="B11" t="s">
        <v>32</v>
      </c>
      <c r="C11" t="s">
        <v>34</v>
      </c>
      <c r="D11">
        <v>9</v>
      </c>
      <c r="E11">
        <v>55</v>
      </c>
      <c r="F11" t="s">
        <v>15</v>
      </c>
      <c r="G11" t="s">
        <v>13</v>
      </c>
      <c r="H11">
        <f t="shared" si="0"/>
        <v>9</v>
      </c>
      <c r="I11">
        <f>VLOOKUP(B11&amp;F11,'F1 2018 race results'!$D$3:$H$142,3,FALSE)</f>
        <v>10</v>
      </c>
      <c r="J11">
        <f>VLOOKUP(B11&amp;F11,'F1 2018 race results'!$D$3:$H$142,5,FALSE)</f>
        <v>1</v>
      </c>
    </row>
    <row r="12" spans="1:10" x14ac:dyDescent="0.25">
      <c r="A12">
        <v>1</v>
      </c>
      <c r="B12" t="s">
        <v>32</v>
      </c>
      <c r="C12" t="s">
        <v>34</v>
      </c>
      <c r="D12">
        <v>10</v>
      </c>
      <c r="E12">
        <v>14</v>
      </c>
      <c r="F12" t="s">
        <v>16</v>
      </c>
      <c r="G12" t="s">
        <v>17</v>
      </c>
      <c r="H12">
        <f t="shared" si="0"/>
        <v>10</v>
      </c>
      <c r="I12">
        <f>VLOOKUP(B12&amp;F12,'F1 2018 race results'!$D$3:$H$142,3,FALSE)</f>
        <v>5</v>
      </c>
      <c r="J12">
        <f>VLOOKUP(B12&amp;F12,'F1 2018 race results'!$D$3:$H$142,5,FALSE)</f>
        <v>10</v>
      </c>
    </row>
    <row r="13" spans="1:10" x14ac:dyDescent="0.25">
      <c r="A13">
        <v>1</v>
      </c>
      <c r="B13" t="s">
        <v>32</v>
      </c>
      <c r="C13" t="s">
        <v>34</v>
      </c>
      <c r="D13">
        <v>11</v>
      </c>
      <c r="E13">
        <v>2</v>
      </c>
      <c r="F13" t="s">
        <v>18</v>
      </c>
      <c r="G13" t="s">
        <v>17</v>
      </c>
      <c r="H13">
        <f t="shared" si="0"/>
        <v>11</v>
      </c>
      <c r="I13">
        <f>VLOOKUP(B13&amp;F13,'F1 2018 race results'!$D$3:$H$142,3,FALSE)</f>
        <v>9</v>
      </c>
      <c r="J13">
        <f>VLOOKUP(B13&amp;F13,'F1 2018 race results'!$D$3:$H$142,5,FALSE)</f>
        <v>2</v>
      </c>
    </row>
    <row r="14" spans="1:10" x14ac:dyDescent="0.25">
      <c r="A14">
        <v>1</v>
      </c>
      <c r="B14" t="s">
        <v>32</v>
      </c>
      <c r="C14" t="s">
        <v>34</v>
      </c>
      <c r="D14">
        <v>12</v>
      </c>
      <c r="E14">
        <v>11</v>
      </c>
      <c r="F14" t="s">
        <v>19</v>
      </c>
      <c r="G14" t="s">
        <v>20</v>
      </c>
      <c r="H14">
        <f t="shared" si="0"/>
        <v>12</v>
      </c>
      <c r="I14">
        <f>VLOOKUP(B14&amp;F14,'F1 2018 race results'!$D$3:$H$142,3,FALSE)</f>
        <v>11</v>
      </c>
      <c r="J14">
        <f>VLOOKUP(B14&amp;F14,'F1 2018 race results'!$D$3:$H$142,5,FALSE)</f>
        <v>0</v>
      </c>
    </row>
    <row r="15" spans="1:10" x14ac:dyDescent="0.25">
      <c r="A15">
        <v>1</v>
      </c>
      <c r="B15" t="s">
        <v>32</v>
      </c>
      <c r="C15" t="s">
        <v>34</v>
      </c>
      <c r="D15">
        <v>13</v>
      </c>
      <c r="E15">
        <v>18</v>
      </c>
      <c r="F15" t="s">
        <v>21</v>
      </c>
      <c r="G15" t="s">
        <v>22</v>
      </c>
      <c r="H15">
        <f t="shared" si="0"/>
        <v>13</v>
      </c>
      <c r="I15">
        <f>VLOOKUP(B15&amp;F15,'F1 2018 race results'!$D$3:$H$142,3,FALSE)</f>
        <v>14</v>
      </c>
      <c r="J15">
        <f>VLOOKUP(B15&amp;F15,'F1 2018 race results'!$D$3:$H$142,5,FALSE)</f>
        <v>0</v>
      </c>
    </row>
    <row r="16" spans="1:10" x14ac:dyDescent="0.25">
      <c r="A16">
        <v>1</v>
      </c>
      <c r="B16" t="s">
        <v>32</v>
      </c>
      <c r="C16" t="s">
        <v>34</v>
      </c>
      <c r="D16">
        <v>14</v>
      </c>
      <c r="E16">
        <v>31</v>
      </c>
      <c r="F16" t="s">
        <v>23</v>
      </c>
      <c r="G16" t="s">
        <v>20</v>
      </c>
      <c r="H16">
        <f t="shared" si="0"/>
        <v>14</v>
      </c>
      <c r="I16">
        <f>VLOOKUP(B16&amp;F16,'F1 2018 race results'!$D$3:$H$142,3,FALSE)</f>
        <v>12</v>
      </c>
      <c r="J16">
        <f>VLOOKUP(B16&amp;F16,'F1 2018 race results'!$D$3:$H$142,5,FALSE)</f>
        <v>0</v>
      </c>
    </row>
    <row r="17" spans="1:10" x14ac:dyDescent="0.25">
      <c r="A17">
        <v>1</v>
      </c>
      <c r="B17" t="s">
        <v>32</v>
      </c>
      <c r="C17" t="s">
        <v>34</v>
      </c>
      <c r="D17">
        <v>15</v>
      </c>
      <c r="E17">
        <v>77</v>
      </c>
      <c r="F17" t="s">
        <v>24</v>
      </c>
      <c r="G17" t="s">
        <v>3</v>
      </c>
      <c r="H17">
        <f t="shared" si="0"/>
        <v>15</v>
      </c>
      <c r="I17">
        <f>VLOOKUP(B17&amp;F17,'F1 2018 race results'!$D$3:$H$142,3,FALSE)</f>
        <v>8</v>
      </c>
      <c r="J17">
        <f>VLOOKUP(B17&amp;F17,'F1 2018 race results'!$D$3:$H$142,5,FALSE)</f>
        <v>4</v>
      </c>
    </row>
    <row r="18" spans="1:10" x14ac:dyDescent="0.25">
      <c r="A18">
        <v>1</v>
      </c>
      <c r="B18" t="s">
        <v>32</v>
      </c>
      <c r="C18" t="s">
        <v>34</v>
      </c>
      <c r="D18">
        <v>16</v>
      </c>
      <c r="E18">
        <v>28</v>
      </c>
      <c r="F18" t="s">
        <v>25</v>
      </c>
      <c r="G18" t="s">
        <v>26</v>
      </c>
      <c r="H18">
        <f t="shared" si="0"/>
        <v>16</v>
      </c>
      <c r="I18">
        <f>VLOOKUP(B18&amp;F18,'F1 2018 race results'!$D$3:$H$142,3,FALSE)</f>
        <v>15</v>
      </c>
      <c r="J18">
        <f>VLOOKUP(B18&amp;F18,'F1 2018 race results'!$D$3:$H$142,5,FALSE)</f>
        <v>0</v>
      </c>
    </row>
    <row r="19" spans="1:10" x14ac:dyDescent="0.25">
      <c r="A19">
        <v>1</v>
      </c>
      <c r="B19" t="s">
        <v>32</v>
      </c>
      <c r="C19" t="s">
        <v>34</v>
      </c>
      <c r="D19">
        <v>17</v>
      </c>
      <c r="E19">
        <v>9</v>
      </c>
      <c r="F19" t="s">
        <v>27</v>
      </c>
      <c r="G19" t="s">
        <v>28</v>
      </c>
      <c r="H19">
        <f t="shared" si="0"/>
        <v>17</v>
      </c>
      <c r="I19" t="str">
        <f>VLOOKUP(B19&amp;F19,'F1 2018 race results'!$D$3:$H$142,3,FALSE)</f>
        <v>NC</v>
      </c>
      <c r="J19">
        <f>VLOOKUP(B19&amp;F19,'F1 2018 race results'!$D$3:$H$142,5,FALSE)</f>
        <v>0</v>
      </c>
    </row>
    <row r="20" spans="1:10" x14ac:dyDescent="0.25">
      <c r="A20">
        <v>1</v>
      </c>
      <c r="B20" t="s">
        <v>32</v>
      </c>
      <c r="C20" t="s">
        <v>34</v>
      </c>
      <c r="D20">
        <v>18</v>
      </c>
      <c r="E20">
        <v>16</v>
      </c>
      <c r="F20" t="s">
        <v>29</v>
      </c>
      <c r="G20" t="s">
        <v>28</v>
      </c>
      <c r="H20">
        <f t="shared" si="0"/>
        <v>18</v>
      </c>
      <c r="I20">
        <f>VLOOKUP(B20&amp;F20,'F1 2018 race results'!$D$3:$H$142,3,FALSE)</f>
        <v>13</v>
      </c>
      <c r="J20">
        <f>VLOOKUP(B20&amp;F20,'F1 2018 race results'!$D$3:$H$142,5,FALSE)</f>
        <v>0</v>
      </c>
    </row>
    <row r="21" spans="1:10" x14ac:dyDescent="0.25">
      <c r="A21">
        <v>1</v>
      </c>
      <c r="B21" t="s">
        <v>32</v>
      </c>
      <c r="C21" t="s">
        <v>34</v>
      </c>
      <c r="D21">
        <v>19</v>
      </c>
      <c r="E21">
        <v>35</v>
      </c>
      <c r="F21" t="s">
        <v>30</v>
      </c>
      <c r="G21" t="s">
        <v>22</v>
      </c>
      <c r="H21">
        <f t="shared" si="0"/>
        <v>19</v>
      </c>
      <c r="I21" t="str">
        <f>VLOOKUP(B21&amp;F21,'F1 2018 race results'!$D$3:$H$142,3,FALSE)</f>
        <v>NC</v>
      </c>
      <c r="J21">
        <f>VLOOKUP(B21&amp;F21,'F1 2018 race results'!$D$3:$H$142,5,FALSE)</f>
        <v>0</v>
      </c>
    </row>
    <row r="22" spans="1:10" x14ac:dyDescent="0.25">
      <c r="A22">
        <v>1</v>
      </c>
      <c r="B22" t="s">
        <v>32</v>
      </c>
      <c r="C22" t="s">
        <v>34</v>
      </c>
      <c r="D22">
        <v>20</v>
      </c>
      <c r="E22">
        <v>10</v>
      </c>
      <c r="F22" t="s">
        <v>31</v>
      </c>
      <c r="G22" t="s">
        <v>26</v>
      </c>
      <c r="H22">
        <f t="shared" si="0"/>
        <v>20</v>
      </c>
      <c r="I22" t="str">
        <f>VLOOKUP(B22&amp;F22,'F1 2018 race results'!$D$3:$H$142,3,FALSE)</f>
        <v>NC</v>
      </c>
      <c r="J22">
        <f>VLOOKUP(B22&amp;F22,'F1 2018 race results'!$D$3:$H$142,5,FALSE)</f>
        <v>0</v>
      </c>
    </row>
    <row r="23" spans="1:10" x14ac:dyDescent="0.25">
      <c r="A23">
        <f>A3</f>
        <v>1</v>
      </c>
      <c r="B23" t="str">
        <f t="shared" ref="B23:G23" si="1">B3</f>
        <v>Australia</v>
      </c>
      <c r="C23" t="s">
        <v>35</v>
      </c>
      <c r="D23">
        <f>I3</f>
        <v>2</v>
      </c>
      <c r="E23">
        <f t="shared" si="1"/>
        <v>44</v>
      </c>
      <c r="F23" t="str">
        <f t="shared" si="1"/>
        <v>Lewis Hamilton HAM</v>
      </c>
      <c r="G23" t="str">
        <f t="shared" si="1"/>
        <v>Mercedes</v>
      </c>
    </row>
    <row r="24" spans="1:10" x14ac:dyDescent="0.25">
      <c r="A24">
        <f t="shared" ref="A24:B24" si="2">A4</f>
        <v>1</v>
      </c>
      <c r="B24" t="str">
        <f t="shared" si="2"/>
        <v>Australia</v>
      </c>
      <c r="C24" t="s">
        <v>35</v>
      </c>
      <c r="D24">
        <f t="shared" ref="D24:D42" si="3">I4</f>
        <v>3</v>
      </c>
      <c r="E24">
        <f t="shared" ref="E24:G24" si="4">E4</f>
        <v>7</v>
      </c>
      <c r="F24" t="str">
        <f t="shared" si="4"/>
        <v>Kimi Räikkönen RAI</v>
      </c>
      <c r="G24" t="str">
        <f t="shared" si="4"/>
        <v>Ferrari</v>
      </c>
    </row>
    <row r="25" spans="1:10" x14ac:dyDescent="0.25">
      <c r="A25">
        <f t="shared" ref="A25:B25" si="5">A5</f>
        <v>1</v>
      </c>
      <c r="B25" t="str">
        <f t="shared" si="5"/>
        <v>Australia</v>
      </c>
      <c r="C25" t="s">
        <v>35</v>
      </c>
      <c r="D25">
        <f t="shared" si="3"/>
        <v>1</v>
      </c>
      <c r="E25">
        <f t="shared" ref="E25:G25" si="6">E5</f>
        <v>5</v>
      </c>
      <c r="F25" t="str">
        <f t="shared" si="6"/>
        <v>Sebastian Vettel VET</v>
      </c>
      <c r="G25" t="str">
        <f t="shared" si="6"/>
        <v>Ferrari</v>
      </c>
    </row>
    <row r="26" spans="1:10" x14ac:dyDescent="0.25">
      <c r="A26">
        <f t="shared" ref="A26:B26" si="7">A6</f>
        <v>1</v>
      </c>
      <c r="B26" t="str">
        <f t="shared" si="7"/>
        <v>Australia</v>
      </c>
      <c r="C26" t="s">
        <v>35</v>
      </c>
      <c r="D26">
        <f t="shared" si="3"/>
        <v>6</v>
      </c>
      <c r="E26">
        <f t="shared" ref="E26:G26" si="8">E6</f>
        <v>33</v>
      </c>
      <c r="F26" t="str">
        <f t="shared" si="8"/>
        <v>Max Verstappen VER</v>
      </c>
      <c r="G26" t="str">
        <f t="shared" si="8"/>
        <v>Red Bull Racing TAG Heuer</v>
      </c>
    </row>
    <row r="27" spans="1:10" x14ac:dyDescent="0.25">
      <c r="A27">
        <f t="shared" ref="A27:B27" si="9">A7</f>
        <v>1</v>
      </c>
      <c r="B27" t="str">
        <f t="shared" si="9"/>
        <v>Australia</v>
      </c>
      <c r="C27" t="s">
        <v>35</v>
      </c>
      <c r="D27" t="str">
        <f t="shared" si="3"/>
        <v>NC</v>
      </c>
      <c r="E27">
        <f t="shared" ref="E27:G27" si="10">E7</f>
        <v>20</v>
      </c>
      <c r="F27" t="str">
        <f t="shared" si="10"/>
        <v>Kevin Magnussen MAG</v>
      </c>
      <c r="G27" t="str">
        <f t="shared" si="10"/>
        <v>Haas Ferrari</v>
      </c>
    </row>
    <row r="28" spans="1:10" x14ac:dyDescent="0.25">
      <c r="A28">
        <f t="shared" ref="A28:B28" si="11">A8</f>
        <v>1</v>
      </c>
      <c r="B28" t="str">
        <f t="shared" si="11"/>
        <v>Australia</v>
      </c>
      <c r="C28" t="s">
        <v>35</v>
      </c>
      <c r="D28" t="str">
        <f t="shared" si="3"/>
        <v>NC</v>
      </c>
      <c r="E28">
        <f t="shared" ref="E28:G28" si="12">E8</f>
        <v>8</v>
      </c>
      <c r="F28" t="str">
        <f t="shared" si="12"/>
        <v>Romain Grosjean GRO</v>
      </c>
      <c r="G28" t="str">
        <f t="shared" si="12"/>
        <v>Haas Ferrari</v>
      </c>
    </row>
    <row r="29" spans="1:10" x14ac:dyDescent="0.25">
      <c r="A29">
        <f t="shared" ref="A29:B29" si="13">A9</f>
        <v>1</v>
      </c>
      <c r="B29" t="str">
        <f t="shared" si="13"/>
        <v>Australia</v>
      </c>
      <c r="C29" t="s">
        <v>35</v>
      </c>
      <c r="D29">
        <f t="shared" si="3"/>
        <v>7</v>
      </c>
      <c r="E29">
        <f t="shared" ref="E29:G29" si="14">E9</f>
        <v>27</v>
      </c>
      <c r="F29" t="str">
        <f t="shared" si="14"/>
        <v>Nico Hulkenberg HUL</v>
      </c>
      <c r="G29" t="str">
        <f t="shared" si="14"/>
        <v>Renault</v>
      </c>
    </row>
    <row r="30" spans="1:10" x14ac:dyDescent="0.25">
      <c r="A30">
        <f t="shared" ref="A30:B30" si="15">A10</f>
        <v>1</v>
      </c>
      <c r="B30" t="str">
        <f t="shared" si="15"/>
        <v>Australia</v>
      </c>
      <c r="C30" t="s">
        <v>35</v>
      </c>
      <c r="D30">
        <f t="shared" si="3"/>
        <v>4</v>
      </c>
      <c r="E30">
        <f t="shared" ref="E30:G30" si="16">E10</f>
        <v>3</v>
      </c>
      <c r="F30" t="str">
        <f t="shared" si="16"/>
        <v>Daniel Ricciardo RIC</v>
      </c>
      <c r="G30" t="str">
        <f t="shared" si="16"/>
        <v>Red Bull Racing TAG Heuer</v>
      </c>
    </row>
    <row r="31" spans="1:10" x14ac:dyDescent="0.25">
      <c r="A31">
        <f t="shared" ref="A31:B31" si="17">A11</f>
        <v>1</v>
      </c>
      <c r="B31" t="str">
        <f t="shared" si="17"/>
        <v>Australia</v>
      </c>
      <c r="C31" t="s">
        <v>35</v>
      </c>
      <c r="D31">
        <f t="shared" si="3"/>
        <v>10</v>
      </c>
      <c r="E31">
        <f t="shared" ref="E31:G31" si="18">E11</f>
        <v>55</v>
      </c>
      <c r="F31" t="str">
        <f t="shared" si="18"/>
        <v>Carlos Sainz SAI</v>
      </c>
      <c r="G31" t="str">
        <f t="shared" si="18"/>
        <v>Renault</v>
      </c>
    </row>
    <row r="32" spans="1:10" x14ac:dyDescent="0.25">
      <c r="A32">
        <f t="shared" ref="A32:B32" si="19">A12</f>
        <v>1</v>
      </c>
      <c r="B32" t="str">
        <f t="shared" si="19"/>
        <v>Australia</v>
      </c>
      <c r="C32" t="s">
        <v>35</v>
      </c>
      <c r="D32">
        <f t="shared" si="3"/>
        <v>5</v>
      </c>
      <c r="E32">
        <f t="shared" ref="E32:G32" si="20">E12</f>
        <v>14</v>
      </c>
      <c r="F32" t="str">
        <f t="shared" si="20"/>
        <v>Fernando Alonso ALO</v>
      </c>
      <c r="G32" t="str">
        <f t="shared" si="20"/>
        <v>McLaren Renault</v>
      </c>
    </row>
    <row r="33" spans="1:10" x14ac:dyDescent="0.25">
      <c r="A33">
        <f t="shared" ref="A33:B33" si="21">A13</f>
        <v>1</v>
      </c>
      <c r="B33" t="str">
        <f t="shared" si="21"/>
        <v>Australia</v>
      </c>
      <c r="C33" t="s">
        <v>35</v>
      </c>
      <c r="D33">
        <f t="shared" si="3"/>
        <v>9</v>
      </c>
      <c r="E33">
        <f t="shared" ref="E33:G33" si="22">E13</f>
        <v>2</v>
      </c>
      <c r="F33" t="str">
        <f t="shared" si="22"/>
        <v>Stoffel Vandoorne VAN</v>
      </c>
      <c r="G33" t="str">
        <f t="shared" si="22"/>
        <v>McLaren Renault</v>
      </c>
    </row>
    <row r="34" spans="1:10" x14ac:dyDescent="0.25">
      <c r="A34">
        <f t="shared" ref="A34:B34" si="23">A14</f>
        <v>1</v>
      </c>
      <c r="B34" t="str">
        <f t="shared" si="23"/>
        <v>Australia</v>
      </c>
      <c r="C34" t="s">
        <v>35</v>
      </c>
      <c r="D34">
        <f t="shared" si="3"/>
        <v>11</v>
      </c>
      <c r="E34">
        <f t="shared" ref="E34:G34" si="24">E14</f>
        <v>11</v>
      </c>
      <c r="F34" t="str">
        <f t="shared" si="24"/>
        <v>Sergio Perez PER</v>
      </c>
      <c r="G34" t="str">
        <f t="shared" si="24"/>
        <v>Force India Mercedes</v>
      </c>
    </row>
    <row r="35" spans="1:10" x14ac:dyDescent="0.25">
      <c r="A35">
        <f t="shared" ref="A35:B35" si="25">A15</f>
        <v>1</v>
      </c>
      <c r="B35" t="str">
        <f t="shared" si="25"/>
        <v>Australia</v>
      </c>
      <c r="C35" t="s">
        <v>35</v>
      </c>
      <c r="D35">
        <f t="shared" si="3"/>
        <v>14</v>
      </c>
      <c r="E35">
        <f t="shared" ref="E35:G35" si="26">E15</f>
        <v>18</v>
      </c>
      <c r="F35" t="str">
        <f t="shared" si="26"/>
        <v>Lance Stroll STR</v>
      </c>
      <c r="G35" t="str">
        <f t="shared" si="26"/>
        <v>Williams Mercedes</v>
      </c>
    </row>
    <row r="36" spans="1:10" x14ac:dyDescent="0.25">
      <c r="A36">
        <f t="shared" ref="A36:B36" si="27">A16</f>
        <v>1</v>
      </c>
      <c r="B36" t="str">
        <f t="shared" si="27"/>
        <v>Australia</v>
      </c>
      <c r="C36" t="s">
        <v>35</v>
      </c>
      <c r="D36">
        <f t="shared" si="3"/>
        <v>12</v>
      </c>
      <c r="E36">
        <f t="shared" ref="E36:G36" si="28">E16</f>
        <v>31</v>
      </c>
      <c r="F36" t="str">
        <f t="shared" si="28"/>
        <v>Esteban Ocon OCO</v>
      </c>
      <c r="G36" t="str">
        <f t="shared" si="28"/>
        <v>Force India Mercedes</v>
      </c>
    </row>
    <row r="37" spans="1:10" x14ac:dyDescent="0.25">
      <c r="A37">
        <f t="shared" ref="A37:B37" si="29">A17</f>
        <v>1</v>
      </c>
      <c r="B37" t="str">
        <f t="shared" si="29"/>
        <v>Australia</v>
      </c>
      <c r="C37" t="s">
        <v>35</v>
      </c>
      <c r="D37">
        <f t="shared" si="3"/>
        <v>8</v>
      </c>
      <c r="E37">
        <f t="shared" ref="E37:G37" si="30">E17</f>
        <v>77</v>
      </c>
      <c r="F37" t="str">
        <f t="shared" si="30"/>
        <v>Valtteri Bottas BOT</v>
      </c>
      <c r="G37" t="str">
        <f t="shared" si="30"/>
        <v>Mercedes</v>
      </c>
    </row>
    <row r="38" spans="1:10" x14ac:dyDescent="0.25">
      <c r="A38">
        <f t="shared" ref="A38:B38" si="31">A18</f>
        <v>1</v>
      </c>
      <c r="B38" t="str">
        <f t="shared" si="31"/>
        <v>Australia</v>
      </c>
      <c r="C38" t="s">
        <v>35</v>
      </c>
      <c r="D38">
        <f t="shared" si="3"/>
        <v>15</v>
      </c>
      <c r="E38">
        <f t="shared" ref="E38:G38" si="32">E18</f>
        <v>28</v>
      </c>
      <c r="F38" t="str">
        <f t="shared" si="32"/>
        <v>Brendon Hartley HAR</v>
      </c>
      <c r="G38" t="str">
        <f t="shared" si="32"/>
        <v>Scuderia Toro Rosso Honda</v>
      </c>
    </row>
    <row r="39" spans="1:10" x14ac:dyDescent="0.25">
      <c r="A39">
        <f t="shared" ref="A39:B39" si="33">A19</f>
        <v>1</v>
      </c>
      <c r="B39" t="str">
        <f t="shared" si="33"/>
        <v>Australia</v>
      </c>
      <c r="C39" t="s">
        <v>35</v>
      </c>
      <c r="D39" t="str">
        <f t="shared" si="3"/>
        <v>NC</v>
      </c>
      <c r="E39">
        <f t="shared" ref="E39:G39" si="34">E19</f>
        <v>9</v>
      </c>
      <c r="F39" t="str">
        <f t="shared" si="34"/>
        <v>Marcus Ericsson ERI</v>
      </c>
      <c r="G39" t="str">
        <f t="shared" si="34"/>
        <v>Sauber Ferrari</v>
      </c>
    </row>
    <row r="40" spans="1:10" x14ac:dyDescent="0.25">
      <c r="A40">
        <f t="shared" ref="A40:B40" si="35">A20</f>
        <v>1</v>
      </c>
      <c r="B40" t="str">
        <f t="shared" si="35"/>
        <v>Australia</v>
      </c>
      <c r="C40" t="s">
        <v>35</v>
      </c>
      <c r="D40">
        <f t="shared" si="3"/>
        <v>13</v>
      </c>
      <c r="E40">
        <f t="shared" ref="E40:G40" si="36">E20</f>
        <v>16</v>
      </c>
      <c r="F40" t="str">
        <f t="shared" si="36"/>
        <v>Charles Leclerc LEC</v>
      </c>
      <c r="G40" t="str">
        <f t="shared" si="36"/>
        <v>Sauber Ferrari</v>
      </c>
    </row>
    <row r="41" spans="1:10" x14ac:dyDescent="0.25">
      <c r="A41">
        <f t="shared" ref="A41:B41" si="37">A21</f>
        <v>1</v>
      </c>
      <c r="B41" t="str">
        <f t="shared" si="37"/>
        <v>Australia</v>
      </c>
      <c r="C41" t="s">
        <v>35</v>
      </c>
      <c r="D41" t="str">
        <f t="shared" si="3"/>
        <v>NC</v>
      </c>
      <c r="E41">
        <f t="shared" ref="E41:G41" si="38">E21</f>
        <v>35</v>
      </c>
      <c r="F41" t="str">
        <f t="shared" si="38"/>
        <v>Sergey Sirotkin SIR</v>
      </c>
      <c r="G41" t="str">
        <f t="shared" si="38"/>
        <v>Williams Mercedes</v>
      </c>
    </row>
    <row r="42" spans="1:10" x14ac:dyDescent="0.25">
      <c r="A42">
        <f t="shared" ref="A42:B42" si="39">A22</f>
        <v>1</v>
      </c>
      <c r="B42" t="str">
        <f t="shared" si="39"/>
        <v>Australia</v>
      </c>
      <c r="C42" t="s">
        <v>35</v>
      </c>
      <c r="D42" t="str">
        <f t="shared" si="3"/>
        <v>NC</v>
      </c>
      <c r="E42">
        <f t="shared" ref="E42:G42" si="40">E22</f>
        <v>10</v>
      </c>
      <c r="F42" t="str">
        <f t="shared" si="40"/>
        <v>Pierre Gasly GAS</v>
      </c>
      <c r="G42" t="str">
        <f t="shared" si="40"/>
        <v>Scuderia Toro Rosso Honda</v>
      </c>
    </row>
    <row r="43" spans="1:10" x14ac:dyDescent="0.25">
      <c r="A43">
        <f t="shared" ref="A43:A62" si="41">A3+1</f>
        <v>2</v>
      </c>
      <c r="B43" t="s">
        <v>37</v>
      </c>
      <c r="C43" t="s">
        <v>34</v>
      </c>
      <c r="D43">
        <v>1</v>
      </c>
      <c r="E43">
        <v>5</v>
      </c>
      <c r="F43" t="s">
        <v>6</v>
      </c>
      <c r="G43" t="s">
        <v>5</v>
      </c>
      <c r="H43">
        <f t="shared" si="0"/>
        <v>1</v>
      </c>
      <c r="I43">
        <f>VLOOKUP(B43&amp;F43,'F1 2018 race results'!$D$3:$H$142,3,FALSE)</f>
        <v>1</v>
      </c>
      <c r="J43">
        <f>VLOOKUP(B43&amp;F43,'F1 2018 race results'!$D$3:$H$142,5,FALSE)</f>
        <v>25</v>
      </c>
    </row>
    <row r="44" spans="1:10" x14ac:dyDescent="0.25">
      <c r="A44">
        <f t="shared" si="41"/>
        <v>2</v>
      </c>
      <c r="B44" t="s">
        <v>37</v>
      </c>
      <c r="C44" t="s">
        <v>34</v>
      </c>
      <c r="D44">
        <v>2</v>
      </c>
      <c r="E44">
        <v>7</v>
      </c>
      <c r="F44" t="s">
        <v>4</v>
      </c>
      <c r="G44" t="s">
        <v>5</v>
      </c>
      <c r="H44">
        <f t="shared" si="0"/>
        <v>2</v>
      </c>
      <c r="I44" t="str">
        <f>VLOOKUP(B44&amp;F44,'F1 2018 race results'!$D$3:$H$142,3,FALSE)</f>
        <v>NC</v>
      </c>
      <c r="J44">
        <f>VLOOKUP(B44&amp;F44,'F1 2018 race results'!$D$3:$H$142,5,FALSE)</f>
        <v>0</v>
      </c>
    </row>
    <row r="45" spans="1:10" x14ac:dyDescent="0.25">
      <c r="A45">
        <f t="shared" si="41"/>
        <v>2</v>
      </c>
      <c r="B45" t="s">
        <v>37</v>
      </c>
      <c r="C45" t="s">
        <v>34</v>
      </c>
      <c r="D45">
        <v>3</v>
      </c>
      <c r="E45">
        <v>77</v>
      </c>
      <c r="F45" t="s">
        <v>24</v>
      </c>
      <c r="G45" t="s">
        <v>3</v>
      </c>
      <c r="H45">
        <f t="shared" si="0"/>
        <v>3</v>
      </c>
      <c r="I45">
        <f>VLOOKUP(B45&amp;F45,'F1 2018 race results'!$D$3:$H$142,3,FALSE)</f>
        <v>2</v>
      </c>
      <c r="J45">
        <f>VLOOKUP(B45&amp;F45,'F1 2018 race results'!$D$3:$H$142,5,FALSE)</f>
        <v>18</v>
      </c>
    </row>
    <row r="46" spans="1:10" x14ac:dyDescent="0.25">
      <c r="A46">
        <f t="shared" si="41"/>
        <v>2</v>
      </c>
      <c r="B46" t="s">
        <v>37</v>
      </c>
      <c r="C46" t="s">
        <v>34</v>
      </c>
      <c r="D46">
        <v>4</v>
      </c>
      <c r="E46">
        <v>3</v>
      </c>
      <c r="F46" t="s">
        <v>14</v>
      </c>
      <c r="G46" t="s">
        <v>8</v>
      </c>
      <c r="H46">
        <f t="shared" si="0"/>
        <v>4</v>
      </c>
      <c r="I46" t="str">
        <f>VLOOKUP(B46&amp;F46,'F1 2018 race results'!$D$3:$H$142,3,FALSE)</f>
        <v>NC</v>
      </c>
      <c r="J46">
        <f>VLOOKUP(B46&amp;F46,'F1 2018 race results'!$D$3:$H$142,5,FALSE)</f>
        <v>0</v>
      </c>
    </row>
    <row r="47" spans="1:10" x14ac:dyDescent="0.25">
      <c r="A47">
        <f t="shared" si="41"/>
        <v>2</v>
      </c>
      <c r="B47" t="s">
        <v>37</v>
      </c>
      <c r="C47" t="s">
        <v>34</v>
      </c>
      <c r="D47">
        <v>5</v>
      </c>
      <c r="E47">
        <v>10</v>
      </c>
      <c r="F47" t="s">
        <v>31</v>
      </c>
      <c r="G47" t="s">
        <v>26</v>
      </c>
      <c r="H47">
        <f t="shared" si="0"/>
        <v>5</v>
      </c>
      <c r="I47">
        <f>VLOOKUP(B47&amp;F47,'F1 2018 race results'!$D$3:$H$142,3,FALSE)</f>
        <v>4</v>
      </c>
      <c r="J47">
        <f>VLOOKUP(B47&amp;F47,'F1 2018 race results'!$D$3:$H$142,5,FALSE)</f>
        <v>12</v>
      </c>
    </row>
    <row r="48" spans="1:10" x14ac:dyDescent="0.25">
      <c r="A48">
        <f t="shared" si="41"/>
        <v>2</v>
      </c>
      <c r="B48" t="s">
        <v>37</v>
      </c>
      <c r="C48" t="s">
        <v>34</v>
      </c>
      <c r="D48">
        <v>6</v>
      </c>
      <c r="E48">
        <v>20</v>
      </c>
      <c r="F48" t="s">
        <v>9</v>
      </c>
      <c r="G48" t="s">
        <v>10</v>
      </c>
      <c r="H48">
        <f t="shared" si="0"/>
        <v>6</v>
      </c>
      <c r="I48">
        <f>VLOOKUP(B48&amp;F48,'F1 2018 race results'!$D$3:$H$142,3,FALSE)</f>
        <v>5</v>
      </c>
      <c r="J48">
        <f>VLOOKUP(B48&amp;F48,'F1 2018 race results'!$D$3:$H$142,5,FALSE)</f>
        <v>10</v>
      </c>
    </row>
    <row r="49" spans="1:10" x14ac:dyDescent="0.25">
      <c r="A49">
        <f t="shared" si="41"/>
        <v>2</v>
      </c>
      <c r="B49" t="s">
        <v>37</v>
      </c>
      <c r="C49" t="s">
        <v>34</v>
      </c>
      <c r="D49">
        <v>7</v>
      </c>
      <c r="E49">
        <v>27</v>
      </c>
      <c r="F49" t="s">
        <v>12</v>
      </c>
      <c r="G49" t="s">
        <v>13</v>
      </c>
      <c r="H49">
        <f t="shared" si="0"/>
        <v>7</v>
      </c>
      <c r="I49">
        <f>VLOOKUP(B49&amp;F49,'F1 2018 race results'!$D$3:$H$142,3,FALSE)</f>
        <v>6</v>
      </c>
      <c r="J49">
        <f>VLOOKUP(B49&amp;F49,'F1 2018 race results'!$D$3:$H$142,5,FALSE)</f>
        <v>8</v>
      </c>
    </row>
    <row r="50" spans="1:10" x14ac:dyDescent="0.25">
      <c r="A50">
        <f t="shared" si="41"/>
        <v>2</v>
      </c>
      <c r="B50" t="s">
        <v>37</v>
      </c>
      <c r="C50" t="s">
        <v>34</v>
      </c>
      <c r="D50">
        <v>8</v>
      </c>
      <c r="E50">
        <v>31</v>
      </c>
      <c r="F50" t="s">
        <v>23</v>
      </c>
      <c r="G50" t="s">
        <v>20</v>
      </c>
      <c r="H50">
        <f t="shared" si="0"/>
        <v>8</v>
      </c>
      <c r="I50">
        <f>VLOOKUP(B50&amp;F50,'F1 2018 race results'!$D$3:$H$142,3,FALSE)</f>
        <v>10</v>
      </c>
      <c r="J50">
        <f>VLOOKUP(B50&amp;F50,'F1 2018 race results'!$D$3:$H$142,5,FALSE)</f>
        <v>1</v>
      </c>
    </row>
    <row r="51" spans="1:10" x14ac:dyDescent="0.25">
      <c r="A51">
        <f t="shared" si="41"/>
        <v>2</v>
      </c>
      <c r="B51" t="s">
        <v>37</v>
      </c>
      <c r="C51" t="s">
        <v>34</v>
      </c>
      <c r="D51">
        <v>9</v>
      </c>
      <c r="E51">
        <v>44</v>
      </c>
      <c r="F51" t="s">
        <v>2</v>
      </c>
      <c r="G51" t="s">
        <v>3</v>
      </c>
      <c r="H51">
        <f t="shared" si="0"/>
        <v>9</v>
      </c>
      <c r="I51">
        <f>VLOOKUP(B51&amp;F51,'F1 2018 race results'!$D$3:$H$142,3,FALSE)</f>
        <v>3</v>
      </c>
      <c r="J51">
        <f>VLOOKUP(B51&amp;F51,'F1 2018 race results'!$D$3:$H$142,5,FALSE)</f>
        <v>15</v>
      </c>
    </row>
    <row r="52" spans="1:10" x14ac:dyDescent="0.25">
      <c r="A52">
        <f t="shared" si="41"/>
        <v>2</v>
      </c>
      <c r="B52" t="s">
        <v>37</v>
      </c>
      <c r="C52" t="s">
        <v>34</v>
      </c>
      <c r="D52">
        <v>10</v>
      </c>
      <c r="E52">
        <v>55</v>
      </c>
      <c r="F52" t="s">
        <v>15</v>
      </c>
      <c r="G52" t="s">
        <v>13</v>
      </c>
      <c r="H52">
        <f t="shared" si="0"/>
        <v>10</v>
      </c>
      <c r="I52">
        <f>VLOOKUP(B52&amp;F52,'F1 2018 race results'!$D$3:$H$142,3,FALSE)</f>
        <v>11</v>
      </c>
      <c r="J52">
        <f>VLOOKUP(B52&amp;F52,'F1 2018 race results'!$D$3:$H$142,5,FALSE)</f>
        <v>0</v>
      </c>
    </row>
    <row r="53" spans="1:10" x14ac:dyDescent="0.25">
      <c r="A53">
        <f t="shared" si="41"/>
        <v>2</v>
      </c>
      <c r="B53" t="s">
        <v>37</v>
      </c>
      <c r="C53" t="s">
        <v>34</v>
      </c>
      <c r="D53">
        <v>11</v>
      </c>
      <c r="E53">
        <v>28</v>
      </c>
      <c r="F53" t="s">
        <v>25</v>
      </c>
      <c r="G53" t="s">
        <v>26</v>
      </c>
      <c r="H53">
        <f t="shared" si="0"/>
        <v>11</v>
      </c>
      <c r="I53">
        <f>VLOOKUP(B53&amp;F53,'F1 2018 race results'!$D$3:$H$142,3,FALSE)</f>
        <v>17</v>
      </c>
      <c r="J53">
        <f>VLOOKUP(B53&amp;F53,'F1 2018 race results'!$D$3:$H$142,5,FALSE)</f>
        <v>0</v>
      </c>
    </row>
    <row r="54" spans="1:10" x14ac:dyDescent="0.25">
      <c r="A54">
        <f t="shared" si="41"/>
        <v>2</v>
      </c>
      <c r="B54" t="s">
        <v>37</v>
      </c>
      <c r="C54" t="s">
        <v>34</v>
      </c>
      <c r="D54">
        <v>12</v>
      </c>
      <c r="E54">
        <v>11</v>
      </c>
      <c r="F54" t="s">
        <v>19</v>
      </c>
      <c r="G54" t="s">
        <v>20</v>
      </c>
      <c r="H54">
        <f t="shared" si="0"/>
        <v>12</v>
      </c>
      <c r="I54">
        <f>VLOOKUP(B54&amp;F54,'F1 2018 race results'!$D$3:$H$142,3,FALSE)</f>
        <v>16</v>
      </c>
      <c r="J54">
        <f>VLOOKUP(B54&amp;F54,'F1 2018 race results'!$D$3:$H$142,5,FALSE)</f>
        <v>0</v>
      </c>
    </row>
    <row r="55" spans="1:10" x14ac:dyDescent="0.25">
      <c r="A55">
        <f t="shared" si="41"/>
        <v>2</v>
      </c>
      <c r="B55" t="s">
        <v>37</v>
      </c>
      <c r="C55" t="s">
        <v>34</v>
      </c>
      <c r="D55">
        <v>13</v>
      </c>
      <c r="E55">
        <v>14</v>
      </c>
      <c r="F55" t="s">
        <v>16</v>
      </c>
      <c r="G55" t="s">
        <v>17</v>
      </c>
      <c r="H55">
        <f t="shared" si="0"/>
        <v>13</v>
      </c>
      <c r="I55">
        <f>VLOOKUP(B55&amp;F55,'F1 2018 race results'!$D$3:$H$142,3,FALSE)</f>
        <v>7</v>
      </c>
      <c r="J55">
        <f>VLOOKUP(B55&amp;F55,'F1 2018 race results'!$D$3:$H$142,5,FALSE)</f>
        <v>6</v>
      </c>
    </row>
    <row r="56" spans="1:10" x14ac:dyDescent="0.25">
      <c r="A56">
        <f t="shared" si="41"/>
        <v>2</v>
      </c>
      <c r="B56" t="s">
        <v>37</v>
      </c>
      <c r="C56" t="s">
        <v>34</v>
      </c>
      <c r="D56">
        <v>14</v>
      </c>
      <c r="E56">
        <v>2</v>
      </c>
      <c r="F56" t="s">
        <v>18</v>
      </c>
      <c r="G56" t="s">
        <v>17</v>
      </c>
      <c r="H56">
        <f t="shared" si="0"/>
        <v>14</v>
      </c>
      <c r="I56">
        <f>VLOOKUP(B56&amp;F56,'F1 2018 race results'!$D$3:$H$142,3,FALSE)</f>
        <v>8</v>
      </c>
      <c r="J56">
        <f>VLOOKUP(B56&amp;F56,'F1 2018 race results'!$D$3:$H$142,5,FALSE)</f>
        <v>4</v>
      </c>
    </row>
    <row r="57" spans="1:10" x14ac:dyDescent="0.25">
      <c r="A57">
        <f t="shared" si="41"/>
        <v>2</v>
      </c>
      <c r="B57" t="s">
        <v>37</v>
      </c>
      <c r="C57" t="s">
        <v>34</v>
      </c>
      <c r="D57">
        <v>15</v>
      </c>
      <c r="E57">
        <v>33</v>
      </c>
      <c r="F57" t="s">
        <v>7</v>
      </c>
      <c r="G57" t="s">
        <v>8</v>
      </c>
      <c r="H57">
        <f t="shared" si="0"/>
        <v>15</v>
      </c>
      <c r="I57" t="str">
        <f>VLOOKUP(B57&amp;F57,'F1 2018 race results'!$D$3:$H$142,3,FALSE)</f>
        <v>NC</v>
      </c>
      <c r="J57">
        <f>VLOOKUP(B57&amp;F57,'F1 2018 race results'!$D$3:$H$142,5,FALSE)</f>
        <v>0</v>
      </c>
    </row>
    <row r="58" spans="1:10" x14ac:dyDescent="0.25">
      <c r="A58">
        <f t="shared" si="41"/>
        <v>2</v>
      </c>
      <c r="B58" t="s">
        <v>37</v>
      </c>
      <c r="C58" t="s">
        <v>34</v>
      </c>
      <c r="D58">
        <v>16</v>
      </c>
      <c r="E58">
        <v>8</v>
      </c>
      <c r="F58" t="s">
        <v>11</v>
      </c>
      <c r="G58" t="s">
        <v>10</v>
      </c>
      <c r="H58">
        <f t="shared" si="0"/>
        <v>16</v>
      </c>
      <c r="I58">
        <f>VLOOKUP(B58&amp;F58,'F1 2018 race results'!$D$3:$H$142,3,FALSE)</f>
        <v>13</v>
      </c>
      <c r="J58">
        <f>VLOOKUP(B58&amp;F58,'F1 2018 race results'!$D$3:$H$142,5,FALSE)</f>
        <v>0</v>
      </c>
    </row>
    <row r="59" spans="1:10" x14ac:dyDescent="0.25">
      <c r="A59">
        <f t="shared" si="41"/>
        <v>2</v>
      </c>
      <c r="B59" t="s">
        <v>37</v>
      </c>
      <c r="C59" t="s">
        <v>34</v>
      </c>
      <c r="D59">
        <v>17</v>
      </c>
      <c r="E59">
        <v>9</v>
      </c>
      <c r="F59" t="s">
        <v>27</v>
      </c>
      <c r="G59" t="s">
        <v>28</v>
      </c>
      <c r="H59">
        <f t="shared" si="0"/>
        <v>17</v>
      </c>
      <c r="I59">
        <f>VLOOKUP(B59&amp;F59,'F1 2018 race results'!$D$3:$H$142,3,FALSE)</f>
        <v>9</v>
      </c>
      <c r="J59">
        <f>VLOOKUP(B59&amp;F59,'F1 2018 race results'!$D$3:$H$142,5,FALSE)</f>
        <v>2</v>
      </c>
    </row>
    <row r="60" spans="1:10" x14ac:dyDescent="0.25">
      <c r="A60">
        <f t="shared" si="41"/>
        <v>2</v>
      </c>
      <c r="B60" t="s">
        <v>37</v>
      </c>
      <c r="C60" t="s">
        <v>34</v>
      </c>
      <c r="D60">
        <v>18</v>
      </c>
      <c r="E60">
        <v>35</v>
      </c>
      <c r="F60" t="s">
        <v>30</v>
      </c>
      <c r="G60" t="s">
        <v>22</v>
      </c>
      <c r="H60">
        <f t="shared" si="0"/>
        <v>18</v>
      </c>
      <c r="I60">
        <f>VLOOKUP(B60&amp;F60,'F1 2018 race results'!$D$3:$H$142,3,FALSE)</f>
        <v>15</v>
      </c>
      <c r="J60">
        <f>VLOOKUP(B60&amp;F60,'F1 2018 race results'!$D$3:$H$142,5,FALSE)</f>
        <v>0</v>
      </c>
    </row>
    <row r="61" spans="1:10" x14ac:dyDescent="0.25">
      <c r="A61">
        <f t="shared" si="41"/>
        <v>2</v>
      </c>
      <c r="B61" t="s">
        <v>37</v>
      </c>
      <c r="C61" t="s">
        <v>34</v>
      </c>
      <c r="D61">
        <v>19</v>
      </c>
      <c r="E61">
        <v>16</v>
      </c>
      <c r="F61" t="s">
        <v>29</v>
      </c>
      <c r="G61" t="s">
        <v>28</v>
      </c>
      <c r="H61">
        <f t="shared" si="0"/>
        <v>19</v>
      </c>
      <c r="I61">
        <f>VLOOKUP(B61&amp;F61,'F1 2018 race results'!$D$3:$H$142,3,FALSE)</f>
        <v>12</v>
      </c>
      <c r="J61">
        <f>VLOOKUP(B61&amp;F61,'F1 2018 race results'!$D$3:$H$142,5,FALSE)</f>
        <v>0</v>
      </c>
    </row>
    <row r="62" spans="1:10" x14ac:dyDescent="0.25">
      <c r="A62">
        <f t="shared" si="41"/>
        <v>2</v>
      </c>
      <c r="B62" t="s">
        <v>37</v>
      </c>
      <c r="C62" t="s">
        <v>34</v>
      </c>
      <c r="D62">
        <v>20</v>
      </c>
      <c r="E62">
        <v>18</v>
      </c>
      <c r="F62" t="s">
        <v>21</v>
      </c>
      <c r="G62" t="s">
        <v>22</v>
      </c>
      <c r="H62">
        <f t="shared" si="0"/>
        <v>20</v>
      </c>
      <c r="I62">
        <f>VLOOKUP(B62&amp;F62,'F1 2018 race results'!$D$3:$H$142,3,FALSE)</f>
        <v>14</v>
      </c>
      <c r="J62">
        <f>VLOOKUP(B62&amp;F62,'F1 2018 race results'!$D$3:$H$142,5,FALSE)</f>
        <v>0</v>
      </c>
    </row>
    <row r="63" spans="1:10" x14ac:dyDescent="0.25">
      <c r="A63">
        <f>A43</f>
        <v>2</v>
      </c>
      <c r="B63" t="str">
        <f t="shared" ref="B63" si="42">B43</f>
        <v>Bahrain</v>
      </c>
      <c r="C63" t="s">
        <v>35</v>
      </c>
      <c r="D63">
        <f>I43</f>
        <v>1</v>
      </c>
      <c r="E63">
        <f t="shared" ref="E63:G63" si="43">E43</f>
        <v>5</v>
      </c>
      <c r="F63" t="str">
        <f t="shared" si="43"/>
        <v>Sebastian Vettel VET</v>
      </c>
      <c r="G63" t="str">
        <f t="shared" si="43"/>
        <v>Ferrari</v>
      </c>
    </row>
    <row r="64" spans="1:10" x14ac:dyDescent="0.25">
      <c r="A64">
        <f t="shared" ref="A64:B64" si="44">A44</f>
        <v>2</v>
      </c>
      <c r="B64" t="str">
        <f t="shared" si="44"/>
        <v>Bahrain</v>
      </c>
      <c r="C64" t="s">
        <v>35</v>
      </c>
      <c r="D64" t="str">
        <f t="shared" ref="D64:D82" si="45">I44</f>
        <v>NC</v>
      </c>
      <c r="E64">
        <f t="shared" ref="E64:G64" si="46">E44</f>
        <v>7</v>
      </c>
      <c r="F64" t="str">
        <f t="shared" si="46"/>
        <v>Kimi Räikkönen RAI</v>
      </c>
      <c r="G64" t="str">
        <f t="shared" si="46"/>
        <v>Ferrari</v>
      </c>
    </row>
    <row r="65" spans="1:7" x14ac:dyDescent="0.25">
      <c r="A65">
        <f t="shared" ref="A65:B65" si="47">A45</f>
        <v>2</v>
      </c>
      <c r="B65" t="str">
        <f t="shared" si="47"/>
        <v>Bahrain</v>
      </c>
      <c r="C65" t="s">
        <v>35</v>
      </c>
      <c r="D65">
        <f t="shared" si="45"/>
        <v>2</v>
      </c>
      <c r="E65">
        <f t="shared" ref="E65:G65" si="48">E45</f>
        <v>77</v>
      </c>
      <c r="F65" t="str">
        <f t="shared" si="48"/>
        <v>Valtteri Bottas BOT</v>
      </c>
      <c r="G65" t="str">
        <f t="shared" si="48"/>
        <v>Mercedes</v>
      </c>
    </row>
    <row r="66" spans="1:7" x14ac:dyDescent="0.25">
      <c r="A66">
        <f t="shared" ref="A66:B66" si="49">A46</f>
        <v>2</v>
      </c>
      <c r="B66" t="str">
        <f t="shared" si="49"/>
        <v>Bahrain</v>
      </c>
      <c r="C66" t="s">
        <v>35</v>
      </c>
      <c r="D66" t="str">
        <f t="shared" si="45"/>
        <v>NC</v>
      </c>
      <c r="E66">
        <f t="shared" ref="E66:G66" si="50">E46</f>
        <v>3</v>
      </c>
      <c r="F66" t="str">
        <f t="shared" si="50"/>
        <v>Daniel Ricciardo RIC</v>
      </c>
      <c r="G66" t="str">
        <f t="shared" si="50"/>
        <v>Red Bull Racing TAG Heuer</v>
      </c>
    </row>
    <row r="67" spans="1:7" x14ac:dyDescent="0.25">
      <c r="A67">
        <f t="shared" ref="A67:B67" si="51">A47</f>
        <v>2</v>
      </c>
      <c r="B67" t="str">
        <f t="shared" si="51"/>
        <v>Bahrain</v>
      </c>
      <c r="C67" t="s">
        <v>35</v>
      </c>
      <c r="D67">
        <f t="shared" si="45"/>
        <v>4</v>
      </c>
      <c r="E67">
        <f t="shared" ref="E67:G67" si="52">E47</f>
        <v>10</v>
      </c>
      <c r="F67" t="str">
        <f t="shared" si="52"/>
        <v>Pierre Gasly GAS</v>
      </c>
      <c r="G67" t="str">
        <f t="shared" si="52"/>
        <v>Scuderia Toro Rosso Honda</v>
      </c>
    </row>
    <row r="68" spans="1:7" x14ac:dyDescent="0.25">
      <c r="A68">
        <f t="shared" ref="A68:B68" si="53">A48</f>
        <v>2</v>
      </c>
      <c r="B68" t="str">
        <f t="shared" si="53"/>
        <v>Bahrain</v>
      </c>
      <c r="C68" t="s">
        <v>35</v>
      </c>
      <c r="D68">
        <f t="shared" si="45"/>
        <v>5</v>
      </c>
      <c r="E68">
        <f t="shared" ref="E68:G68" si="54">E48</f>
        <v>20</v>
      </c>
      <c r="F68" t="str">
        <f t="shared" si="54"/>
        <v>Kevin Magnussen MAG</v>
      </c>
      <c r="G68" t="str">
        <f t="shared" si="54"/>
        <v>Haas Ferrari</v>
      </c>
    </row>
    <row r="69" spans="1:7" x14ac:dyDescent="0.25">
      <c r="A69">
        <f t="shared" ref="A69:B69" si="55">A49</f>
        <v>2</v>
      </c>
      <c r="B69" t="str">
        <f t="shared" si="55"/>
        <v>Bahrain</v>
      </c>
      <c r="C69" t="s">
        <v>35</v>
      </c>
      <c r="D69">
        <f t="shared" si="45"/>
        <v>6</v>
      </c>
      <c r="E69">
        <f t="shared" ref="E69:G69" si="56">E49</f>
        <v>27</v>
      </c>
      <c r="F69" t="str">
        <f t="shared" si="56"/>
        <v>Nico Hulkenberg HUL</v>
      </c>
      <c r="G69" t="str">
        <f t="shared" si="56"/>
        <v>Renault</v>
      </c>
    </row>
    <row r="70" spans="1:7" x14ac:dyDescent="0.25">
      <c r="A70">
        <f t="shared" ref="A70:B70" si="57">A50</f>
        <v>2</v>
      </c>
      <c r="B70" t="str">
        <f t="shared" si="57"/>
        <v>Bahrain</v>
      </c>
      <c r="C70" t="s">
        <v>35</v>
      </c>
      <c r="D70">
        <f t="shared" si="45"/>
        <v>10</v>
      </c>
      <c r="E70">
        <f t="shared" ref="E70:G70" si="58">E50</f>
        <v>31</v>
      </c>
      <c r="F70" t="str">
        <f t="shared" si="58"/>
        <v>Esteban Ocon OCO</v>
      </c>
      <c r="G70" t="str">
        <f t="shared" si="58"/>
        <v>Force India Mercedes</v>
      </c>
    </row>
    <row r="71" spans="1:7" x14ac:dyDescent="0.25">
      <c r="A71">
        <f t="shared" ref="A71:B71" si="59">A51</f>
        <v>2</v>
      </c>
      <c r="B71" t="str">
        <f t="shared" si="59"/>
        <v>Bahrain</v>
      </c>
      <c r="C71" t="s">
        <v>35</v>
      </c>
      <c r="D71">
        <f t="shared" si="45"/>
        <v>3</v>
      </c>
      <c r="E71">
        <f t="shared" ref="E71:G71" si="60">E51</f>
        <v>44</v>
      </c>
      <c r="F71" t="str">
        <f t="shared" si="60"/>
        <v>Lewis Hamilton HAM</v>
      </c>
      <c r="G71" t="str">
        <f t="shared" si="60"/>
        <v>Mercedes</v>
      </c>
    </row>
    <row r="72" spans="1:7" x14ac:dyDescent="0.25">
      <c r="A72">
        <f t="shared" ref="A72:B72" si="61">A52</f>
        <v>2</v>
      </c>
      <c r="B72" t="str">
        <f t="shared" si="61"/>
        <v>Bahrain</v>
      </c>
      <c r="C72" t="s">
        <v>35</v>
      </c>
      <c r="D72">
        <f t="shared" si="45"/>
        <v>11</v>
      </c>
      <c r="E72">
        <f t="shared" ref="E72:G72" si="62">E52</f>
        <v>55</v>
      </c>
      <c r="F72" t="str">
        <f t="shared" si="62"/>
        <v>Carlos Sainz SAI</v>
      </c>
      <c r="G72" t="str">
        <f t="shared" si="62"/>
        <v>Renault</v>
      </c>
    </row>
    <row r="73" spans="1:7" x14ac:dyDescent="0.25">
      <c r="A73">
        <f t="shared" ref="A73:B73" si="63">A53</f>
        <v>2</v>
      </c>
      <c r="B73" t="str">
        <f t="shared" si="63"/>
        <v>Bahrain</v>
      </c>
      <c r="C73" t="s">
        <v>35</v>
      </c>
      <c r="D73">
        <f t="shared" si="45"/>
        <v>17</v>
      </c>
      <c r="E73">
        <f t="shared" ref="E73:G73" si="64">E53</f>
        <v>28</v>
      </c>
      <c r="F73" t="str">
        <f t="shared" si="64"/>
        <v>Brendon Hartley HAR</v>
      </c>
      <c r="G73" t="str">
        <f t="shared" si="64"/>
        <v>Scuderia Toro Rosso Honda</v>
      </c>
    </row>
    <row r="74" spans="1:7" x14ac:dyDescent="0.25">
      <c r="A74">
        <f t="shared" ref="A74:B74" si="65">A54</f>
        <v>2</v>
      </c>
      <c r="B74" t="str">
        <f t="shared" si="65"/>
        <v>Bahrain</v>
      </c>
      <c r="C74" t="s">
        <v>35</v>
      </c>
      <c r="D74">
        <f t="shared" si="45"/>
        <v>16</v>
      </c>
      <c r="E74">
        <f t="shared" ref="E74:G74" si="66">E54</f>
        <v>11</v>
      </c>
      <c r="F74" t="str">
        <f t="shared" si="66"/>
        <v>Sergio Perez PER</v>
      </c>
      <c r="G74" t="str">
        <f t="shared" si="66"/>
        <v>Force India Mercedes</v>
      </c>
    </row>
    <row r="75" spans="1:7" x14ac:dyDescent="0.25">
      <c r="A75">
        <f t="shared" ref="A75:B75" si="67">A55</f>
        <v>2</v>
      </c>
      <c r="B75" t="str">
        <f t="shared" si="67"/>
        <v>Bahrain</v>
      </c>
      <c r="C75" t="s">
        <v>35</v>
      </c>
      <c r="D75">
        <f t="shared" si="45"/>
        <v>7</v>
      </c>
      <c r="E75">
        <f t="shared" ref="E75:G75" si="68">E55</f>
        <v>14</v>
      </c>
      <c r="F75" t="str">
        <f t="shared" si="68"/>
        <v>Fernando Alonso ALO</v>
      </c>
      <c r="G75" t="str">
        <f t="shared" si="68"/>
        <v>McLaren Renault</v>
      </c>
    </row>
    <row r="76" spans="1:7" x14ac:dyDescent="0.25">
      <c r="A76">
        <f t="shared" ref="A76:B76" si="69">A56</f>
        <v>2</v>
      </c>
      <c r="B76" t="str">
        <f t="shared" si="69"/>
        <v>Bahrain</v>
      </c>
      <c r="C76" t="s">
        <v>35</v>
      </c>
      <c r="D76">
        <f t="shared" si="45"/>
        <v>8</v>
      </c>
      <c r="E76">
        <f t="shared" ref="E76:G76" si="70">E56</f>
        <v>2</v>
      </c>
      <c r="F76" t="str">
        <f t="shared" si="70"/>
        <v>Stoffel Vandoorne VAN</v>
      </c>
      <c r="G76" t="str">
        <f t="shared" si="70"/>
        <v>McLaren Renault</v>
      </c>
    </row>
    <row r="77" spans="1:7" x14ac:dyDescent="0.25">
      <c r="A77">
        <f t="shared" ref="A77:B77" si="71">A57</f>
        <v>2</v>
      </c>
      <c r="B77" t="str">
        <f t="shared" si="71"/>
        <v>Bahrain</v>
      </c>
      <c r="C77" t="s">
        <v>35</v>
      </c>
      <c r="D77" t="str">
        <f t="shared" si="45"/>
        <v>NC</v>
      </c>
      <c r="E77">
        <f t="shared" ref="E77:G77" si="72">E57</f>
        <v>33</v>
      </c>
      <c r="F77" t="str">
        <f t="shared" si="72"/>
        <v>Max Verstappen VER</v>
      </c>
      <c r="G77" t="str">
        <f t="shared" si="72"/>
        <v>Red Bull Racing TAG Heuer</v>
      </c>
    </row>
    <row r="78" spans="1:7" x14ac:dyDescent="0.25">
      <c r="A78">
        <f t="shared" ref="A78:B78" si="73">A58</f>
        <v>2</v>
      </c>
      <c r="B78" t="str">
        <f t="shared" si="73"/>
        <v>Bahrain</v>
      </c>
      <c r="C78" t="s">
        <v>35</v>
      </c>
      <c r="D78">
        <f t="shared" si="45"/>
        <v>13</v>
      </c>
      <c r="E78">
        <f t="shared" ref="E78:G78" si="74">E58</f>
        <v>8</v>
      </c>
      <c r="F78" t="str">
        <f t="shared" si="74"/>
        <v>Romain Grosjean GRO</v>
      </c>
      <c r="G78" t="str">
        <f t="shared" si="74"/>
        <v>Haas Ferrari</v>
      </c>
    </row>
    <row r="79" spans="1:7" x14ac:dyDescent="0.25">
      <c r="A79">
        <f t="shared" ref="A79:B79" si="75">A59</f>
        <v>2</v>
      </c>
      <c r="B79" t="str">
        <f t="shared" si="75"/>
        <v>Bahrain</v>
      </c>
      <c r="C79" t="s">
        <v>35</v>
      </c>
      <c r="D79">
        <f t="shared" si="45"/>
        <v>9</v>
      </c>
      <c r="E79">
        <f t="shared" ref="E79:G79" si="76">E59</f>
        <v>9</v>
      </c>
      <c r="F79" t="str">
        <f t="shared" si="76"/>
        <v>Marcus Ericsson ERI</v>
      </c>
      <c r="G79" t="str">
        <f t="shared" si="76"/>
        <v>Sauber Ferrari</v>
      </c>
    </row>
    <row r="80" spans="1:7" x14ac:dyDescent="0.25">
      <c r="A80">
        <f t="shared" ref="A80:B80" si="77">A60</f>
        <v>2</v>
      </c>
      <c r="B80" t="str">
        <f t="shared" si="77"/>
        <v>Bahrain</v>
      </c>
      <c r="C80" t="s">
        <v>35</v>
      </c>
      <c r="D80">
        <f t="shared" si="45"/>
        <v>15</v>
      </c>
      <c r="E80">
        <f t="shared" ref="E80:G80" si="78">E60</f>
        <v>35</v>
      </c>
      <c r="F80" t="str">
        <f t="shared" si="78"/>
        <v>Sergey Sirotkin SIR</v>
      </c>
      <c r="G80" t="str">
        <f t="shared" si="78"/>
        <v>Williams Mercedes</v>
      </c>
    </row>
    <row r="81" spans="1:10" x14ac:dyDescent="0.25">
      <c r="A81">
        <f t="shared" ref="A81:B81" si="79">A61</f>
        <v>2</v>
      </c>
      <c r="B81" t="str">
        <f t="shared" si="79"/>
        <v>Bahrain</v>
      </c>
      <c r="C81" t="s">
        <v>35</v>
      </c>
      <c r="D81">
        <f t="shared" si="45"/>
        <v>12</v>
      </c>
      <c r="E81">
        <f t="shared" ref="E81:G81" si="80">E61</f>
        <v>16</v>
      </c>
      <c r="F81" t="str">
        <f t="shared" si="80"/>
        <v>Charles Leclerc LEC</v>
      </c>
      <c r="G81" t="str">
        <f t="shared" si="80"/>
        <v>Sauber Ferrari</v>
      </c>
    </row>
    <row r="82" spans="1:10" x14ac:dyDescent="0.25">
      <c r="A82">
        <f t="shared" ref="A82:B82" si="81">A62</f>
        <v>2</v>
      </c>
      <c r="B82" t="str">
        <f t="shared" si="81"/>
        <v>Bahrain</v>
      </c>
      <c r="C82" t="s">
        <v>35</v>
      </c>
      <c r="D82">
        <f t="shared" si="45"/>
        <v>14</v>
      </c>
      <c r="E82">
        <f t="shared" ref="E82:G82" si="82">E62</f>
        <v>18</v>
      </c>
      <c r="F82" t="str">
        <f t="shared" si="82"/>
        <v>Lance Stroll STR</v>
      </c>
      <c r="G82" t="str">
        <f t="shared" si="82"/>
        <v>Williams Mercedes</v>
      </c>
    </row>
    <row r="83" spans="1:10" x14ac:dyDescent="0.25">
      <c r="A83">
        <f t="shared" ref="A83:A102" si="83">A43+1</f>
        <v>3</v>
      </c>
      <c r="B83" t="s">
        <v>38</v>
      </c>
      <c r="C83" t="s">
        <v>34</v>
      </c>
      <c r="D83">
        <v>1</v>
      </c>
      <c r="E83">
        <v>5</v>
      </c>
      <c r="F83" t="s">
        <v>6</v>
      </c>
      <c r="G83" t="s">
        <v>5</v>
      </c>
      <c r="H83">
        <f t="shared" si="0"/>
        <v>1</v>
      </c>
      <c r="I83">
        <f>VLOOKUP(B83&amp;F83,'F1 2018 race results'!$D$3:$H$142,3,FALSE)</f>
        <v>8</v>
      </c>
      <c r="J83">
        <f>VLOOKUP(B83&amp;F83,'F1 2018 race results'!$D$3:$H$142,5,FALSE)</f>
        <v>4</v>
      </c>
    </row>
    <row r="84" spans="1:10" x14ac:dyDescent="0.25">
      <c r="A84">
        <f t="shared" si="83"/>
        <v>3</v>
      </c>
      <c r="B84" t="s">
        <v>38</v>
      </c>
      <c r="C84" t="s">
        <v>34</v>
      </c>
      <c r="D84">
        <v>2</v>
      </c>
      <c r="E84">
        <v>7</v>
      </c>
      <c r="F84" t="s">
        <v>4</v>
      </c>
      <c r="G84" t="s">
        <v>5</v>
      </c>
      <c r="H84">
        <f t="shared" si="0"/>
        <v>2</v>
      </c>
      <c r="I84">
        <f>VLOOKUP(B84&amp;F84,'F1 2018 race results'!$D$3:$H$142,3,FALSE)</f>
        <v>3</v>
      </c>
      <c r="J84">
        <f>VLOOKUP(B84&amp;F84,'F1 2018 race results'!$D$3:$H$142,5,FALSE)</f>
        <v>15</v>
      </c>
    </row>
    <row r="85" spans="1:10" x14ac:dyDescent="0.25">
      <c r="A85">
        <f t="shared" si="83"/>
        <v>3</v>
      </c>
      <c r="B85" t="s">
        <v>38</v>
      </c>
      <c r="C85" t="s">
        <v>34</v>
      </c>
      <c r="D85">
        <v>3</v>
      </c>
      <c r="E85">
        <v>77</v>
      </c>
      <c r="F85" t="s">
        <v>24</v>
      </c>
      <c r="G85" t="s">
        <v>3</v>
      </c>
      <c r="H85">
        <f t="shared" si="0"/>
        <v>3</v>
      </c>
      <c r="I85">
        <f>VLOOKUP(B85&amp;F85,'F1 2018 race results'!$D$3:$H$142,3,FALSE)</f>
        <v>2</v>
      </c>
      <c r="J85">
        <f>VLOOKUP(B85&amp;F85,'F1 2018 race results'!$D$3:$H$142,5,FALSE)</f>
        <v>18</v>
      </c>
    </row>
    <row r="86" spans="1:10" x14ac:dyDescent="0.25">
      <c r="A86">
        <f t="shared" si="83"/>
        <v>3</v>
      </c>
      <c r="B86" t="s">
        <v>38</v>
      </c>
      <c r="C86" t="s">
        <v>34</v>
      </c>
      <c r="D86">
        <v>4</v>
      </c>
      <c r="E86">
        <v>44</v>
      </c>
      <c r="F86" t="s">
        <v>2</v>
      </c>
      <c r="G86" t="s">
        <v>3</v>
      </c>
      <c r="H86">
        <f t="shared" si="0"/>
        <v>4</v>
      </c>
      <c r="I86">
        <f>VLOOKUP(B86&amp;F86,'F1 2018 race results'!$D$3:$H$142,3,FALSE)</f>
        <v>4</v>
      </c>
      <c r="J86">
        <f>VLOOKUP(B86&amp;F86,'F1 2018 race results'!$D$3:$H$142,5,FALSE)</f>
        <v>12</v>
      </c>
    </row>
    <row r="87" spans="1:10" x14ac:dyDescent="0.25">
      <c r="A87">
        <f t="shared" si="83"/>
        <v>3</v>
      </c>
      <c r="B87" t="s">
        <v>38</v>
      </c>
      <c r="C87" t="s">
        <v>34</v>
      </c>
      <c r="D87">
        <v>5</v>
      </c>
      <c r="E87">
        <v>33</v>
      </c>
      <c r="F87" t="s">
        <v>7</v>
      </c>
      <c r="G87" t="s">
        <v>8</v>
      </c>
      <c r="H87">
        <f t="shared" si="0"/>
        <v>5</v>
      </c>
      <c r="I87">
        <f>VLOOKUP(B87&amp;F87,'F1 2018 race results'!$D$3:$H$142,3,FALSE)</f>
        <v>5</v>
      </c>
      <c r="J87">
        <f>VLOOKUP(B87&amp;F87,'F1 2018 race results'!$D$3:$H$142,5,FALSE)</f>
        <v>10</v>
      </c>
    </row>
    <row r="88" spans="1:10" x14ac:dyDescent="0.25">
      <c r="A88">
        <f t="shared" si="83"/>
        <v>3</v>
      </c>
      <c r="B88" t="s">
        <v>38</v>
      </c>
      <c r="C88" t="s">
        <v>34</v>
      </c>
      <c r="D88">
        <v>6</v>
      </c>
      <c r="E88">
        <v>3</v>
      </c>
      <c r="F88" t="s">
        <v>14</v>
      </c>
      <c r="G88" t="s">
        <v>8</v>
      </c>
      <c r="H88">
        <f t="shared" si="0"/>
        <v>6</v>
      </c>
      <c r="I88">
        <f>VLOOKUP(B88&amp;F88,'F1 2018 race results'!$D$3:$H$142,3,FALSE)</f>
        <v>1</v>
      </c>
      <c r="J88">
        <f>VLOOKUP(B88&amp;F88,'F1 2018 race results'!$D$3:$H$142,5,FALSE)</f>
        <v>25</v>
      </c>
    </row>
    <row r="89" spans="1:10" x14ac:dyDescent="0.25">
      <c r="A89">
        <f t="shared" si="83"/>
        <v>3</v>
      </c>
      <c r="B89" t="s">
        <v>38</v>
      </c>
      <c r="C89" t="s">
        <v>34</v>
      </c>
      <c r="D89">
        <v>7</v>
      </c>
      <c r="E89">
        <v>27</v>
      </c>
      <c r="F89" t="s">
        <v>12</v>
      </c>
      <c r="G89" t="s">
        <v>13</v>
      </c>
      <c r="H89">
        <f t="shared" si="0"/>
        <v>7</v>
      </c>
      <c r="I89">
        <f>VLOOKUP(B89&amp;F89,'F1 2018 race results'!$D$3:$H$142,3,FALSE)</f>
        <v>6</v>
      </c>
      <c r="J89">
        <f>VLOOKUP(B89&amp;F89,'F1 2018 race results'!$D$3:$H$142,5,FALSE)</f>
        <v>8</v>
      </c>
    </row>
    <row r="90" spans="1:10" x14ac:dyDescent="0.25">
      <c r="A90">
        <f t="shared" si="83"/>
        <v>3</v>
      </c>
      <c r="B90" t="s">
        <v>38</v>
      </c>
      <c r="C90" t="s">
        <v>34</v>
      </c>
      <c r="D90">
        <v>8</v>
      </c>
      <c r="E90">
        <v>11</v>
      </c>
      <c r="F90" t="s">
        <v>19</v>
      </c>
      <c r="G90" t="s">
        <v>20</v>
      </c>
      <c r="H90">
        <f t="shared" si="0"/>
        <v>8</v>
      </c>
      <c r="I90">
        <f>VLOOKUP(B90&amp;F90,'F1 2018 race results'!$D$3:$H$142,3,FALSE)</f>
        <v>12</v>
      </c>
      <c r="J90">
        <f>VLOOKUP(B90&amp;F90,'F1 2018 race results'!$D$3:$H$142,5,FALSE)</f>
        <v>0</v>
      </c>
    </row>
    <row r="91" spans="1:10" x14ac:dyDescent="0.25">
      <c r="A91">
        <f t="shared" si="83"/>
        <v>3</v>
      </c>
      <c r="B91" t="s">
        <v>38</v>
      </c>
      <c r="C91" t="s">
        <v>34</v>
      </c>
      <c r="D91">
        <v>9</v>
      </c>
      <c r="E91">
        <v>55</v>
      </c>
      <c r="F91" t="s">
        <v>15</v>
      </c>
      <c r="G91" t="s">
        <v>13</v>
      </c>
      <c r="H91">
        <f t="shared" si="0"/>
        <v>9</v>
      </c>
      <c r="I91">
        <f>VLOOKUP(B91&amp;F91,'F1 2018 race results'!$D$3:$H$142,3,FALSE)</f>
        <v>9</v>
      </c>
      <c r="J91">
        <f>VLOOKUP(B91&amp;F91,'F1 2018 race results'!$D$3:$H$142,5,FALSE)</f>
        <v>2</v>
      </c>
    </row>
    <row r="92" spans="1:10" x14ac:dyDescent="0.25">
      <c r="A92">
        <f t="shared" si="83"/>
        <v>3</v>
      </c>
      <c r="B92" t="s">
        <v>38</v>
      </c>
      <c r="C92" t="s">
        <v>34</v>
      </c>
      <c r="D92">
        <v>10</v>
      </c>
      <c r="E92">
        <v>8</v>
      </c>
      <c r="F92" t="s">
        <v>11</v>
      </c>
      <c r="G92" t="s">
        <v>10</v>
      </c>
      <c r="H92">
        <f t="shared" si="0"/>
        <v>10</v>
      </c>
      <c r="I92">
        <f>VLOOKUP(B92&amp;F92,'F1 2018 race results'!$D$3:$H$142,3,FALSE)</f>
        <v>17</v>
      </c>
      <c r="J92">
        <f>VLOOKUP(B92&amp;F92,'F1 2018 race results'!$D$3:$H$142,5,FALSE)</f>
        <v>0</v>
      </c>
    </row>
    <row r="93" spans="1:10" x14ac:dyDescent="0.25">
      <c r="A93">
        <f t="shared" si="83"/>
        <v>3</v>
      </c>
      <c r="B93" t="s">
        <v>38</v>
      </c>
      <c r="C93" t="s">
        <v>34</v>
      </c>
      <c r="D93">
        <v>11</v>
      </c>
      <c r="E93">
        <v>20</v>
      </c>
      <c r="F93" t="s">
        <v>9</v>
      </c>
      <c r="G93" t="s">
        <v>10</v>
      </c>
      <c r="H93">
        <f t="shared" si="0"/>
        <v>11</v>
      </c>
      <c r="I93">
        <f>VLOOKUP(B93&amp;F93,'F1 2018 race results'!$D$3:$H$142,3,FALSE)</f>
        <v>10</v>
      </c>
      <c r="J93">
        <f>VLOOKUP(B93&amp;F93,'F1 2018 race results'!$D$3:$H$142,5,FALSE)</f>
        <v>1</v>
      </c>
    </row>
    <row r="94" spans="1:10" x14ac:dyDescent="0.25">
      <c r="A94">
        <f t="shared" si="83"/>
        <v>3</v>
      </c>
      <c r="B94" t="s">
        <v>38</v>
      </c>
      <c r="C94" t="s">
        <v>34</v>
      </c>
      <c r="D94">
        <v>12</v>
      </c>
      <c r="E94">
        <v>31</v>
      </c>
      <c r="F94" t="s">
        <v>23</v>
      </c>
      <c r="G94" t="s">
        <v>20</v>
      </c>
      <c r="H94">
        <f t="shared" si="0"/>
        <v>12</v>
      </c>
      <c r="I94">
        <f>VLOOKUP(B94&amp;F94,'F1 2018 race results'!$D$3:$H$142,3,FALSE)</f>
        <v>11</v>
      </c>
      <c r="J94">
        <f>VLOOKUP(B94&amp;F94,'F1 2018 race results'!$D$3:$H$142,5,FALSE)</f>
        <v>0</v>
      </c>
    </row>
    <row r="95" spans="1:10" x14ac:dyDescent="0.25">
      <c r="A95">
        <f t="shared" si="83"/>
        <v>3</v>
      </c>
      <c r="B95" t="s">
        <v>38</v>
      </c>
      <c r="C95" t="s">
        <v>34</v>
      </c>
      <c r="D95">
        <v>13</v>
      </c>
      <c r="E95">
        <v>14</v>
      </c>
      <c r="F95" t="s">
        <v>16</v>
      </c>
      <c r="G95" t="s">
        <v>17</v>
      </c>
      <c r="H95">
        <f t="shared" si="0"/>
        <v>13</v>
      </c>
      <c r="I95">
        <f>VLOOKUP(B95&amp;F95,'F1 2018 race results'!$D$3:$H$142,3,FALSE)</f>
        <v>7</v>
      </c>
      <c r="J95">
        <f>VLOOKUP(B95&amp;F95,'F1 2018 race results'!$D$3:$H$142,5,FALSE)</f>
        <v>6</v>
      </c>
    </row>
    <row r="96" spans="1:10" x14ac:dyDescent="0.25">
      <c r="A96">
        <f t="shared" si="83"/>
        <v>3</v>
      </c>
      <c r="B96" t="s">
        <v>38</v>
      </c>
      <c r="C96" t="s">
        <v>34</v>
      </c>
      <c r="D96">
        <v>14</v>
      </c>
      <c r="E96">
        <v>2</v>
      </c>
      <c r="F96" t="s">
        <v>18</v>
      </c>
      <c r="G96" t="s">
        <v>17</v>
      </c>
      <c r="H96">
        <f t="shared" si="0"/>
        <v>14</v>
      </c>
      <c r="I96">
        <f>VLOOKUP(B96&amp;F96,'F1 2018 race results'!$D$3:$H$142,3,FALSE)</f>
        <v>13</v>
      </c>
      <c r="J96">
        <f>VLOOKUP(B96&amp;F96,'F1 2018 race results'!$D$3:$H$142,5,FALSE)</f>
        <v>0</v>
      </c>
    </row>
    <row r="97" spans="1:10" x14ac:dyDescent="0.25">
      <c r="A97">
        <f t="shared" si="83"/>
        <v>3</v>
      </c>
      <c r="B97" t="s">
        <v>38</v>
      </c>
      <c r="C97" t="s">
        <v>34</v>
      </c>
      <c r="D97">
        <v>15</v>
      </c>
      <c r="E97">
        <v>28</v>
      </c>
      <c r="F97" t="s">
        <v>25</v>
      </c>
      <c r="G97" t="s">
        <v>26</v>
      </c>
      <c r="H97">
        <f t="shared" si="0"/>
        <v>15</v>
      </c>
      <c r="I97">
        <f>VLOOKUP(B97&amp;F97,'F1 2018 race results'!$D$3:$H$142,3,FALSE)</f>
        <v>20</v>
      </c>
      <c r="J97">
        <f>VLOOKUP(B97&amp;F97,'F1 2018 race results'!$D$3:$H$142,5,FALSE)</f>
        <v>0</v>
      </c>
    </row>
    <row r="98" spans="1:10" x14ac:dyDescent="0.25">
      <c r="A98">
        <f t="shared" si="83"/>
        <v>3</v>
      </c>
      <c r="B98" t="s">
        <v>38</v>
      </c>
      <c r="C98" t="s">
        <v>34</v>
      </c>
      <c r="D98">
        <v>16</v>
      </c>
      <c r="E98">
        <v>35</v>
      </c>
      <c r="F98" t="s">
        <v>30</v>
      </c>
      <c r="G98" t="s">
        <v>22</v>
      </c>
      <c r="H98">
        <f t="shared" si="0"/>
        <v>16</v>
      </c>
      <c r="I98">
        <f>VLOOKUP(B98&amp;F98,'F1 2018 race results'!$D$3:$H$142,3,FALSE)</f>
        <v>15</v>
      </c>
      <c r="J98">
        <f>VLOOKUP(B98&amp;F98,'F1 2018 race results'!$D$3:$H$142,5,FALSE)</f>
        <v>0</v>
      </c>
    </row>
    <row r="99" spans="1:10" x14ac:dyDescent="0.25">
      <c r="A99">
        <f t="shared" si="83"/>
        <v>3</v>
      </c>
      <c r="B99" t="s">
        <v>38</v>
      </c>
      <c r="C99" t="s">
        <v>34</v>
      </c>
      <c r="D99">
        <v>17</v>
      </c>
      <c r="E99">
        <v>10</v>
      </c>
      <c r="F99" t="s">
        <v>31</v>
      </c>
      <c r="G99" t="s">
        <v>26</v>
      </c>
      <c r="H99">
        <f t="shared" si="0"/>
        <v>17</v>
      </c>
      <c r="I99">
        <f>VLOOKUP(B99&amp;F99,'F1 2018 race results'!$D$3:$H$142,3,FALSE)</f>
        <v>18</v>
      </c>
      <c r="J99">
        <f>VLOOKUP(B99&amp;F99,'F1 2018 race results'!$D$3:$H$142,5,FALSE)</f>
        <v>0</v>
      </c>
    </row>
    <row r="100" spans="1:10" x14ac:dyDescent="0.25">
      <c r="A100">
        <f t="shared" si="83"/>
        <v>3</v>
      </c>
      <c r="B100" t="s">
        <v>38</v>
      </c>
      <c r="C100" t="s">
        <v>34</v>
      </c>
      <c r="D100">
        <v>18</v>
      </c>
      <c r="E100">
        <v>18</v>
      </c>
      <c r="F100" t="s">
        <v>21</v>
      </c>
      <c r="G100" t="s">
        <v>22</v>
      </c>
      <c r="H100">
        <f t="shared" si="0"/>
        <v>18</v>
      </c>
      <c r="I100">
        <f>VLOOKUP(B100&amp;F100,'F1 2018 race results'!$D$3:$H$142,3,FALSE)</f>
        <v>14</v>
      </c>
      <c r="J100">
        <f>VLOOKUP(B100&amp;F100,'F1 2018 race results'!$D$3:$H$142,5,FALSE)</f>
        <v>0</v>
      </c>
    </row>
    <row r="101" spans="1:10" x14ac:dyDescent="0.25">
      <c r="A101">
        <f t="shared" si="83"/>
        <v>3</v>
      </c>
      <c r="B101" t="s">
        <v>38</v>
      </c>
      <c r="C101" t="s">
        <v>34</v>
      </c>
      <c r="D101">
        <v>19</v>
      </c>
      <c r="E101">
        <v>16</v>
      </c>
      <c r="F101" t="s">
        <v>29</v>
      </c>
      <c r="G101" t="s">
        <v>28</v>
      </c>
      <c r="H101">
        <f t="shared" si="0"/>
        <v>19</v>
      </c>
      <c r="I101">
        <f>VLOOKUP(B101&amp;F101,'F1 2018 race results'!$D$3:$H$142,3,FALSE)</f>
        <v>19</v>
      </c>
      <c r="J101">
        <f>VLOOKUP(B101&amp;F101,'F1 2018 race results'!$D$3:$H$142,5,FALSE)</f>
        <v>0</v>
      </c>
    </row>
    <row r="102" spans="1:10" x14ac:dyDescent="0.25">
      <c r="A102">
        <f t="shared" si="83"/>
        <v>3</v>
      </c>
      <c r="B102" t="s">
        <v>38</v>
      </c>
      <c r="C102" t="s">
        <v>34</v>
      </c>
      <c r="D102">
        <v>20</v>
      </c>
      <c r="E102">
        <v>9</v>
      </c>
      <c r="F102" t="s">
        <v>27</v>
      </c>
      <c r="G102" t="s">
        <v>28</v>
      </c>
      <c r="H102">
        <f t="shared" si="0"/>
        <v>20</v>
      </c>
      <c r="I102">
        <f>VLOOKUP(B102&amp;F102,'F1 2018 race results'!$D$3:$H$142,3,FALSE)</f>
        <v>16</v>
      </c>
      <c r="J102">
        <f>VLOOKUP(B102&amp;F102,'F1 2018 race results'!$D$3:$H$142,5,FALSE)</f>
        <v>0</v>
      </c>
    </row>
    <row r="103" spans="1:10" x14ac:dyDescent="0.25">
      <c r="A103">
        <f>A83</f>
        <v>3</v>
      </c>
      <c r="B103" t="str">
        <f t="shared" ref="B103" si="84">B83</f>
        <v>China</v>
      </c>
      <c r="C103" t="s">
        <v>35</v>
      </c>
      <c r="D103">
        <f>I83</f>
        <v>8</v>
      </c>
      <c r="E103">
        <f t="shared" ref="E103:G103" si="85">E83</f>
        <v>5</v>
      </c>
      <c r="F103" t="str">
        <f t="shared" si="85"/>
        <v>Sebastian Vettel VET</v>
      </c>
      <c r="G103" t="str">
        <f t="shared" si="85"/>
        <v>Ferrari</v>
      </c>
    </row>
    <row r="104" spans="1:10" x14ac:dyDescent="0.25">
      <c r="A104">
        <f t="shared" ref="A104:B104" si="86">A84</f>
        <v>3</v>
      </c>
      <c r="B104" t="str">
        <f t="shared" si="86"/>
        <v>China</v>
      </c>
      <c r="C104" t="s">
        <v>35</v>
      </c>
      <c r="D104">
        <f t="shared" ref="D104:D122" si="87">I84</f>
        <v>3</v>
      </c>
      <c r="E104">
        <f t="shared" ref="E104:G104" si="88">E84</f>
        <v>7</v>
      </c>
      <c r="F104" t="str">
        <f t="shared" si="88"/>
        <v>Kimi Räikkönen RAI</v>
      </c>
      <c r="G104" t="str">
        <f t="shared" si="88"/>
        <v>Ferrari</v>
      </c>
    </row>
    <row r="105" spans="1:10" x14ac:dyDescent="0.25">
      <c r="A105">
        <f t="shared" ref="A105:B105" si="89">A85</f>
        <v>3</v>
      </c>
      <c r="B105" t="str">
        <f t="shared" si="89"/>
        <v>China</v>
      </c>
      <c r="C105" t="s">
        <v>35</v>
      </c>
      <c r="D105">
        <f t="shared" si="87"/>
        <v>2</v>
      </c>
      <c r="E105">
        <f t="shared" ref="E105:G105" si="90">E85</f>
        <v>77</v>
      </c>
      <c r="F105" t="str">
        <f t="shared" si="90"/>
        <v>Valtteri Bottas BOT</v>
      </c>
      <c r="G105" t="str">
        <f t="shared" si="90"/>
        <v>Mercedes</v>
      </c>
    </row>
    <row r="106" spans="1:10" x14ac:dyDescent="0.25">
      <c r="A106">
        <f t="shared" ref="A106:B106" si="91">A86</f>
        <v>3</v>
      </c>
      <c r="B106" t="str">
        <f t="shared" si="91"/>
        <v>China</v>
      </c>
      <c r="C106" t="s">
        <v>35</v>
      </c>
      <c r="D106">
        <f t="shared" si="87"/>
        <v>4</v>
      </c>
      <c r="E106">
        <f t="shared" ref="E106:G106" si="92">E86</f>
        <v>44</v>
      </c>
      <c r="F106" t="str">
        <f t="shared" si="92"/>
        <v>Lewis Hamilton HAM</v>
      </c>
      <c r="G106" t="str">
        <f t="shared" si="92"/>
        <v>Mercedes</v>
      </c>
    </row>
    <row r="107" spans="1:10" x14ac:dyDescent="0.25">
      <c r="A107">
        <f t="shared" ref="A107:B107" si="93">A87</f>
        <v>3</v>
      </c>
      <c r="B107" t="str">
        <f t="shared" si="93"/>
        <v>China</v>
      </c>
      <c r="C107" t="s">
        <v>35</v>
      </c>
      <c r="D107">
        <f t="shared" si="87"/>
        <v>5</v>
      </c>
      <c r="E107">
        <f t="shared" ref="E107:G107" si="94">E87</f>
        <v>33</v>
      </c>
      <c r="F107" t="str">
        <f t="shared" si="94"/>
        <v>Max Verstappen VER</v>
      </c>
      <c r="G107" t="str">
        <f t="shared" si="94"/>
        <v>Red Bull Racing TAG Heuer</v>
      </c>
    </row>
    <row r="108" spans="1:10" x14ac:dyDescent="0.25">
      <c r="A108">
        <f t="shared" ref="A108:B108" si="95">A88</f>
        <v>3</v>
      </c>
      <c r="B108" t="str">
        <f t="shared" si="95"/>
        <v>China</v>
      </c>
      <c r="C108" t="s">
        <v>35</v>
      </c>
      <c r="D108">
        <f t="shared" si="87"/>
        <v>1</v>
      </c>
      <c r="E108">
        <f t="shared" ref="E108:G108" si="96">E88</f>
        <v>3</v>
      </c>
      <c r="F108" t="str">
        <f t="shared" si="96"/>
        <v>Daniel Ricciardo RIC</v>
      </c>
      <c r="G108" t="str">
        <f t="shared" si="96"/>
        <v>Red Bull Racing TAG Heuer</v>
      </c>
    </row>
    <row r="109" spans="1:10" x14ac:dyDescent="0.25">
      <c r="A109">
        <f t="shared" ref="A109:B109" si="97">A89</f>
        <v>3</v>
      </c>
      <c r="B109" t="str">
        <f t="shared" si="97"/>
        <v>China</v>
      </c>
      <c r="C109" t="s">
        <v>35</v>
      </c>
      <c r="D109">
        <f t="shared" si="87"/>
        <v>6</v>
      </c>
      <c r="E109">
        <f t="shared" ref="E109:G109" si="98">E89</f>
        <v>27</v>
      </c>
      <c r="F109" t="str">
        <f t="shared" si="98"/>
        <v>Nico Hulkenberg HUL</v>
      </c>
      <c r="G109" t="str">
        <f t="shared" si="98"/>
        <v>Renault</v>
      </c>
    </row>
    <row r="110" spans="1:10" x14ac:dyDescent="0.25">
      <c r="A110">
        <f t="shared" ref="A110:B110" si="99">A90</f>
        <v>3</v>
      </c>
      <c r="B110" t="str">
        <f t="shared" si="99"/>
        <v>China</v>
      </c>
      <c r="C110" t="s">
        <v>35</v>
      </c>
      <c r="D110">
        <f t="shared" si="87"/>
        <v>12</v>
      </c>
      <c r="E110">
        <f t="shared" ref="E110:G110" si="100">E90</f>
        <v>11</v>
      </c>
      <c r="F110" t="str">
        <f t="shared" si="100"/>
        <v>Sergio Perez PER</v>
      </c>
      <c r="G110" t="str">
        <f t="shared" si="100"/>
        <v>Force India Mercedes</v>
      </c>
    </row>
    <row r="111" spans="1:10" x14ac:dyDescent="0.25">
      <c r="A111">
        <f t="shared" ref="A111:B111" si="101">A91</f>
        <v>3</v>
      </c>
      <c r="B111" t="str">
        <f t="shared" si="101"/>
        <v>China</v>
      </c>
      <c r="C111" t="s">
        <v>35</v>
      </c>
      <c r="D111">
        <f t="shared" si="87"/>
        <v>9</v>
      </c>
      <c r="E111">
        <f t="shared" ref="E111:G111" si="102">E91</f>
        <v>55</v>
      </c>
      <c r="F111" t="str">
        <f t="shared" si="102"/>
        <v>Carlos Sainz SAI</v>
      </c>
      <c r="G111" t="str">
        <f t="shared" si="102"/>
        <v>Renault</v>
      </c>
    </row>
    <row r="112" spans="1:10" x14ac:dyDescent="0.25">
      <c r="A112">
        <f t="shared" ref="A112:B112" si="103">A92</f>
        <v>3</v>
      </c>
      <c r="B112" t="str">
        <f t="shared" si="103"/>
        <v>China</v>
      </c>
      <c r="C112" t="s">
        <v>35</v>
      </c>
      <c r="D112">
        <f t="shared" si="87"/>
        <v>17</v>
      </c>
      <c r="E112">
        <f t="shared" ref="E112:G112" si="104">E92</f>
        <v>8</v>
      </c>
      <c r="F112" t="str">
        <f t="shared" si="104"/>
        <v>Romain Grosjean GRO</v>
      </c>
      <c r="G112" t="str">
        <f t="shared" si="104"/>
        <v>Haas Ferrari</v>
      </c>
    </row>
    <row r="113" spans="1:10" x14ac:dyDescent="0.25">
      <c r="A113">
        <f t="shared" ref="A113:B113" si="105">A93</f>
        <v>3</v>
      </c>
      <c r="B113" t="str">
        <f t="shared" si="105"/>
        <v>China</v>
      </c>
      <c r="C113" t="s">
        <v>35</v>
      </c>
      <c r="D113">
        <f t="shared" si="87"/>
        <v>10</v>
      </c>
      <c r="E113">
        <f t="shared" ref="E113:G113" si="106">E93</f>
        <v>20</v>
      </c>
      <c r="F113" t="str">
        <f t="shared" si="106"/>
        <v>Kevin Magnussen MAG</v>
      </c>
      <c r="G113" t="str">
        <f t="shared" si="106"/>
        <v>Haas Ferrari</v>
      </c>
    </row>
    <row r="114" spans="1:10" x14ac:dyDescent="0.25">
      <c r="A114">
        <f t="shared" ref="A114:B114" si="107">A94</f>
        <v>3</v>
      </c>
      <c r="B114" t="str">
        <f t="shared" si="107"/>
        <v>China</v>
      </c>
      <c r="C114" t="s">
        <v>35</v>
      </c>
      <c r="D114">
        <f t="shared" si="87"/>
        <v>11</v>
      </c>
      <c r="E114">
        <f t="shared" ref="E114:G114" si="108">E94</f>
        <v>31</v>
      </c>
      <c r="F114" t="str">
        <f t="shared" si="108"/>
        <v>Esteban Ocon OCO</v>
      </c>
      <c r="G114" t="str">
        <f t="shared" si="108"/>
        <v>Force India Mercedes</v>
      </c>
    </row>
    <row r="115" spans="1:10" x14ac:dyDescent="0.25">
      <c r="A115">
        <f t="shared" ref="A115:B115" si="109">A95</f>
        <v>3</v>
      </c>
      <c r="B115" t="str">
        <f t="shared" si="109"/>
        <v>China</v>
      </c>
      <c r="C115" t="s">
        <v>35</v>
      </c>
      <c r="D115">
        <f t="shared" si="87"/>
        <v>7</v>
      </c>
      <c r="E115">
        <f t="shared" ref="E115:G115" si="110">E95</f>
        <v>14</v>
      </c>
      <c r="F115" t="str">
        <f t="shared" si="110"/>
        <v>Fernando Alonso ALO</v>
      </c>
      <c r="G115" t="str">
        <f t="shared" si="110"/>
        <v>McLaren Renault</v>
      </c>
    </row>
    <row r="116" spans="1:10" x14ac:dyDescent="0.25">
      <c r="A116">
        <f t="shared" ref="A116:B116" si="111">A96</f>
        <v>3</v>
      </c>
      <c r="B116" t="str">
        <f t="shared" si="111"/>
        <v>China</v>
      </c>
      <c r="C116" t="s">
        <v>35</v>
      </c>
      <c r="D116">
        <f t="shared" si="87"/>
        <v>13</v>
      </c>
      <c r="E116">
        <f t="shared" ref="E116:G116" si="112">E96</f>
        <v>2</v>
      </c>
      <c r="F116" t="str">
        <f t="shared" si="112"/>
        <v>Stoffel Vandoorne VAN</v>
      </c>
      <c r="G116" t="str">
        <f t="shared" si="112"/>
        <v>McLaren Renault</v>
      </c>
    </row>
    <row r="117" spans="1:10" x14ac:dyDescent="0.25">
      <c r="A117">
        <f t="shared" ref="A117:B117" si="113">A97</f>
        <v>3</v>
      </c>
      <c r="B117" t="str">
        <f t="shared" si="113"/>
        <v>China</v>
      </c>
      <c r="C117" t="s">
        <v>35</v>
      </c>
      <c r="D117">
        <f t="shared" si="87"/>
        <v>20</v>
      </c>
      <c r="E117">
        <f t="shared" ref="E117:G117" si="114">E97</f>
        <v>28</v>
      </c>
      <c r="F117" t="str">
        <f t="shared" si="114"/>
        <v>Brendon Hartley HAR</v>
      </c>
      <c r="G117" t="str">
        <f t="shared" si="114"/>
        <v>Scuderia Toro Rosso Honda</v>
      </c>
    </row>
    <row r="118" spans="1:10" x14ac:dyDescent="0.25">
      <c r="A118">
        <f t="shared" ref="A118:B118" si="115">A98</f>
        <v>3</v>
      </c>
      <c r="B118" t="str">
        <f t="shared" si="115"/>
        <v>China</v>
      </c>
      <c r="C118" t="s">
        <v>35</v>
      </c>
      <c r="D118">
        <f t="shared" si="87"/>
        <v>15</v>
      </c>
      <c r="E118">
        <f t="shared" ref="E118:G118" si="116">E98</f>
        <v>35</v>
      </c>
      <c r="F118" t="str">
        <f t="shared" si="116"/>
        <v>Sergey Sirotkin SIR</v>
      </c>
      <c r="G118" t="str">
        <f t="shared" si="116"/>
        <v>Williams Mercedes</v>
      </c>
    </row>
    <row r="119" spans="1:10" x14ac:dyDescent="0.25">
      <c r="A119">
        <f t="shared" ref="A119:B119" si="117">A99</f>
        <v>3</v>
      </c>
      <c r="B119" t="str">
        <f t="shared" si="117"/>
        <v>China</v>
      </c>
      <c r="C119" t="s">
        <v>35</v>
      </c>
      <c r="D119">
        <f t="shared" si="87"/>
        <v>18</v>
      </c>
      <c r="E119">
        <f t="shared" ref="E119:G119" si="118">E99</f>
        <v>10</v>
      </c>
      <c r="F119" t="str">
        <f t="shared" si="118"/>
        <v>Pierre Gasly GAS</v>
      </c>
      <c r="G119" t="str">
        <f t="shared" si="118"/>
        <v>Scuderia Toro Rosso Honda</v>
      </c>
    </row>
    <row r="120" spans="1:10" x14ac:dyDescent="0.25">
      <c r="A120">
        <f t="shared" ref="A120:B120" si="119">A100</f>
        <v>3</v>
      </c>
      <c r="B120" t="str">
        <f t="shared" si="119"/>
        <v>China</v>
      </c>
      <c r="C120" t="s">
        <v>35</v>
      </c>
      <c r="D120">
        <f t="shared" si="87"/>
        <v>14</v>
      </c>
      <c r="E120">
        <f t="shared" ref="E120:G120" si="120">E100</f>
        <v>18</v>
      </c>
      <c r="F120" t="str">
        <f t="shared" si="120"/>
        <v>Lance Stroll STR</v>
      </c>
      <c r="G120" t="str">
        <f t="shared" si="120"/>
        <v>Williams Mercedes</v>
      </c>
    </row>
    <row r="121" spans="1:10" x14ac:dyDescent="0.25">
      <c r="A121">
        <f t="shared" ref="A121:B121" si="121">A101</f>
        <v>3</v>
      </c>
      <c r="B121" t="str">
        <f t="shared" si="121"/>
        <v>China</v>
      </c>
      <c r="C121" t="s">
        <v>35</v>
      </c>
      <c r="D121">
        <f t="shared" si="87"/>
        <v>19</v>
      </c>
      <c r="E121">
        <f t="shared" ref="E121:G121" si="122">E101</f>
        <v>16</v>
      </c>
      <c r="F121" t="str">
        <f t="shared" si="122"/>
        <v>Charles Leclerc LEC</v>
      </c>
      <c r="G121" t="str">
        <f t="shared" si="122"/>
        <v>Sauber Ferrari</v>
      </c>
    </row>
    <row r="122" spans="1:10" x14ac:dyDescent="0.25">
      <c r="A122">
        <f t="shared" ref="A122:B122" si="123">A102</f>
        <v>3</v>
      </c>
      <c r="B122" t="str">
        <f t="shared" si="123"/>
        <v>China</v>
      </c>
      <c r="C122" t="s">
        <v>35</v>
      </c>
      <c r="D122">
        <f t="shared" si="87"/>
        <v>16</v>
      </c>
      <c r="E122">
        <f t="shared" ref="E122:G122" si="124">E102</f>
        <v>9</v>
      </c>
      <c r="F122" t="str">
        <f t="shared" si="124"/>
        <v>Marcus Ericsson ERI</v>
      </c>
      <c r="G122" t="str">
        <f t="shared" si="124"/>
        <v>Sauber Ferrari</v>
      </c>
    </row>
    <row r="123" spans="1:10" x14ac:dyDescent="0.25">
      <c r="A123">
        <f t="shared" ref="A123:A186" si="125">A83+1</f>
        <v>4</v>
      </c>
      <c r="B123" t="s">
        <v>79</v>
      </c>
      <c r="C123" t="s">
        <v>34</v>
      </c>
      <c r="D123">
        <v>1</v>
      </c>
      <c r="E123">
        <v>5</v>
      </c>
      <c r="F123" t="s">
        <v>6</v>
      </c>
      <c r="G123" t="s">
        <v>5</v>
      </c>
      <c r="H123">
        <f t="shared" si="0"/>
        <v>1</v>
      </c>
      <c r="I123">
        <f>VLOOKUP(B123&amp;F123,'F1 2018 race results'!$D$3:$H$142,3,FALSE)</f>
        <v>4</v>
      </c>
      <c r="J123">
        <f>VLOOKUP(B123&amp;F123,'F1 2018 race results'!$D$3:$H$142,5,FALSE)</f>
        <v>12</v>
      </c>
    </row>
    <row r="124" spans="1:10" x14ac:dyDescent="0.25">
      <c r="A124">
        <f t="shared" si="125"/>
        <v>4</v>
      </c>
      <c r="B124" t="s">
        <v>79</v>
      </c>
      <c r="C124" t="s">
        <v>34</v>
      </c>
      <c r="D124">
        <v>2</v>
      </c>
      <c r="E124">
        <v>44</v>
      </c>
      <c r="F124" t="s">
        <v>2</v>
      </c>
      <c r="G124" t="s">
        <v>3</v>
      </c>
      <c r="H124">
        <f t="shared" si="0"/>
        <v>2</v>
      </c>
      <c r="I124">
        <f>VLOOKUP(B124&amp;F124,'F1 2018 race results'!$D$3:$H$142,3,FALSE)</f>
        <v>1</v>
      </c>
      <c r="J124">
        <f>VLOOKUP(B124&amp;F124,'F1 2018 race results'!$D$3:$H$142,5,FALSE)</f>
        <v>25</v>
      </c>
    </row>
    <row r="125" spans="1:10" x14ac:dyDescent="0.25">
      <c r="A125">
        <f t="shared" si="125"/>
        <v>4</v>
      </c>
      <c r="B125" t="s">
        <v>79</v>
      </c>
      <c r="C125" t="s">
        <v>34</v>
      </c>
      <c r="D125">
        <v>3</v>
      </c>
      <c r="E125">
        <v>77</v>
      </c>
      <c r="F125" t="s">
        <v>24</v>
      </c>
      <c r="G125" t="s">
        <v>3</v>
      </c>
      <c r="H125">
        <f t="shared" si="0"/>
        <v>3</v>
      </c>
      <c r="I125">
        <f>VLOOKUP(B125&amp;F125,'F1 2018 race results'!$D$3:$H$142,3,FALSE)</f>
        <v>14</v>
      </c>
      <c r="J125">
        <f>VLOOKUP(B125&amp;F125,'F1 2018 race results'!$D$3:$H$142,5,FALSE)</f>
        <v>0</v>
      </c>
    </row>
    <row r="126" spans="1:10" x14ac:dyDescent="0.25">
      <c r="A126">
        <f t="shared" si="125"/>
        <v>4</v>
      </c>
      <c r="B126" t="s">
        <v>79</v>
      </c>
      <c r="C126" t="s">
        <v>34</v>
      </c>
      <c r="D126">
        <v>4</v>
      </c>
      <c r="E126">
        <v>3</v>
      </c>
      <c r="F126" t="s">
        <v>14</v>
      </c>
      <c r="G126" t="s">
        <v>8</v>
      </c>
      <c r="H126">
        <f t="shared" si="0"/>
        <v>4</v>
      </c>
      <c r="I126" t="str">
        <f>VLOOKUP(B126&amp;F126,'F1 2018 race results'!$D$3:$H$142,3,FALSE)</f>
        <v>NC</v>
      </c>
      <c r="J126">
        <f>VLOOKUP(B126&amp;F126,'F1 2018 race results'!$D$3:$H$142,5,FALSE)</f>
        <v>0</v>
      </c>
    </row>
    <row r="127" spans="1:10" x14ac:dyDescent="0.25">
      <c r="A127">
        <f t="shared" si="125"/>
        <v>4</v>
      </c>
      <c r="B127" t="s">
        <v>79</v>
      </c>
      <c r="C127" t="s">
        <v>34</v>
      </c>
      <c r="D127">
        <v>5</v>
      </c>
      <c r="E127">
        <v>33</v>
      </c>
      <c r="F127" t="s">
        <v>7</v>
      </c>
      <c r="G127" t="s">
        <v>8</v>
      </c>
      <c r="H127">
        <f t="shared" si="0"/>
        <v>5</v>
      </c>
      <c r="I127" t="str">
        <f>VLOOKUP(B127&amp;F127,'F1 2018 race results'!$D$3:$H$142,3,FALSE)</f>
        <v>NC</v>
      </c>
      <c r="J127">
        <f>VLOOKUP(B127&amp;F127,'F1 2018 race results'!$D$3:$H$142,5,FALSE)</f>
        <v>0</v>
      </c>
    </row>
    <row r="128" spans="1:10" x14ac:dyDescent="0.25">
      <c r="A128">
        <f t="shared" si="125"/>
        <v>4</v>
      </c>
      <c r="B128" t="s">
        <v>79</v>
      </c>
      <c r="C128" t="s">
        <v>34</v>
      </c>
      <c r="D128">
        <v>6</v>
      </c>
      <c r="E128">
        <v>7</v>
      </c>
      <c r="F128" t="s">
        <v>4</v>
      </c>
      <c r="G128" t="s">
        <v>5</v>
      </c>
      <c r="H128">
        <f t="shared" ref="H128:H251" si="126">D128</f>
        <v>6</v>
      </c>
      <c r="I128">
        <f>VLOOKUP(B128&amp;F128,'F1 2018 race results'!$D$3:$H$142,3,FALSE)</f>
        <v>2</v>
      </c>
      <c r="J128">
        <f>VLOOKUP(B128&amp;F128,'F1 2018 race results'!$D$3:$H$142,5,FALSE)</f>
        <v>18</v>
      </c>
    </row>
    <row r="129" spans="1:10" x14ac:dyDescent="0.25">
      <c r="A129">
        <f t="shared" si="125"/>
        <v>4</v>
      </c>
      <c r="B129" t="s">
        <v>79</v>
      </c>
      <c r="C129" t="s">
        <v>34</v>
      </c>
      <c r="D129">
        <v>7</v>
      </c>
      <c r="E129">
        <v>31</v>
      </c>
      <c r="F129" t="s">
        <v>23</v>
      </c>
      <c r="G129" t="s">
        <v>20</v>
      </c>
      <c r="H129">
        <f t="shared" si="126"/>
        <v>7</v>
      </c>
      <c r="I129" t="str">
        <f>VLOOKUP(B129&amp;F129,'F1 2018 race results'!$D$3:$H$142,3,FALSE)</f>
        <v>NC</v>
      </c>
      <c r="J129">
        <f>VLOOKUP(B129&amp;F129,'F1 2018 race results'!$D$3:$H$142,5,FALSE)</f>
        <v>0</v>
      </c>
    </row>
    <row r="130" spans="1:10" x14ac:dyDescent="0.25">
      <c r="A130">
        <f t="shared" si="125"/>
        <v>4</v>
      </c>
      <c r="B130" t="s">
        <v>79</v>
      </c>
      <c r="C130" t="s">
        <v>34</v>
      </c>
      <c r="D130">
        <v>8</v>
      </c>
      <c r="E130">
        <v>11</v>
      </c>
      <c r="F130" t="s">
        <v>19</v>
      </c>
      <c r="G130" t="s">
        <v>20</v>
      </c>
      <c r="H130">
        <f t="shared" si="126"/>
        <v>8</v>
      </c>
      <c r="I130">
        <f>VLOOKUP(B130&amp;F130,'F1 2018 race results'!$D$3:$H$142,3,FALSE)</f>
        <v>3</v>
      </c>
      <c r="J130">
        <f>VLOOKUP(B130&amp;F130,'F1 2018 race results'!$D$3:$H$142,5,FALSE)</f>
        <v>15</v>
      </c>
    </row>
    <row r="131" spans="1:10" x14ac:dyDescent="0.25">
      <c r="A131">
        <f t="shared" si="125"/>
        <v>4</v>
      </c>
      <c r="B131" t="s">
        <v>79</v>
      </c>
      <c r="C131" t="s">
        <v>34</v>
      </c>
      <c r="D131">
        <v>9</v>
      </c>
      <c r="E131">
        <v>55</v>
      </c>
      <c r="F131" t="s">
        <v>15</v>
      </c>
      <c r="G131" t="s">
        <v>13</v>
      </c>
      <c r="H131">
        <f t="shared" si="126"/>
        <v>9</v>
      </c>
      <c r="I131">
        <f>VLOOKUP(B131&amp;F131,'F1 2018 race results'!$D$3:$H$142,3,FALSE)</f>
        <v>5</v>
      </c>
      <c r="J131">
        <f>VLOOKUP(B131&amp;F131,'F1 2018 race results'!$D$3:$H$142,5,FALSE)</f>
        <v>10</v>
      </c>
    </row>
    <row r="132" spans="1:10" x14ac:dyDescent="0.25">
      <c r="A132">
        <f t="shared" si="125"/>
        <v>4</v>
      </c>
      <c r="B132" t="s">
        <v>79</v>
      </c>
      <c r="C132" t="s">
        <v>34</v>
      </c>
      <c r="D132">
        <v>10</v>
      </c>
      <c r="E132">
        <v>18</v>
      </c>
      <c r="F132" t="s">
        <v>21</v>
      </c>
      <c r="G132" t="s">
        <v>22</v>
      </c>
      <c r="H132">
        <f t="shared" si="126"/>
        <v>10</v>
      </c>
      <c r="I132">
        <f>VLOOKUP(B132&amp;F132,'F1 2018 race results'!$D$3:$H$142,3,FALSE)</f>
        <v>8</v>
      </c>
      <c r="J132">
        <f>VLOOKUP(B132&amp;F132,'F1 2018 race results'!$D$3:$H$142,5,FALSE)</f>
        <v>4</v>
      </c>
    </row>
    <row r="133" spans="1:10" x14ac:dyDescent="0.25">
      <c r="A133">
        <f t="shared" si="125"/>
        <v>4</v>
      </c>
      <c r="B133" t="s">
        <v>79</v>
      </c>
      <c r="C133" t="s">
        <v>34</v>
      </c>
      <c r="D133">
        <v>11</v>
      </c>
      <c r="E133">
        <v>35</v>
      </c>
      <c r="F133" t="s">
        <v>30</v>
      </c>
      <c r="G133" t="s">
        <v>22</v>
      </c>
      <c r="H133">
        <f t="shared" si="126"/>
        <v>11</v>
      </c>
      <c r="I133" t="str">
        <f>VLOOKUP(B133&amp;F133,'F1 2018 race results'!$D$3:$H$142,3,FALSE)</f>
        <v>NC</v>
      </c>
      <c r="J133">
        <f>VLOOKUP(B133&amp;F133,'F1 2018 race results'!$D$3:$H$142,5,FALSE)</f>
        <v>0</v>
      </c>
    </row>
    <row r="134" spans="1:10" x14ac:dyDescent="0.25">
      <c r="A134">
        <f t="shared" si="125"/>
        <v>4</v>
      </c>
      <c r="B134" t="s">
        <v>79</v>
      </c>
      <c r="C134" t="s">
        <v>34</v>
      </c>
      <c r="D134">
        <v>12</v>
      </c>
      <c r="E134">
        <v>14</v>
      </c>
      <c r="F134" t="s">
        <v>16</v>
      </c>
      <c r="G134" t="s">
        <v>17</v>
      </c>
      <c r="H134">
        <f t="shared" si="126"/>
        <v>12</v>
      </c>
      <c r="I134">
        <f>VLOOKUP(B134&amp;F134,'F1 2018 race results'!$D$3:$H$142,3,FALSE)</f>
        <v>7</v>
      </c>
      <c r="J134">
        <f>VLOOKUP(B134&amp;F134,'F1 2018 race results'!$D$3:$H$142,5,FALSE)</f>
        <v>6</v>
      </c>
    </row>
    <row r="135" spans="1:10" x14ac:dyDescent="0.25">
      <c r="A135">
        <f t="shared" si="125"/>
        <v>4</v>
      </c>
      <c r="B135" t="s">
        <v>79</v>
      </c>
      <c r="C135" t="s">
        <v>34</v>
      </c>
      <c r="D135">
        <v>13</v>
      </c>
      <c r="E135">
        <v>16</v>
      </c>
      <c r="F135" t="s">
        <v>29</v>
      </c>
      <c r="G135" t="s">
        <v>28</v>
      </c>
      <c r="H135">
        <f t="shared" si="126"/>
        <v>13</v>
      </c>
      <c r="I135">
        <f>VLOOKUP(B135&amp;F135,'F1 2018 race results'!$D$3:$H$142,3,FALSE)</f>
        <v>6</v>
      </c>
      <c r="J135">
        <f>VLOOKUP(B135&amp;F135,'F1 2018 race results'!$D$3:$H$142,5,FALSE)</f>
        <v>8</v>
      </c>
    </row>
    <row r="136" spans="1:10" x14ac:dyDescent="0.25">
      <c r="A136">
        <f t="shared" si="125"/>
        <v>4</v>
      </c>
      <c r="B136" t="s">
        <v>79</v>
      </c>
      <c r="C136" t="s">
        <v>34</v>
      </c>
      <c r="D136">
        <v>14</v>
      </c>
      <c r="E136">
        <v>27</v>
      </c>
      <c r="F136" t="s">
        <v>12</v>
      </c>
      <c r="G136" t="s">
        <v>13</v>
      </c>
      <c r="H136">
        <f t="shared" si="126"/>
        <v>14</v>
      </c>
      <c r="I136" t="str">
        <f>VLOOKUP(B136&amp;F136,'F1 2018 race results'!$D$3:$H$142,3,FALSE)</f>
        <v>NC</v>
      </c>
      <c r="J136">
        <f>VLOOKUP(B136&amp;F136,'F1 2018 race results'!$D$3:$H$142,5,FALSE)</f>
        <v>0</v>
      </c>
    </row>
    <row r="137" spans="1:10" x14ac:dyDescent="0.25">
      <c r="A137">
        <f t="shared" si="125"/>
        <v>4</v>
      </c>
      <c r="B137" t="s">
        <v>79</v>
      </c>
      <c r="C137" t="s">
        <v>34</v>
      </c>
      <c r="D137">
        <v>15</v>
      </c>
      <c r="E137">
        <v>20</v>
      </c>
      <c r="F137" t="s">
        <v>9</v>
      </c>
      <c r="G137" t="s">
        <v>10</v>
      </c>
      <c r="H137">
        <f t="shared" si="126"/>
        <v>15</v>
      </c>
      <c r="I137">
        <f>VLOOKUP(B137&amp;F137,'F1 2018 race results'!$D$3:$H$142,3,FALSE)</f>
        <v>13</v>
      </c>
      <c r="J137">
        <f>VLOOKUP(B137&amp;F137,'F1 2018 race results'!$D$3:$H$142,5,FALSE)</f>
        <v>0</v>
      </c>
    </row>
    <row r="138" spans="1:10" x14ac:dyDescent="0.25">
      <c r="A138">
        <f t="shared" si="125"/>
        <v>4</v>
      </c>
      <c r="B138" t="s">
        <v>79</v>
      </c>
      <c r="C138" t="s">
        <v>34</v>
      </c>
      <c r="D138">
        <v>16</v>
      </c>
      <c r="E138">
        <v>2</v>
      </c>
      <c r="F138" t="s">
        <v>18</v>
      </c>
      <c r="G138" t="s">
        <v>17</v>
      </c>
      <c r="H138">
        <f t="shared" si="126"/>
        <v>16</v>
      </c>
      <c r="I138">
        <f>VLOOKUP(B138&amp;F138,'F1 2018 race results'!$D$3:$H$142,3,FALSE)</f>
        <v>9</v>
      </c>
      <c r="J138">
        <f>VLOOKUP(B138&amp;F138,'F1 2018 race results'!$D$3:$H$142,5,FALSE)</f>
        <v>2</v>
      </c>
    </row>
    <row r="139" spans="1:10" x14ac:dyDescent="0.25">
      <c r="A139">
        <f t="shared" si="125"/>
        <v>4</v>
      </c>
      <c r="B139" t="s">
        <v>79</v>
      </c>
      <c r="C139" t="s">
        <v>34</v>
      </c>
      <c r="D139">
        <v>17</v>
      </c>
      <c r="E139">
        <v>10</v>
      </c>
      <c r="F139" t="s">
        <v>31</v>
      </c>
      <c r="G139" t="s">
        <v>26</v>
      </c>
      <c r="H139">
        <f t="shared" si="126"/>
        <v>17</v>
      </c>
      <c r="I139">
        <f>VLOOKUP(B139&amp;F139,'F1 2018 race results'!$D$3:$H$142,3,FALSE)</f>
        <v>12</v>
      </c>
      <c r="J139">
        <f>VLOOKUP(B139&amp;F139,'F1 2018 race results'!$D$3:$H$142,5,FALSE)</f>
        <v>0</v>
      </c>
    </row>
    <row r="140" spans="1:10" x14ac:dyDescent="0.25">
      <c r="A140">
        <f t="shared" si="125"/>
        <v>4</v>
      </c>
      <c r="B140" t="s">
        <v>79</v>
      </c>
      <c r="C140" t="s">
        <v>34</v>
      </c>
      <c r="D140">
        <v>18</v>
      </c>
      <c r="E140">
        <v>9</v>
      </c>
      <c r="F140" t="s">
        <v>27</v>
      </c>
      <c r="G140" t="s">
        <v>28</v>
      </c>
      <c r="H140">
        <f t="shared" si="126"/>
        <v>18</v>
      </c>
      <c r="I140">
        <f>VLOOKUP(B140&amp;F140,'F1 2018 race results'!$D$3:$H$142,3,FALSE)</f>
        <v>11</v>
      </c>
      <c r="J140">
        <f>VLOOKUP(B140&amp;F140,'F1 2018 race results'!$D$3:$H$142,5,FALSE)</f>
        <v>0</v>
      </c>
    </row>
    <row r="141" spans="1:10" x14ac:dyDescent="0.25">
      <c r="A141">
        <f t="shared" si="125"/>
        <v>4</v>
      </c>
      <c r="B141" t="s">
        <v>79</v>
      </c>
      <c r="C141" t="s">
        <v>34</v>
      </c>
      <c r="D141">
        <v>19</v>
      </c>
      <c r="E141">
        <v>28</v>
      </c>
      <c r="F141" t="s">
        <v>25</v>
      </c>
      <c r="G141" t="s">
        <v>26</v>
      </c>
      <c r="H141">
        <f t="shared" si="126"/>
        <v>19</v>
      </c>
      <c r="I141">
        <f>VLOOKUP(B141&amp;F141,'F1 2018 race results'!$D$3:$H$142,3,FALSE)</f>
        <v>10</v>
      </c>
      <c r="J141">
        <f>VLOOKUP(B141&amp;F141,'F1 2018 race results'!$D$3:$H$142,5,FALSE)</f>
        <v>1</v>
      </c>
    </row>
    <row r="142" spans="1:10" x14ac:dyDescent="0.25">
      <c r="A142">
        <f t="shared" si="125"/>
        <v>4</v>
      </c>
      <c r="B142" t="s">
        <v>79</v>
      </c>
      <c r="C142" t="s">
        <v>34</v>
      </c>
      <c r="D142">
        <v>20</v>
      </c>
      <c r="E142">
        <v>8</v>
      </c>
      <c r="F142" t="s">
        <v>11</v>
      </c>
      <c r="G142" t="s">
        <v>10</v>
      </c>
      <c r="H142">
        <f t="shared" si="126"/>
        <v>20</v>
      </c>
      <c r="I142" t="str">
        <f>VLOOKUP(B142&amp;F142,'F1 2018 race results'!$D$3:$H$142,3,FALSE)</f>
        <v>NC</v>
      </c>
      <c r="J142">
        <f>VLOOKUP(B142&amp;F142,'F1 2018 race results'!$D$3:$H$142,5,FALSE)</f>
        <v>0</v>
      </c>
    </row>
    <row r="143" spans="1:10" x14ac:dyDescent="0.25">
      <c r="A143">
        <f t="shared" si="125"/>
        <v>4</v>
      </c>
      <c r="B143" t="s">
        <v>79</v>
      </c>
      <c r="C143" t="s">
        <v>35</v>
      </c>
      <c r="D143">
        <v>4</v>
      </c>
      <c r="E143">
        <v>5</v>
      </c>
      <c r="F143" t="s">
        <v>6</v>
      </c>
      <c r="G143" t="s">
        <v>5</v>
      </c>
    </row>
    <row r="144" spans="1:10" x14ac:dyDescent="0.25">
      <c r="A144">
        <f t="shared" si="125"/>
        <v>4</v>
      </c>
      <c r="B144" t="s">
        <v>79</v>
      </c>
      <c r="C144" t="s">
        <v>35</v>
      </c>
      <c r="D144">
        <v>1</v>
      </c>
      <c r="E144">
        <v>44</v>
      </c>
      <c r="F144" t="s">
        <v>2</v>
      </c>
      <c r="G144" t="s">
        <v>3</v>
      </c>
    </row>
    <row r="145" spans="1:7" x14ac:dyDescent="0.25">
      <c r="A145">
        <f t="shared" si="125"/>
        <v>4</v>
      </c>
      <c r="B145" t="s">
        <v>79</v>
      </c>
      <c r="C145" t="s">
        <v>35</v>
      </c>
      <c r="D145">
        <v>14</v>
      </c>
      <c r="E145">
        <v>77</v>
      </c>
      <c r="F145" t="s">
        <v>24</v>
      </c>
      <c r="G145" t="s">
        <v>3</v>
      </c>
    </row>
    <row r="146" spans="1:7" x14ac:dyDescent="0.25">
      <c r="A146">
        <f t="shared" si="125"/>
        <v>4</v>
      </c>
      <c r="B146" t="s">
        <v>79</v>
      </c>
      <c r="C146" t="s">
        <v>35</v>
      </c>
      <c r="D146" t="s">
        <v>48</v>
      </c>
      <c r="E146">
        <v>3</v>
      </c>
      <c r="F146" t="s">
        <v>14</v>
      </c>
      <c r="G146" t="s">
        <v>8</v>
      </c>
    </row>
    <row r="147" spans="1:7" x14ac:dyDescent="0.25">
      <c r="A147">
        <f t="shared" si="125"/>
        <v>4</v>
      </c>
      <c r="B147" t="s">
        <v>79</v>
      </c>
      <c r="C147" t="s">
        <v>35</v>
      </c>
      <c r="D147" t="s">
        <v>48</v>
      </c>
      <c r="E147">
        <v>33</v>
      </c>
      <c r="F147" t="s">
        <v>7</v>
      </c>
      <c r="G147" t="s">
        <v>8</v>
      </c>
    </row>
    <row r="148" spans="1:7" x14ac:dyDescent="0.25">
      <c r="A148">
        <f t="shared" si="125"/>
        <v>4</v>
      </c>
      <c r="B148" t="s">
        <v>79</v>
      </c>
      <c r="C148" t="s">
        <v>35</v>
      </c>
      <c r="D148">
        <v>2</v>
      </c>
      <c r="E148">
        <v>7</v>
      </c>
      <c r="F148" t="s">
        <v>4</v>
      </c>
      <c r="G148" t="s">
        <v>5</v>
      </c>
    </row>
    <row r="149" spans="1:7" x14ac:dyDescent="0.25">
      <c r="A149">
        <f t="shared" si="125"/>
        <v>4</v>
      </c>
      <c r="B149" t="s">
        <v>79</v>
      </c>
      <c r="C149" t="s">
        <v>35</v>
      </c>
      <c r="D149" t="s">
        <v>48</v>
      </c>
      <c r="E149">
        <v>31</v>
      </c>
      <c r="F149" t="s">
        <v>23</v>
      </c>
      <c r="G149" t="s">
        <v>20</v>
      </c>
    </row>
    <row r="150" spans="1:7" x14ac:dyDescent="0.25">
      <c r="A150">
        <f t="shared" si="125"/>
        <v>4</v>
      </c>
      <c r="B150" t="s">
        <v>79</v>
      </c>
      <c r="C150" t="s">
        <v>35</v>
      </c>
      <c r="D150">
        <v>3</v>
      </c>
      <c r="E150">
        <v>11</v>
      </c>
      <c r="F150" t="s">
        <v>19</v>
      </c>
      <c r="G150" t="s">
        <v>20</v>
      </c>
    </row>
    <row r="151" spans="1:7" x14ac:dyDescent="0.25">
      <c r="A151">
        <f t="shared" si="125"/>
        <v>4</v>
      </c>
      <c r="B151" t="s">
        <v>79</v>
      </c>
      <c r="C151" t="s">
        <v>35</v>
      </c>
      <c r="D151">
        <v>5</v>
      </c>
      <c r="E151">
        <v>55</v>
      </c>
      <c r="F151" t="s">
        <v>15</v>
      </c>
      <c r="G151" t="s">
        <v>13</v>
      </c>
    </row>
    <row r="152" spans="1:7" x14ac:dyDescent="0.25">
      <c r="A152">
        <f t="shared" si="125"/>
        <v>4</v>
      </c>
      <c r="B152" t="s">
        <v>79</v>
      </c>
      <c r="C152" t="s">
        <v>35</v>
      </c>
      <c r="D152">
        <v>8</v>
      </c>
      <c r="E152">
        <v>18</v>
      </c>
      <c r="F152" t="s">
        <v>21</v>
      </c>
      <c r="G152" t="s">
        <v>22</v>
      </c>
    </row>
    <row r="153" spans="1:7" x14ac:dyDescent="0.25">
      <c r="A153">
        <f t="shared" si="125"/>
        <v>4</v>
      </c>
      <c r="B153" t="s">
        <v>79</v>
      </c>
      <c r="C153" t="s">
        <v>35</v>
      </c>
      <c r="D153" t="s">
        <v>48</v>
      </c>
      <c r="E153">
        <v>35</v>
      </c>
      <c r="F153" t="s">
        <v>30</v>
      </c>
      <c r="G153" t="s">
        <v>22</v>
      </c>
    </row>
    <row r="154" spans="1:7" x14ac:dyDescent="0.25">
      <c r="A154">
        <f t="shared" si="125"/>
        <v>4</v>
      </c>
      <c r="B154" t="s">
        <v>79</v>
      </c>
      <c r="C154" t="s">
        <v>35</v>
      </c>
      <c r="D154">
        <v>7</v>
      </c>
      <c r="E154">
        <v>14</v>
      </c>
      <c r="F154" t="s">
        <v>16</v>
      </c>
      <c r="G154" t="s">
        <v>17</v>
      </c>
    </row>
    <row r="155" spans="1:7" x14ac:dyDescent="0.25">
      <c r="A155">
        <f t="shared" si="125"/>
        <v>4</v>
      </c>
      <c r="B155" t="s">
        <v>79</v>
      </c>
      <c r="C155" t="s">
        <v>35</v>
      </c>
      <c r="D155">
        <v>6</v>
      </c>
      <c r="E155">
        <v>16</v>
      </c>
      <c r="F155" t="s">
        <v>29</v>
      </c>
      <c r="G155" t="s">
        <v>28</v>
      </c>
    </row>
    <row r="156" spans="1:7" x14ac:dyDescent="0.25">
      <c r="A156">
        <f t="shared" si="125"/>
        <v>4</v>
      </c>
      <c r="B156" t="s">
        <v>79</v>
      </c>
      <c r="C156" t="s">
        <v>35</v>
      </c>
      <c r="D156" t="s">
        <v>48</v>
      </c>
      <c r="E156">
        <v>27</v>
      </c>
      <c r="F156" t="s">
        <v>12</v>
      </c>
      <c r="G156" t="s">
        <v>13</v>
      </c>
    </row>
    <row r="157" spans="1:7" x14ac:dyDescent="0.25">
      <c r="A157">
        <f t="shared" si="125"/>
        <v>4</v>
      </c>
      <c r="B157" t="s">
        <v>79</v>
      </c>
      <c r="C157" t="s">
        <v>35</v>
      </c>
      <c r="D157">
        <v>13</v>
      </c>
      <c r="E157">
        <v>20</v>
      </c>
      <c r="F157" t="s">
        <v>9</v>
      </c>
      <c r="G157" t="s">
        <v>10</v>
      </c>
    </row>
    <row r="158" spans="1:7" x14ac:dyDescent="0.25">
      <c r="A158">
        <f t="shared" si="125"/>
        <v>4</v>
      </c>
      <c r="B158" t="s">
        <v>79</v>
      </c>
      <c r="C158" t="s">
        <v>35</v>
      </c>
      <c r="D158">
        <v>9</v>
      </c>
      <c r="E158">
        <v>2</v>
      </c>
      <c r="F158" t="s">
        <v>18</v>
      </c>
      <c r="G158" t="s">
        <v>17</v>
      </c>
    </row>
    <row r="159" spans="1:7" x14ac:dyDescent="0.25">
      <c r="A159">
        <f t="shared" si="125"/>
        <v>4</v>
      </c>
      <c r="B159" t="s">
        <v>79</v>
      </c>
      <c r="C159" t="s">
        <v>35</v>
      </c>
      <c r="D159">
        <v>12</v>
      </c>
      <c r="E159">
        <v>10</v>
      </c>
      <c r="F159" t="s">
        <v>31</v>
      </c>
      <c r="G159" t="s">
        <v>26</v>
      </c>
    </row>
    <row r="160" spans="1:7" x14ac:dyDescent="0.25">
      <c r="A160">
        <f t="shared" si="125"/>
        <v>4</v>
      </c>
      <c r="B160" t="s">
        <v>79</v>
      </c>
      <c r="C160" t="s">
        <v>35</v>
      </c>
      <c r="D160">
        <v>11</v>
      </c>
      <c r="E160">
        <v>9</v>
      </c>
      <c r="F160" t="s">
        <v>27</v>
      </c>
      <c r="G160" t="s">
        <v>28</v>
      </c>
    </row>
    <row r="161" spans="1:10" x14ac:dyDescent="0.25">
      <c r="A161">
        <f t="shared" si="125"/>
        <v>4</v>
      </c>
      <c r="B161" t="s">
        <v>79</v>
      </c>
      <c r="C161" t="s">
        <v>35</v>
      </c>
      <c r="D161">
        <v>10</v>
      </c>
      <c r="E161">
        <v>28</v>
      </c>
      <c r="F161" t="s">
        <v>25</v>
      </c>
      <c r="G161" t="s">
        <v>26</v>
      </c>
    </row>
    <row r="162" spans="1:10" x14ac:dyDescent="0.25">
      <c r="A162">
        <f t="shared" si="125"/>
        <v>4</v>
      </c>
      <c r="B162" t="s">
        <v>79</v>
      </c>
      <c r="C162" t="s">
        <v>35</v>
      </c>
      <c r="D162" t="s">
        <v>48</v>
      </c>
      <c r="E162">
        <v>8</v>
      </c>
      <c r="F162" t="s">
        <v>11</v>
      </c>
      <c r="G162" t="s">
        <v>10</v>
      </c>
    </row>
    <row r="163" spans="1:10" x14ac:dyDescent="0.25">
      <c r="A163">
        <f t="shared" si="125"/>
        <v>5</v>
      </c>
      <c r="B163" t="s">
        <v>39</v>
      </c>
      <c r="C163" t="s">
        <v>34</v>
      </c>
      <c r="D163">
        <v>1</v>
      </c>
      <c r="E163">
        <v>44</v>
      </c>
      <c r="F163" t="s">
        <v>2</v>
      </c>
      <c r="G163" t="s">
        <v>3</v>
      </c>
      <c r="H163">
        <f t="shared" si="126"/>
        <v>1</v>
      </c>
      <c r="I163">
        <f>VLOOKUP(B163&amp;F163,'F1 2018 race results'!$D$3:$H$142,3,FALSE)</f>
        <v>1</v>
      </c>
      <c r="J163">
        <f>VLOOKUP(B163&amp;F163,'F1 2018 race results'!$D$3:$H$142,5,FALSE)</f>
        <v>25</v>
      </c>
    </row>
    <row r="164" spans="1:10" x14ac:dyDescent="0.25">
      <c r="A164">
        <f t="shared" si="125"/>
        <v>5</v>
      </c>
      <c r="B164" t="s">
        <v>39</v>
      </c>
      <c r="C164" t="s">
        <v>34</v>
      </c>
      <c r="D164">
        <v>2</v>
      </c>
      <c r="E164">
        <v>77</v>
      </c>
      <c r="F164" t="s">
        <v>24</v>
      </c>
      <c r="G164" t="s">
        <v>3</v>
      </c>
      <c r="H164">
        <f t="shared" si="126"/>
        <v>2</v>
      </c>
      <c r="I164">
        <f>VLOOKUP(B164&amp;F164,'F1 2018 race results'!$D$3:$H$142,3,FALSE)</f>
        <v>2</v>
      </c>
      <c r="J164">
        <f>VLOOKUP(B164&amp;F164,'F1 2018 race results'!$D$3:$H$142,5,FALSE)</f>
        <v>18</v>
      </c>
    </row>
    <row r="165" spans="1:10" x14ac:dyDescent="0.25">
      <c r="A165">
        <f t="shared" si="125"/>
        <v>5</v>
      </c>
      <c r="B165" t="s">
        <v>39</v>
      </c>
      <c r="C165" t="s">
        <v>34</v>
      </c>
      <c r="D165">
        <v>3</v>
      </c>
      <c r="E165">
        <v>5</v>
      </c>
      <c r="F165" t="s">
        <v>6</v>
      </c>
      <c r="G165" t="s">
        <v>5</v>
      </c>
      <c r="H165">
        <f t="shared" si="126"/>
        <v>3</v>
      </c>
      <c r="I165">
        <f>VLOOKUP(B165&amp;F165,'F1 2018 race results'!$D$3:$H$142,3,FALSE)</f>
        <v>4</v>
      </c>
      <c r="J165">
        <f>VLOOKUP(B165&amp;F165,'F1 2018 race results'!$D$3:$H$142,5,FALSE)</f>
        <v>12</v>
      </c>
    </row>
    <row r="166" spans="1:10" x14ac:dyDescent="0.25">
      <c r="A166">
        <f t="shared" si="125"/>
        <v>5</v>
      </c>
      <c r="B166" t="s">
        <v>39</v>
      </c>
      <c r="C166" t="s">
        <v>34</v>
      </c>
      <c r="D166">
        <v>4</v>
      </c>
      <c r="E166">
        <v>7</v>
      </c>
      <c r="F166" t="s">
        <v>4</v>
      </c>
      <c r="G166" t="s">
        <v>5</v>
      </c>
      <c r="H166">
        <f t="shared" si="126"/>
        <v>4</v>
      </c>
      <c r="I166" t="str">
        <f>VLOOKUP(B166&amp;F166,'F1 2018 race results'!$D$3:$H$142,3,FALSE)</f>
        <v>NC</v>
      </c>
      <c r="J166">
        <f>VLOOKUP(B166&amp;F166,'F1 2018 race results'!$D$3:$H$142,5,FALSE)</f>
        <v>0</v>
      </c>
    </row>
    <row r="167" spans="1:10" x14ac:dyDescent="0.25">
      <c r="A167">
        <f t="shared" si="125"/>
        <v>5</v>
      </c>
      <c r="B167" t="s">
        <v>39</v>
      </c>
      <c r="C167" t="s">
        <v>34</v>
      </c>
      <c r="D167">
        <v>5</v>
      </c>
      <c r="E167">
        <v>33</v>
      </c>
      <c r="F167" t="s">
        <v>7</v>
      </c>
      <c r="G167" t="s">
        <v>8</v>
      </c>
      <c r="H167">
        <f t="shared" si="126"/>
        <v>5</v>
      </c>
      <c r="I167">
        <f>VLOOKUP(B167&amp;F167,'F1 2018 race results'!$D$3:$H$142,3,FALSE)</f>
        <v>3</v>
      </c>
      <c r="J167">
        <f>VLOOKUP(B167&amp;F167,'F1 2018 race results'!$D$3:$H$142,5,FALSE)</f>
        <v>15</v>
      </c>
    </row>
    <row r="168" spans="1:10" x14ac:dyDescent="0.25">
      <c r="A168">
        <f t="shared" si="125"/>
        <v>5</v>
      </c>
      <c r="B168" t="s">
        <v>39</v>
      </c>
      <c r="C168" t="s">
        <v>34</v>
      </c>
      <c r="D168">
        <v>6</v>
      </c>
      <c r="E168">
        <v>3</v>
      </c>
      <c r="F168" t="s">
        <v>14</v>
      </c>
      <c r="G168" t="s">
        <v>8</v>
      </c>
      <c r="H168">
        <f t="shared" si="126"/>
        <v>6</v>
      </c>
      <c r="I168">
        <f>VLOOKUP(B168&amp;F168,'F1 2018 race results'!$D$3:$H$142,3,FALSE)</f>
        <v>5</v>
      </c>
      <c r="J168">
        <f>VLOOKUP(B168&amp;F168,'F1 2018 race results'!$D$3:$H$142,5,FALSE)</f>
        <v>10</v>
      </c>
    </row>
    <row r="169" spans="1:10" x14ac:dyDescent="0.25">
      <c r="A169">
        <f t="shared" si="125"/>
        <v>5</v>
      </c>
      <c r="B169" t="s">
        <v>39</v>
      </c>
      <c r="C169" t="s">
        <v>34</v>
      </c>
      <c r="D169">
        <v>7</v>
      </c>
      <c r="E169">
        <v>20</v>
      </c>
      <c r="F169" t="s">
        <v>9</v>
      </c>
      <c r="G169" t="s">
        <v>10</v>
      </c>
      <c r="H169">
        <f t="shared" si="126"/>
        <v>7</v>
      </c>
      <c r="I169">
        <f>VLOOKUP(B169&amp;F169,'F1 2018 race results'!$D$3:$H$142,3,FALSE)</f>
        <v>6</v>
      </c>
      <c r="J169">
        <f>VLOOKUP(B169&amp;F169,'F1 2018 race results'!$D$3:$H$142,5,FALSE)</f>
        <v>8</v>
      </c>
    </row>
    <row r="170" spans="1:10" x14ac:dyDescent="0.25">
      <c r="A170">
        <f t="shared" si="125"/>
        <v>5</v>
      </c>
      <c r="B170" t="s">
        <v>39</v>
      </c>
      <c r="C170" t="s">
        <v>34</v>
      </c>
      <c r="D170">
        <v>8</v>
      </c>
      <c r="E170">
        <v>14</v>
      </c>
      <c r="F170" t="s">
        <v>16</v>
      </c>
      <c r="G170" t="s">
        <v>17</v>
      </c>
      <c r="H170">
        <f t="shared" si="126"/>
        <v>8</v>
      </c>
      <c r="I170">
        <f>VLOOKUP(B170&amp;F170,'F1 2018 race results'!$D$3:$H$142,3,FALSE)</f>
        <v>8</v>
      </c>
      <c r="J170">
        <f>VLOOKUP(B170&amp;F170,'F1 2018 race results'!$D$3:$H$142,5,FALSE)</f>
        <v>4</v>
      </c>
    </row>
    <row r="171" spans="1:10" x14ac:dyDescent="0.25">
      <c r="A171">
        <f t="shared" si="125"/>
        <v>5</v>
      </c>
      <c r="B171" t="s">
        <v>39</v>
      </c>
      <c r="C171" t="s">
        <v>34</v>
      </c>
      <c r="D171">
        <v>9</v>
      </c>
      <c r="E171">
        <v>55</v>
      </c>
      <c r="F171" t="s">
        <v>15</v>
      </c>
      <c r="G171" t="s">
        <v>13</v>
      </c>
      <c r="H171">
        <f t="shared" si="126"/>
        <v>9</v>
      </c>
      <c r="I171">
        <f>VLOOKUP(B171&amp;F171,'F1 2018 race results'!$D$3:$H$142,3,FALSE)</f>
        <v>7</v>
      </c>
      <c r="J171">
        <f>VLOOKUP(B171&amp;F171,'F1 2018 race results'!$D$3:$H$142,5,FALSE)</f>
        <v>6</v>
      </c>
    </row>
    <row r="172" spans="1:10" x14ac:dyDescent="0.25">
      <c r="A172">
        <f t="shared" si="125"/>
        <v>5</v>
      </c>
      <c r="B172" t="s">
        <v>39</v>
      </c>
      <c r="C172" t="s">
        <v>34</v>
      </c>
      <c r="D172">
        <v>10</v>
      </c>
      <c r="E172">
        <v>8</v>
      </c>
      <c r="F172" t="s">
        <v>11</v>
      </c>
      <c r="G172" t="s">
        <v>10</v>
      </c>
      <c r="H172">
        <f t="shared" si="126"/>
        <v>10</v>
      </c>
      <c r="I172" t="str">
        <f>VLOOKUP(B172&amp;F172,'F1 2018 race results'!$D$3:$H$142,3,FALSE)</f>
        <v>NC</v>
      </c>
      <c r="J172">
        <f>VLOOKUP(B172&amp;F172,'F1 2018 race results'!$D$3:$H$142,5,FALSE)</f>
        <v>0</v>
      </c>
    </row>
    <row r="173" spans="1:10" x14ac:dyDescent="0.25">
      <c r="A173">
        <f t="shared" si="125"/>
        <v>5</v>
      </c>
      <c r="B173" t="s">
        <v>39</v>
      </c>
      <c r="C173" t="s">
        <v>34</v>
      </c>
      <c r="D173">
        <v>11</v>
      </c>
      <c r="E173">
        <v>2</v>
      </c>
      <c r="F173" t="s">
        <v>18</v>
      </c>
      <c r="G173" t="s">
        <v>17</v>
      </c>
      <c r="H173">
        <f t="shared" si="126"/>
        <v>11</v>
      </c>
      <c r="I173" t="str">
        <f>VLOOKUP(B173&amp;F173,'F1 2018 race results'!$D$3:$H$142,3,FALSE)</f>
        <v>NC</v>
      </c>
      <c r="J173">
        <f>VLOOKUP(B173&amp;F173,'F1 2018 race results'!$D$3:$H$142,5,FALSE)</f>
        <v>0</v>
      </c>
    </row>
    <row r="174" spans="1:10" x14ac:dyDescent="0.25">
      <c r="A174">
        <f t="shared" si="125"/>
        <v>5</v>
      </c>
      <c r="B174" t="s">
        <v>39</v>
      </c>
      <c r="C174" t="s">
        <v>34</v>
      </c>
      <c r="D174">
        <v>12</v>
      </c>
      <c r="E174">
        <v>10</v>
      </c>
      <c r="F174" t="s">
        <v>31</v>
      </c>
      <c r="G174" t="s">
        <v>26</v>
      </c>
      <c r="H174">
        <f t="shared" si="126"/>
        <v>12</v>
      </c>
      <c r="I174" t="str">
        <f>VLOOKUP(B174&amp;F174,'F1 2018 race results'!$D$3:$H$142,3,FALSE)</f>
        <v>NC</v>
      </c>
      <c r="J174">
        <f>VLOOKUP(B174&amp;F174,'F1 2018 race results'!$D$3:$H$142,5,FALSE)</f>
        <v>0</v>
      </c>
    </row>
    <row r="175" spans="1:10" x14ac:dyDescent="0.25">
      <c r="A175">
        <f t="shared" si="125"/>
        <v>5</v>
      </c>
      <c r="B175" t="s">
        <v>39</v>
      </c>
      <c r="C175" t="s">
        <v>34</v>
      </c>
      <c r="D175">
        <v>13</v>
      </c>
      <c r="E175">
        <v>31</v>
      </c>
      <c r="F175" t="s">
        <v>23</v>
      </c>
      <c r="G175" t="s">
        <v>20</v>
      </c>
      <c r="H175">
        <f t="shared" si="126"/>
        <v>13</v>
      </c>
      <c r="I175" t="str">
        <f>VLOOKUP(B175&amp;F175,'F1 2018 race results'!$D$3:$H$142,3,FALSE)</f>
        <v>NC</v>
      </c>
      <c r="J175">
        <f>VLOOKUP(B175&amp;F175,'F1 2018 race results'!$D$3:$H$142,5,FALSE)</f>
        <v>0</v>
      </c>
    </row>
    <row r="176" spans="1:10" x14ac:dyDescent="0.25">
      <c r="A176">
        <f t="shared" si="125"/>
        <v>5</v>
      </c>
      <c r="B176" t="s">
        <v>39</v>
      </c>
      <c r="C176" t="s">
        <v>34</v>
      </c>
      <c r="D176">
        <v>14</v>
      </c>
      <c r="E176">
        <v>16</v>
      </c>
      <c r="F176" t="s">
        <v>29</v>
      </c>
      <c r="G176" t="s">
        <v>28</v>
      </c>
      <c r="H176">
        <f t="shared" si="126"/>
        <v>14</v>
      </c>
      <c r="I176">
        <f>VLOOKUP(B176&amp;F176,'F1 2018 race results'!$D$3:$H$142,3,FALSE)</f>
        <v>10</v>
      </c>
      <c r="J176">
        <f>VLOOKUP(B176&amp;F176,'F1 2018 race results'!$D$3:$H$142,5,FALSE)</f>
        <v>1</v>
      </c>
    </row>
    <row r="177" spans="1:10" x14ac:dyDescent="0.25">
      <c r="A177">
        <f t="shared" si="125"/>
        <v>5</v>
      </c>
      <c r="B177" t="s">
        <v>39</v>
      </c>
      <c r="C177" t="s">
        <v>34</v>
      </c>
      <c r="D177">
        <v>15</v>
      </c>
      <c r="E177">
        <v>11</v>
      </c>
      <c r="F177" t="s">
        <v>19</v>
      </c>
      <c r="G177" t="s">
        <v>20</v>
      </c>
      <c r="H177">
        <f t="shared" si="126"/>
        <v>15</v>
      </c>
      <c r="I177">
        <f>VLOOKUP(B177&amp;F177,'F1 2018 race results'!$D$3:$H$142,3,FALSE)</f>
        <v>9</v>
      </c>
      <c r="J177">
        <f>VLOOKUP(B177&amp;F177,'F1 2018 race results'!$D$3:$H$142,5,FALSE)</f>
        <v>2</v>
      </c>
    </row>
    <row r="178" spans="1:10" x14ac:dyDescent="0.25">
      <c r="A178">
        <f t="shared" si="125"/>
        <v>5</v>
      </c>
      <c r="B178" t="s">
        <v>39</v>
      </c>
      <c r="C178" t="s">
        <v>34</v>
      </c>
      <c r="D178">
        <v>16</v>
      </c>
      <c r="E178">
        <v>27</v>
      </c>
      <c r="F178" t="s">
        <v>12</v>
      </c>
      <c r="G178" t="s">
        <v>13</v>
      </c>
      <c r="H178">
        <f t="shared" si="126"/>
        <v>16</v>
      </c>
      <c r="I178" t="str">
        <f>VLOOKUP(B178&amp;F178,'F1 2018 race results'!$D$3:$H$142,3,FALSE)</f>
        <v>NC</v>
      </c>
      <c r="J178">
        <f>VLOOKUP(B178&amp;F178,'F1 2018 race results'!$D$3:$H$142,5,FALSE)</f>
        <v>0</v>
      </c>
    </row>
    <row r="179" spans="1:10" x14ac:dyDescent="0.25">
      <c r="A179">
        <f t="shared" si="125"/>
        <v>5</v>
      </c>
      <c r="B179" t="s">
        <v>39</v>
      </c>
      <c r="C179" t="s">
        <v>34</v>
      </c>
      <c r="D179">
        <v>17</v>
      </c>
      <c r="E179">
        <v>9</v>
      </c>
      <c r="F179" t="s">
        <v>27</v>
      </c>
      <c r="G179" t="s">
        <v>28</v>
      </c>
      <c r="H179">
        <f t="shared" si="126"/>
        <v>17</v>
      </c>
      <c r="I179">
        <f>VLOOKUP(B179&amp;F179,'F1 2018 race results'!$D$3:$H$142,3,FALSE)</f>
        <v>13</v>
      </c>
      <c r="J179">
        <f>VLOOKUP(B179&amp;F179,'F1 2018 race results'!$D$3:$H$142,5,FALSE)</f>
        <v>0</v>
      </c>
    </row>
    <row r="180" spans="1:10" x14ac:dyDescent="0.25">
      <c r="A180">
        <f t="shared" si="125"/>
        <v>5</v>
      </c>
      <c r="B180" t="s">
        <v>39</v>
      </c>
      <c r="C180" t="s">
        <v>34</v>
      </c>
      <c r="D180">
        <v>18</v>
      </c>
      <c r="E180">
        <v>18</v>
      </c>
      <c r="F180" t="s">
        <v>21</v>
      </c>
      <c r="G180" t="s">
        <v>22</v>
      </c>
      <c r="H180">
        <f t="shared" si="126"/>
        <v>18</v>
      </c>
      <c r="I180">
        <f>VLOOKUP(B180&amp;F180,'F1 2018 race results'!$D$3:$H$142,3,FALSE)</f>
        <v>11</v>
      </c>
      <c r="J180">
        <f>VLOOKUP(B180&amp;F180,'F1 2018 race results'!$D$3:$H$142,5,FALSE)</f>
        <v>0</v>
      </c>
    </row>
    <row r="181" spans="1:10" x14ac:dyDescent="0.25">
      <c r="A181">
        <f t="shared" si="125"/>
        <v>5</v>
      </c>
      <c r="B181" t="s">
        <v>39</v>
      </c>
      <c r="C181" t="s">
        <v>34</v>
      </c>
      <c r="D181">
        <v>19</v>
      </c>
      <c r="E181">
        <v>35</v>
      </c>
      <c r="F181" t="s">
        <v>30</v>
      </c>
      <c r="G181" t="s">
        <v>22</v>
      </c>
      <c r="H181">
        <f t="shared" si="126"/>
        <v>19</v>
      </c>
      <c r="I181">
        <f>VLOOKUP(B181&amp;F181,'F1 2018 race results'!$D$3:$H$142,3,FALSE)</f>
        <v>14</v>
      </c>
      <c r="J181">
        <f>VLOOKUP(B181&amp;F181,'F1 2018 race results'!$D$3:$H$142,5,FALSE)</f>
        <v>0</v>
      </c>
    </row>
    <row r="182" spans="1:10" x14ac:dyDescent="0.25">
      <c r="A182">
        <f t="shared" si="125"/>
        <v>5</v>
      </c>
      <c r="B182" t="s">
        <v>39</v>
      </c>
      <c r="C182" t="s">
        <v>34</v>
      </c>
      <c r="D182">
        <v>20</v>
      </c>
      <c r="E182">
        <v>28</v>
      </c>
      <c r="F182" t="s">
        <v>25</v>
      </c>
      <c r="G182" t="s">
        <v>26</v>
      </c>
      <c r="H182">
        <f t="shared" si="126"/>
        <v>20</v>
      </c>
      <c r="I182">
        <f>VLOOKUP(B182&amp;F182,'F1 2018 race results'!$D$3:$H$142,3,FALSE)</f>
        <v>12</v>
      </c>
      <c r="J182">
        <f>VLOOKUP(B182&amp;F182,'F1 2018 race results'!$D$3:$H$142,5,FALSE)</f>
        <v>0</v>
      </c>
    </row>
    <row r="183" spans="1:10" x14ac:dyDescent="0.25">
      <c r="A183">
        <f t="shared" si="125"/>
        <v>5</v>
      </c>
      <c r="B183" t="s">
        <v>39</v>
      </c>
      <c r="C183" t="s">
        <v>35</v>
      </c>
      <c r="D183">
        <v>1</v>
      </c>
      <c r="E183">
        <v>44</v>
      </c>
      <c r="F183" t="s">
        <v>2</v>
      </c>
      <c r="G183" t="s">
        <v>3</v>
      </c>
    </row>
    <row r="184" spans="1:10" x14ac:dyDescent="0.25">
      <c r="A184">
        <f t="shared" si="125"/>
        <v>5</v>
      </c>
      <c r="B184" t="s">
        <v>39</v>
      </c>
      <c r="C184" t="s">
        <v>35</v>
      </c>
      <c r="D184">
        <v>2</v>
      </c>
      <c r="E184">
        <v>77</v>
      </c>
      <c r="F184" t="s">
        <v>24</v>
      </c>
      <c r="G184" t="s">
        <v>3</v>
      </c>
    </row>
    <row r="185" spans="1:10" x14ac:dyDescent="0.25">
      <c r="A185">
        <f t="shared" si="125"/>
        <v>5</v>
      </c>
      <c r="B185" t="s">
        <v>39</v>
      </c>
      <c r="C185" t="s">
        <v>35</v>
      </c>
      <c r="D185">
        <v>4</v>
      </c>
      <c r="E185">
        <v>5</v>
      </c>
      <c r="F185" t="s">
        <v>6</v>
      </c>
      <c r="G185" t="s">
        <v>5</v>
      </c>
    </row>
    <row r="186" spans="1:10" x14ac:dyDescent="0.25">
      <c r="A186">
        <f t="shared" si="125"/>
        <v>5</v>
      </c>
      <c r="B186" t="s">
        <v>39</v>
      </c>
      <c r="C186" t="s">
        <v>35</v>
      </c>
      <c r="D186" t="s">
        <v>48</v>
      </c>
      <c r="E186">
        <v>7</v>
      </c>
      <c r="F186" t="s">
        <v>4</v>
      </c>
      <c r="G186" t="s">
        <v>5</v>
      </c>
    </row>
    <row r="187" spans="1:10" x14ac:dyDescent="0.25">
      <c r="A187">
        <f t="shared" ref="A187:A250" si="127">A147+1</f>
        <v>5</v>
      </c>
      <c r="B187" t="s">
        <v>39</v>
      </c>
      <c r="C187" t="s">
        <v>35</v>
      </c>
      <c r="D187">
        <v>3</v>
      </c>
      <c r="E187">
        <v>33</v>
      </c>
      <c r="F187" t="s">
        <v>7</v>
      </c>
      <c r="G187" t="s">
        <v>8</v>
      </c>
    </row>
    <row r="188" spans="1:10" x14ac:dyDescent="0.25">
      <c r="A188">
        <f t="shared" si="127"/>
        <v>5</v>
      </c>
      <c r="B188" t="s">
        <v>39</v>
      </c>
      <c r="C188" t="s">
        <v>35</v>
      </c>
      <c r="D188">
        <v>5</v>
      </c>
      <c r="E188">
        <v>3</v>
      </c>
      <c r="F188" t="s">
        <v>14</v>
      </c>
      <c r="G188" t="s">
        <v>8</v>
      </c>
    </row>
    <row r="189" spans="1:10" x14ac:dyDescent="0.25">
      <c r="A189">
        <f t="shared" si="127"/>
        <v>5</v>
      </c>
      <c r="B189" t="s">
        <v>39</v>
      </c>
      <c r="C189" t="s">
        <v>35</v>
      </c>
      <c r="D189">
        <v>6</v>
      </c>
      <c r="E189">
        <v>20</v>
      </c>
      <c r="F189" t="s">
        <v>9</v>
      </c>
      <c r="G189" t="s">
        <v>10</v>
      </c>
    </row>
    <row r="190" spans="1:10" x14ac:dyDescent="0.25">
      <c r="A190">
        <f t="shared" si="127"/>
        <v>5</v>
      </c>
      <c r="B190" t="s">
        <v>39</v>
      </c>
      <c r="C190" t="s">
        <v>35</v>
      </c>
      <c r="D190">
        <v>8</v>
      </c>
      <c r="E190">
        <v>14</v>
      </c>
      <c r="F190" t="s">
        <v>16</v>
      </c>
      <c r="G190" t="s">
        <v>17</v>
      </c>
    </row>
    <row r="191" spans="1:10" x14ac:dyDescent="0.25">
      <c r="A191">
        <f t="shared" si="127"/>
        <v>5</v>
      </c>
      <c r="B191" t="s">
        <v>39</v>
      </c>
      <c r="C191" t="s">
        <v>35</v>
      </c>
      <c r="D191">
        <v>7</v>
      </c>
      <c r="E191">
        <v>55</v>
      </c>
      <c r="F191" t="s">
        <v>15</v>
      </c>
      <c r="G191" t="s">
        <v>13</v>
      </c>
    </row>
    <row r="192" spans="1:10" x14ac:dyDescent="0.25">
      <c r="A192">
        <f t="shared" si="127"/>
        <v>5</v>
      </c>
      <c r="B192" t="s">
        <v>39</v>
      </c>
      <c r="C192" t="s">
        <v>35</v>
      </c>
      <c r="D192" t="s">
        <v>48</v>
      </c>
      <c r="E192">
        <v>8</v>
      </c>
      <c r="F192" t="s">
        <v>11</v>
      </c>
      <c r="G192" t="s">
        <v>10</v>
      </c>
    </row>
    <row r="193" spans="1:10" x14ac:dyDescent="0.25">
      <c r="A193">
        <f t="shared" si="127"/>
        <v>5</v>
      </c>
      <c r="B193" t="s">
        <v>39</v>
      </c>
      <c r="C193" t="s">
        <v>35</v>
      </c>
      <c r="D193" t="s">
        <v>48</v>
      </c>
      <c r="E193">
        <v>2</v>
      </c>
      <c r="F193" t="s">
        <v>18</v>
      </c>
      <c r="G193" t="s">
        <v>17</v>
      </c>
    </row>
    <row r="194" spans="1:10" x14ac:dyDescent="0.25">
      <c r="A194">
        <f t="shared" si="127"/>
        <v>5</v>
      </c>
      <c r="B194" t="s">
        <v>39</v>
      </c>
      <c r="C194" t="s">
        <v>35</v>
      </c>
      <c r="D194" t="s">
        <v>48</v>
      </c>
      <c r="E194">
        <v>10</v>
      </c>
      <c r="F194" t="s">
        <v>31</v>
      </c>
      <c r="G194" t="s">
        <v>26</v>
      </c>
    </row>
    <row r="195" spans="1:10" x14ac:dyDescent="0.25">
      <c r="A195">
        <f t="shared" si="127"/>
        <v>5</v>
      </c>
      <c r="B195" t="s">
        <v>39</v>
      </c>
      <c r="C195" t="s">
        <v>35</v>
      </c>
      <c r="D195" t="s">
        <v>48</v>
      </c>
      <c r="E195">
        <v>31</v>
      </c>
      <c r="F195" t="s">
        <v>23</v>
      </c>
      <c r="G195" t="s">
        <v>20</v>
      </c>
    </row>
    <row r="196" spans="1:10" x14ac:dyDescent="0.25">
      <c r="A196">
        <f t="shared" si="127"/>
        <v>5</v>
      </c>
      <c r="B196" t="s">
        <v>39</v>
      </c>
      <c r="C196" t="s">
        <v>35</v>
      </c>
      <c r="D196">
        <v>10</v>
      </c>
      <c r="E196">
        <v>16</v>
      </c>
      <c r="F196" t="s">
        <v>29</v>
      </c>
      <c r="G196" t="s">
        <v>28</v>
      </c>
    </row>
    <row r="197" spans="1:10" x14ac:dyDescent="0.25">
      <c r="A197">
        <f t="shared" si="127"/>
        <v>5</v>
      </c>
      <c r="B197" t="s">
        <v>39</v>
      </c>
      <c r="C197" t="s">
        <v>35</v>
      </c>
      <c r="D197">
        <v>9</v>
      </c>
      <c r="E197">
        <v>11</v>
      </c>
      <c r="F197" t="s">
        <v>19</v>
      </c>
      <c r="G197" t="s">
        <v>20</v>
      </c>
    </row>
    <row r="198" spans="1:10" x14ac:dyDescent="0.25">
      <c r="A198">
        <f t="shared" si="127"/>
        <v>5</v>
      </c>
      <c r="B198" t="s">
        <v>39</v>
      </c>
      <c r="C198" t="s">
        <v>35</v>
      </c>
      <c r="D198" t="s">
        <v>48</v>
      </c>
      <c r="E198">
        <v>27</v>
      </c>
      <c r="F198" t="s">
        <v>12</v>
      </c>
      <c r="G198" t="s">
        <v>13</v>
      </c>
    </row>
    <row r="199" spans="1:10" x14ac:dyDescent="0.25">
      <c r="A199">
        <f t="shared" si="127"/>
        <v>5</v>
      </c>
      <c r="B199" t="s">
        <v>39</v>
      </c>
      <c r="C199" t="s">
        <v>35</v>
      </c>
      <c r="D199">
        <v>13</v>
      </c>
      <c r="E199">
        <v>9</v>
      </c>
      <c r="F199" t="s">
        <v>27</v>
      </c>
      <c r="G199" t="s">
        <v>28</v>
      </c>
    </row>
    <row r="200" spans="1:10" x14ac:dyDescent="0.25">
      <c r="A200">
        <f t="shared" si="127"/>
        <v>5</v>
      </c>
      <c r="B200" t="s">
        <v>39</v>
      </c>
      <c r="C200" t="s">
        <v>35</v>
      </c>
      <c r="D200">
        <v>11</v>
      </c>
      <c r="E200">
        <v>18</v>
      </c>
      <c r="F200" t="s">
        <v>21</v>
      </c>
      <c r="G200" t="s">
        <v>22</v>
      </c>
    </row>
    <row r="201" spans="1:10" x14ac:dyDescent="0.25">
      <c r="A201">
        <f t="shared" si="127"/>
        <v>5</v>
      </c>
      <c r="B201" t="s">
        <v>39</v>
      </c>
      <c r="C201" t="s">
        <v>35</v>
      </c>
      <c r="D201">
        <v>14</v>
      </c>
      <c r="E201">
        <v>35</v>
      </c>
      <c r="F201" t="s">
        <v>30</v>
      </c>
      <c r="G201" t="s">
        <v>22</v>
      </c>
    </row>
    <row r="202" spans="1:10" x14ac:dyDescent="0.25">
      <c r="A202">
        <f t="shared" si="127"/>
        <v>5</v>
      </c>
      <c r="B202" t="s">
        <v>39</v>
      </c>
      <c r="C202" t="s">
        <v>35</v>
      </c>
      <c r="D202">
        <v>12</v>
      </c>
      <c r="E202">
        <v>28</v>
      </c>
      <c r="F202" t="s">
        <v>25</v>
      </c>
      <c r="G202" t="s">
        <v>26</v>
      </c>
    </row>
    <row r="203" spans="1:10" x14ac:dyDescent="0.25">
      <c r="A203">
        <f t="shared" si="127"/>
        <v>6</v>
      </c>
      <c r="B203" t="s">
        <v>40</v>
      </c>
      <c r="C203" t="s">
        <v>34</v>
      </c>
      <c r="D203">
        <v>1</v>
      </c>
      <c r="E203">
        <v>3</v>
      </c>
      <c r="F203" t="s">
        <v>14</v>
      </c>
      <c r="G203" t="s">
        <v>8</v>
      </c>
      <c r="H203">
        <f t="shared" si="126"/>
        <v>1</v>
      </c>
      <c r="I203">
        <f>VLOOKUP(B203&amp;F203,'F1 2018 race results'!$D$3:$H$142,3,FALSE)</f>
        <v>1</v>
      </c>
      <c r="J203">
        <f>VLOOKUP(B203&amp;F203,'F1 2018 race results'!$D$3:$H$142,5,FALSE)</f>
        <v>25</v>
      </c>
    </row>
    <row r="204" spans="1:10" x14ac:dyDescent="0.25">
      <c r="A204">
        <f t="shared" si="127"/>
        <v>6</v>
      </c>
      <c r="B204" t="s">
        <v>40</v>
      </c>
      <c r="C204" t="s">
        <v>34</v>
      </c>
      <c r="D204">
        <v>2</v>
      </c>
      <c r="E204">
        <v>5</v>
      </c>
      <c r="F204" t="s">
        <v>6</v>
      </c>
      <c r="G204" t="s">
        <v>5</v>
      </c>
      <c r="H204">
        <f t="shared" si="126"/>
        <v>2</v>
      </c>
      <c r="I204">
        <f>VLOOKUP(B204&amp;F204,'F1 2018 race results'!$D$3:$H$142,3,FALSE)</f>
        <v>2</v>
      </c>
      <c r="J204">
        <f>VLOOKUP(B204&amp;F204,'F1 2018 race results'!$D$3:$H$142,5,FALSE)</f>
        <v>18</v>
      </c>
    </row>
    <row r="205" spans="1:10" x14ac:dyDescent="0.25">
      <c r="A205">
        <f t="shared" si="127"/>
        <v>6</v>
      </c>
      <c r="B205" t="s">
        <v>40</v>
      </c>
      <c r="C205" t="s">
        <v>34</v>
      </c>
      <c r="D205">
        <v>3</v>
      </c>
      <c r="E205">
        <v>44</v>
      </c>
      <c r="F205" t="s">
        <v>2</v>
      </c>
      <c r="G205" t="s">
        <v>3</v>
      </c>
      <c r="H205">
        <f t="shared" si="126"/>
        <v>3</v>
      </c>
      <c r="I205">
        <f>VLOOKUP(B205&amp;F205,'F1 2018 race results'!$D$3:$H$142,3,FALSE)</f>
        <v>3</v>
      </c>
      <c r="J205">
        <f>VLOOKUP(B205&amp;F205,'F1 2018 race results'!$D$3:$H$142,5,FALSE)</f>
        <v>15</v>
      </c>
    </row>
    <row r="206" spans="1:10" x14ac:dyDescent="0.25">
      <c r="A206">
        <f t="shared" si="127"/>
        <v>6</v>
      </c>
      <c r="B206" t="s">
        <v>40</v>
      </c>
      <c r="C206" t="s">
        <v>34</v>
      </c>
      <c r="D206">
        <v>4</v>
      </c>
      <c r="E206">
        <v>7</v>
      </c>
      <c r="F206" t="s">
        <v>4</v>
      </c>
      <c r="G206" t="s">
        <v>5</v>
      </c>
      <c r="H206">
        <f t="shared" si="126"/>
        <v>4</v>
      </c>
      <c r="I206">
        <f>VLOOKUP(B206&amp;F206,'F1 2018 race results'!$D$3:$H$142,3,FALSE)</f>
        <v>4</v>
      </c>
      <c r="J206">
        <f>VLOOKUP(B206&amp;F206,'F1 2018 race results'!$D$3:$H$142,5,FALSE)</f>
        <v>12</v>
      </c>
    </row>
    <row r="207" spans="1:10" x14ac:dyDescent="0.25">
      <c r="A207">
        <f t="shared" si="127"/>
        <v>6</v>
      </c>
      <c r="B207" t="s">
        <v>40</v>
      </c>
      <c r="C207" t="s">
        <v>34</v>
      </c>
      <c r="D207">
        <v>5</v>
      </c>
      <c r="E207">
        <v>77</v>
      </c>
      <c r="F207" t="s">
        <v>24</v>
      </c>
      <c r="G207" t="s">
        <v>3</v>
      </c>
      <c r="H207">
        <f t="shared" si="126"/>
        <v>5</v>
      </c>
      <c r="I207">
        <f>VLOOKUP(B207&amp;F207,'F1 2018 race results'!$D$3:$H$142,3,FALSE)</f>
        <v>5</v>
      </c>
      <c r="J207">
        <f>VLOOKUP(B207&amp;F207,'F1 2018 race results'!$D$3:$H$142,5,FALSE)</f>
        <v>10</v>
      </c>
    </row>
    <row r="208" spans="1:10" x14ac:dyDescent="0.25">
      <c r="A208">
        <f t="shared" si="127"/>
        <v>6</v>
      </c>
      <c r="B208" t="s">
        <v>40</v>
      </c>
      <c r="C208" t="s">
        <v>34</v>
      </c>
      <c r="D208">
        <v>6</v>
      </c>
      <c r="E208">
        <v>31</v>
      </c>
      <c r="F208" t="s">
        <v>23</v>
      </c>
      <c r="G208" t="s">
        <v>20</v>
      </c>
      <c r="H208">
        <f t="shared" si="126"/>
        <v>6</v>
      </c>
      <c r="I208">
        <f>VLOOKUP(B208&amp;F208,'F1 2018 race results'!$D$3:$H$142,3,FALSE)</f>
        <v>6</v>
      </c>
      <c r="J208">
        <f>VLOOKUP(B208&amp;F208,'F1 2018 race results'!$D$3:$H$142,5,FALSE)</f>
        <v>8</v>
      </c>
    </row>
    <row r="209" spans="1:10" x14ac:dyDescent="0.25">
      <c r="A209">
        <f t="shared" si="127"/>
        <v>6</v>
      </c>
      <c r="B209" t="s">
        <v>40</v>
      </c>
      <c r="C209" t="s">
        <v>34</v>
      </c>
      <c r="D209">
        <v>7</v>
      </c>
      <c r="E209">
        <v>14</v>
      </c>
      <c r="F209" t="s">
        <v>16</v>
      </c>
      <c r="G209" t="s">
        <v>17</v>
      </c>
      <c r="H209">
        <f t="shared" si="126"/>
        <v>7</v>
      </c>
      <c r="I209" t="str">
        <f>VLOOKUP(B209&amp;F209,'F1 2018 race results'!$D$3:$H$142,3,FALSE)</f>
        <v>NC</v>
      </c>
      <c r="J209">
        <f>VLOOKUP(B209&amp;F209,'F1 2018 race results'!$D$3:$H$142,5,FALSE)</f>
        <v>0</v>
      </c>
    </row>
    <row r="210" spans="1:10" x14ac:dyDescent="0.25">
      <c r="A210">
        <f t="shared" si="127"/>
        <v>6</v>
      </c>
      <c r="B210" t="s">
        <v>40</v>
      </c>
      <c r="C210" t="s">
        <v>34</v>
      </c>
      <c r="D210">
        <v>8</v>
      </c>
      <c r="E210">
        <v>55</v>
      </c>
      <c r="F210" t="s">
        <v>15</v>
      </c>
      <c r="G210" t="s">
        <v>13</v>
      </c>
      <c r="H210">
        <f t="shared" si="126"/>
        <v>8</v>
      </c>
      <c r="I210">
        <f>VLOOKUP(B210&amp;F210,'F1 2018 race results'!$D$3:$H$142,3,FALSE)</f>
        <v>10</v>
      </c>
      <c r="J210">
        <f>VLOOKUP(B210&amp;F210,'F1 2018 race results'!$D$3:$H$142,5,FALSE)</f>
        <v>1</v>
      </c>
    </row>
    <row r="211" spans="1:10" x14ac:dyDescent="0.25">
      <c r="A211">
        <f t="shared" si="127"/>
        <v>6</v>
      </c>
      <c r="B211" t="s">
        <v>40</v>
      </c>
      <c r="C211" t="s">
        <v>34</v>
      </c>
      <c r="D211">
        <v>9</v>
      </c>
      <c r="E211">
        <v>11</v>
      </c>
      <c r="F211" t="s">
        <v>19</v>
      </c>
      <c r="G211" t="s">
        <v>20</v>
      </c>
      <c r="H211">
        <f t="shared" si="126"/>
        <v>9</v>
      </c>
      <c r="I211">
        <f>VLOOKUP(B211&amp;F211,'F1 2018 race results'!$D$3:$H$142,3,FALSE)</f>
        <v>12</v>
      </c>
      <c r="J211">
        <f>VLOOKUP(B211&amp;F211,'F1 2018 race results'!$D$3:$H$142,5,FALSE)</f>
        <v>0</v>
      </c>
    </row>
    <row r="212" spans="1:10" x14ac:dyDescent="0.25">
      <c r="A212">
        <f t="shared" si="127"/>
        <v>6</v>
      </c>
      <c r="B212" t="s">
        <v>40</v>
      </c>
      <c r="C212" t="s">
        <v>34</v>
      </c>
      <c r="D212">
        <v>10</v>
      </c>
      <c r="E212">
        <v>10</v>
      </c>
      <c r="F212" t="s">
        <v>31</v>
      </c>
      <c r="G212" t="s">
        <v>26</v>
      </c>
      <c r="H212">
        <f t="shared" si="126"/>
        <v>10</v>
      </c>
      <c r="I212">
        <f>VLOOKUP(B212&amp;F212,'F1 2018 race results'!$D$3:$H$142,3,FALSE)</f>
        <v>7</v>
      </c>
      <c r="J212">
        <f>VLOOKUP(B212&amp;F212,'F1 2018 race results'!$D$3:$H$142,5,FALSE)</f>
        <v>6</v>
      </c>
    </row>
    <row r="213" spans="1:10" x14ac:dyDescent="0.25">
      <c r="A213">
        <f t="shared" si="127"/>
        <v>6</v>
      </c>
      <c r="B213" t="s">
        <v>40</v>
      </c>
      <c r="C213" t="s">
        <v>34</v>
      </c>
      <c r="D213">
        <v>11</v>
      </c>
      <c r="E213">
        <v>27</v>
      </c>
      <c r="F213" t="s">
        <v>12</v>
      </c>
      <c r="G213" t="s">
        <v>13</v>
      </c>
      <c r="H213">
        <f t="shared" si="126"/>
        <v>11</v>
      </c>
      <c r="I213">
        <f>VLOOKUP(B213&amp;F213,'F1 2018 race results'!$D$3:$H$142,3,FALSE)</f>
        <v>8</v>
      </c>
      <c r="J213">
        <f>VLOOKUP(B213&amp;F213,'F1 2018 race results'!$D$3:$H$142,5,FALSE)</f>
        <v>4</v>
      </c>
    </row>
    <row r="214" spans="1:10" x14ac:dyDescent="0.25">
      <c r="A214">
        <f t="shared" si="127"/>
        <v>6</v>
      </c>
      <c r="B214" t="s">
        <v>40</v>
      </c>
      <c r="C214" t="s">
        <v>34</v>
      </c>
      <c r="D214">
        <v>12</v>
      </c>
      <c r="E214">
        <v>2</v>
      </c>
      <c r="F214" t="s">
        <v>18</v>
      </c>
      <c r="G214" t="s">
        <v>17</v>
      </c>
      <c r="H214">
        <f t="shared" si="126"/>
        <v>12</v>
      </c>
      <c r="I214">
        <f>VLOOKUP(B214&amp;F214,'F1 2018 race results'!$D$3:$H$142,3,FALSE)</f>
        <v>14</v>
      </c>
      <c r="J214">
        <f>VLOOKUP(B214&amp;F214,'F1 2018 race results'!$D$3:$H$142,5,FALSE)</f>
        <v>0</v>
      </c>
    </row>
    <row r="215" spans="1:10" x14ac:dyDescent="0.25">
      <c r="A215">
        <f t="shared" si="127"/>
        <v>6</v>
      </c>
      <c r="B215" t="s">
        <v>40</v>
      </c>
      <c r="C215" t="s">
        <v>34</v>
      </c>
      <c r="D215">
        <v>13</v>
      </c>
      <c r="E215">
        <v>35</v>
      </c>
      <c r="F215" t="s">
        <v>30</v>
      </c>
      <c r="G215" t="s">
        <v>22</v>
      </c>
      <c r="H215">
        <f t="shared" si="126"/>
        <v>13</v>
      </c>
      <c r="I215">
        <f>VLOOKUP(B215&amp;F215,'F1 2018 race results'!$D$3:$H$142,3,FALSE)</f>
        <v>16</v>
      </c>
      <c r="J215">
        <f>VLOOKUP(B215&amp;F215,'F1 2018 race results'!$D$3:$H$142,5,FALSE)</f>
        <v>0</v>
      </c>
    </row>
    <row r="216" spans="1:10" x14ac:dyDescent="0.25">
      <c r="A216">
        <f t="shared" si="127"/>
        <v>6</v>
      </c>
      <c r="B216" t="s">
        <v>40</v>
      </c>
      <c r="C216" t="s">
        <v>34</v>
      </c>
      <c r="D216">
        <v>14</v>
      </c>
      <c r="E216">
        <v>16</v>
      </c>
      <c r="F216" t="s">
        <v>29</v>
      </c>
      <c r="G216" t="s">
        <v>28</v>
      </c>
      <c r="H216">
        <f t="shared" si="126"/>
        <v>14</v>
      </c>
      <c r="I216">
        <f>VLOOKUP(B216&amp;F216,'F1 2018 race results'!$D$3:$H$142,3,FALSE)</f>
        <v>18</v>
      </c>
      <c r="J216">
        <f>VLOOKUP(B216&amp;F216,'F1 2018 race results'!$D$3:$H$142,5,FALSE)</f>
        <v>0</v>
      </c>
    </row>
    <row r="217" spans="1:10" x14ac:dyDescent="0.25">
      <c r="A217">
        <f t="shared" si="127"/>
        <v>6</v>
      </c>
      <c r="B217" t="s">
        <v>40</v>
      </c>
      <c r="C217" t="s">
        <v>34</v>
      </c>
      <c r="D217">
        <v>15</v>
      </c>
      <c r="E217">
        <v>28</v>
      </c>
      <c r="F217" t="s">
        <v>25</v>
      </c>
      <c r="G217" t="s">
        <v>26</v>
      </c>
      <c r="H217">
        <f t="shared" si="126"/>
        <v>15</v>
      </c>
      <c r="I217">
        <f>VLOOKUP(B217&amp;F217,'F1 2018 race results'!$D$3:$H$142,3,FALSE)</f>
        <v>19</v>
      </c>
      <c r="J217">
        <f>VLOOKUP(B217&amp;F217,'F1 2018 race results'!$D$3:$H$142,5,FALSE)</f>
        <v>0</v>
      </c>
    </row>
    <row r="218" spans="1:10" x14ac:dyDescent="0.25">
      <c r="A218">
        <f t="shared" si="127"/>
        <v>6</v>
      </c>
      <c r="B218" t="s">
        <v>40</v>
      </c>
      <c r="C218" t="s">
        <v>34</v>
      </c>
      <c r="D218">
        <v>16</v>
      </c>
      <c r="E218">
        <v>9</v>
      </c>
      <c r="F218" t="s">
        <v>27</v>
      </c>
      <c r="G218" t="s">
        <v>28</v>
      </c>
      <c r="H218">
        <f t="shared" si="126"/>
        <v>16</v>
      </c>
      <c r="I218">
        <f>VLOOKUP(B218&amp;F218,'F1 2018 race results'!$D$3:$H$142,3,FALSE)</f>
        <v>11</v>
      </c>
      <c r="J218">
        <f>VLOOKUP(B218&amp;F218,'F1 2018 race results'!$D$3:$H$142,5,FALSE)</f>
        <v>0</v>
      </c>
    </row>
    <row r="219" spans="1:10" x14ac:dyDescent="0.25">
      <c r="A219">
        <f t="shared" si="127"/>
        <v>6</v>
      </c>
      <c r="B219" t="s">
        <v>40</v>
      </c>
      <c r="C219" t="s">
        <v>34</v>
      </c>
      <c r="D219">
        <v>17</v>
      </c>
      <c r="E219">
        <v>18</v>
      </c>
      <c r="F219" t="s">
        <v>21</v>
      </c>
      <c r="G219" t="s">
        <v>22</v>
      </c>
      <c r="H219">
        <f t="shared" si="126"/>
        <v>17</v>
      </c>
      <c r="I219">
        <f>VLOOKUP(B219&amp;F219,'F1 2018 race results'!$D$3:$H$142,3,FALSE)</f>
        <v>17</v>
      </c>
      <c r="J219">
        <f>VLOOKUP(B219&amp;F219,'F1 2018 race results'!$D$3:$H$142,5,FALSE)</f>
        <v>0</v>
      </c>
    </row>
    <row r="220" spans="1:10" x14ac:dyDescent="0.25">
      <c r="A220">
        <f t="shared" si="127"/>
        <v>6</v>
      </c>
      <c r="B220" t="s">
        <v>40</v>
      </c>
      <c r="C220" t="s">
        <v>34</v>
      </c>
      <c r="D220">
        <v>18</v>
      </c>
      <c r="E220">
        <v>8</v>
      </c>
      <c r="F220" t="s">
        <v>11</v>
      </c>
      <c r="G220" t="s">
        <v>10</v>
      </c>
      <c r="H220">
        <f t="shared" si="126"/>
        <v>18</v>
      </c>
      <c r="I220">
        <f>VLOOKUP(B220&amp;F220,'F1 2018 race results'!$D$3:$H$142,3,FALSE)</f>
        <v>15</v>
      </c>
      <c r="J220">
        <f>VLOOKUP(B220&amp;F220,'F1 2018 race results'!$D$3:$H$142,5,FALSE)</f>
        <v>0</v>
      </c>
    </row>
    <row r="221" spans="1:10" x14ac:dyDescent="0.25">
      <c r="A221">
        <f t="shared" si="127"/>
        <v>6</v>
      </c>
      <c r="B221" t="s">
        <v>40</v>
      </c>
      <c r="C221" t="s">
        <v>34</v>
      </c>
      <c r="D221">
        <v>19</v>
      </c>
      <c r="E221">
        <v>20</v>
      </c>
      <c r="F221" t="s">
        <v>9</v>
      </c>
      <c r="G221" t="s">
        <v>10</v>
      </c>
      <c r="H221">
        <f t="shared" si="126"/>
        <v>19</v>
      </c>
      <c r="I221">
        <f>VLOOKUP(B221&amp;F221,'F1 2018 race results'!$D$3:$H$142,3,FALSE)</f>
        <v>13</v>
      </c>
      <c r="J221">
        <f>VLOOKUP(B221&amp;F221,'F1 2018 race results'!$D$3:$H$142,5,FALSE)</f>
        <v>0</v>
      </c>
    </row>
    <row r="222" spans="1:10" x14ac:dyDescent="0.25">
      <c r="A222">
        <f t="shared" si="127"/>
        <v>6</v>
      </c>
      <c r="B222" t="s">
        <v>40</v>
      </c>
      <c r="C222" t="s">
        <v>34</v>
      </c>
      <c r="D222">
        <v>20</v>
      </c>
      <c r="E222">
        <v>33</v>
      </c>
      <c r="F222" t="s">
        <v>7</v>
      </c>
      <c r="G222" t="s">
        <v>8</v>
      </c>
      <c r="H222">
        <f t="shared" si="126"/>
        <v>20</v>
      </c>
      <c r="I222">
        <f>VLOOKUP(B222&amp;F222,'F1 2018 race results'!$D$3:$H$142,3,FALSE)</f>
        <v>9</v>
      </c>
      <c r="J222">
        <f>VLOOKUP(B222&amp;F222,'F1 2018 race results'!$D$3:$H$142,5,FALSE)</f>
        <v>2</v>
      </c>
    </row>
    <row r="223" spans="1:10" x14ac:dyDescent="0.25">
      <c r="A223">
        <f t="shared" si="127"/>
        <v>6</v>
      </c>
      <c r="B223" t="s">
        <v>40</v>
      </c>
      <c r="C223" t="s">
        <v>35</v>
      </c>
      <c r="D223">
        <v>1</v>
      </c>
      <c r="E223">
        <v>3</v>
      </c>
      <c r="F223" t="s">
        <v>14</v>
      </c>
      <c r="G223" t="s">
        <v>8</v>
      </c>
    </row>
    <row r="224" spans="1:10" x14ac:dyDescent="0.25">
      <c r="A224">
        <f t="shared" si="127"/>
        <v>6</v>
      </c>
      <c r="B224" t="s">
        <v>40</v>
      </c>
      <c r="C224" t="s">
        <v>35</v>
      </c>
      <c r="D224">
        <v>2</v>
      </c>
      <c r="E224">
        <v>5</v>
      </c>
      <c r="F224" t="s">
        <v>6</v>
      </c>
      <c r="G224" t="s">
        <v>5</v>
      </c>
    </row>
    <row r="225" spans="1:7" x14ac:dyDescent="0.25">
      <c r="A225">
        <f t="shared" si="127"/>
        <v>6</v>
      </c>
      <c r="B225" t="s">
        <v>40</v>
      </c>
      <c r="C225" t="s">
        <v>35</v>
      </c>
      <c r="D225">
        <v>3</v>
      </c>
      <c r="E225">
        <v>44</v>
      </c>
      <c r="F225" t="s">
        <v>2</v>
      </c>
      <c r="G225" t="s">
        <v>3</v>
      </c>
    </row>
    <row r="226" spans="1:7" x14ac:dyDescent="0.25">
      <c r="A226">
        <f t="shared" si="127"/>
        <v>6</v>
      </c>
      <c r="B226" t="s">
        <v>40</v>
      </c>
      <c r="C226" t="s">
        <v>35</v>
      </c>
      <c r="D226">
        <v>4</v>
      </c>
      <c r="E226">
        <v>7</v>
      </c>
      <c r="F226" t="s">
        <v>4</v>
      </c>
      <c r="G226" t="s">
        <v>5</v>
      </c>
    </row>
    <row r="227" spans="1:7" x14ac:dyDescent="0.25">
      <c r="A227">
        <f t="shared" si="127"/>
        <v>6</v>
      </c>
      <c r="B227" t="s">
        <v>40</v>
      </c>
      <c r="C227" t="s">
        <v>35</v>
      </c>
      <c r="D227">
        <v>5</v>
      </c>
      <c r="E227">
        <v>77</v>
      </c>
      <c r="F227" t="s">
        <v>24</v>
      </c>
      <c r="G227" t="s">
        <v>3</v>
      </c>
    </row>
    <row r="228" spans="1:7" x14ac:dyDescent="0.25">
      <c r="A228">
        <f t="shared" si="127"/>
        <v>6</v>
      </c>
      <c r="B228" t="s">
        <v>40</v>
      </c>
      <c r="C228" t="s">
        <v>35</v>
      </c>
      <c r="D228">
        <v>6</v>
      </c>
      <c r="E228">
        <v>31</v>
      </c>
      <c r="F228" t="s">
        <v>23</v>
      </c>
      <c r="G228" t="s">
        <v>20</v>
      </c>
    </row>
    <row r="229" spans="1:7" x14ac:dyDescent="0.25">
      <c r="A229">
        <f t="shared" si="127"/>
        <v>6</v>
      </c>
      <c r="B229" t="s">
        <v>40</v>
      </c>
      <c r="C229" t="s">
        <v>35</v>
      </c>
      <c r="D229" t="s">
        <v>48</v>
      </c>
      <c r="E229">
        <v>14</v>
      </c>
      <c r="F229" t="s">
        <v>16</v>
      </c>
      <c r="G229" t="s">
        <v>17</v>
      </c>
    </row>
    <row r="230" spans="1:7" x14ac:dyDescent="0.25">
      <c r="A230">
        <f t="shared" si="127"/>
        <v>6</v>
      </c>
      <c r="B230" t="s">
        <v>40</v>
      </c>
      <c r="C230" t="s">
        <v>35</v>
      </c>
      <c r="D230">
        <v>10</v>
      </c>
      <c r="E230">
        <v>55</v>
      </c>
      <c r="F230" t="s">
        <v>15</v>
      </c>
      <c r="G230" t="s">
        <v>13</v>
      </c>
    </row>
    <row r="231" spans="1:7" x14ac:dyDescent="0.25">
      <c r="A231">
        <f t="shared" si="127"/>
        <v>6</v>
      </c>
      <c r="B231" t="s">
        <v>40</v>
      </c>
      <c r="C231" t="s">
        <v>35</v>
      </c>
      <c r="D231">
        <v>12</v>
      </c>
      <c r="E231">
        <v>11</v>
      </c>
      <c r="F231" t="s">
        <v>19</v>
      </c>
      <c r="G231" t="s">
        <v>20</v>
      </c>
    </row>
    <row r="232" spans="1:7" x14ac:dyDescent="0.25">
      <c r="A232">
        <f t="shared" si="127"/>
        <v>6</v>
      </c>
      <c r="B232" t="s">
        <v>40</v>
      </c>
      <c r="C232" t="s">
        <v>35</v>
      </c>
      <c r="D232">
        <v>7</v>
      </c>
      <c r="E232">
        <v>10</v>
      </c>
      <c r="F232" t="s">
        <v>31</v>
      </c>
      <c r="G232" t="s">
        <v>26</v>
      </c>
    </row>
    <row r="233" spans="1:7" x14ac:dyDescent="0.25">
      <c r="A233">
        <f t="shared" si="127"/>
        <v>6</v>
      </c>
      <c r="B233" t="s">
        <v>40</v>
      </c>
      <c r="C233" t="s">
        <v>35</v>
      </c>
      <c r="D233">
        <v>8</v>
      </c>
      <c r="E233">
        <v>27</v>
      </c>
      <c r="F233" t="s">
        <v>12</v>
      </c>
      <c r="G233" t="s">
        <v>13</v>
      </c>
    </row>
    <row r="234" spans="1:7" x14ac:dyDescent="0.25">
      <c r="A234">
        <f t="shared" si="127"/>
        <v>6</v>
      </c>
      <c r="B234" t="s">
        <v>40</v>
      </c>
      <c r="C234" t="s">
        <v>35</v>
      </c>
      <c r="D234">
        <v>14</v>
      </c>
      <c r="E234">
        <v>2</v>
      </c>
      <c r="F234" t="s">
        <v>18</v>
      </c>
      <c r="G234" t="s">
        <v>17</v>
      </c>
    </row>
    <row r="235" spans="1:7" x14ac:dyDescent="0.25">
      <c r="A235">
        <f t="shared" si="127"/>
        <v>6</v>
      </c>
      <c r="B235" t="s">
        <v>40</v>
      </c>
      <c r="C235" t="s">
        <v>35</v>
      </c>
      <c r="D235">
        <v>16</v>
      </c>
      <c r="E235">
        <v>35</v>
      </c>
      <c r="F235" t="s">
        <v>30</v>
      </c>
      <c r="G235" t="s">
        <v>22</v>
      </c>
    </row>
    <row r="236" spans="1:7" x14ac:dyDescent="0.25">
      <c r="A236">
        <f t="shared" si="127"/>
        <v>6</v>
      </c>
      <c r="B236" t="s">
        <v>40</v>
      </c>
      <c r="C236" t="s">
        <v>35</v>
      </c>
      <c r="D236">
        <v>18</v>
      </c>
      <c r="E236">
        <v>16</v>
      </c>
      <c r="F236" t="s">
        <v>29</v>
      </c>
      <c r="G236" t="s">
        <v>28</v>
      </c>
    </row>
    <row r="237" spans="1:7" x14ac:dyDescent="0.25">
      <c r="A237">
        <f t="shared" si="127"/>
        <v>6</v>
      </c>
      <c r="B237" t="s">
        <v>40</v>
      </c>
      <c r="C237" t="s">
        <v>35</v>
      </c>
      <c r="D237">
        <v>19</v>
      </c>
      <c r="E237">
        <v>28</v>
      </c>
      <c r="F237" t="s">
        <v>25</v>
      </c>
      <c r="G237" t="s">
        <v>26</v>
      </c>
    </row>
    <row r="238" spans="1:7" x14ac:dyDescent="0.25">
      <c r="A238">
        <f t="shared" si="127"/>
        <v>6</v>
      </c>
      <c r="B238" t="s">
        <v>40</v>
      </c>
      <c r="C238" t="s">
        <v>35</v>
      </c>
      <c r="D238">
        <v>11</v>
      </c>
      <c r="E238">
        <v>9</v>
      </c>
      <c r="F238" t="s">
        <v>27</v>
      </c>
      <c r="G238" t="s">
        <v>28</v>
      </c>
    </row>
    <row r="239" spans="1:7" x14ac:dyDescent="0.25">
      <c r="A239">
        <f t="shared" si="127"/>
        <v>6</v>
      </c>
      <c r="B239" t="s">
        <v>40</v>
      </c>
      <c r="C239" t="s">
        <v>35</v>
      </c>
      <c r="D239">
        <v>17</v>
      </c>
      <c r="E239">
        <v>18</v>
      </c>
      <c r="F239" t="s">
        <v>21</v>
      </c>
      <c r="G239" t="s">
        <v>22</v>
      </c>
    </row>
    <row r="240" spans="1:7" x14ac:dyDescent="0.25">
      <c r="A240">
        <f t="shared" si="127"/>
        <v>6</v>
      </c>
      <c r="B240" t="s">
        <v>40</v>
      </c>
      <c r="C240" t="s">
        <v>35</v>
      </c>
      <c r="D240">
        <v>15</v>
      </c>
      <c r="E240">
        <v>8</v>
      </c>
      <c r="F240" t="s">
        <v>11</v>
      </c>
      <c r="G240" t="s">
        <v>10</v>
      </c>
    </row>
    <row r="241" spans="1:10" x14ac:dyDescent="0.25">
      <c r="A241">
        <f t="shared" si="127"/>
        <v>6</v>
      </c>
      <c r="B241" t="s">
        <v>40</v>
      </c>
      <c r="C241" t="s">
        <v>35</v>
      </c>
      <c r="D241">
        <v>13</v>
      </c>
      <c r="E241">
        <v>20</v>
      </c>
      <c r="F241" t="s">
        <v>9</v>
      </c>
      <c r="G241" t="s">
        <v>10</v>
      </c>
    </row>
    <row r="242" spans="1:10" x14ac:dyDescent="0.25">
      <c r="A242">
        <f t="shared" si="127"/>
        <v>6</v>
      </c>
      <c r="B242" t="s">
        <v>40</v>
      </c>
      <c r="C242" t="s">
        <v>35</v>
      </c>
      <c r="D242">
        <v>9</v>
      </c>
      <c r="E242">
        <v>33</v>
      </c>
      <c r="F242" t="s">
        <v>7</v>
      </c>
      <c r="G242" t="s">
        <v>8</v>
      </c>
    </row>
    <row r="243" spans="1:10" x14ac:dyDescent="0.25">
      <c r="A243">
        <f t="shared" si="127"/>
        <v>7</v>
      </c>
      <c r="B243" t="s">
        <v>41</v>
      </c>
      <c r="C243" t="s">
        <v>34</v>
      </c>
      <c r="D243">
        <v>1</v>
      </c>
      <c r="E243">
        <v>5</v>
      </c>
      <c r="F243" t="s">
        <v>6</v>
      </c>
      <c r="G243" t="s">
        <v>5</v>
      </c>
      <c r="H243">
        <f t="shared" si="126"/>
        <v>1</v>
      </c>
      <c r="I243">
        <f>VLOOKUP(B243&amp;F243,'F1 2018 race results'!$D$3:$H$142,3,FALSE)</f>
        <v>1</v>
      </c>
      <c r="J243">
        <f>VLOOKUP(B243&amp;F243,'F1 2018 race results'!$D$3:$H$142,5,FALSE)</f>
        <v>25</v>
      </c>
    </row>
    <row r="244" spans="1:10" x14ac:dyDescent="0.25">
      <c r="A244">
        <f t="shared" si="127"/>
        <v>7</v>
      </c>
      <c r="B244" t="s">
        <v>41</v>
      </c>
      <c r="C244" t="s">
        <v>34</v>
      </c>
      <c r="D244">
        <v>2</v>
      </c>
      <c r="E244">
        <v>77</v>
      </c>
      <c r="F244" t="s">
        <v>24</v>
      </c>
      <c r="G244" t="s">
        <v>3</v>
      </c>
      <c r="H244">
        <f t="shared" si="126"/>
        <v>2</v>
      </c>
      <c r="I244">
        <f>VLOOKUP(B244&amp;F244,'F1 2018 race results'!$D$3:$H$142,3,FALSE)</f>
        <v>2</v>
      </c>
      <c r="J244">
        <f>VLOOKUP(B244&amp;F244,'F1 2018 race results'!$D$3:$H$142,5,FALSE)</f>
        <v>18</v>
      </c>
    </row>
    <row r="245" spans="1:10" x14ac:dyDescent="0.25">
      <c r="A245">
        <f t="shared" si="127"/>
        <v>7</v>
      </c>
      <c r="B245" t="s">
        <v>41</v>
      </c>
      <c r="C245" t="s">
        <v>34</v>
      </c>
      <c r="D245">
        <v>3</v>
      </c>
      <c r="E245">
        <v>33</v>
      </c>
      <c r="F245" t="s">
        <v>7</v>
      </c>
      <c r="G245" t="s">
        <v>8</v>
      </c>
      <c r="H245">
        <f t="shared" si="126"/>
        <v>3</v>
      </c>
      <c r="I245">
        <f>VLOOKUP(B245&amp;F245,'F1 2018 race results'!$D$3:$H$142,3,FALSE)</f>
        <v>3</v>
      </c>
      <c r="J245">
        <f>VLOOKUP(B245&amp;F245,'F1 2018 race results'!$D$3:$H$142,5,FALSE)</f>
        <v>15</v>
      </c>
    </row>
    <row r="246" spans="1:10" x14ac:dyDescent="0.25">
      <c r="A246">
        <f t="shared" si="127"/>
        <v>7</v>
      </c>
      <c r="B246" t="s">
        <v>41</v>
      </c>
      <c r="C246" t="s">
        <v>34</v>
      </c>
      <c r="D246">
        <v>4</v>
      </c>
      <c r="E246">
        <v>44</v>
      </c>
      <c r="F246" t="s">
        <v>2</v>
      </c>
      <c r="G246" t="s">
        <v>3</v>
      </c>
      <c r="H246">
        <f t="shared" si="126"/>
        <v>4</v>
      </c>
      <c r="I246">
        <f>VLOOKUP(B246&amp;F246,'F1 2018 race results'!$D$3:$H$142,3,FALSE)</f>
        <v>5</v>
      </c>
      <c r="J246">
        <f>VLOOKUP(B246&amp;F246,'F1 2018 race results'!$D$3:$H$142,5,FALSE)</f>
        <v>10</v>
      </c>
    </row>
    <row r="247" spans="1:10" x14ac:dyDescent="0.25">
      <c r="A247">
        <f t="shared" si="127"/>
        <v>7</v>
      </c>
      <c r="B247" t="s">
        <v>41</v>
      </c>
      <c r="C247" t="s">
        <v>34</v>
      </c>
      <c r="D247">
        <v>5</v>
      </c>
      <c r="E247">
        <v>7</v>
      </c>
      <c r="F247" t="s">
        <v>4</v>
      </c>
      <c r="G247" t="s">
        <v>5</v>
      </c>
      <c r="H247">
        <f t="shared" si="126"/>
        <v>5</v>
      </c>
      <c r="I247">
        <f>VLOOKUP(B247&amp;F247,'F1 2018 race results'!$D$3:$H$142,3,FALSE)</f>
        <v>6</v>
      </c>
      <c r="J247">
        <f>VLOOKUP(B247&amp;F247,'F1 2018 race results'!$D$3:$H$142,5,FALSE)</f>
        <v>8</v>
      </c>
    </row>
    <row r="248" spans="1:10" x14ac:dyDescent="0.25">
      <c r="A248">
        <f t="shared" si="127"/>
        <v>7</v>
      </c>
      <c r="B248" t="s">
        <v>41</v>
      </c>
      <c r="C248" t="s">
        <v>34</v>
      </c>
      <c r="D248">
        <v>6</v>
      </c>
      <c r="E248">
        <v>3</v>
      </c>
      <c r="F248" t="s">
        <v>14</v>
      </c>
      <c r="G248" t="s">
        <v>8</v>
      </c>
      <c r="H248">
        <f t="shared" si="126"/>
        <v>6</v>
      </c>
      <c r="I248">
        <f>VLOOKUP(B248&amp;F248,'F1 2018 race results'!$D$3:$H$142,3,FALSE)</f>
        <v>4</v>
      </c>
      <c r="J248">
        <f>VLOOKUP(B248&amp;F248,'F1 2018 race results'!$D$3:$H$142,5,FALSE)</f>
        <v>12</v>
      </c>
    </row>
    <row r="249" spans="1:10" x14ac:dyDescent="0.25">
      <c r="A249">
        <f t="shared" si="127"/>
        <v>7</v>
      </c>
      <c r="B249" t="s">
        <v>41</v>
      </c>
      <c r="C249" t="s">
        <v>34</v>
      </c>
      <c r="D249">
        <v>7</v>
      </c>
      <c r="E249">
        <v>27</v>
      </c>
      <c r="F249" t="s">
        <v>12</v>
      </c>
      <c r="G249" t="s">
        <v>13</v>
      </c>
      <c r="H249">
        <f t="shared" si="126"/>
        <v>7</v>
      </c>
      <c r="I249">
        <f>VLOOKUP(B249&amp;F249,'F1 2018 race results'!$D$3:$H$142,3,FALSE)</f>
        <v>7</v>
      </c>
      <c r="J249">
        <f>VLOOKUP(B249&amp;F249,'F1 2018 race results'!$D$3:$H$142,5,FALSE)</f>
        <v>6</v>
      </c>
    </row>
    <row r="250" spans="1:10" x14ac:dyDescent="0.25">
      <c r="A250">
        <f t="shared" si="127"/>
        <v>7</v>
      </c>
      <c r="B250" t="s">
        <v>41</v>
      </c>
      <c r="C250" t="s">
        <v>34</v>
      </c>
      <c r="D250">
        <v>8</v>
      </c>
      <c r="E250">
        <v>31</v>
      </c>
      <c r="F250" t="s">
        <v>23</v>
      </c>
      <c r="G250" t="s">
        <v>20</v>
      </c>
      <c r="H250">
        <f t="shared" si="126"/>
        <v>8</v>
      </c>
      <c r="I250">
        <f>VLOOKUP(B250&amp;F250,'F1 2018 race results'!$D$3:$H$142,3,FALSE)</f>
        <v>9</v>
      </c>
      <c r="J250">
        <f>VLOOKUP(B250&amp;F250,'F1 2018 race results'!$D$3:$H$142,5,FALSE)</f>
        <v>2</v>
      </c>
    </row>
    <row r="251" spans="1:10" x14ac:dyDescent="0.25">
      <c r="A251">
        <f t="shared" ref="A251:A282" si="128">A211+1</f>
        <v>7</v>
      </c>
      <c r="B251" t="s">
        <v>41</v>
      </c>
      <c r="C251" t="s">
        <v>34</v>
      </c>
      <c r="D251">
        <v>9</v>
      </c>
      <c r="E251">
        <v>55</v>
      </c>
      <c r="F251" t="s">
        <v>15</v>
      </c>
      <c r="G251" t="s">
        <v>13</v>
      </c>
      <c r="H251">
        <f t="shared" si="126"/>
        <v>9</v>
      </c>
      <c r="I251">
        <f>VLOOKUP(B251&amp;F251,'F1 2018 race results'!$D$3:$H$142,3,FALSE)</f>
        <v>8</v>
      </c>
      <c r="J251">
        <f>VLOOKUP(B251&amp;F251,'F1 2018 race results'!$D$3:$H$142,5,FALSE)</f>
        <v>4</v>
      </c>
    </row>
    <row r="252" spans="1:10" x14ac:dyDescent="0.25">
      <c r="A252">
        <f t="shared" si="128"/>
        <v>7</v>
      </c>
      <c r="B252" t="s">
        <v>41</v>
      </c>
      <c r="C252" t="s">
        <v>34</v>
      </c>
      <c r="D252">
        <v>10</v>
      </c>
      <c r="E252">
        <v>11</v>
      </c>
      <c r="F252" t="s">
        <v>19</v>
      </c>
      <c r="G252" t="s">
        <v>20</v>
      </c>
      <c r="H252">
        <f t="shared" ref="H252:H262" si="129">D252</f>
        <v>10</v>
      </c>
      <c r="I252">
        <f>VLOOKUP(B252&amp;F252,'F1 2018 race results'!$D$3:$H$142,3,FALSE)</f>
        <v>14</v>
      </c>
      <c r="J252">
        <f>VLOOKUP(B252&amp;F252,'F1 2018 race results'!$D$3:$H$142,5,FALSE)</f>
        <v>0</v>
      </c>
    </row>
    <row r="253" spans="1:10" x14ac:dyDescent="0.25">
      <c r="A253">
        <f t="shared" si="128"/>
        <v>7</v>
      </c>
      <c r="B253" t="s">
        <v>41</v>
      </c>
      <c r="C253" t="s">
        <v>34</v>
      </c>
      <c r="D253">
        <v>11</v>
      </c>
      <c r="E253">
        <v>20</v>
      </c>
      <c r="F253" t="s">
        <v>9</v>
      </c>
      <c r="G253" t="s">
        <v>10</v>
      </c>
      <c r="H253">
        <f t="shared" si="129"/>
        <v>11</v>
      </c>
      <c r="I253">
        <f>VLOOKUP(B253&amp;F253,'F1 2018 race results'!$D$3:$H$142,3,FALSE)</f>
        <v>13</v>
      </c>
      <c r="J253">
        <f>VLOOKUP(B253&amp;F253,'F1 2018 race results'!$D$3:$H$142,5,FALSE)</f>
        <v>0</v>
      </c>
    </row>
    <row r="254" spans="1:10" x14ac:dyDescent="0.25">
      <c r="A254">
        <f t="shared" si="128"/>
        <v>7</v>
      </c>
      <c r="B254" t="s">
        <v>41</v>
      </c>
      <c r="C254" t="s">
        <v>34</v>
      </c>
      <c r="D254">
        <v>12</v>
      </c>
      <c r="E254">
        <v>28</v>
      </c>
      <c r="F254" t="s">
        <v>25</v>
      </c>
      <c r="G254" t="s">
        <v>26</v>
      </c>
      <c r="H254">
        <f t="shared" si="129"/>
        <v>12</v>
      </c>
      <c r="I254" t="str">
        <f>VLOOKUP(B254&amp;F254,'F1 2018 race results'!$D$3:$H$142,3,FALSE)</f>
        <v>NC</v>
      </c>
      <c r="J254">
        <f>VLOOKUP(B254&amp;F254,'F1 2018 race results'!$D$3:$H$142,5,FALSE)</f>
        <v>0</v>
      </c>
    </row>
    <row r="255" spans="1:10" x14ac:dyDescent="0.25">
      <c r="A255">
        <f t="shared" si="128"/>
        <v>7</v>
      </c>
      <c r="B255" t="s">
        <v>41</v>
      </c>
      <c r="C255" t="s">
        <v>34</v>
      </c>
      <c r="D255">
        <v>13</v>
      </c>
      <c r="E255">
        <v>16</v>
      </c>
      <c r="F255" t="s">
        <v>29</v>
      </c>
      <c r="G255" t="s">
        <v>28</v>
      </c>
      <c r="H255">
        <f t="shared" si="129"/>
        <v>13</v>
      </c>
      <c r="I255">
        <f>VLOOKUP(B255&amp;F255,'F1 2018 race results'!$D$3:$H$142,3,FALSE)</f>
        <v>10</v>
      </c>
      <c r="J255">
        <f>VLOOKUP(B255&amp;F255,'F1 2018 race results'!$D$3:$H$142,5,FALSE)</f>
        <v>1</v>
      </c>
    </row>
    <row r="256" spans="1:10" x14ac:dyDescent="0.25">
      <c r="A256">
        <f t="shared" si="128"/>
        <v>7</v>
      </c>
      <c r="B256" t="s">
        <v>41</v>
      </c>
      <c r="C256" t="s">
        <v>34</v>
      </c>
      <c r="D256">
        <v>14</v>
      </c>
      <c r="E256">
        <v>14</v>
      </c>
      <c r="F256" t="s">
        <v>16</v>
      </c>
      <c r="G256" t="s">
        <v>17</v>
      </c>
      <c r="H256">
        <f t="shared" si="129"/>
        <v>14</v>
      </c>
      <c r="I256" t="str">
        <f>VLOOKUP(B256&amp;F256,'F1 2018 race results'!$D$3:$H$142,3,FALSE)</f>
        <v>NC</v>
      </c>
      <c r="J256">
        <f>VLOOKUP(B256&amp;F256,'F1 2018 race results'!$D$3:$H$142,5,FALSE)</f>
        <v>0</v>
      </c>
    </row>
    <row r="257" spans="1:10" x14ac:dyDescent="0.25">
      <c r="A257">
        <f t="shared" si="128"/>
        <v>7</v>
      </c>
      <c r="B257" t="s">
        <v>41</v>
      </c>
      <c r="C257" t="s">
        <v>34</v>
      </c>
      <c r="D257">
        <v>15</v>
      </c>
      <c r="E257">
        <v>2</v>
      </c>
      <c r="F257" t="s">
        <v>18</v>
      </c>
      <c r="G257" t="s">
        <v>17</v>
      </c>
      <c r="H257">
        <f t="shared" si="129"/>
        <v>15</v>
      </c>
      <c r="I257">
        <f>VLOOKUP(B257&amp;F257,'F1 2018 race results'!$D$3:$H$142,3,FALSE)</f>
        <v>16</v>
      </c>
      <c r="J257">
        <f>VLOOKUP(B257&amp;F257,'F1 2018 race results'!$D$3:$H$142,5,FALSE)</f>
        <v>0</v>
      </c>
    </row>
    <row r="258" spans="1:10" x14ac:dyDescent="0.25">
      <c r="A258">
        <f t="shared" si="128"/>
        <v>7</v>
      </c>
      <c r="B258" t="s">
        <v>41</v>
      </c>
      <c r="C258" t="s">
        <v>34</v>
      </c>
      <c r="D258">
        <v>16</v>
      </c>
      <c r="E258">
        <v>18</v>
      </c>
      <c r="F258" t="s">
        <v>21</v>
      </c>
      <c r="G258" t="s">
        <v>22</v>
      </c>
      <c r="H258">
        <f t="shared" si="129"/>
        <v>16</v>
      </c>
      <c r="I258" t="str">
        <f>VLOOKUP(B258&amp;F258,'F1 2018 race results'!$D$3:$H$142,3,FALSE)</f>
        <v>NC</v>
      </c>
      <c r="J258">
        <f>VLOOKUP(B258&amp;F258,'F1 2018 race results'!$D$3:$H$142,5,FALSE)</f>
        <v>0</v>
      </c>
    </row>
    <row r="259" spans="1:10" x14ac:dyDescent="0.25">
      <c r="A259">
        <f t="shared" si="128"/>
        <v>7</v>
      </c>
      <c r="B259" t="s">
        <v>41</v>
      </c>
      <c r="C259" t="s">
        <v>34</v>
      </c>
      <c r="D259">
        <v>17</v>
      </c>
      <c r="E259">
        <v>35</v>
      </c>
      <c r="F259" t="s">
        <v>30</v>
      </c>
      <c r="G259" t="s">
        <v>22</v>
      </c>
      <c r="H259">
        <f t="shared" si="129"/>
        <v>17</v>
      </c>
      <c r="I259">
        <f>VLOOKUP(B259&amp;F259,'F1 2018 race results'!$D$3:$H$142,3,FALSE)</f>
        <v>17</v>
      </c>
      <c r="J259">
        <f>VLOOKUP(B259&amp;F259,'F1 2018 race results'!$D$3:$H$142,5,FALSE)</f>
        <v>0</v>
      </c>
    </row>
    <row r="260" spans="1:10" x14ac:dyDescent="0.25">
      <c r="A260">
        <f t="shared" si="128"/>
        <v>7</v>
      </c>
      <c r="B260" t="s">
        <v>41</v>
      </c>
      <c r="C260" t="s">
        <v>34</v>
      </c>
      <c r="D260">
        <v>18</v>
      </c>
      <c r="E260">
        <v>9</v>
      </c>
      <c r="F260" t="s">
        <v>27</v>
      </c>
      <c r="G260" t="s">
        <v>28</v>
      </c>
      <c r="H260">
        <f t="shared" si="129"/>
        <v>18</v>
      </c>
      <c r="I260">
        <f>VLOOKUP(B260&amp;F260,'F1 2018 race results'!$D$3:$H$142,3,FALSE)</f>
        <v>15</v>
      </c>
      <c r="J260">
        <f>VLOOKUP(B260&amp;F260,'F1 2018 race results'!$D$3:$H$142,5,FALSE)</f>
        <v>0</v>
      </c>
    </row>
    <row r="261" spans="1:10" x14ac:dyDescent="0.25">
      <c r="A261">
        <f t="shared" si="128"/>
        <v>7</v>
      </c>
      <c r="B261" t="s">
        <v>41</v>
      </c>
      <c r="C261" t="s">
        <v>34</v>
      </c>
      <c r="D261">
        <v>19</v>
      </c>
      <c r="E261">
        <v>10</v>
      </c>
      <c r="F261" t="s">
        <v>31</v>
      </c>
      <c r="G261" t="s">
        <v>26</v>
      </c>
      <c r="H261">
        <f t="shared" si="129"/>
        <v>19</v>
      </c>
      <c r="I261">
        <f>VLOOKUP(B261&amp;F261,'F1 2018 race results'!$D$3:$H$142,3,FALSE)</f>
        <v>11</v>
      </c>
      <c r="J261">
        <f>VLOOKUP(B261&amp;F261,'F1 2018 race results'!$D$3:$H$142,5,FALSE)</f>
        <v>0</v>
      </c>
    </row>
    <row r="262" spans="1:10" x14ac:dyDescent="0.25">
      <c r="A262">
        <f t="shared" si="128"/>
        <v>7</v>
      </c>
      <c r="B262" t="s">
        <v>41</v>
      </c>
      <c r="C262" t="s">
        <v>34</v>
      </c>
      <c r="D262">
        <v>20</v>
      </c>
      <c r="E262">
        <v>8</v>
      </c>
      <c r="F262" t="s">
        <v>11</v>
      </c>
      <c r="G262" t="s">
        <v>10</v>
      </c>
      <c r="H262">
        <f t="shared" si="129"/>
        <v>20</v>
      </c>
      <c r="I262">
        <f>VLOOKUP(B262&amp;F262,'F1 2018 race results'!$D$3:$H$142,3,FALSE)</f>
        <v>12</v>
      </c>
      <c r="J262">
        <f>VLOOKUP(B262&amp;F262,'F1 2018 race results'!$D$3:$H$142,5,FALSE)</f>
        <v>0</v>
      </c>
    </row>
    <row r="263" spans="1:10" x14ac:dyDescent="0.25">
      <c r="A263">
        <f t="shared" si="128"/>
        <v>7</v>
      </c>
      <c r="B263" t="s">
        <v>41</v>
      </c>
      <c r="C263" t="s">
        <v>35</v>
      </c>
      <c r="D263">
        <v>1</v>
      </c>
      <c r="E263">
        <v>5</v>
      </c>
      <c r="F263" t="s">
        <v>6</v>
      </c>
      <c r="G263" t="s">
        <v>5</v>
      </c>
    </row>
    <row r="264" spans="1:10" x14ac:dyDescent="0.25">
      <c r="A264">
        <f t="shared" si="128"/>
        <v>7</v>
      </c>
      <c r="B264" t="s">
        <v>41</v>
      </c>
      <c r="C264" t="s">
        <v>35</v>
      </c>
      <c r="D264">
        <v>2</v>
      </c>
      <c r="E264">
        <v>77</v>
      </c>
      <c r="F264" t="s">
        <v>24</v>
      </c>
      <c r="G264" t="s">
        <v>3</v>
      </c>
    </row>
    <row r="265" spans="1:10" x14ac:dyDescent="0.25">
      <c r="A265">
        <f t="shared" si="128"/>
        <v>7</v>
      </c>
      <c r="B265" t="s">
        <v>41</v>
      </c>
      <c r="C265" t="s">
        <v>35</v>
      </c>
      <c r="D265">
        <v>3</v>
      </c>
      <c r="E265">
        <v>33</v>
      </c>
      <c r="F265" t="s">
        <v>7</v>
      </c>
      <c r="G265" t="s">
        <v>8</v>
      </c>
    </row>
    <row r="266" spans="1:10" x14ac:dyDescent="0.25">
      <c r="A266">
        <f t="shared" si="128"/>
        <v>7</v>
      </c>
      <c r="B266" t="s">
        <v>41</v>
      </c>
      <c r="C266" t="s">
        <v>35</v>
      </c>
      <c r="D266">
        <v>5</v>
      </c>
      <c r="E266">
        <v>44</v>
      </c>
      <c r="F266" t="s">
        <v>2</v>
      </c>
      <c r="G266" t="s">
        <v>3</v>
      </c>
    </row>
    <row r="267" spans="1:10" x14ac:dyDescent="0.25">
      <c r="A267">
        <f t="shared" si="128"/>
        <v>7</v>
      </c>
      <c r="B267" t="s">
        <v>41</v>
      </c>
      <c r="C267" t="s">
        <v>35</v>
      </c>
      <c r="D267">
        <v>6</v>
      </c>
      <c r="E267">
        <v>7</v>
      </c>
      <c r="F267" t="s">
        <v>4</v>
      </c>
      <c r="G267" t="s">
        <v>5</v>
      </c>
    </row>
    <row r="268" spans="1:10" x14ac:dyDescent="0.25">
      <c r="A268">
        <f t="shared" si="128"/>
        <v>7</v>
      </c>
      <c r="B268" t="s">
        <v>41</v>
      </c>
      <c r="C268" t="s">
        <v>35</v>
      </c>
      <c r="D268">
        <v>4</v>
      </c>
      <c r="E268">
        <v>3</v>
      </c>
      <c r="F268" t="s">
        <v>14</v>
      </c>
      <c r="G268" t="s">
        <v>8</v>
      </c>
    </row>
    <row r="269" spans="1:10" x14ac:dyDescent="0.25">
      <c r="A269">
        <f t="shared" si="128"/>
        <v>7</v>
      </c>
      <c r="B269" t="s">
        <v>41</v>
      </c>
      <c r="C269" t="s">
        <v>35</v>
      </c>
      <c r="D269">
        <v>7</v>
      </c>
      <c r="E269">
        <v>27</v>
      </c>
      <c r="F269" t="s">
        <v>12</v>
      </c>
      <c r="G269" t="s">
        <v>13</v>
      </c>
    </row>
    <row r="270" spans="1:10" x14ac:dyDescent="0.25">
      <c r="A270">
        <f t="shared" si="128"/>
        <v>7</v>
      </c>
      <c r="B270" t="s">
        <v>41</v>
      </c>
      <c r="C270" t="s">
        <v>35</v>
      </c>
      <c r="D270">
        <v>9</v>
      </c>
      <c r="E270">
        <v>31</v>
      </c>
      <c r="F270" t="s">
        <v>23</v>
      </c>
      <c r="G270" t="s">
        <v>20</v>
      </c>
    </row>
    <row r="271" spans="1:10" x14ac:dyDescent="0.25">
      <c r="A271">
        <f t="shared" si="128"/>
        <v>7</v>
      </c>
      <c r="B271" t="s">
        <v>41</v>
      </c>
      <c r="C271" t="s">
        <v>35</v>
      </c>
      <c r="D271">
        <v>8</v>
      </c>
      <c r="E271">
        <v>55</v>
      </c>
      <c r="F271" t="s">
        <v>15</v>
      </c>
      <c r="G271" t="s">
        <v>13</v>
      </c>
    </row>
    <row r="272" spans="1:10" x14ac:dyDescent="0.25">
      <c r="A272">
        <f t="shared" si="128"/>
        <v>7</v>
      </c>
      <c r="B272" t="s">
        <v>41</v>
      </c>
      <c r="C272" t="s">
        <v>35</v>
      </c>
      <c r="D272">
        <v>14</v>
      </c>
      <c r="E272">
        <v>11</v>
      </c>
      <c r="F272" t="s">
        <v>19</v>
      </c>
      <c r="G272" t="s">
        <v>20</v>
      </c>
    </row>
    <row r="273" spans="1:18" x14ac:dyDescent="0.25">
      <c r="A273">
        <f t="shared" si="128"/>
        <v>7</v>
      </c>
      <c r="B273" t="s">
        <v>41</v>
      </c>
      <c r="C273" t="s">
        <v>35</v>
      </c>
      <c r="D273">
        <v>13</v>
      </c>
      <c r="E273">
        <v>20</v>
      </c>
      <c r="F273" t="s">
        <v>9</v>
      </c>
      <c r="G273" t="s">
        <v>10</v>
      </c>
    </row>
    <row r="274" spans="1:18" x14ac:dyDescent="0.25">
      <c r="A274">
        <f t="shared" si="128"/>
        <v>7</v>
      </c>
      <c r="B274" t="s">
        <v>41</v>
      </c>
      <c r="C274" t="s">
        <v>35</v>
      </c>
      <c r="D274" t="s">
        <v>48</v>
      </c>
      <c r="E274">
        <v>28</v>
      </c>
      <c r="F274" t="s">
        <v>25</v>
      </c>
      <c r="G274" t="s">
        <v>26</v>
      </c>
    </row>
    <row r="275" spans="1:18" x14ac:dyDescent="0.25">
      <c r="A275">
        <f t="shared" si="128"/>
        <v>7</v>
      </c>
      <c r="B275" t="s">
        <v>41</v>
      </c>
      <c r="C275" t="s">
        <v>35</v>
      </c>
      <c r="D275">
        <v>10</v>
      </c>
      <c r="E275">
        <v>16</v>
      </c>
      <c r="F275" t="s">
        <v>29</v>
      </c>
      <c r="G275" t="s">
        <v>28</v>
      </c>
    </row>
    <row r="276" spans="1:18" x14ac:dyDescent="0.25">
      <c r="A276">
        <f t="shared" si="128"/>
        <v>7</v>
      </c>
      <c r="B276" t="s">
        <v>41</v>
      </c>
      <c r="C276" t="s">
        <v>35</v>
      </c>
      <c r="D276" t="s">
        <v>48</v>
      </c>
      <c r="E276">
        <v>14</v>
      </c>
      <c r="F276" t="s">
        <v>16</v>
      </c>
      <c r="G276" t="s">
        <v>17</v>
      </c>
    </row>
    <row r="277" spans="1:18" x14ac:dyDescent="0.25">
      <c r="A277">
        <f t="shared" si="128"/>
        <v>7</v>
      </c>
      <c r="B277" t="s">
        <v>41</v>
      </c>
      <c r="C277" t="s">
        <v>35</v>
      </c>
      <c r="D277">
        <v>16</v>
      </c>
      <c r="E277">
        <v>2</v>
      </c>
      <c r="F277" t="s">
        <v>18</v>
      </c>
      <c r="G277" t="s">
        <v>17</v>
      </c>
    </row>
    <row r="278" spans="1:18" x14ac:dyDescent="0.25">
      <c r="A278">
        <f t="shared" si="128"/>
        <v>7</v>
      </c>
      <c r="B278" t="s">
        <v>41</v>
      </c>
      <c r="C278" t="s">
        <v>35</v>
      </c>
      <c r="D278" t="s">
        <v>48</v>
      </c>
      <c r="E278">
        <v>18</v>
      </c>
      <c r="F278" t="s">
        <v>21</v>
      </c>
      <c r="G278" t="s">
        <v>22</v>
      </c>
    </row>
    <row r="279" spans="1:18" x14ac:dyDescent="0.25">
      <c r="A279">
        <f t="shared" si="128"/>
        <v>7</v>
      </c>
      <c r="B279" t="s">
        <v>41</v>
      </c>
      <c r="C279" t="s">
        <v>35</v>
      </c>
      <c r="D279">
        <v>17</v>
      </c>
      <c r="E279">
        <v>35</v>
      </c>
      <c r="F279" t="s">
        <v>30</v>
      </c>
      <c r="G279" t="s">
        <v>22</v>
      </c>
    </row>
    <row r="280" spans="1:18" x14ac:dyDescent="0.25">
      <c r="A280">
        <f t="shared" si="128"/>
        <v>7</v>
      </c>
      <c r="B280" t="s">
        <v>41</v>
      </c>
      <c r="C280" t="s">
        <v>35</v>
      </c>
      <c r="D280">
        <v>15</v>
      </c>
      <c r="E280">
        <v>9</v>
      </c>
      <c r="F280" t="s">
        <v>27</v>
      </c>
      <c r="G280" t="s">
        <v>28</v>
      </c>
    </row>
    <row r="281" spans="1:18" x14ac:dyDescent="0.25">
      <c r="A281">
        <f t="shared" si="128"/>
        <v>7</v>
      </c>
      <c r="B281" t="s">
        <v>41</v>
      </c>
      <c r="C281" t="s">
        <v>35</v>
      </c>
      <c r="D281">
        <v>11</v>
      </c>
      <c r="E281">
        <v>10</v>
      </c>
      <c r="F281" t="s">
        <v>31</v>
      </c>
      <c r="G281" t="s">
        <v>26</v>
      </c>
    </row>
    <row r="282" spans="1:18" x14ac:dyDescent="0.25">
      <c r="A282">
        <f t="shared" si="128"/>
        <v>7</v>
      </c>
      <c r="B282" t="s">
        <v>41</v>
      </c>
      <c r="C282" t="s">
        <v>35</v>
      </c>
      <c r="D282">
        <v>12</v>
      </c>
      <c r="E282">
        <v>8</v>
      </c>
      <c r="F282" t="s">
        <v>11</v>
      </c>
      <c r="G282" t="s">
        <v>10</v>
      </c>
    </row>
    <row r="283" spans="1:18" x14ac:dyDescent="0.25">
      <c r="A283">
        <v>8</v>
      </c>
      <c r="B283" t="s">
        <v>65</v>
      </c>
      <c r="C283" t="s">
        <v>34</v>
      </c>
      <c r="D283">
        <v>1</v>
      </c>
      <c r="E283">
        <v>44</v>
      </c>
      <c r="F283" t="s">
        <v>2</v>
      </c>
      <c r="G283" t="s">
        <v>3</v>
      </c>
      <c r="H283">
        <f t="shared" ref="H283:H302" si="130">D283</f>
        <v>1</v>
      </c>
      <c r="I283">
        <f>VLOOKUP(B283&amp;F283,'F1 2018 race results'!$D:$H,3,FALSE)</f>
        <v>1</v>
      </c>
      <c r="J283">
        <f>VLOOKUP(B283&amp;F283,'F1 2018 race results'!$D:$H,5,FALSE)</f>
        <v>25</v>
      </c>
      <c r="R283" s="2"/>
    </row>
    <row r="284" spans="1:18" x14ac:dyDescent="0.25">
      <c r="A284">
        <v>8</v>
      </c>
      <c r="B284" t="s">
        <v>65</v>
      </c>
      <c r="C284" t="s">
        <v>34</v>
      </c>
      <c r="D284">
        <v>2</v>
      </c>
      <c r="E284">
        <v>77</v>
      </c>
      <c r="F284" t="s">
        <v>24</v>
      </c>
      <c r="G284" t="s">
        <v>3</v>
      </c>
      <c r="H284">
        <f t="shared" si="130"/>
        <v>2</v>
      </c>
      <c r="I284">
        <f>VLOOKUP(B284&amp;F284,'F1 2018 race results'!$D:$H,3,FALSE)</f>
        <v>7</v>
      </c>
      <c r="J284">
        <f>VLOOKUP(B284&amp;F284,'F1 2018 race results'!$D:$H,5,FALSE)</f>
        <v>6</v>
      </c>
      <c r="R284" s="2"/>
    </row>
    <row r="285" spans="1:18" x14ac:dyDescent="0.25">
      <c r="A285">
        <v>8</v>
      </c>
      <c r="B285" t="s">
        <v>65</v>
      </c>
      <c r="C285" t="s">
        <v>34</v>
      </c>
      <c r="D285">
        <v>3</v>
      </c>
      <c r="E285">
        <v>5</v>
      </c>
      <c r="F285" t="s">
        <v>6</v>
      </c>
      <c r="G285" t="s">
        <v>5</v>
      </c>
      <c r="H285">
        <f t="shared" si="130"/>
        <v>3</v>
      </c>
      <c r="I285">
        <f>VLOOKUP(B285&amp;F285,'F1 2018 race results'!$D:$H,3,FALSE)</f>
        <v>5</v>
      </c>
      <c r="J285">
        <f>VLOOKUP(B285&amp;F285,'F1 2018 race results'!$D:$H,5,FALSE)</f>
        <v>10</v>
      </c>
      <c r="R285" s="2"/>
    </row>
    <row r="286" spans="1:18" x14ac:dyDescent="0.25">
      <c r="A286">
        <v>8</v>
      </c>
      <c r="B286" t="s">
        <v>65</v>
      </c>
      <c r="C286" t="s">
        <v>34</v>
      </c>
      <c r="D286">
        <v>4</v>
      </c>
      <c r="E286">
        <v>33</v>
      </c>
      <c r="F286" t="s">
        <v>7</v>
      </c>
      <c r="G286" t="s">
        <v>8</v>
      </c>
      <c r="H286">
        <f t="shared" si="130"/>
        <v>4</v>
      </c>
      <c r="I286">
        <f>VLOOKUP(B286&amp;F286,'F1 2018 race results'!$D:$H,3,FALSE)</f>
        <v>2</v>
      </c>
      <c r="J286">
        <f>VLOOKUP(B286&amp;F286,'F1 2018 race results'!$D:$H,5,FALSE)</f>
        <v>18</v>
      </c>
      <c r="R286" s="2"/>
    </row>
    <row r="287" spans="1:18" x14ac:dyDescent="0.25">
      <c r="A287">
        <v>8</v>
      </c>
      <c r="B287" t="s">
        <v>65</v>
      </c>
      <c r="C287" t="s">
        <v>34</v>
      </c>
      <c r="D287">
        <v>5</v>
      </c>
      <c r="E287">
        <v>3</v>
      </c>
      <c r="F287" t="s">
        <v>14</v>
      </c>
      <c r="G287" t="s">
        <v>8</v>
      </c>
      <c r="H287">
        <f t="shared" si="130"/>
        <v>5</v>
      </c>
      <c r="I287">
        <f>VLOOKUP(B287&amp;F287,'F1 2018 race results'!$D:$H,3,FALSE)</f>
        <v>4</v>
      </c>
      <c r="J287">
        <f>VLOOKUP(B287&amp;F287,'F1 2018 race results'!$D:$H,5,FALSE)</f>
        <v>12</v>
      </c>
      <c r="R287" s="2"/>
    </row>
    <row r="288" spans="1:18" x14ac:dyDescent="0.25">
      <c r="A288">
        <v>8</v>
      </c>
      <c r="B288" t="s">
        <v>65</v>
      </c>
      <c r="C288" t="s">
        <v>34</v>
      </c>
      <c r="D288">
        <v>6</v>
      </c>
      <c r="E288">
        <v>7</v>
      </c>
      <c r="F288" t="s">
        <v>4</v>
      </c>
      <c r="G288" t="s">
        <v>5</v>
      </c>
      <c r="H288">
        <f t="shared" si="130"/>
        <v>6</v>
      </c>
      <c r="I288">
        <f>VLOOKUP(B288&amp;F288,'F1 2018 race results'!$D:$H,3,FALSE)</f>
        <v>3</v>
      </c>
      <c r="J288">
        <f>VLOOKUP(B288&amp;F288,'F1 2018 race results'!$D:$H,5,FALSE)</f>
        <v>15</v>
      </c>
      <c r="R288" s="2"/>
    </row>
    <row r="289" spans="1:18" x14ac:dyDescent="0.25">
      <c r="A289">
        <v>8</v>
      </c>
      <c r="B289" t="s">
        <v>65</v>
      </c>
      <c r="C289" t="s">
        <v>34</v>
      </c>
      <c r="D289">
        <v>7</v>
      </c>
      <c r="E289">
        <v>55</v>
      </c>
      <c r="F289" t="s">
        <v>15</v>
      </c>
      <c r="G289" t="s">
        <v>13</v>
      </c>
      <c r="H289">
        <f t="shared" si="130"/>
        <v>7</v>
      </c>
      <c r="I289">
        <f>VLOOKUP(B289&amp;F289,'F1 2018 race results'!$D:$H,3,FALSE)</f>
        <v>8</v>
      </c>
      <c r="J289">
        <f>VLOOKUP(B289&amp;F289,'F1 2018 race results'!$D:$H,5,FALSE)</f>
        <v>4</v>
      </c>
      <c r="R289" s="2"/>
    </row>
    <row r="290" spans="1:18" x14ac:dyDescent="0.25">
      <c r="A290">
        <v>8</v>
      </c>
      <c r="B290" t="s">
        <v>65</v>
      </c>
      <c r="C290" t="s">
        <v>34</v>
      </c>
      <c r="D290">
        <v>8</v>
      </c>
      <c r="E290">
        <v>16</v>
      </c>
      <c r="F290" t="s">
        <v>29</v>
      </c>
      <c r="G290" t="s">
        <v>28</v>
      </c>
      <c r="H290">
        <f t="shared" si="130"/>
        <v>8</v>
      </c>
      <c r="I290">
        <f>VLOOKUP(B290&amp;F290,'F1 2018 race results'!$D:$H,3,FALSE)</f>
        <v>10</v>
      </c>
      <c r="J290">
        <f>VLOOKUP(B290&amp;F290,'F1 2018 race results'!$D:$H,5,FALSE)</f>
        <v>1</v>
      </c>
      <c r="R290" s="2"/>
    </row>
    <row r="291" spans="1:18" x14ac:dyDescent="0.25">
      <c r="A291">
        <v>8</v>
      </c>
      <c r="B291" t="s">
        <v>65</v>
      </c>
      <c r="C291" t="s">
        <v>34</v>
      </c>
      <c r="D291">
        <v>9</v>
      </c>
      <c r="E291">
        <v>20</v>
      </c>
      <c r="F291" t="s">
        <v>9</v>
      </c>
      <c r="G291" t="s">
        <v>10</v>
      </c>
      <c r="H291">
        <f t="shared" si="130"/>
        <v>9</v>
      </c>
      <c r="I291">
        <f>VLOOKUP(B291&amp;F291,'F1 2018 race results'!$D:$H,3,FALSE)</f>
        <v>6</v>
      </c>
      <c r="J291">
        <f>VLOOKUP(B291&amp;F291,'F1 2018 race results'!$D:$H,5,FALSE)</f>
        <v>8</v>
      </c>
      <c r="R291" s="2"/>
    </row>
    <row r="292" spans="1:18" x14ac:dyDescent="0.25">
      <c r="A292">
        <v>8</v>
      </c>
      <c r="B292" t="s">
        <v>65</v>
      </c>
      <c r="C292" t="s">
        <v>34</v>
      </c>
      <c r="D292">
        <v>10</v>
      </c>
      <c r="E292">
        <v>8</v>
      </c>
      <c r="F292" t="s">
        <v>11</v>
      </c>
      <c r="G292" t="s">
        <v>10</v>
      </c>
      <c r="H292">
        <f t="shared" si="130"/>
        <v>10</v>
      </c>
      <c r="I292">
        <f>VLOOKUP(B292&amp;F292,'F1 2018 race results'!$D:$H,3,FALSE)</f>
        <v>11</v>
      </c>
      <c r="J292">
        <f>VLOOKUP(B292&amp;F292,'F1 2018 race results'!$D:$H,5,FALSE)</f>
        <v>0</v>
      </c>
    </row>
    <row r="293" spans="1:18" x14ac:dyDescent="0.25">
      <c r="A293">
        <v>8</v>
      </c>
      <c r="B293" t="s">
        <v>65</v>
      </c>
      <c r="C293" t="s">
        <v>34</v>
      </c>
      <c r="D293">
        <v>11</v>
      </c>
      <c r="E293">
        <v>31</v>
      </c>
      <c r="F293" t="s">
        <v>23</v>
      </c>
      <c r="G293" t="s">
        <v>20</v>
      </c>
      <c r="H293">
        <f t="shared" si="130"/>
        <v>11</v>
      </c>
      <c r="I293" t="str">
        <f>VLOOKUP(B293&amp;F293,'F1 2018 race results'!$D:$H,3,FALSE)</f>
        <v>NC</v>
      </c>
      <c r="J293">
        <f>VLOOKUP(B293&amp;F293,'F1 2018 race results'!$D:$H,5,FALSE)</f>
        <v>0</v>
      </c>
      <c r="R293" s="2"/>
    </row>
    <row r="294" spans="1:18" x14ac:dyDescent="0.25">
      <c r="A294">
        <v>8</v>
      </c>
      <c r="B294" t="s">
        <v>65</v>
      </c>
      <c r="C294" t="s">
        <v>34</v>
      </c>
      <c r="D294">
        <v>12</v>
      </c>
      <c r="E294">
        <v>27</v>
      </c>
      <c r="F294" t="s">
        <v>12</v>
      </c>
      <c r="G294" t="s">
        <v>13</v>
      </c>
      <c r="H294">
        <f t="shared" si="130"/>
        <v>12</v>
      </c>
      <c r="I294">
        <f>VLOOKUP(B294&amp;F294,'F1 2018 race results'!$D:$H,3,FALSE)</f>
        <v>9</v>
      </c>
      <c r="J294">
        <f>VLOOKUP(B294&amp;F294,'F1 2018 race results'!$D:$H,5,FALSE)</f>
        <v>2</v>
      </c>
      <c r="R294" s="2"/>
    </row>
    <row r="295" spans="1:18" x14ac:dyDescent="0.25">
      <c r="A295">
        <v>8</v>
      </c>
      <c r="B295" t="s">
        <v>65</v>
      </c>
      <c r="C295" t="s">
        <v>34</v>
      </c>
      <c r="D295">
        <v>13</v>
      </c>
      <c r="E295">
        <v>11</v>
      </c>
      <c r="F295" t="s">
        <v>19</v>
      </c>
      <c r="G295" t="s">
        <v>20</v>
      </c>
      <c r="H295">
        <f t="shared" si="130"/>
        <v>13</v>
      </c>
      <c r="I295" t="str">
        <f>VLOOKUP(B295&amp;F295,'F1 2018 race results'!$D:$H,3,FALSE)</f>
        <v>NC</v>
      </c>
      <c r="J295">
        <f>VLOOKUP(B295&amp;F295,'F1 2018 race results'!$D:$H,5,FALSE)</f>
        <v>0</v>
      </c>
      <c r="R295" s="2"/>
    </row>
    <row r="296" spans="1:18" x14ac:dyDescent="0.25">
      <c r="A296">
        <v>8</v>
      </c>
      <c r="B296" t="s">
        <v>65</v>
      </c>
      <c r="C296" t="s">
        <v>34</v>
      </c>
      <c r="D296">
        <v>14</v>
      </c>
      <c r="E296">
        <v>10</v>
      </c>
      <c r="F296" t="s">
        <v>31</v>
      </c>
      <c r="G296" t="s">
        <v>26</v>
      </c>
      <c r="H296">
        <f t="shared" si="130"/>
        <v>14</v>
      </c>
      <c r="I296" t="str">
        <f>VLOOKUP(B296&amp;F296,'F1 2018 race results'!$D:$H,3,FALSE)</f>
        <v>NC</v>
      </c>
      <c r="J296">
        <f>VLOOKUP(B296&amp;F296,'F1 2018 race results'!$D:$H,5,FALSE)</f>
        <v>0</v>
      </c>
      <c r="R296" s="2"/>
    </row>
    <row r="297" spans="1:18" x14ac:dyDescent="0.25">
      <c r="A297">
        <v>8</v>
      </c>
      <c r="B297" t="s">
        <v>65</v>
      </c>
      <c r="C297" t="s">
        <v>34</v>
      </c>
      <c r="D297">
        <v>15</v>
      </c>
      <c r="E297">
        <v>9</v>
      </c>
      <c r="F297" t="s">
        <v>27</v>
      </c>
      <c r="G297" t="s">
        <v>28</v>
      </c>
      <c r="H297">
        <f t="shared" si="130"/>
        <v>15</v>
      </c>
      <c r="I297">
        <f>VLOOKUP(B297&amp;F297,'F1 2018 race results'!$D:$H,3,FALSE)</f>
        <v>13</v>
      </c>
      <c r="J297">
        <f>VLOOKUP(B297&amp;F297,'F1 2018 race results'!$D:$H,5,FALSE)</f>
        <v>0</v>
      </c>
      <c r="R297" s="2"/>
    </row>
    <row r="298" spans="1:18" x14ac:dyDescent="0.25">
      <c r="A298">
        <v>8</v>
      </c>
      <c r="B298" t="s">
        <v>65</v>
      </c>
      <c r="C298" t="s">
        <v>34</v>
      </c>
      <c r="D298">
        <v>16</v>
      </c>
      <c r="E298">
        <v>14</v>
      </c>
      <c r="F298" t="s">
        <v>16</v>
      </c>
      <c r="G298" t="s">
        <v>17</v>
      </c>
      <c r="H298">
        <f t="shared" si="130"/>
        <v>16</v>
      </c>
      <c r="I298">
        <f>VLOOKUP(B298&amp;F298,'F1 2018 race results'!$D:$H,3,FALSE)</f>
        <v>16</v>
      </c>
      <c r="J298">
        <f>VLOOKUP(B298&amp;F298,'F1 2018 race results'!$D:$H,5,FALSE)</f>
        <v>0</v>
      </c>
      <c r="R298" s="2"/>
    </row>
    <row r="299" spans="1:18" x14ac:dyDescent="0.25">
      <c r="A299">
        <v>8</v>
      </c>
      <c r="B299" t="s">
        <v>65</v>
      </c>
      <c r="C299" t="s">
        <v>34</v>
      </c>
      <c r="D299">
        <v>17</v>
      </c>
      <c r="E299">
        <v>2</v>
      </c>
      <c r="F299" t="s">
        <v>18</v>
      </c>
      <c r="G299" t="s">
        <v>17</v>
      </c>
      <c r="H299">
        <f t="shared" si="130"/>
        <v>17</v>
      </c>
      <c r="I299">
        <f>VLOOKUP(B299&amp;F299,'F1 2018 race results'!$D:$H,3,FALSE)</f>
        <v>12</v>
      </c>
      <c r="J299">
        <f>VLOOKUP(B299&amp;F299,'F1 2018 race results'!$D:$H,5,FALSE)</f>
        <v>0</v>
      </c>
      <c r="R299" s="2"/>
    </row>
    <row r="300" spans="1:18" x14ac:dyDescent="0.25">
      <c r="A300">
        <v>8</v>
      </c>
      <c r="B300" t="s">
        <v>65</v>
      </c>
      <c r="C300" t="s">
        <v>34</v>
      </c>
      <c r="D300">
        <v>18</v>
      </c>
      <c r="E300">
        <v>35</v>
      </c>
      <c r="F300" t="s">
        <v>30</v>
      </c>
      <c r="G300" t="s">
        <v>22</v>
      </c>
      <c r="H300">
        <f t="shared" si="130"/>
        <v>18</v>
      </c>
      <c r="I300">
        <f>VLOOKUP(B300&amp;F300,'F1 2018 race results'!$D:$H,3,FALSE)</f>
        <v>15</v>
      </c>
      <c r="J300">
        <f>VLOOKUP(B300&amp;F300,'F1 2018 race results'!$D:$H,5,FALSE)</f>
        <v>0</v>
      </c>
      <c r="R300" s="2"/>
    </row>
    <row r="301" spans="1:18" x14ac:dyDescent="0.25">
      <c r="A301">
        <v>8</v>
      </c>
      <c r="B301" t="s">
        <v>65</v>
      </c>
      <c r="C301" t="s">
        <v>34</v>
      </c>
      <c r="D301">
        <v>19</v>
      </c>
      <c r="E301">
        <v>18</v>
      </c>
      <c r="F301" t="s">
        <v>21</v>
      </c>
      <c r="G301" t="s">
        <v>22</v>
      </c>
      <c r="H301">
        <f t="shared" si="130"/>
        <v>19</v>
      </c>
      <c r="I301">
        <f>VLOOKUP(B301&amp;F301,'F1 2018 race results'!$D:$H,3,FALSE)</f>
        <v>17</v>
      </c>
      <c r="J301">
        <f>VLOOKUP(B301&amp;F301,'F1 2018 race results'!$D:$H,5,FALSE)</f>
        <v>0</v>
      </c>
      <c r="R301" s="2"/>
    </row>
    <row r="302" spans="1:18" x14ac:dyDescent="0.25">
      <c r="A302">
        <v>8</v>
      </c>
      <c r="B302" t="s">
        <v>65</v>
      </c>
      <c r="C302" t="s">
        <v>34</v>
      </c>
      <c r="D302">
        <v>20</v>
      </c>
      <c r="E302">
        <v>28</v>
      </c>
      <c r="F302" t="s">
        <v>25</v>
      </c>
      <c r="G302" t="s">
        <v>26</v>
      </c>
      <c r="H302">
        <f t="shared" si="130"/>
        <v>20</v>
      </c>
      <c r="I302">
        <f>VLOOKUP(B302&amp;F302,'F1 2018 race results'!$D:$H,3,FALSE)</f>
        <v>14</v>
      </c>
      <c r="J302">
        <f>VLOOKUP(B302&amp;F302,'F1 2018 race results'!$D:$H,5,FALSE)</f>
        <v>0</v>
      </c>
      <c r="R302" s="2"/>
    </row>
    <row r="303" spans="1:18" x14ac:dyDescent="0.25">
      <c r="A303">
        <v>8</v>
      </c>
      <c r="B303" t="s">
        <v>65</v>
      </c>
      <c r="C303" t="s">
        <v>35</v>
      </c>
      <c r="D303">
        <v>1</v>
      </c>
      <c r="E303">
        <v>44</v>
      </c>
      <c r="F303" t="s">
        <v>2</v>
      </c>
      <c r="G303" t="s">
        <v>3</v>
      </c>
    </row>
    <row r="304" spans="1:18" x14ac:dyDescent="0.25">
      <c r="A304">
        <v>8</v>
      </c>
      <c r="B304" t="s">
        <v>65</v>
      </c>
      <c r="C304" t="s">
        <v>35</v>
      </c>
      <c r="D304">
        <v>2</v>
      </c>
      <c r="E304">
        <v>33</v>
      </c>
      <c r="F304" t="s">
        <v>7</v>
      </c>
      <c r="G304" t="s">
        <v>8</v>
      </c>
    </row>
    <row r="305" spans="1:7" x14ac:dyDescent="0.25">
      <c r="A305">
        <v>8</v>
      </c>
      <c r="B305" t="s">
        <v>65</v>
      </c>
      <c r="C305" t="s">
        <v>35</v>
      </c>
      <c r="D305">
        <v>3</v>
      </c>
      <c r="E305">
        <v>7</v>
      </c>
      <c r="F305" t="s">
        <v>4</v>
      </c>
      <c r="G305" t="s">
        <v>5</v>
      </c>
    </row>
    <row r="306" spans="1:7" x14ac:dyDescent="0.25">
      <c r="A306">
        <v>8</v>
      </c>
      <c r="B306" t="s">
        <v>65</v>
      </c>
      <c r="C306" t="s">
        <v>35</v>
      </c>
      <c r="D306">
        <v>4</v>
      </c>
      <c r="E306">
        <v>3</v>
      </c>
      <c r="F306" t="s">
        <v>14</v>
      </c>
      <c r="G306" t="s">
        <v>8</v>
      </c>
    </row>
    <row r="307" spans="1:7" x14ac:dyDescent="0.25">
      <c r="A307">
        <v>8</v>
      </c>
      <c r="B307" t="s">
        <v>65</v>
      </c>
      <c r="C307" t="s">
        <v>35</v>
      </c>
      <c r="D307">
        <v>5</v>
      </c>
      <c r="E307">
        <v>5</v>
      </c>
      <c r="F307" t="s">
        <v>6</v>
      </c>
      <c r="G307" t="s">
        <v>5</v>
      </c>
    </row>
    <row r="308" spans="1:7" x14ac:dyDescent="0.25">
      <c r="A308">
        <v>8</v>
      </c>
      <c r="B308" t="s">
        <v>65</v>
      </c>
      <c r="C308" t="s">
        <v>35</v>
      </c>
      <c r="D308">
        <v>6</v>
      </c>
      <c r="E308">
        <v>20</v>
      </c>
      <c r="F308" t="s">
        <v>9</v>
      </c>
      <c r="G308" t="s">
        <v>10</v>
      </c>
    </row>
    <row r="309" spans="1:7" x14ac:dyDescent="0.25">
      <c r="A309">
        <v>8</v>
      </c>
      <c r="B309" t="s">
        <v>65</v>
      </c>
      <c r="C309" t="s">
        <v>35</v>
      </c>
      <c r="D309">
        <v>7</v>
      </c>
      <c r="E309">
        <v>77</v>
      </c>
      <c r="F309" t="s">
        <v>24</v>
      </c>
      <c r="G309" t="s">
        <v>3</v>
      </c>
    </row>
    <row r="310" spans="1:7" x14ac:dyDescent="0.25">
      <c r="A310">
        <v>8</v>
      </c>
      <c r="B310" t="s">
        <v>65</v>
      </c>
      <c r="C310" t="s">
        <v>35</v>
      </c>
      <c r="D310">
        <v>8</v>
      </c>
      <c r="E310">
        <v>55</v>
      </c>
      <c r="F310" t="s">
        <v>15</v>
      </c>
      <c r="G310" t="s">
        <v>13</v>
      </c>
    </row>
    <row r="311" spans="1:7" x14ac:dyDescent="0.25">
      <c r="A311">
        <v>8</v>
      </c>
      <c r="B311" t="s">
        <v>65</v>
      </c>
      <c r="C311" t="s">
        <v>35</v>
      </c>
      <c r="D311">
        <v>9</v>
      </c>
      <c r="E311">
        <v>27</v>
      </c>
      <c r="F311" t="s">
        <v>12</v>
      </c>
      <c r="G311" t="s">
        <v>13</v>
      </c>
    </row>
    <row r="312" spans="1:7" x14ac:dyDescent="0.25">
      <c r="A312">
        <v>8</v>
      </c>
      <c r="B312" t="s">
        <v>65</v>
      </c>
      <c r="C312" t="s">
        <v>35</v>
      </c>
      <c r="D312">
        <v>10</v>
      </c>
      <c r="E312">
        <v>16</v>
      </c>
      <c r="F312" t="s">
        <v>29</v>
      </c>
      <c r="G312" t="s">
        <v>28</v>
      </c>
    </row>
    <row r="313" spans="1:7" x14ac:dyDescent="0.25">
      <c r="A313">
        <v>8</v>
      </c>
      <c r="B313" t="s">
        <v>65</v>
      </c>
      <c r="C313" t="s">
        <v>35</v>
      </c>
      <c r="D313">
        <v>11</v>
      </c>
      <c r="E313">
        <v>8</v>
      </c>
      <c r="F313" t="s">
        <v>11</v>
      </c>
      <c r="G313" t="s">
        <v>10</v>
      </c>
    </row>
    <row r="314" spans="1:7" x14ac:dyDescent="0.25">
      <c r="A314">
        <v>8</v>
      </c>
      <c r="B314" t="s">
        <v>65</v>
      </c>
      <c r="C314" t="s">
        <v>35</v>
      </c>
      <c r="D314">
        <v>12</v>
      </c>
      <c r="E314">
        <v>2</v>
      </c>
      <c r="F314" t="s">
        <v>18</v>
      </c>
      <c r="G314" t="s">
        <v>17</v>
      </c>
    </row>
    <row r="315" spans="1:7" x14ac:dyDescent="0.25">
      <c r="A315">
        <v>8</v>
      </c>
      <c r="B315" t="s">
        <v>65</v>
      </c>
      <c r="C315" t="s">
        <v>35</v>
      </c>
      <c r="D315">
        <v>13</v>
      </c>
      <c r="E315">
        <v>9</v>
      </c>
      <c r="F315" t="s">
        <v>27</v>
      </c>
      <c r="G315" t="s">
        <v>28</v>
      </c>
    </row>
    <row r="316" spans="1:7" x14ac:dyDescent="0.25">
      <c r="A316">
        <v>8</v>
      </c>
      <c r="B316" t="s">
        <v>65</v>
      </c>
      <c r="C316" t="s">
        <v>35</v>
      </c>
      <c r="D316">
        <v>14</v>
      </c>
      <c r="E316">
        <v>28</v>
      </c>
      <c r="F316" t="s">
        <v>25</v>
      </c>
      <c r="G316" t="s">
        <v>26</v>
      </c>
    </row>
    <row r="317" spans="1:7" x14ac:dyDescent="0.25">
      <c r="A317">
        <v>8</v>
      </c>
      <c r="B317" t="s">
        <v>65</v>
      </c>
      <c r="C317" t="s">
        <v>35</v>
      </c>
      <c r="D317">
        <v>15</v>
      </c>
      <c r="E317">
        <v>35</v>
      </c>
      <c r="F317" t="s">
        <v>30</v>
      </c>
      <c r="G317" t="s">
        <v>22</v>
      </c>
    </row>
    <row r="318" spans="1:7" x14ac:dyDescent="0.25">
      <c r="A318">
        <v>8</v>
      </c>
      <c r="B318" t="s">
        <v>65</v>
      </c>
      <c r="C318" t="s">
        <v>35</v>
      </c>
      <c r="D318">
        <v>16</v>
      </c>
      <c r="E318">
        <v>14</v>
      </c>
      <c r="F318" t="s">
        <v>16</v>
      </c>
      <c r="G318" t="s">
        <v>17</v>
      </c>
    </row>
    <row r="319" spans="1:7" x14ac:dyDescent="0.25">
      <c r="A319">
        <v>8</v>
      </c>
      <c r="B319" t="s">
        <v>65</v>
      </c>
      <c r="C319" t="s">
        <v>35</v>
      </c>
      <c r="D319">
        <v>17</v>
      </c>
      <c r="E319">
        <v>18</v>
      </c>
      <c r="F319" t="s">
        <v>21</v>
      </c>
      <c r="G319" t="s">
        <v>22</v>
      </c>
    </row>
    <row r="320" spans="1:7" x14ac:dyDescent="0.25">
      <c r="A320">
        <v>8</v>
      </c>
      <c r="B320" t="s">
        <v>65</v>
      </c>
      <c r="C320" t="s">
        <v>35</v>
      </c>
      <c r="D320" t="s">
        <v>48</v>
      </c>
      <c r="E320">
        <v>11</v>
      </c>
      <c r="F320" t="s">
        <v>19</v>
      </c>
      <c r="G320" t="s">
        <v>20</v>
      </c>
    </row>
    <row r="321" spans="1:10" x14ac:dyDescent="0.25">
      <c r="A321">
        <v>8</v>
      </c>
      <c r="B321" t="s">
        <v>65</v>
      </c>
      <c r="C321" t="s">
        <v>35</v>
      </c>
      <c r="D321" t="s">
        <v>48</v>
      </c>
      <c r="E321">
        <v>31</v>
      </c>
      <c r="F321" t="s">
        <v>23</v>
      </c>
      <c r="G321" t="s">
        <v>20</v>
      </c>
    </row>
    <row r="322" spans="1:10" x14ac:dyDescent="0.25">
      <c r="A322">
        <v>8</v>
      </c>
      <c r="B322" t="s">
        <v>65</v>
      </c>
      <c r="C322" t="s">
        <v>35</v>
      </c>
      <c r="D322" t="s">
        <v>48</v>
      </c>
      <c r="E322">
        <v>10</v>
      </c>
      <c r="F322" t="s">
        <v>31</v>
      </c>
      <c r="G322" t="s">
        <v>26</v>
      </c>
    </row>
    <row r="323" spans="1:10" x14ac:dyDescent="0.25">
      <c r="A323">
        <v>9</v>
      </c>
      <c r="B323" t="s">
        <v>66</v>
      </c>
      <c r="C323" t="s">
        <v>34</v>
      </c>
      <c r="D323">
        <v>1</v>
      </c>
      <c r="E323">
        <v>77</v>
      </c>
      <c r="F323" t="s">
        <v>24</v>
      </c>
      <c r="G323" t="s">
        <v>3</v>
      </c>
      <c r="H323">
        <f t="shared" ref="H323:H342" si="131">D323</f>
        <v>1</v>
      </c>
      <c r="I323" t="str">
        <f>VLOOKUP(B323&amp;F323,'F1 2018 race results'!$D:$H,3,FALSE)</f>
        <v>NC</v>
      </c>
      <c r="J323">
        <f>VLOOKUP(B323&amp;F323,'F1 2018 race results'!$D:$H,5,FALSE)</f>
        <v>0</v>
      </c>
    </row>
    <row r="324" spans="1:10" x14ac:dyDescent="0.25">
      <c r="A324">
        <v>9</v>
      </c>
      <c r="B324" t="s">
        <v>66</v>
      </c>
      <c r="C324" t="s">
        <v>34</v>
      </c>
      <c r="D324">
        <v>2</v>
      </c>
      <c r="E324">
        <v>44</v>
      </c>
      <c r="F324" t="s">
        <v>2</v>
      </c>
      <c r="G324" t="s">
        <v>3</v>
      </c>
      <c r="H324">
        <f t="shared" si="131"/>
        <v>2</v>
      </c>
      <c r="I324" t="str">
        <f>VLOOKUP(B324&amp;F324,'F1 2018 race results'!$D:$H,3,FALSE)</f>
        <v>NC</v>
      </c>
      <c r="J324">
        <f>VLOOKUP(B324&amp;F324,'F1 2018 race results'!$D:$H,5,FALSE)</f>
        <v>0</v>
      </c>
    </row>
    <row r="325" spans="1:10" x14ac:dyDescent="0.25">
      <c r="A325">
        <v>9</v>
      </c>
      <c r="B325" t="s">
        <v>66</v>
      </c>
      <c r="C325" t="s">
        <v>34</v>
      </c>
      <c r="D325">
        <v>3</v>
      </c>
      <c r="E325">
        <v>7</v>
      </c>
      <c r="F325" t="s">
        <v>4</v>
      </c>
      <c r="G325" t="s">
        <v>5</v>
      </c>
      <c r="H325">
        <f t="shared" si="131"/>
        <v>3</v>
      </c>
      <c r="I325">
        <f>VLOOKUP(B325&amp;F325,'F1 2018 race results'!$D:$H,3,FALSE)</f>
        <v>2</v>
      </c>
      <c r="J325">
        <f>VLOOKUP(B325&amp;F325,'F1 2018 race results'!$D:$H,5,FALSE)</f>
        <v>18</v>
      </c>
    </row>
    <row r="326" spans="1:10" x14ac:dyDescent="0.25">
      <c r="A326">
        <v>9</v>
      </c>
      <c r="B326" t="s">
        <v>66</v>
      </c>
      <c r="C326" t="s">
        <v>34</v>
      </c>
      <c r="D326">
        <v>4</v>
      </c>
      <c r="E326">
        <v>33</v>
      </c>
      <c r="F326" t="s">
        <v>7</v>
      </c>
      <c r="G326" t="s">
        <v>8</v>
      </c>
      <c r="H326">
        <f t="shared" si="131"/>
        <v>4</v>
      </c>
      <c r="I326">
        <f>VLOOKUP(B326&amp;F326,'F1 2018 race results'!$D:$H,3,FALSE)</f>
        <v>1</v>
      </c>
      <c r="J326">
        <f>VLOOKUP(B326&amp;F326,'F1 2018 race results'!$D:$H,5,FALSE)</f>
        <v>25</v>
      </c>
    </row>
    <row r="327" spans="1:10" x14ac:dyDescent="0.25">
      <c r="A327">
        <v>9</v>
      </c>
      <c r="B327" t="s">
        <v>66</v>
      </c>
      <c r="C327" t="s">
        <v>34</v>
      </c>
      <c r="D327">
        <v>5</v>
      </c>
      <c r="E327">
        <v>8</v>
      </c>
      <c r="F327" t="s">
        <v>11</v>
      </c>
      <c r="G327" t="s">
        <v>10</v>
      </c>
      <c r="H327">
        <f t="shared" si="131"/>
        <v>5</v>
      </c>
      <c r="I327">
        <f>VLOOKUP(B327&amp;F327,'F1 2018 race results'!$D:$H,3,FALSE)</f>
        <v>4</v>
      </c>
      <c r="J327">
        <f>VLOOKUP(B327&amp;F327,'F1 2018 race results'!$D:$H,5,FALSE)</f>
        <v>12</v>
      </c>
    </row>
    <row r="328" spans="1:10" x14ac:dyDescent="0.25">
      <c r="A328">
        <v>9</v>
      </c>
      <c r="B328" t="s">
        <v>66</v>
      </c>
      <c r="C328" t="s">
        <v>34</v>
      </c>
      <c r="D328">
        <v>6</v>
      </c>
      <c r="E328">
        <v>5</v>
      </c>
      <c r="F328" t="s">
        <v>6</v>
      </c>
      <c r="G328" t="s">
        <v>5</v>
      </c>
      <c r="H328">
        <f t="shared" si="131"/>
        <v>6</v>
      </c>
      <c r="I328">
        <f>VLOOKUP(B328&amp;F328,'F1 2018 race results'!$D:$H,3,FALSE)</f>
        <v>3</v>
      </c>
      <c r="J328">
        <f>VLOOKUP(B328&amp;F328,'F1 2018 race results'!$D:$H,5,FALSE)</f>
        <v>15</v>
      </c>
    </row>
    <row r="329" spans="1:10" x14ac:dyDescent="0.25">
      <c r="A329">
        <v>9</v>
      </c>
      <c r="B329" t="s">
        <v>66</v>
      </c>
      <c r="C329" t="s">
        <v>34</v>
      </c>
      <c r="D329">
        <v>7</v>
      </c>
      <c r="E329">
        <v>3</v>
      </c>
      <c r="F329" t="s">
        <v>14</v>
      </c>
      <c r="G329" t="s">
        <v>8</v>
      </c>
      <c r="H329">
        <f t="shared" si="131"/>
        <v>7</v>
      </c>
      <c r="I329" t="str">
        <f>VLOOKUP(B329&amp;F329,'F1 2018 race results'!$D:$H,3,FALSE)</f>
        <v>NC</v>
      </c>
      <c r="J329">
        <f>VLOOKUP(B329&amp;F329,'F1 2018 race results'!$D:$H,5,FALSE)</f>
        <v>0</v>
      </c>
    </row>
    <row r="330" spans="1:10" x14ac:dyDescent="0.25">
      <c r="A330">
        <v>9</v>
      </c>
      <c r="B330" t="s">
        <v>66</v>
      </c>
      <c r="C330" t="s">
        <v>34</v>
      </c>
      <c r="D330">
        <v>8</v>
      </c>
      <c r="E330">
        <v>20</v>
      </c>
      <c r="F330" t="s">
        <v>9</v>
      </c>
      <c r="G330" t="s">
        <v>10</v>
      </c>
      <c r="H330">
        <f t="shared" si="131"/>
        <v>8</v>
      </c>
      <c r="I330">
        <f>VLOOKUP(B330&amp;F330,'F1 2018 race results'!$D:$H,3,FALSE)</f>
        <v>5</v>
      </c>
      <c r="J330">
        <f>VLOOKUP(B330&amp;F330,'F1 2018 race results'!$D:$H,5,FALSE)</f>
        <v>10</v>
      </c>
    </row>
    <row r="331" spans="1:10" x14ac:dyDescent="0.25">
      <c r="A331">
        <v>9</v>
      </c>
      <c r="B331" t="s">
        <v>66</v>
      </c>
      <c r="C331" t="s">
        <v>34</v>
      </c>
      <c r="D331">
        <v>9</v>
      </c>
      <c r="E331">
        <v>55</v>
      </c>
      <c r="F331" t="s">
        <v>15</v>
      </c>
      <c r="G331" t="s">
        <v>13</v>
      </c>
      <c r="H331">
        <f t="shared" si="131"/>
        <v>9</v>
      </c>
      <c r="I331">
        <f>VLOOKUP(B331&amp;F331,'F1 2018 race results'!$D:$H,3,FALSE)</f>
        <v>12</v>
      </c>
      <c r="J331">
        <f>VLOOKUP(B331&amp;F331,'F1 2018 race results'!$D:$H,5,FALSE)</f>
        <v>0</v>
      </c>
    </row>
    <row r="332" spans="1:10" x14ac:dyDescent="0.25">
      <c r="A332">
        <v>9</v>
      </c>
      <c r="B332" t="s">
        <v>66</v>
      </c>
      <c r="C332" t="s">
        <v>34</v>
      </c>
      <c r="D332">
        <v>10</v>
      </c>
      <c r="E332">
        <v>27</v>
      </c>
      <c r="F332" t="s">
        <v>12</v>
      </c>
      <c r="G332" t="s">
        <v>13</v>
      </c>
      <c r="H332">
        <f t="shared" si="131"/>
        <v>10</v>
      </c>
      <c r="I332" t="str">
        <f>VLOOKUP(B332&amp;F332,'F1 2018 race results'!$D:$H,3,FALSE)</f>
        <v>NC</v>
      </c>
      <c r="J332">
        <f>VLOOKUP(B332&amp;F332,'F1 2018 race results'!$D:$H,5,FALSE)</f>
        <v>0</v>
      </c>
    </row>
    <row r="333" spans="1:10" x14ac:dyDescent="0.25">
      <c r="A333">
        <v>9</v>
      </c>
      <c r="B333" t="s">
        <v>66</v>
      </c>
      <c r="C333" t="s">
        <v>34</v>
      </c>
      <c r="D333">
        <v>11</v>
      </c>
      <c r="E333">
        <v>31</v>
      </c>
      <c r="F333" t="s">
        <v>23</v>
      </c>
      <c r="G333" t="s">
        <v>20</v>
      </c>
      <c r="H333">
        <f t="shared" si="131"/>
        <v>11</v>
      </c>
      <c r="I333">
        <f>VLOOKUP(B333&amp;F333,'F1 2018 race results'!$D:$H,3,FALSE)</f>
        <v>6</v>
      </c>
      <c r="J333">
        <f>VLOOKUP(B333&amp;F333,'F1 2018 race results'!$D:$H,5,FALSE)</f>
        <v>8</v>
      </c>
    </row>
    <row r="334" spans="1:10" x14ac:dyDescent="0.25">
      <c r="A334">
        <v>9</v>
      </c>
      <c r="B334" t="s">
        <v>66</v>
      </c>
      <c r="C334" t="s">
        <v>34</v>
      </c>
      <c r="D334">
        <v>12</v>
      </c>
      <c r="E334">
        <v>10</v>
      </c>
      <c r="F334" t="s">
        <v>31</v>
      </c>
      <c r="G334" t="s">
        <v>26</v>
      </c>
      <c r="H334">
        <f t="shared" si="131"/>
        <v>12</v>
      </c>
      <c r="I334">
        <f>VLOOKUP(B334&amp;F334,'F1 2018 race results'!$D:$H,3,FALSE)</f>
        <v>11</v>
      </c>
      <c r="J334">
        <f>VLOOKUP(B334&amp;F334,'F1 2018 race results'!$D:$H,5,FALSE)</f>
        <v>0</v>
      </c>
    </row>
    <row r="335" spans="1:10" x14ac:dyDescent="0.25">
      <c r="A335">
        <v>9</v>
      </c>
      <c r="B335" t="s">
        <v>66</v>
      </c>
      <c r="C335" t="s">
        <v>34</v>
      </c>
      <c r="D335">
        <v>13</v>
      </c>
      <c r="E335">
        <v>18</v>
      </c>
      <c r="F335" t="s">
        <v>21</v>
      </c>
      <c r="G335" t="s">
        <v>22</v>
      </c>
      <c r="H335">
        <f t="shared" si="131"/>
        <v>13</v>
      </c>
      <c r="I335">
        <f>VLOOKUP(B335&amp;F335,'F1 2018 race results'!$D:$H,3,FALSE)</f>
        <v>13</v>
      </c>
      <c r="J335">
        <f>VLOOKUP(B335&amp;F335,'F1 2018 race results'!$D:$H,5,FALSE)</f>
        <v>0</v>
      </c>
    </row>
    <row r="336" spans="1:10" x14ac:dyDescent="0.25">
      <c r="A336">
        <v>9</v>
      </c>
      <c r="B336" t="s">
        <v>66</v>
      </c>
      <c r="C336" t="s">
        <v>34</v>
      </c>
      <c r="D336">
        <v>14</v>
      </c>
      <c r="E336">
        <v>2</v>
      </c>
      <c r="F336" t="s">
        <v>18</v>
      </c>
      <c r="G336" t="s">
        <v>17</v>
      </c>
      <c r="H336">
        <f t="shared" si="131"/>
        <v>14</v>
      </c>
      <c r="I336">
        <f>VLOOKUP(B336&amp;F336,'F1 2018 race results'!$D:$H,3,FALSE)</f>
        <v>15</v>
      </c>
      <c r="J336">
        <f>VLOOKUP(B336&amp;F336,'F1 2018 race results'!$D:$H,5,FALSE)</f>
        <v>0</v>
      </c>
    </row>
    <row r="337" spans="1:10" x14ac:dyDescent="0.25">
      <c r="A337">
        <v>9</v>
      </c>
      <c r="B337" t="s">
        <v>66</v>
      </c>
      <c r="C337" t="s">
        <v>34</v>
      </c>
      <c r="D337">
        <v>15</v>
      </c>
      <c r="E337">
        <v>11</v>
      </c>
      <c r="F337" t="s">
        <v>19</v>
      </c>
      <c r="G337" t="s">
        <v>20</v>
      </c>
      <c r="H337">
        <f t="shared" si="131"/>
        <v>15</v>
      </c>
      <c r="I337">
        <f>VLOOKUP(B337&amp;F337,'F1 2018 race results'!$D:$H,3,FALSE)</f>
        <v>7</v>
      </c>
      <c r="J337">
        <f>VLOOKUP(B337&amp;F337,'F1 2018 race results'!$D:$H,5,FALSE)</f>
        <v>6</v>
      </c>
    </row>
    <row r="338" spans="1:10" x14ac:dyDescent="0.25">
      <c r="A338">
        <v>9</v>
      </c>
      <c r="B338" t="s">
        <v>66</v>
      </c>
      <c r="C338" t="s">
        <v>34</v>
      </c>
      <c r="D338">
        <v>16</v>
      </c>
      <c r="E338">
        <v>35</v>
      </c>
      <c r="F338" t="s">
        <v>30</v>
      </c>
      <c r="G338" t="s">
        <v>22</v>
      </c>
      <c r="H338">
        <f t="shared" si="131"/>
        <v>16</v>
      </c>
      <c r="I338">
        <f>VLOOKUP(B338&amp;F338,'F1 2018 race results'!$D:$H,3,FALSE)</f>
        <v>14</v>
      </c>
      <c r="J338">
        <f>VLOOKUP(B338&amp;F338,'F1 2018 race results'!$D:$H,5,FALSE)</f>
        <v>0</v>
      </c>
    </row>
    <row r="339" spans="1:10" x14ac:dyDescent="0.25">
      <c r="A339">
        <v>9</v>
      </c>
      <c r="B339" t="s">
        <v>66</v>
      </c>
      <c r="C339" t="s">
        <v>34</v>
      </c>
      <c r="D339">
        <v>17</v>
      </c>
      <c r="E339">
        <v>16</v>
      </c>
      <c r="F339" t="s">
        <v>29</v>
      </c>
      <c r="G339" t="s">
        <v>28</v>
      </c>
      <c r="H339">
        <f t="shared" si="131"/>
        <v>17</v>
      </c>
      <c r="I339">
        <f>VLOOKUP(B339&amp;F339,'F1 2018 race results'!$D:$H,3,FALSE)</f>
        <v>9</v>
      </c>
      <c r="J339">
        <f>VLOOKUP(B339&amp;F339,'F1 2018 race results'!$D:$H,5,FALSE)</f>
        <v>2</v>
      </c>
    </row>
    <row r="340" spans="1:10" x14ac:dyDescent="0.25">
      <c r="A340">
        <v>9</v>
      </c>
      <c r="B340" t="s">
        <v>66</v>
      </c>
      <c r="C340" t="s">
        <v>34</v>
      </c>
      <c r="D340">
        <v>18</v>
      </c>
      <c r="E340">
        <v>9</v>
      </c>
      <c r="F340" t="s">
        <v>27</v>
      </c>
      <c r="G340" t="s">
        <v>28</v>
      </c>
      <c r="H340">
        <f t="shared" si="131"/>
        <v>18</v>
      </c>
      <c r="I340">
        <f>VLOOKUP(B340&amp;F340,'F1 2018 race results'!$D:$H,3,FALSE)</f>
        <v>10</v>
      </c>
      <c r="J340">
        <f>VLOOKUP(B340&amp;F340,'F1 2018 race results'!$D:$H,5,FALSE)</f>
        <v>1</v>
      </c>
    </row>
    <row r="341" spans="1:10" x14ac:dyDescent="0.25">
      <c r="A341">
        <v>9</v>
      </c>
      <c r="B341" t="s">
        <v>66</v>
      </c>
      <c r="C341" t="s">
        <v>34</v>
      </c>
      <c r="D341">
        <v>19</v>
      </c>
      <c r="E341">
        <v>28</v>
      </c>
      <c r="F341" t="s">
        <v>25</v>
      </c>
      <c r="G341" t="s">
        <v>26</v>
      </c>
      <c r="H341">
        <f t="shared" si="131"/>
        <v>19</v>
      </c>
      <c r="I341" t="str">
        <f>VLOOKUP(B341&amp;F341,'F1 2018 race results'!$D:$H,3,FALSE)</f>
        <v>NC</v>
      </c>
      <c r="J341">
        <f>VLOOKUP(B341&amp;F341,'F1 2018 race results'!$D:$H,5,FALSE)</f>
        <v>0</v>
      </c>
    </row>
    <row r="342" spans="1:10" x14ac:dyDescent="0.25">
      <c r="A342">
        <v>9</v>
      </c>
      <c r="B342" t="s">
        <v>66</v>
      </c>
      <c r="C342" t="s">
        <v>34</v>
      </c>
      <c r="D342">
        <v>20</v>
      </c>
      <c r="E342">
        <v>14</v>
      </c>
      <c r="F342" t="s">
        <v>16</v>
      </c>
      <c r="G342" t="s">
        <v>17</v>
      </c>
      <c r="H342">
        <f t="shared" si="131"/>
        <v>20</v>
      </c>
      <c r="I342">
        <f>VLOOKUP(B342&amp;F342,'F1 2018 race results'!$D:$H,3,FALSE)</f>
        <v>8</v>
      </c>
      <c r="J342">
        <f>VLOOKUP(B342&amp;F342,'F1 2018 race results'!$D:$H,5,FALSE)</f>
        <v>4</v>
      </c>
    </row>
    <row r="343" spans="1:10" x14ac:dyDescent="0.25">
      <c r="A343">
        <v>9</v>
      </c>
      <c r="B343" t="s">
        <v>66</v>
      </c>
      <c r="C343" t="s">
        <v>35</v>
      </c>
      <c r="D343">
        <v>1</v>
      </c>
      <c r="E343">
        <v>33</v>
      </c>
      <c r="F343" t="s">
        <v>7</v>
      </c>
      <c r="G343" t="s">
        <v>8</v>
      </c>
    </row>
    <row r="344" spans="1:10" x14ac:dyDescent="0.25">
      <c r="A344">
        <v>9</v>
      </c>
      <c r="B344" t="s">
        <v>66</v>
      </c>
      <c r="C344" t="s">
        <v>35</v>
      </c>
      <c r="D344">
        <v>2</v>
      </c>
      <c r="E344">
        <v>7</v>
      </c>
      <c r="F344" t="s">
        <v>4</v>
      </c>
      <c r="G344" t="s">
        <v>5</v>
      </c>
    </row>
    <row r="345" spans="1:10" x14ac:dyDescent="0.25">
      <c r="A345">
        <v>9</v>
      </c>
      <c r="B345" t="s">
        <v>66</v>
      </c>
      <c r="C345" t="s">
        <v>35</v>
      </c>
      <c r="D345">
        <v>3</v>
      </c>
      <c r="E345">
        <v>5</v>
      </c>
      <c r="F345" t="s">
        <v>6</v>
      </c>
      <c r="G345" t="s">
        <v>5</v>
      </c>
    </row>
    <row r="346" spans="1:10" x14ac:dyDescent="0.25">
      <c r="A346">
        <v>9</v>
      </c>
      <c r="B346" t="s">
        <v>66</v>
      </c>
      <c r="C346" t="s">
        <v>35</v>
      </c>
      <c r="D346">
        <v>4</v>
      </c>
      <c r="E346">
        <v>8</v>
      </c>
      <c r="F346" t="s">
        <v>11</v>
      </c>
      <c r="G346" t="s">
        <v>10</v>
      </c>
    </row>
    <row r="347" spans="1:10" x14ac:dyDescent="0.25">
      <c r="A347">
        <v>9</v>
      </c>
      <c r="B347" t="s">
        <v>66</v>
      </c>
      <c r="C347" t="s">
        <v>35</v>
      </c>
      <c r="D347">
        <v>5</v>
      </c>
      <c r="E347">
        <v>20</v>
      </c>
      <c r="F347" t="s">
        <v>9</v>
      </c>
      <c r="G347" t="s">
        <v>10</v>
      </c>
    </row>
    <row r="348" spans="1:10" x14ac:dyDescent="0.25">
      <c r="A348">
        <v>9</v>
      </c>
      <c r="B348" t="s">
        <v>66</v>
      </c>
      <c r="C348" t="s">
        <v>35</v>
      </c>
      <c r="D348">
        <v>6</v>
      </c>
      <c r="E348">
        <v>31</v>
      </c>
      <c r="F348" t="s">
        <v>23</v>
      </c>
      <c r="G348" t="s">
        <v>20</v>
      </c>
    </row>
    <row r="349" spans="1:10" x14ac:dyDescent="0.25">
      <c r="A349">
        <v>9</v>
      </c>
      <c r="B349" t="s">
        <v>66</v>
      </c>
      <c r="C349" t="s">
        <v>35</v>
      </c>
      <c r="D349">
        <v>7</v>
      </c>
      <c r="E349">
        <v>11</v>
      </c>
      <c r="F349" t="s">
        <v>19</v>
      </c>
      <c r="G349" t="s">
        <v>20</v>
      </c>
    </row>
    <row r="350" spans="1:10" x14ac:dyDescent="0.25">
      <c r="A350">
        <v>9</v>
      </c>
      <c r="B350" t="s">
        <v>66</v>
      </c>
      <c r="C350" t="s">
        <v>35</v>
      </c>
      <c r="D350">
        <v>8</v>
      </c>
      <c r="E350">
        <v>14</v>
      </c>
      <c r="F350" t="s">
        <v>16</v>
      </c>
      <c r="G350" t="s">
        <v>17</v>
      </c>
    </row>
    <row r="351" spans="1:10" x14ac:dyDescent="0.25">
      <c r="A351">
        <v>9</v>
      </c>
      <c r="B351" t="s">
        <v>66</v>
      </c>
      <c r="C351" t="s">
        <v>35</v>
      </c>
      <c r="D351">
        <v>9</v>
      </c>
      <c r="E351">
        <v>16</v>
      </c>
      <c r="F351" t="s">
        <v>29</v>
      </c>
      <c r="G351" t="s">
        <v>28</v>
      </c>
    </row>
    <row r="352" spans="1:10" x14ac:dyDescent="0.25">
      <c r="A352">
        <v>9</v>
      </c>
      <c r="B352" t="s">
        <v>66</v>
      </c>
      <c r="C352" t="s">
        <v>35</v>
      </c>
      <c r="D352">
        <v>10</v>
      </c>
      <c r="E352">
        <v>9</v>
      </c>
      <c r="F352" t="s">
        <v>27</v>
      </c>
      <c r="G352" t="s">
        <v>28</v>
      </c>
    </row>
    <row r="353" spans="1:10" x14ac:dyDescent="0.25">
      <c r="A353">
        <v>9</v>
      </c>
      <c r="B353" t="s">
        <v>66</v>
      </c>
      <c r="C353" t="s">
        <v>35</v>
      </c>
      <c r="D353">
        <v>11</v>
      </c>
      <c r="E353">
        <v>10</v>
      </c>
      <c r="F353" t="s">
        <v>31</v>
      </c>
      <c r="G353" t="s">
        <v>26</v>
      </c>
    </row>
    <row r="354" spans="1:10" x14ac:dyDescent="0.25">
      <c r="A354">
        <v>9</v>
      </c>
      <c r="B354" t="s">
        <v>66</v>
      </c>
      <c r="C354" t="s">
        <v>35</v>
      </c>
      <c r="D354">
        <v>12</v>
      </c>
      <c r="E354">
        <v>55</v>
      </c>
      <c r="F354" t="s">
        <v>15</v>
      </c>
      <c r="G354" t="s">
        <v>13</v>
      </c>
    </row>
    <row r="355" spans="1:10" x14ac:dyDescent="0.25">
      <c r="A355">
        <v>9</v>
      </c>
      <c r="B355" t="s">
        <v>66</v>
      </c>
      <c r="C355" t="s">
        <v>35</v>
      </c>
      <c r="D355">
        <v>13</v>
      </c>
      <c r="E355">
        <v>18</v>
      </c>
      <c r="F355" t="s">
        <v>21</v>
      </c>
      <c r="G355" t="s">
        <v>22</v>
      </c>
    </row>
    <row r="356" spans="1:10" x14ac:dyDescent="0.25">
      <c r="A356">
        <v>9</v>
      </c>
      <c r="B356" t="s">
        <v>66</v>
      </c>
      <c r="C356" t="s">
        <v>35</v>
      </c>
      <c r="D356">
        <v>14</v>
      </c>
      <c r="E356">
        <v>35</v>
      </c>
      <c r="F356" t="s">
        <v>30</v>
      </c>
      <c r="G356" t="s">
        <v>22</v>
      </c>
    </row>
    <row r="357" spans="1:10" x14ac:dyDescent="0.25">
      <c r="A357">
        <v>9</v>
      </c>
      <c r="B357" t="s">
        <v>66</v>
      </c>
      <c r="C357" t="s">
        <v>35</v>
      </c>
      <c r="D357">
        <v>15</v>
      </c>
      <c r="E357">
        <v>2</v>
      </c>
      <c r="F357" t="s">
        <v>18</v>
      </c>
      <c r="G357" t="s">
        <v>17</v>
      </c>
    </row>
    <row r="358" spans="1:10" x14ac:dyDescent="0.25">
      <c r="A358">
        <v>9</v>
      </c>
      <c r="B358" t="s">
        <v>66</v>
      </c>
      <c r="C358" t="s">
        <v>35</v>
      </c>
      <c r="D358" t="s">
        <v>48</v>
      </c>
      <c r="E358">
        <v>44</v>
      </c>
      <c r="F358" t="s">
        <v>2</v>
      </c>
      <c r="G358" t="s">
        <v>3</v>
      </c>
    </row>
    <row r="359" spans="1:10" x14ac:dyDescent="0.25">
      <c r="A359">
        <v>9</v>
      </c>
      <c r="B359" t="s">
        <v>66</v>
      </c>
      <c r="C359" t="s">
        <v>35</v>
      </c>
      <c r="D359" t="s">
        <v>48</v>
      </c>
      <c r="E359">
        <v>28</v>
      </c>
      <c r="F359" t="s">
        <v>25</v>
      </c>
      <c r="G359" t="s">
        <v>26</v>
      </c>
    </row>
    <row r="360" spans="1:10" x14ac:dyDescent="0.25">
      <c r="A360">
        <v>9</v>
      </c>
      <c r="B360" t="s">
        <v>66</v>
      </c>
      <c r="C360" t="s">
        <v>35</v>
      </c>
      <c r="D360" t="s">
        <v>48</v>
      </c>
      <c r="E360">
        <v>3</v>
      </c>
      <c r="F360" t="s">
        <v>14</v>
      </c>
      <c r="G360" t="s">
        <v>8</v>
      </c>
    </row>
    <row r="361" spans="1:10" x14ac:dyDescent="0.25">
      <c r="A361">
        <v>9</v>
      </c>
      <c r="B361" t="s">
        <v>66</v>
      </c>
      <c r="C361" t="s">
        <v>35</v>
      </c>
      <c r="D361" t="s">
        <v>48</v>
      </c>
      <c r="E361">
        <v>77</v>
      </c>
      <c r="F361" t="s">
        <v>24</v>
      </c>
      <c r="G361" t="s">
        <v>3</v>
      </c>
    </row>
    <row r="362" spans="1:10" x14ac:dyDescent="0.25">
      <c r="A362">
        <v>9</v>
      </c>
      <c r="B362" t="s">
        <v>66</v>
      </c>
      <c r="C362" t="s">
        <v>35</v>
      </c>
      <c r="D362" t="s">
        <v>48</v>
      </c>
      <c r="E362">
        <v>27</v>
      </c>
      <c r="F362" t="s">
        <v>12</v>
      </c>
      <c r="G362" t="s">
        <v>13</v>
      </c>
    </row>
    <row r="363" spans="1:10" x14ac:dyDescent="0.25">
      <c r="A363">
        <v>10</v>
      </c>
      <c r="B363" t="s">
        <v>77</v>
      </c>
      <c r="C363" t="s">
        <v>34</v>
      </c>
      <c r="D363">
        <v>1</v>
      </c>
      <c r="E363">
        <v>44</v>
      </c>
      <c r="F363" t="s">
        <v>2</v>
      </c>
      <c r="G363" t="s">
        <v>3</v>
      </c>
      <c r="H363">
        <f t="shared" ref="H363:H379" si="132">D363</f>
        <v>1</v>
      </c>
      <c r="I363">
        <f>VLOOKUP(B363&amp;F363,'F1 2018 race results'!$D:$H,3,FALSE)</f>
        <v>2</v>
      </c>
      <c r="J363">
        <f>VLOOKUP(B363&amp;F363,'F1 2018 race results'!$D:$H,5,FALSE)</f>
        <v>18</v>
      </c>
    </row>
    <row r="364" spans="1:10" x14ac:dyDescent="0.25">
      <c r="A364">
        <v>10</v>
      </c>
      <c r="B364" t="s">
        <v>77</v>
      </c>
      <c r="C364" t="s">
        <v>34</v>
      </c>
      <c r="D364">
        <v>2</v>
      </c>
      <c r="E364">
        <v>5</v>
      </c>
      <c r="F364" t="s">
        <v>6</v>
      </c>
      <c r="G364" t="s">
        <v>5</v>
      </c>
      <c r="H364">
        <f t="shared" si="132"/>
        <v>2</v>
      </c>
      <c r="I364">
        <f>VLOOKUP(B364&amp;F364,'F1 2018 race results'!$D:$H,3,FALSE)</f>
        <v>1</v>
      </c>
      <c r="J364">
        <f>VLOOKUP(B364&amp;F364,'F1 2018 race results'!$D:$H,5,FALSE)</f>
        <v>25</v>
      </c>
    </row>
    <row r="365" spans="1:10" x14ac:dyDescent="0.25">
      <c r="A365">
        <v>10</v>
      </c>
      <c r="B365" t="s">
        <v>77</v>
      </c>
      <c r="C365" t="s">
        <v>34</v>
      </c>
      <c r="D365">
        <v>3</v>
      </c>
      <c r="E365">
        <v>7</v>
      </c>
      <c r="F365" t="s">
        <v>4</v>
      </c>
      <c r="G365" t="s">
        <v>5</v>
      </c>
      <c r="H365">
        <f t="shared" si="132"/>
        <v>3</v>
      </c>
      <c r="I365">
        <f>VLOOKUP(B365&amp;F365,'F1 2018 race results'!$D:$H,3,FALSE)</f>
        <v>3</v>
      </c>
      <c r="J365">
        <f>VLOOKUP(B365&amp;F365,'F1 2018 race results'!$D:$H,5,FALSE)</f>
        <v>15</v>
      </c>
    </row>
    <row r="366" spans="1:10" x14ac:dyDescent="0.25">
      <c r="A366">
        <v>10</v>
      </c>
      <c r="B366" t="s">
        <v>77</v>
      </c>
      <c r="C366" t="s">
        <v>34</v>
      </c>
      <c r="D366">
        <v>4</v>
      </c>
      <c r="E366">
        <v>77</v>
      </c>
      <c r="F366" t="s">
        <v>24</v>
      </c>
      <c r="G366" t="s">
        <v>3</v>
      </c>
      <c r="H366">
        <f t="shared" si="132"/>
        <v>4</v>
      </c>
      <c r="I366">
        <f>VLOOKUP(B366&amp;F366,'F1 2018 race results'!$D:$H,3,FALSE)</f>
        <v>4</v>
      </c>
      <c r="J366">
        <f>VLOOKUP(B366&amp;F366,'F1 2018 race results'!$D:$H,5,FALSE)</f>
        <v>12</v>
      </c>
    </row>
    <row r="367" spans="1:10" x14ac:dyDescent="0.25">
      <c r="A367">
        <v>10</v>
      </c>
      <c r="B367" t="s">
        <v>77</v>
      </c>
      <c r="C367" t="s">
        <v>34</v>
      </c>
      <c r="D367">
        <v>5</v>
      </c>
      <c r="E367">
        <v>33</v>
      </c>
      <c r="F367" t="s">
        <v>7</v>
      </c>
      <c r="G367" t="s">
        <v>8</v>
      </c>
      <c r="H367">
        <f t="shared" si="132"/>
        <v>5</v>
      </c>
      <c r="I367">
        <f>VLOOKUP(B367&amp;F367,'F1 2018 race results'!$D:$H,3,FALSE)</f>
        <v>15</v>
      </c>
      <c r="J367">
        <f>VLOOKUP(B367&amp;F367,'F1 2018 race results'!$D:$H,5,FALSE)</f>
        <v>0</v>
      </c>
    </row>
    <row r="368" spans="1:10" x14ac:dyDescent="0.25">
      <c r="A368">
        <v>10</v>
      </c>
      <c r="B368" t="s">
        <v>77</v>
      </c>
      <c r="C368" t="s">
        <v>34</v>
      </c>
      <c r="D368">
        <v>6</v>
      </c>
      <c r="E368">
        <v>3</v>
      </c>
      <c r="F368" t="s">
        <v>14</v>
      </c>
      <c r="G368" t="s">
        <v>8</v>
      </c>
      <c r="H368">
        <f t="shared" si="132"/>
        <v>6</v>
      </c>
      <c r="I368">
        <f>VLOOKUP(B368&amp;F368,'F1 2018 race results'!$D:$H,3,FALSE)</f>
        <v>5</v>
      </c>
      <c r="J368">
        <f>VLOOKUP(B368&amp;F368,'F1 2018 race results'!$D:$H,5,FALSE)</f>
        <v>10</v>
      </c>
    </row>
    <row r="369" spans="1:10" x14ac:dyDescent="0.25">
      <c r="A369">
        <v>10</v>
      </c>
      <c r="B369" t="s">
        <v>77</v>
      </c>
      <c r="C369" t="s">
        <v>34</v>
      </c>
      <c r="D369">
        <v>7</v>
      </c>
      <c r="E369">
        <v>20</v>
      </c>
      <c r="F369" t="s">
        <v>9</v>
      </c>
      <c r="G369" t="s">
        <v>10</v>
      </c>
      <c r="H369">
        <f t="shared" si="132"/>
        <v>7</v>
      </c>
      <c r="I369">
        <f>VLOOKUP(B369&amp;F369,'F1 2018 race results'!$D:$H,3,FALSE)</f>
        <v>9</v>
      </c>
      <c r="J369">
        <f>VLOOKUP(B369&amp;F369,'F1 2018 race results'!$D:$H,5,FALSE)</f>
        <v>2</v>
      </c>
    </row>
    <row r="370" spans="1:10" x14ac:dyDescent="0.25">
      <c r="A370">
        <v>10</v>
      </c>
      <c r="B370" t="s">
        <v>77</v>
      </c>
      <c r="C370" t="s">
        <v>34</v>
      </c>
      <c r="D370">
        <v>8</v>
      </c>
      <c r="E370">
        <v>8</v>
      </c>
      <c r="F370" t="s">
        <v>11</v>
      </c>
      <c r="G370" t="s">
        <v>10</v>
      </c>
      <c r="H370">
        <f t="shared" si="132"/>
        <v>8</v>
      </c>
      <c r="I370" t="str">
        <f>VLOOKUP(B370&amp;F370,'F1 2018 race results'!$D:$H,3,FALSE)</f>
        <v>NC</v>
      </c>
      <c r="J370">
        <f>VLOOKUP(B370&amp;F370,'F1 2018 race results'!$D:$H,5,FALSE)</f>
        <v>0</v>
      </c>
    </row>
    <row r="371" spans="1:10" x14ac:dyDescent="0.25">
      <c r="A371">
        <v>10</v>
      </c>
      <c r="B371" t="s">
        <v>77</v>
      </c>
      <c r="C371" t="s">
        <v>34</v>
      </c>
      <c r="D371">
        <v>9</v>
      </c>
      <c r="E371">
        <v>16</v>
      </c>
      <c r="F371" t="s">
        <v>29</v>
      </c>
      <c r="G371" t="s">
        <v>28</v>
      </c>
      <c r="H371">
        <f t="shared" si="132"/>
        <v>9</v>
      </c>
      <c r="I371" t="str">
        <f>VLOOKUP(B371&amp;F371,'F1 2018 race results'!$D:$H,3,FALSE)</f>
        <v>NC</v>
      </c>
      <c r="J371">
        <f>VLOOKUP(B371&amp;F371,'F1 2018 race results'!$D:$H,5,FALSE)</f>
        <v>0</v>
      </c>
    </row>
    <row r="372" spans="1:10" x14ac:dyDescent="0.25">
      <c r="A372">
        <v>10</v>
      </c>
      <c r="B372" t="s">
        <v>77</v>
      </c>
      <c r="C372" t="s">
        <v>34</v>
      </c>
      <c r="D372">
        <v>10</v>
      </c>
      <c r="E372">
        <v>31</v>
      </c>
      <c r="F372" t="s">
        <v>23</v>
      </c>
      <c r="G372" t="s">
        <v>20</v>
      </c>
      <c r="H372">
        <f t="shared" si="132"/>
        <v>10</v>
      </c>
      <c r="I372">
        <f>VLOOKUP(B372&amp;F372,'F1 2018 race results'!$D:$H,3,FALSE)</f>
        <v>7</v>
      </c>
      <c r="J372">
        <f>VLOOKUP(B372&amp;F372,'F1 2018 race results'!$D:$H,5,FALSE)</f>
        <v>6</v>
      </c>
    </row>
    <row r="373" spans="1:10" x14ac:dyDescent="0.25">
      <c r="A373">
        <v>10</v>
      </c>
      <c r="B373" t="s">
        <v>77</v>
      </c>
      <c r="C373" t="s">
        <v>34</v>
      </c>
      <c r="D373">
        <v>11</v>
      </c>
      <c r="E373">
        <v>27</v>
      </c>
      <c r="F373" t="s">
        <v>12</v>
      </c>
      <c r="G373" t="s">
        <v>13</v>
      </c>
      <c r="H373">
        <f t="shared" si="132"/>
        <v>11</v>
      </c>
      <c r="I373">
        <f>VLOOKUP(B373&amp;F373,'F1 2018 race results'!$D:$H,3,FALSE)</f>
        <v>6</v>
      </c>
      <c r="J373">
        <f>VLOOKUP(B373&amp;F373,'F1 2018 race results'!$D:$H,5,FALSE)</f>
        <v>8</v>
      </c>
    </row>
    <row r="374" spans="1:10" x14ac:dyDescent="0.25">
      <c r="A374">
        <v>10</v>
      </c>
      <c r="B374" t="s">
        <v>77</v>
      </c>
      <c r="C374" t="s">
        <v>34</v>
      </c>
      <c r="D374">
        <v>12</v>
      </c>
      <c r="E374">
        <v>11</v>
      </c>
      <c r="F374" t="s">
        <v>19</v>
      </c>
      <c r="G374" t="s">
        <v>20</v>
      </c>
      <c r="H374">
        <f t="shared" si="132"/>
        <v>12</v>
      </c>
      <c r="I374">
        <f>VLOOKUP(B374&amp;F374,'F1 2018 race results'!$D:$H,3,FALSE)</f>
        <v>10</v>
      </c>
      <c r="J374">
        <f>VLOOKUP(B374&amp;F374,'F1 2018 race results'!$D:$H,5,FALSE)</f>
        <v>1</v>
      </c>
    </row>
    <row r="375" spans="1:10" x14ac:dyDescent="0.25">
      <c r="A375">
        <v>10</v>
      </c>
      <c r="B375" t="s">
        <v>77</v>
      </c>
      <c r="C375" t="s">
        <v>34</v>
      </c>
      <c r="D375">
        <v>13</v>
      </c>
      <c r="E375">
        <v>14</v>
      </c>
      <c r="F375" t="s">
        <v>16</v>
      </c>
      <c r="G375" t="s">
        <v>17</v>
      </c>
      <c r="H375">
        <f t="shared" si="132"/>
        <v>13</v>
      </c>
      <c r="I375">
        <f>VLOOKUP(B375&amp;F375,'F1 2018 race results'!$D:$H,3,FALSE)</f>
        <v>8</v>
      </c>
      <c r="J375">
        <f>VLOOKUP(B375&amp;F375,'F1 2018 race results'!$D:$H,5,FALSE)</f>
        <v>4</v>
      </c>
    </row>
    <row r="376" spans="1:10" x14ac:dyDescent="0.25">
      <c r="A376">
        <v>10</v>
      </c>
      <c r="B376" t="s">
        <v>77</v>
      </c>
      <c r="C376" t="s">
        <v>34</v>
      </c>
      <c r="D376">
        <v>14</v>
      </c>
      <c r="E376">
        <v>10</v>
      </c>
      <c r="F376" t="s">
        <v>31</v>
      </c>
      <c r="G376" t="s">
        <v>26</v>
      </c>
      <c r="H376">
        <f t="shared" si="132"/>
        <v>14</v>
      </c>
      <c r="I376">
        <f>VLOOKUP(B376&amp;F376,'F1 2018 race results'!$D:$H,3,FALSE)</f>
        <v>13</v>
      </c>
      <c r="J376">
        <f>VLOOKUP(B376&amp;F376,'F1 2018 race results'!$D:$H,5,FALSE)</f>
        <v>0</v>
      </c>
    </row>
    <row r="377" spans="1:10" x14ac:dyDescent="0.25">
      <c r="A377">
        <v>10</v>
      </c>
      <c r="B377" t="s">
        <v>77</v>
      </c>
      <c r="C377" t="s">
        <v>34</v>
      </c>
      <c r="D377">
        <v>15</v>
      </c>
      <c r="E377">
        <v>9</v>
      </c>
      <c r="F377" t="s">
        <v>27</v>
      </c>
      <c r="G377" t="s">
        <v>28</v>
      </c>
      <c r="H377">
        <f t="shared" si="132"/>
        <v>15</v>
      </c>
      <c r="I377" t="str">
        <f>VLOOKUP(B377&amp;F377,'F1 2018 race results'!$D:$H,3,FALSE)</f>
        <v>NC</v>
      </c>
      <c r="J377">
        <f>VLOOKUP(B377&amp;F377,'F1 2018 race results'!$D:$H,5,FALSE)</f>
        <v>0</v>
      </c>
    </row>
    <row r="378" spans="1:10" x14ac:dyDescent="0.25">
      <c r="A378">
        <v>10</v>
      </c>
      <c r="B378" t="s">
        <v>77</v>
      </c>
      <c r="C378" t="s">
        <v>34</v>
      </c>
      <c r="D378">
        <v>16</v>
      </c>
      <c r="E378">
        <v>55</v>
      </c>
      <c r="F378" t="s">
        <v>15</v>
      </c>
      <c r="G378" t="s">
        <v>13</v>
      </c>
      <c r="H378">
        <f t="shared" si="132"/>
        <v>16</v>
      </c>
      <c r="I378" t="str">
        <f>VLOOKUP(B378&amp;F378,'F1 2018 race results'!$D:$H,3,FALSE)</f>
        <v>NC</v>
      </c>
      <c r="J378">
        <f>VLOOKUP(B378&amp;F378,'F1 2018 race results'!$D:$H,5,FALSE)</f>
        <v>0</v>
      </c>
    </row>
    <row r="379" spans="1:10" x14ac:dyDescent="0.25">
      <c r="A379">
        <v>10</v>
      </c>
      <c r="B379" t="s">
        <v>77</v>
      </c>
      <c r="C379" t="s">
        <v>34</v>
      </c>
      <c r="D379">
        <v>17</v>
      </c>
      <c r="E379">
        <v>2</v>
      </c>
      <c r="F379" t="s">
        <v>18</v>
      </c>
      <c r="G379" t="s">
        <v>17</v>
      </c>
      <c r="H379">
        <f t="shared" si="132"/>
        <v>17</v>
      </c>
      <c r="I379">
        <f>VLOOKUP(B379&amp;F379,'F1 2018 race results'!$D:$H,3,FALSE)</f>
        <v>11</v>
      </c>
      <c r="J379">
        <f>VLOOKUP(B379&amp;F379,'F1 2018 race results'!$D:$H,5,FALSE)</f>
        <v>0</v>
      </c>
    </row>
    <row r="380" spans="1:10" x14ac:dyDescent="0.25">
      <c r="A380">
        <v>10</v>
      </c>
      <c r="B380" t="s">
        <v>77</v>
      </c>
      <c r="C380" t="s">
        <v>34</v>
      </c>
      <c r="D380">
        <v>18</v>
      </c>
      <c r="E380">
        <v>35</v>
      </c>
      <c r="F380" t="s">
        <v>30</v>
      </c>
      <c r="G380" t="s">
        <v>22</v>
      </c>
      <c r="H380">
        <f t="shared" ref="H380:H382" si="133">D380</f>
        <v>18</v>
      </c>
      <c r="I380">
        <f>VLOOKUP(B380&amp;F380,'F1 2018 race results'!$D:$H,3,FALSE)</f>
        <v>14</v>
      </c>
      <c r="J380">
        <f>VLOOKUP(B380&amp;F380,'F1 2018 race results'!$D:$H,5,FALSE)</f>
        <v>0</v>
      </c>
    </row>
    <row r="381" spans="1:10" x14ac:dyDescent="0.25">
      <c r="A381">
        <v>10</v>
      </c>
      <c r="B381" t="s">
        <v>77</v>
      </c>
      <c r="C381" t="s">
        <v>34</v>
      </c>
      <c r="D381">
        <v>19</v>
      </c>
      <c r="E381">
        <v>18</v>
      </c>
      <c r="F381" t="s">
        <v>21</v>
      </c>
      <c r="G381" t="s">
        <v>22</v>
      </c>
      <c r="H381">
        <f t="shared" si="133"/>
        <v>19</v>
      </c>
      <c r="I381">
        <f>VLOOKUP(B381&amp;F381,'F1 2018 race results'!$D:$H,3,FALSE)</f>
        <v>12</v>
      </c>
      <c r="J381">
        <f>VLOOKUP(B381&amp;F381,'F1 2018 race results'!$D:$H,5,FALSE)</f>
        <v>0</v>
      </c>
    </row>
    <row r="382" spans="1:10" x14ac:dyDescent="0.25">
      <c r="A382">
        <v>10</v>
      </c>
      <c r="B382" t="s">
        <v>77</v>
      </c>
      <c r="C382" t="s">
        <v>34</v>
      </c>
      <c r="D382">
        <v>20</v>
      </c>
      <c r="E382">
        <v>28</v>
      </c>
      <c r="F382" t="s">
        <v>25</v>
      </c>
      <c r="G382" t="s">
        <v>26</v>
      </c>
      <c r="H382">
        <f t="shared" si="133"/>
        <v>20</v>
      </c>
      <c r="I382" t="str">
        <f>VLOOKUP(B382&amp;F382,'F1 2018 race results'!$D:$H,3,FALSE)</f>
        <v>NC</v>
      </c>
      <c r="J382">
        <f>VLOOKUP(B382&amp;F382,'F1 2018 race results'!$D:$H,5,FALSE)</f>
        <v>0</v>
      </c>
    </row>
    <row r="383" spans="1:10" x14ac:dyDescent="0.25">
      <c r="A383">
        <v>10</v>
      </c>
      <c r="B383" t="s">
        <v>77</v>
      </c>
      <c r="C383" t="s">
        <v>35</v>
      </c>
      <c r="D383">
        <v>1</v>
      </c>
      <c r="E383">
        <v>5</v>
      </c>
      <c r="F383" t="s">
        <v>6</v>
      </c>
      <c r="G383" t="s">
        <v>5</v>
      </c>
    </row>
    <row r="384" spans="1:10" x14ac:dyDescent="0.25">
      <c r="A384">
        <v>10</v>
      </c>
      <c r="B384" t="s">
        <v>77</v>
      </c>
      <c r="C384" t="s">
        <v>35</v>
      </c>
      <c r="D384">
        <v>2</v>
      </c>
      <c r="E384">
        <v>44</v>
      </c>
      <c r="F384" t="s">
        <v>2</v>
      </c>
      <c r="G384" t="s">
        <v>3</v>
      </c>
    </row>
    <row r="385" spans="1:7" x14ac:dyDescent="0.25">
      <c r="A385">
        <v>10</v>
      </c>
      <c r="B385" t="s">
        <v>77</v>
      </c>
      <c r="C385" t="s">
        <v>35</v>
      </c>
      <c r="D385">
        <v>3</v>
      </c>
      <c r="E385">
        <v>7</v>
      </c>
      <c r="F385" t="s">
        <v>4</v>
      </c>
      <c r="G385" t="s">
        <v>5</v>
      </c>
    </row>
    <row r="386" spans="1:7" x14ac:dyDescent="0.25">
      <c r="A386">
        <v>10</v>
      </c>
      <c r="B386" t="s">
        <v>77</v>
      </c>
      <c r="C386" t="s">
        <v>35</v>
      </c>
      <c r="D386">
        <v>4</v>
      </c>
      <c r="E386">
        <v>77</v>
      </c>
      <c r="F386" t="s">
        <v>24</v>
      </c>
      <c r="G386" t="s">
        <v>3</v>
      </c>
    </row>
    <row r="387" spans="1:7" x14ac:dyDescent="0.25">
      <c r="A387">
        <v>10</v>
      </c>
      <c r="B387" t="s">
        <v>77</v>
      </c>
      <c r="C387" t="s">
        <v>35</v>
      </c>
      <c r="D387">
        <v>5</v>
      </c>
      <c r="E387">
        <v>3</v>
      </c>
      <c r="F387" t="s">
        <v>14</v>
      </c>
      <c r="G387" t="s">
        <v>8</v>
      </c>
    </row>
    <row r="388" spans="1:7" x14ac:dyDescent="0.25">
      <c r="A388">
        <v>10</v>
      </c>
      <c r="B388" t="s">
        <v>77</v>
      </c>
      <c r="C388" t="s">
        <v>35</v>
      </c>
      <c r="D388">
        <v>6</v>
      </c>
      <c r="E388">
        <v>27</v>
      </c>
      <c r="F388" t="s">
        <v>12</v>
      </c>
      <c r="G388" t="s">
        <v>13</v>
      </c>
    </row>
    <row r="389" spans="1:7" x14ac:dyDescent="0.25">
      <c r="A389">
        <v>10</v>
      </c>
      <c r="B389" t="s">
        <v>77</v>
      </c>
      <c r="C389" t="s">
        <v>35</v>
      </c>
      <c r="D389">
        <v>7</v>
      </c>
      <c r="E389">
        <v>31</v>
      </c>
      <c r="F389" t="s">
        <v>23</v>
      </c>
      <c r="G389" t="s">
        <v>20</v>
      </c>
    </row>
    <row r="390" spans="1:7" x14ac:dyDescent="0.25">
      <c r="A390">
        <v>10</v>
      </c>
      <c r="B390" t="s">
        <v>77</v>
      </c>
      <c r="C390" t="s">
        <v>35</v>
      </c>
      <c r="D390">
        <v>8</v>
      </c>
      <c r="E390">
        <v>14</v>
      </c>
      <c r="F390" t="s">
        <v>16</v>
      </c>
      <c r="G390" t="s">
        <v>17</v>
      </c>
    </row>
    <row r="391" spans="1:7" x14ac:dyDescent="0.25">
      <c r="A391">
        <v>10</v>
      </c>
      <c r="B391" t="s">
        <v>77</v>
      </c>
      <c r="C391" t="s">
        <v>35</v>
      </c>
      <c r="D391">
        <v>9</v>
      </c>
      <c r="E391">
        <v>20</v>
      </c>
      <c r="F391" t="s">
        <v>9</v>
      </c>
      <c r="G391" t="s">
        <v>10</v>
      </c>
    </row>
    <row r="392" spans="1:7" x14ac:dyDescent="0.25">
      <c r="A392">
        <v>10</v>
      </c>
      <c r="B392" t="s">
        <v>77</v>
      </c>
      <c r="C392" t="s">
        <v>35</v>
      </c>
      <c r="D392">
        <v>10</v>
      </c>
      <c r="E392">
        <v>11</v>
      </c>
      <c r="F392" t="s">
        <v>19</v>
      </c>
      <c r="G392" t="s">
        <v>20</v>
      </c>
    </row>
    <row r="393" spans="1:7" x14ac:dyDescent="0.25">
      <c r="A393">
        <v>10</v>
      </c>
      <c r="B393" t="s">
        <v>77</v>
      </c>
      <c r="C393" t="s">
        <v>35</v>
      </c>
      <c r="D393">
        <v>11</v>
      </c>
      <c r="E393">
        <v>2</v>
      </c>
      <c r="F393" t="s">
        <v>18</v>
      </c>
      <c r="G393" t="s">
        <v>17</v>
      </c>
    </row>
    <row r="394" spans="1:7" x14ac:dyDescent="0.25">
      <c r="A394">
        <v>10</v>
      </c>
      <c r="B394" t="s">
        <v>77</v>
      </c>
      <c r="C394" t="s">
        <v>35</v>
      </c>
      <c r="D394">
        <v>12</v>
      </c>
      <c r="E394">
        <v>18</v>
      </c>
      <c r="F394" t="s">
        <v>21</v>
      </c>
      <c r="G394" t="s">
        <v>22</v>
      </c>
    </row>
    <row r="395" spans="1:7" x14ac:dyDescent="0.25">
      <c r="A395">
        <v>10</v>
      </c>
      <c r="B395" t="s">
        <v>77</v>
      </c>
      <c r="C395" t="s">
        <v>35</v>
      </c>
      <c r="D395">
        <v>13</v>
      </c>
      <c r="E395">
        <v>10</v>
      </c>
      <c r="F395" t="s">
        <v>31</v>
      </c>
      <c r="G395" t="s">
        <v>26</v>
      </c>
    </row>
    <row r="396" spans="1:7" x14ac:dyDescent="0.25">
      <c r="A396">
        <v>10</v>
      </c>
      <c r="B396" t="s">
        <v>77</v>
      </c>
      <c r="C396" t="s">
        <v>35</v>
      </c>
      <c r="D396">
        <v>14</v>
      </c>
      <c r="E396">
        <v>35</v>
      </c>
      <c r="F396" t="s">
        <v>30</v>
      </c>
      <c r="G396" t="s">
        <v>22</v>
      </c>
    </row>
    <row r="397" spans="1:7" x14ac:dyDescent="0.25">
      <c r="A397">
        <v>10</v>
      </c>
      <c r="B397" t="s">
        <v>77</v>
      </c>
      <c r="C397" t="s">
        <v>35</v>
      </c>
      <c r="D397">
        <v>15</v>
      </c>
      <c r="E397">
        <v>33</v>
      </c>
      <c r="F397" t="s">
        <v>7</v>
      </c>
      <c r="G397" t="s">
        <v>8</v>
      </c>
    </row>
    <row r="398" spans="1:7" x14ac:dyDescent="0.25">
      <c r="A398">
        <v>10</v>
      </c>
      <c r="B398" t="s">
        <v>77</v>
      </c>
      <c r="C398" t="s">
        <v>35</v>
      </c>
      <c r="D398" t="s">
        <v>48</v>
      </c>
      <c r="E398">
        <v>8</v>
      </c>
      <c r="F398" t="s">
        <v>11</v>
      </c>
      <c r="G398" t="s">
        <v>10</v>
      </c>
    </row>
    <row r="399" spans="1:7" x14ac:dyDescent="0.25">
      <c r="A399">
        <v>10</v>
      </c>
      <c r="B399" t="s">
        <v>77</v>
      </c>
      <c r="C399" t="s">
        <v>35</v>
      </c>
      <c r="D399" t="s">
        <v>48</v>
      </c>
      <c r="E399">
        <v>55</v>
      </c>
      <c r="F399" t="s">
        <v>15</v>
      </c>
      <c r="G399" t="s">
        <v>13</v>
      </c>
    </row>
    <row r="400" spans="1:7" x14ac:dyDescent="0.25">
      <c r="A400">
        <v>10</v>
      </c>
      <c r="B400" t="s">
        <v>77</v>
      </c>
      <c r="C400" t="s">
        <v>35</v>
      </c>
      <c r="D400" t="s">
        <v>48</v>
      </c>
      <c r="E400">
        <v>9</v>
      </c>
      <c r="F400" t="s">
        <v>27</v>
      </c>
      <c r="G400" t="s">
        <v>28</v>
      </c>
    </row>
    <row r="401" spans="1:10" x14ac:dyDescent="0.25">
      <c r="A401">
        <v>10</v>
      </c>
      <c r="B401" t="s">
        <v>77</v>
      </c>
      <c r="C401" t="s">
        <v>35</v>
      </c>
      <c r="D401" t="s">
        <v>48</v>
      </c>
      <c r="E401">
        <v>16</v>
      </c>
      <c r="F401" t="s">
        <v>29</v>
      </c>
      <c r="G401" t="s">
        <v>28</v>
      </c>
    </row>
    <row r="402" spans="1:10" x14ac:dyDescent="0.25">
      <c r="A402">
        <v>10</v>
      </c>
      <c r="B402" t="s">
        <v>77</v>
      </c>
      <c r="C402" t="s">
        <v>35</v>
      </c>
      <c r="D402" t="s">
        <v>48</v>
      </c>
      <c r="E402">
        <v>28</v>
      </c>
      <c r="F402" t="s">
        <v>25</v>
      </c>
      <c r="G402" t="s">
        <v>26</v>
      </c>
    </row>
    <row r="403" spans="1:10" x14ac:dyDescent="0.25">
      <c r="A403">
        <v>11</v>
      </c>
      <c r="B403" t="s">
        <v>67</v>
      </c>
      <c r="C403" t="s">
        <v>34</v>
      </c>
      <c r="D403">
        <v>1</v>
      </c>
      <c r="E403">
        <v>5</v>
      </c>
      <c r="F403" t="s">
        <v>6</v>
      </c>
      <c r="G403" t="s">
        <v>5</v>
      </c>
      <c r="H403">
        <f t="shared" ref="H403:H422" si="134">D403</f>
        <v>1</v>
      </c>
      <c r="I403" t="str">
        <f>VLOOKUP(B403&amp;F403,'F1 2018 race results'!$D:$H,3,FALSE)</f>
        <v>NC</v>
      </c>
      <c r="J403">
        <f>VLOOKUP(B403&amp;F403,'F1 2018 race results'!$D:$H,5,FALSE)</f>
        <v>0</v>
      </c>
    </row>
    <row r="404" spans="1:10" x14ac:dyDescent="0.25">
      <c r="A404">
        <v>11</v>
      </c>
      <c r="B404" t="s">
        <v>67</v>
      </c>
      <c r="C404" t="s">
        <v>34</v>
      </c>
      <c r="D404">
        <v>2</v>
      </c>
      <c r="E404">
        <v>77</v>
      </c>
      <c r="F404" t="s">
        <v>24</v>
      </c>
      <c r="G404" t="s">
        <v>3</v>
      </c>
      <c r="H404">
        <f t="shared" si="134"/>
        <v>2</v>
      </c>
      <c r="I404">
        <f>VLOOKUP(B404&amp;F404,'F1 2018 race results'!$D:$H,3,FALSE)</f>
        <v>2</v>
      </c>
      <c r="J404">
        <f>VLOOKUP(B404&amp;F404,'F1 2018 race results'!$D:$H,5,FALSE)</f>
        <v>18</v>
      </c>
    </row>
    <row r="405" spans="1:10" x14ac:dyDescent="0.25">
      <c r="A405">
        <v>11</v>
      </c>
      <c r="B405" t="s">
        <v>67</v>
      </c>
      <c r="C405" t="s">
        <v>34</v>
      </c>
      <c r="D405">
        <v>3</v>
      </c>
      <c r="E405">
        <v>7</v>
      </c>
      <c r="F405" t="s">
        <v>4</v>
      </c>
      <c r="G405" t="s">
        <v>5</v>
      </c>
      <c r="H405">
        <f t="shared" si="134"/>
        <v>3</v>
      </c>
      <c r="I405">
        <f>VLOOKUP(B405&amp;F405,'F1 2018 race results'!$D:$H,3,FALSE)</f>
        <v>3</v>
      </c>
      <c r="J405">
        <f>VLOOKUP(B405&amp;F405,'F1 2018 race results'!$D:$H,5,FALSE)</f>
        <v>15</v>
      </c>
    </row>
    <row r="406" spans="1:10" x14ac:dyDescent="0.25">
      <c r="A406">
        <v>11</v>
      </c>
      <c r="B406" t="s">
        <v>67</v>
      </c>
      <c r="C406" t="s">
        <v>34</v>
      </c>
      <c r="D406">
        <v>4</v>
      </c>
      <c r="E406">
        <v>33</v>
      </c>
      <c r="F406" t="s">
        <v>7</v>
      </c>
      <c r="G406" t="s">
        <v>8</v>
      </c>
      <c r="H406">
        <f t="shared" si="134"/>
        <v>4</v>
      </c>
      <c r="I406">
        <f>VLOOKUP(B406&amp;F406,'F1 2018 race results'!$D:$H,3,FALSE)</f>
        <v>4</v>
      </c>
      <c r="J406">
        <f>VLOOKUP(B406&amp;F406,'F1 2018 race results'!$D:$H,5,FALSE)</f>
        <v>12</v>
      </c>
    </row>
    <row r="407" spans="1:10" x14ac:dyDescent="0.25">
      <c r="A407">
        <v>11</v>
      </c>
      <c r="B407" t="s">
        <v>67</v>
      </c>
      <c r="C407" t="s">
        <v>34</v>
      </c>
      <c r="D407">
        <v>5</v>
      </c>
      <c r="E407">
        <v>20</v>
      </c>
      <c r="F407" t="s">
        <v>9</v>
      </c>
      <c r="G407" t="s">
        <v>10</v>
      </c>
      <c r="H407">
        <f t="shared" si="134"/>
        <v>5</v>
      </c>
      <c r="I407">
        <f>VLOOKUP(B407&amp;F407,'F1 2018 race results'!$D:$H,3,FALSE)</f>
        <v>11</v>
      </c>
      <c r="J407">
        <f>VLOOKUP(B407&amp;F407,'F1 2018 race results'!$D:$H,5,FALSE)</f>
        <v>2</v>
      </c>
    </row>
    <row r="408" spans="1:10" x14ac:dyDescent="0.25">
      <c r="A408">
        <v>11</v>
      </c>
      <c r="B408" t="s">
        <v>67</v>
      </c>
      <c r="C408" t="s">
        <v>34</v>
      </c>
      <c r="D408">
        <v>6</v>
      </c>
      <c r="E408">
        <v>8</v>
      </c>
      <c r="F408" t="s">
        <v>11</v>
      </c>
      <c r="G408" t="s">
        <v>10</v>
      </c>
      <c r="H408">
        <f t="shared" si="134"/>
        <v>6</v>
      </c>
      <c r="I408">
        <f>VLOOKUP(B408&amp;F408,'F1 2018 race results'!$D:$H,3,FALSE)</f>
        <v>6</v>
      </c>
      <c r="J408">
        <f>VLOOKUP(B408&amp;F408,'F1 2018 race results'!$D:$H,5,FALSE)</f>
        <v>8</v>
      </c>
    </row>
    <row r="409" spans="1:10" x14ac:dyDescent="0.25">
      <c r="A409">
        <v>11</v>
      </c>
      <c r="B409" t="s">
        <v>67</v>
      </c>
      <c r="C409" t="s">
        <v>34</v>
      </c>
      <c r="D409">
        <v>7</v>
      </c>
      <c r="E409">
        <v>27</v>
      </c>
      <c r="F409" t="s">
        <v>12</v>
      </c>
      <c r="G409" t="s">
        <v>13</v>
      </c>
      <c r="H409">
        <f t="shared" si="134"/>
        <v>7</v>
      </c>
      <c r="I409">
        <f>VLOOKUP(B409&amp;F409,'F1 2018 race results'!$D:$H,3,FALSE)</f>
        <v>5</v>
      </c>
      <c r="J409">
        <f>VLOOKUP(B409&amp;F409,'F1 2018 race results'!$D:$H,5,FALSE)</f>
        <v>10</v>
      </c>
    </row>
    <row r="410" spans="1:10" x14ac:dyDescent="0.25">
      <c r="A410">
        <v>11</v>
      </c>
      <c r="B410" t="s">
        <v>67</v>
      </c>
      <c r="C410" t="s">
        <v>34</v>
      </c>
      <c r="D410">
        <v>8</v>
      </c>
      <c r="E410">
        <v>55</v>
      </c>
      <c r="F410" t="s">
        <v>15</v>
      </c>
      <c r="G410" t="s">
        <v>13</v>
      </c>
      <c r="H410">
        <f t="shared" si="134"/>
        <v>8</v>
      </c>
      <c r="I410">
        <f>VLOOKUP(B410&amp;F410,'F1 2018 race results'!$D:$H,3,FALSE)</f>
        <v>12</v>
      </c>
      <c r="J410">
        <f>VLOOKUP(B410&amp;F410,'F1 2018 race results'!$D:$H,5,FALSE)</f>
        <v>0</v>
      </c>
    </row>
    <row r="411" spans="1:10" x14ac:dyDescent="0.25">
      <c r="A411">
        <v>11</v>
      </c>
      <c r="B411" t="s">
        <v>67</v>
      </c>
      <c r="C411" t="s">
        <v>34</v>
      </c>
      <c r="D411">
        <v>9</v>
      </c>
      <c r="E411">
        <v>16</v>
      </c>
      <c r="F411" t="s">
        <v>29</v>
      </c>
      <c r="G411" t="s">
        <v>28</v>
      </c>
      <c r="H411">
        <f t="shared" si="134"/>
        <v>9</v>
      </c>
      <c r="I411">
        <f>VLOOKUP(B411&amp;F411,'F1 2018 race results'!$D:$H,3,FALSE)</f>
        <v>15</v>
      </c>
      <c r="J411">
        <f>VLOOKUP(B411&amp;F411,'F1 2018 race results'!$D:$H,5,FALSE)</f>
        <v>0</v>
      </c>
    </row>
    <row r="412" spans="1:10" x14ac:dyDescent="0.25">
      <c r="A412">
        <v>11</v>
      </c>
      <c r="B412" t="s">
        <v>67</v>
      </c>
      <c r="C412" t="s">
        <v>34</v>
      </c>
      <c r="D412">
        <v>10</v>
      </c>
      <c r="E412">
        <v>11</v>
      </c>
      <c r="F412" t="s">
        <v>19</v>
      </c>
      <c r="G412" t="s">
        <v>20</v>
      </c>
      <c r="H412">
        <f t="shared" si="134"/>
        <v>10</v>
      </c>
      <c r="I412">
        <f>VLOOKUP(B412&amp;F412,'F1 2018 race results'!$D:$H,3,FALSE)</f>
        <v>7</v>
      </c>
      <c r="J412">
        <f>VLOOKUP(B412&amp;F412,'F1 2018 race results'!$D:$H,5,FALSE)</f>
        <v>6</v>
      </c>
    </row>
    <row r="413" spans="1:10" x14ac:dyDescent="0.25">
      <c r="A413">
        <v>11</v>
      </c>
      <c r="B413" t="s">
        <v>67</v>
      </c>
      <c r="C413" t="s">
        <v>34</v>
      </c>
      <c r="D413">
        <v>11</v>
      </c>
      <c r="E413">
        <v>14</v>
      </c>
      <c r="F413" t="s">
        <v>16</v>
      </c>
      <c r="G413" t="s">
        <v>17</v>
      </c>
      <c r="H413">
        <f t="shared" si="134"/>
        <v>11</v>
      </c>
      <c r="I413" t="str">
        <f>VLOOKUP(B413&amp;F413,'F1 2018 race results'!$D:$H,3,FALSE)</f>
        <v>NC</v>
      </c>
      <c r="J413">
        <f>VLOOKUP(B413&amp;F413,'F1 2018 race results'!$D:$H,5,FALSE)</f>
        <v>0</v>
      </c>
    </row>
    <row r="414" spans="1:10" x14ac:dyDescent="0.25">
      <c r="A414">
        <v>11</v>
      </c>
      <c r="B414" t="s">
        <v>67</v>
      </c>
      <c r="C414" t="s">
        <v>34</v>
      </c>
      <c r="D414">
        <v>12</v>
      </c>
      <c r="E414">
        <v>35</v>
      </c>
      <c r="F414" t="s">
        <v>30</v>
      </c>
      <c r="G414" t="s">
        <v>22</v>
      </c>
      <c r="H414">
        <f t="shared" si="134"/>
        <v>12</v>
      </c>
      <c r="I414" t="str">
        <f>VLOOKUP(B414&amp;F414,'F1 2018 race results'!$D:$H,3,FALSE)</f>
        <v>NC</v>
      </c>
      <c r="J414">
        <f>VLOOKUP(B414&amp;F414,'F1 2018 race results'!$D:$H,5,FALSE)</f>
        <v>0</v>
      </c>
    </row>
    <row r="415" spans="1:10" x14ac:dyDescent="0.25">
      <c r="A415">
        <v>11</v>
      </c>
      <c r="B415" t="s">
        <v>67</v>
      </c>
      <c r="C415" t="s">
        <v>34</v>
      </c>
      <c r="D415">
        <v>13</v>
      </c>
      <c r="E415">
        <v>9</v>
      </c>
      <c r="F415" t="s">
        <v>27</v>
      </c>
      <c r="G415" t="s">
        <v>28</v>
      </c>
      <c r="H415">
        <f t="shared" si="134"/>
        <v>13</v>
      </c>
      <c r="I415">
        <f>VLOOKUP(B415&amp;F415,'F1 2018 race results'!$D:$H,3,FALSE)</f>
        <v>9</v>
      </c>
      <c r="J415">
        <f>VLOOKUP(B415&amp;F415,'F1 2018 race results'!$D:$H,5,FALSE)</f>
        <v>2</v>
      </c>
    </row>
    <row r="416" spans="1:10" x14ac:dyDescent="0.25">
      <c r="A416">
        <v>11</v>
      </c>
      <c r="B416" t="s">
        <v>67</v>
      </c>
      <c r="C416" t="s">
        <v>34</v>
      </c>
      <c r="D416">
        <v>14</v>
      </c>
      <c r="E416">
        <v>44</v>
      </c>
      <c r="F416" t="s">
        <v>2</v>
      </c>
      <c r="G416" t="s">
        <v>3</v>
      </c>
      <c r="H416">
        <f t="shared" si="134"/>
        <v>14</v>
      </c>
      <c r="I416">
        <f>VLOOKUP(B416&amp;F416,'F1 2018 race results'!$D:$H,3,FALSE)</f>
        <v>1</v>
      </c>
      <c r="J416">
        <f>VLOOKUP(B416&amp;F416,'F1 2018 race results'!$D:$H,5,FALSE)</f>
        <v>25</v>
      </c>
    </row>
    <row r="417" spans="1:10" x14ac:dyDescent="0.25">
      <c r="A417">
        <v>11</v>
      </c>
      <c r="B417" t="s">
        <v>67</v>
      </c>
      <c r="C417" t="s">
        <v>34</v>
      </c>
      <c r="D417">
        <v>15</v>
      </c>
      <c r="E417">
        <v>3</v>
      </c>
      <c r="F417" t="s">
        <v>14</v>
      </c>
      <c r="G417" t="s">
        <v>8</v>
      </c>
      <c r="H417">
        <f t="shared" si="134"/>
        <v>15</v>
      </c>
      <c r="I417" t="str">
        <f>VLOOKUP(B417&amp;F417,'F1 2018 race results'!$D:$H,3,FALSE)</f>
        <v>NC</v>
      </c>
      <c r="J417">
        <f>VLOOKUP(B417&amp;F417,'F1 2018 race results'!$D:$H,5,FALSE)</f>
        <v>0</v>
      </c>
    </row>
    <row r="418" spans="1:10" x14ac:dyDescent="0.25">
      <c r="A418">
        <v>11</v>
      </c>
      <c r="B418" t="s">
        <v>67</v>
      </c>
      <c r="C418" t="s">
        <v>34</v>
      </c>
      <c r="D418">
        <v>16</v>
      </c>
      <c r="E418">
        <v>31</v>
      </c>
      <c r="F418" t="s">
        <v>23</v>
      </c>
      <c r="G418" t="s">
        <v>20</v>
      </c>
      <c r="H418">
        <f t="shared" si="134"/>
        <v>16</v>
      </c>
      <c r="I418">
        <f>VLOOKUP(B418&amp;F418,'F1 2018 race results'!$D:$H,3,FALSE)</f>
        <v>8</v>
      </c>
      <c r="J418">
        <f>VLOOKUP(B418&amp;F418,'F1 2018 race results'!$D:$H,5,FALSE)</f>
        <v>4</v>
      </c>
    </row>
    <row r="419" spans="1:10" x14ac:dyDescent="0.25">
      <c r="A419">
        <v>11</v>
      </c>
      <c r="B419" t="s">
        <v>67</v>
      </c>
      <c r="C419" t="s">
        <v>34</v>
      </c>
      <c r="D419">
        <v>17</v>
      </c>
      <c r="E419">
        <v>10</v>
      </c>
      <c r="F419" t="s">
        <v>31</v>
      </c>
      <c r="G419" t="s">
        <v>26</v>
      </c>
      <c r="H419">
        <f t="shared" si="134"/>
        <v>17</v>
      </c>
      <c r="I419">
        <f>VLOOKUP(B419&amp;F419,'F1 2018 race results'!$D:$H,3,FALSE)</f>
        <v>14</v>
      </c>
      <c r="J419">
        <f>VLOOKUP(B419&amp;F419,'F1 2018 race results'!$D:$H,5,FALSE)</f>
        <v>0</v>
      </c>
    </row>
    <row r="420" spans="1:10" x14ac:dyDescent="0.25">
      <c r="A420">
        <v>11</v>
      </c>
      <c r="B420" t="s">
        <v>67</v>
      </c>
      <c r="C420" t="s">
        <v>34</v>
      </c>
      <c r="D420">
        <v>18</v>
      </c>
      <c r="E420">
        <v>28</v>
      </c>
      <c r="F420" t="s">
        <v>25</v>
      </c>
      <c r="G420" t="s">
        <v>26</v>
      </c>
      <c r="H420">
        <f t="shared" si="134"/>
        <v>18</v>
      </c>
      <c r="I420">
        <f>VLOOKUP(B420&amp;F420,'F1 2018 race results'!$D:$H,3,FALSE)</f>
        <v>10</v>
      </c>
      <c r="J420">
        <f>VLOOKUP(B420&amp;F420,'F1 2018 race results'!$D:$H,5,FALSE)</f>
        <v>1</v>
      </c>
    </row>
    <row r="421" spans="1:10" x14ac:dyDescent="0.25">
      <c r="A421">
        <v>11</v>
      </c>
      <c r="B421" t="s">
        <v>67</v>
      </c>
      <c r="C421" t="s">
        <v>34</v>
      </c>
      <c r="D421">
        <v>19</v>
      </c>
      <c r="E421">
        <v>18</v>
      </c>
      <c r="F421" t="s">
        <v>21</v>
      </c>
      <c r="G421" t="s">
        <v>22</v>
      </c>
      <c r="H421">
        <f t="shared" si="134"/>
        <v>19</v>
      </c>
      <c r="I421" t="str">
        <f>VLOOKUP(B421&amp;F421,'F1 2018 race results'!$D:$H,3,FALSE)</f>
        <v>NC</v>
      </c>
      <c r="J421">
        <f>VLOOKUP(B421&amp;F421,'F1 2018 race results'!$D:$H,5,FALSE)</f>
        <v>0</v>
      </c>
    </row>
    <row r="422" spans="1:10" x14ac:dyDescent="0.25">
      <c r="A422">
        <v>11</v>
      </c>
      <c r="B422" t="s">
        <v>67</v>
      </c>
      <c r="C422" t="s">
        <v>34</v>
      </c>
      <c r="D422">
        <v>20</v>
      </c>
      <c r="E422">
        <v>2</v>
      </c>
      <c r="F422" t="s">
        <v>18</v>
      </c>
      <c r="G422" t="s">
        <v>17</v>
      </c>
      <c r="H422">
        <f t="shared" si="134"/>
        <v>20</v>
      </c>
      <c r="I422">
        <f>VLOOKUP(B422&amp;F422,'F1 2018 race results'!$D:$H,3,FALSE)</f>
        <v>13</v>
      </c>
      <c r="J422">
        <f>VLOOKUP(B422&amp;F422,'F1 2018 race results'!$D:$H,5,FALSE)</f>
        <v>0</v>
      </c>
    </row>
    <row r="423" spans="1:10" x14ac:dyDescent="0.25">
      <c r="A423">
        <v>11</v>
      </c>
      <c r="B423" t="s">
        <v>67</v>
      </c>
      <c r="C423" t="s">
        <v>35</v>
      </c>
      <c r="D423">
        <v>1</v>
      </c>
      <c r="E423">
        <v>44</v>
      </c>
      <c r="F423" t="s">
        <v>2</v>
      </c>
      <c r="G423" t="s">
        <v>3</v>
      </c>
    </row>
    <row r="424" spans="1:10" x14ac:dyDescent="0.25">
      <c r="A424">
        <v>11</v>
      </c>
      <c r="B424" t="s">
        <v>67</v>
      </c>
      <c r="C424" t="s">
        <v>35</v>
      </c>
      <c r="D424">
        <v>2</v>
      </c>
      <c r="E424">
        <v>77</v>
      </c>
      <c r="F424" t="s">
        <v>24</v>
      </c>
      <c r="G424" t="s">
        <v>3</v>
      </c>
    </row>
    <row r="425" spans="1:10" x14ac:dyDescent="0.25">
      <c r="A425">
        <v>11</v>
      </c>
      <c r="B425" t="s">
        <v>67</v>
      </c>
      <c r="C425" t="s">
        <v>35</v>
      </c>
      <c r="D425">
        <v>3</v>
      </c>
      <c r="E425">
        <v>7</v>
      </c>
      <c r="F425" t="s">
        <v>4</v>
      </c>
      <c r="G425" t="s">
        <v>5</v>
      </c>
    </row>
    <row r="426" spans="1:10" x14ac:dyDescent="0.25">
      <c r="A426">
        <v>11</v>
      </c>
      <c r="B426" t="s">
        <v>67</v>
      </c>
      <c r="C426" t="s">
        <v>35</v>
      </c>
      <c r="D426">
        <v>4</v>
      </c>
      <c r="E426">
        <v>33</v>
      </c>
      <c r="F426" t="s">
        <v>7</v>
      </c>
      <c r="G426" t="s">
        <v>8</v>
      </c>
    </row>
    <row r="427" spans="1:10" x14ac:dyDescent="0.25">
      <c r="A427">
        <v>11</v>
      </c>
      <c r="B427" t="s">
        <v>67</v>
      </c>
      <c r="C427" t="s">
        <v>35</v>
      </c>
      <c r="D427">
        <v>5</v>
      </c>
      <c r="E427">
        <v>27</v>
      </c>
      <c r="F427" t="s">
        <v>12</v>
      </c>
      <c r="G427" t="s">
        <v>13</v>
      </c>
    </row>
    <row r="428" spans="1:10" x14ac:dyDescent="0.25">
      <c r="A428">
        <v>11</v>
      </c>
      <c r="B428" t="s">
        <v>67</v>
      </c>
      <c r="C428" t="s">
        <v>35</v>
      </c>
      <c r="D428">
        <v>6</v>
      </c>
      <c r="E428">
        <v>8</v>
      </c>
      <c r="F428" t="s">
        <v>11</v>
      </c>
      <c r="G428" t="s">
        <v>10</v>
      </c>
    </row>
    <row r="429" spans="1:10" x14ac:dyDescent="0.25">
      <c r="A429">
        <v>11</v>
      </c>
      <c r="B429" t="s">
        <v>67</v>
      </c>
      <c r="C429" t="s">
        <v>35</v>
      </c>
      <c r="D429">
        <v>7</v>
      </c>
      <c r="E429">
        <v>11</v>
      </c>
      <c r="F429" t="s">
        <v>19</v>
      </c>
      <c r="G429" t="s">
        <v>20</v>
      </c>
    </row>
    <row r="430" spans="1:10" x14ac:dyDescent="0.25">
      <c r="A430">
        <v>11</v>
      </c>
      <c r="B430" t="s">
        <v>67</v>
      </c>
      <c r="C430" t="s">
        <v>35</v>
      </c>
      <c r="D430">
        <v>8</v>
      </c>
      <c r="E430">
        <v>31</v>
      </c>
      <c r="F430" t="s">
        <v>23</v>
      </c>
      <c r="G430" t="s">
        <v>20</v>
      </c>
    </row>
    <row r="431" spans="1:10" x14ac:dyDescent="0.25">
      <c r="A431">
        <v>11</v>
      </c>
      <c r="B431" t="s">
        <v>67</v>
      </c>
      <c r="C431" t="s">
        <v>35</v>
      </c>
      <c r="D431">
        <v>9</v>
      </c>
      <c r="E431">
        <v>9</v>
      </c>
      <c r="F431" t="s">
        <v>27</v>
      </c>
      <c r="G431" t="s">
        <v>28</v>
      </c>
    </row>
    <row r="432" spans="1:10" x14ac:dyDescent="0.25">
      <c r="A432">
        <v>11</v>
      </c>
      <c r="B432" t="s">
        <v>67</v>
      </c>
      <c r="C432" t="s">
        <v>35</v>
      </c>
      <c r="D432">
        <v>10</v>
      </c>
      <c r="E432">
        <v>28</v>
      </c>
      <c r="F432" t="s">
        <v>25</v>
      </c>
      <c r="G432" t="s">
        <v>26</v>
      </c>
    </row>
    <row r="433" spans="1:17" x14ac:dyDescent="0.25">
      <c r="A433">
        <v>11</v>
      </c>
      <c r="B433" t="s">
        <v>67</v>
      </c>
      <c r="C433" t="s">
        <v>35</v>
      </c>
      <c r="D433">
        <v>11</v>
      </c>
      <c r="E433">
        <v>20</v>
      </c>
      <c r="F433" t="s">
        <v>9</v>
      </c>
      <c r="G433" t="s">
        <v>10</v>
      </c>
    </row>
    <row r="434" spans="1:17" x14ac:dyDescent="0.25">
      <c r="A434">
        <v>11</v>
      </c>
      <c r="B434" t="s">
        <v>67</v>
      </c>
      <c r="C434" t="s">
        <v>35</v>
      </c>
      <c r="D434">
        <v>12</v>
      </c>
      <c r="E434">
        <v>55</v>
      </c>
      <c r="F434" t="s">
        <v>15</v>
      </c>
      <c r="G434" t="s">
        <v>13</v>
      </c>
    </row>
    <row r="435" spans="1:17" x14ac:dyDescent="0.25">
      <c r="A435">
        <v>11</v>
      </c>
      <c r="B435" t="s">
        <v>67</v>
      </c>
      <c r="C435" t="s">
        <v>35</v>
      </c>
      <c r="D435">
        <v>13</v>
      </c>
      <c r="E435">
        <v>2</v>
      </c>
      <c r="F435" t="s">
        <v>18</v>
      </c>
      <c r="G435" t="s">
        <v>17</v>
      </c>
    </row>
    <row r="436" spans="1:17" x14ac:dyDescent="0.25">
      <c r="A436">
        <v>11</v>
      </c>
      <c r="B436" t="s">
        <v>67</v>
      </c>
      <c r="C436" t="s">
        <v>35</v>
      </c>
      <c r="D436">
        <v>14</v>
      </c>
      <c r="E436">
        <v>10</v>
      </c>
      <c r="F436" t="s">
        <v>31</v>
      </c>
      <c r="G436" t="s">
        <v>26</v>
      </c>
    </row>
    <row r="437" spans="1:17" x14ac:dyDescent="0.25">
      <c r="A437">
        <v>11</v>
      </c>
      <c r="B437" t="s">
        <v>67</v>
      </c>
      <c r="C437" t="s">
        <v>35</v>
      </c>
      <c r="D437">
        <v>15</v>
      </c>
      <c r="E437">
        <v>16</v>
      </c>
      <c r="F437" t="s">
        <v>29</v>
      </c>
      <c r="G437" t="s">
        <v>28</v>
      </c>
    </row>
    <row r="438" spans="1:17" x14ac:dyDescent="0.25">
      <c r="A438">
        <v>11</v>
      </c>
      <c r="B438" t="s">
        <v>67</v>
      </c>
      <c r="C438" t="s">
        <v>35</v>
      </c>
      <c r="D438" t="s">
        <v>48</v>
      </c>
      <c r="E438">
        <v>14</v>
      </c>
      <c r="F438" t="s">
        <v>16</v>
      </c>
      <c r="G438" t="s">
        <v>17</v>
      </c>
    </row>
    <row r="439" spans="1:17" x14ac:dyDescent="0.25">
      <c r="A439">
        <v>11</v>
      </c>
      <c r="B439" t="s">
        <v>67</v>
      </c>
      <c r="C439" t="s">
        <v>35</v>
      </c>
      <c r="D439" t="s">
        <v>48</v>
      </c>
      <c r="E439">
        <v>18</v>
      </c>
      <c r="F439" t="s">
        <v>21</v>
      </c>
      <c r="G439" t="s">
        <v>22</v>
      </c>
    </row>
    <row r="440" spans="1:17" x14ac:dyDescent="0.25">
      <c r="A440">
        <v>11</v>
      </c>
      <c r="B440" t="s">
        <v>67</v>
      </c>
      <c r="C440" t="s">
        <v>35</v>
      </c>
      <c r="D440" t="s">
        <v>48</v>
      </c>
      <c r="E440">
        <v>5</v>
      </c>
      <c r="F440" t="s">
        <v>6</v>
      </c>
      <c r="G440" t="s">
        <v>5</v>
      </c>
    </row>
    <row r="441" spans="1:17" x14ac:dyDescent="0.25">
      <c r="A441">
        <v>11</v>
      </c>
      <c r="B441" t="s">
        <v>67</v>
      </c>
      <c r="C441" t="s">
        <v>35</v>
      </c>
      <c r="D441" t="s">
        <v>48</v>
      </c>
      <c r="E441">
        <v>35</v>
      </c>
      <c r="F441" t="s">
        <v>30</v>
      </c>
      <c r="G441" t="s">
        <v>22</v>
      </c>
    </row>
    <row r="442" spans="1:17" x14ac:dyDescent="0.25">
      <c r="A442">
        <v>11</v>
      </c>
      <c r="B442" t="s">
        <v>67</v>
      </c>
      <c r="C442" t="s">
        <v>35</v>
      </c>
      <c r="D442" t="s">
        <v>48</v>
      </c>
      <c r="E442">
        <v>3</v>
      </c>
      <c r="F442" t="s">
        <v>14</v>
      </c>
      <c r="G442" t="s">
        <v>8</v>
      </c>
    </row>
    <row r="443" spans="1:17" x14ac:dyDescent="0.25">
      <c r="A443">
        <v>12</v>
      </c>
      <c r="B443" t="s">
        <v>68</v>
      </c>
      <c r="C443" t="s">
        <v>34</v>
      </c>
      <c r="D443">
        <v>1</v>
      </c>
      <c r="E443">
        <v>44</v>
      </c>
      <c r="F443" t="s">
        <v>2</v>
      </c>
      <c r="G443" t="s">
        <v>3</v>
      </c>
      <c r="H443">
        <f t="shared" ref="H443:H462" si="135">D443</f>
        <v>1</v>
      </c>
      <c r="I443">
        <f>VLOOKUP(B443&amp;F443,'F1 2018 race results'!$D:$H,3,FALSE)</f>
        <v>1</v>
      </c>
      <c r="J443">
        <f>VLOOKUP(B443&amp;F443,'F1 2018 race results'!$D:$H,5,FALSE)</f>
        <v>25</v>
      </c>
      <c r="Q443" s="2"/>
    </row>
    <row r="444" spans="1:17" x14ac:dyDescent="0.25">
      <c r="A444">
        <v>12</v>
      </c>
      <c r="B444" t="s">
        <v>68</v>
      </c>
      <c r="C444" t="s">
        <v>34</v>
      </c>
      <c r="D444">
        <v>2</v>
      </c>
      <c r="E444">
        <v>77</v>
      </c>
      <c r="F444" t="s">
        <v>24</v>
      </c>
      <c r="G444" t="s">
        <v>3</v>
      </c>
      <c r="H444">
        <f t="shared" si="135"/>
        <v>2</v>
      </c>
      <c r="I444">
        <f>VLOOKUP(B444&amp;F444,'F1 2018 race results'!$D:$H,3,FALSE)</f>
        <v>5</v>
      </c>
      <c r="J444">
        <f>VLOOKUP(B444&amp;F444,'F1 2018 race results'!$D:$H,5,FALSE)</f>
        <v>10</v>
      </c>
      <c r="Q444" s="2"/>
    </row>
    <row r="445" spans="1:17" x14ac:dyDescent="0.25">
      <c r="A445">
        <v>12</v>
      </c>
      <c r="B445" t="s">
        <v>68</v>
      </c>
      <c r="C445" t="s">
        <v>34</v>
      </c>
      <c r="D445">
        <v>3</v>
      </c>
      <c r="E445">
        <v>7</v>
      </c>
      <c r="F445" t="s">
        <v>4</v>
      </c>
      <c r="G445" t="s">
        <v>5</v>
      </c>
      <c r="H445">
        <f t="shared" si="135"/>
        <v>3</v>
      </c>
      <c r="I445">
        <f>VLOOKUP(B445&amp;F445,'F1 2018 race results'!$D:$H,3,FALSE)</f>
        <v>3</v>
      </c>
      <c r="J445">
        <f>VLOOKUP(B445&amp;F445,'F1 2018 race results'!$D:$H,5,FALSE)</f>
        <v>15</v>
      </c>
      <c r="Q445" s="2"/>
    </row>
    <row r="446" spans="1:17" x14ac:dyDescent="0.25">
      <c r="A446">
        <v>12</v>
      </c>
      <c r="B446" t="s">
        <v>68</v>
      </c>
      <c r="C446" t="s">
        <v>34</v>
      </c>
      <c r="D446">
        <v>4</v>
      </c>
      <c r="E446">
        <v>5</v>
      </c>
      <c r="F446" t="s">
        <v>6</v>
      </c>
      <c r="G446" t="s">
        <v>5</v>
      </c>
      <c r="H446">
        <f t="shared" si="135"/>
        <v>4</v>
      </c>
      <c r="I446">
        <f>VLOOKUP(B446&amp;F446,'F1 2018 race results'!$D:$H,3,FALSE)</f>
        <v>2</v>
      </c>
      <c r="J446">
        <f>VLOOKUP(B446&amp;F446,'F1 2018 race results'!$D:$H,5,FALSE)</f>
        <v>18</v>
      </c>
      <c r="Q446" s="2"/>
    </row>
    <row r="447" spans="1:17" x14ac:dyDescent="0.25">
      <c r="A447">
        <v>12</v>
      </c>
      <c r="B447" t="s">
        <v>68</v>
      </c>
      <c r="C447" t="s">
        <v>34</v>
      </c>
      <c r="D447">
        <v>5</v>
      </c>
      <c r="E447">
        <v>55</v>
      </c>
      <c r="F447" t="s">
        <v>15</v>
      </c>
      <c r="G447" t="s">
        <v>13</v>
      </c>
      <c r="H447">
        <f t="shared" si="135"/>
        <v>5</v>
      </c>
      <c r="I447">
        <f>VLOOKUP(B447&amp;F447,'F1 2018 race results'!$D:$H,3,FALSE)</f>
        <v>9</v>
      </c>
      <c r="J447">
        <f>VLOOKUP(B447&amp;F447,'F1 2018 race results'!$D:$H,5,FALSE)</f>
        <v>2</v>
      </c>
      <c r="Q447" s="2"/>
    </row>
    <row r="448" spans="1:17" x14ac:dyDescent="0.25">
      <c r="A448">
        <v>12</v>
      </c>
      <c r="B448" t="s">
        <v>68</v>
      </c>
      <c r="C448" t="s">
        <v>34</v>
      </c>
      <c r="D448">
        <v>6</v>
      </c>
      <c r="E448">
        <v>10</v>
      </c>
      <c r="F448" t="s">
        <v>31</v>
      </c>
      <c r="G448" t="s">
        <v>26</v>
      </c>
      <c r="H448">
        <f t="shared" si="135"/>
        <v>6</v>
      </c>
      <c r="I448">
        <f>VLOOKUP(B448&amp;F448,'F1 2018 race results'!$D:$H,3,FALSE)</f>
        <v>6</v>
      </c>
      <c r="J448">
        <f>VLOOKUP(B448&amp;F448,'F1 2018 race results'!$D:$H,5,FALSE)</f>
        <v>8</v>
      </c>
      <c r="Q448" s="2"/>
    </row>
    <row r="449" spans="1:17" x14ac:dyDescent="0.25">
      <c r="A449">
        <v>12</v>
      </c>
      <c r="B449" t="s">
        <v>68</v>
      </c>
      <c r="C449" t="s">
        <v>34</v>
      </c>
      <c r="D449">
        <v>7</v>
      </c>
      <c r="E449">
        <v>33</v>
      </c>
      <c r="F449" t="s">
        <v>7</v>
      </c>
      <c r="G449" t="s">
        <v>8</v>
      </c>
      <c r="H449">
        <f t="shared" si="135"/>
        <v>7</v>
      </c>
      <c r="I449" t="str">
        <f>VLOOKUP(B449&amp;F449,'F1 2018 race results'!$D:$H,3,FALSE)</f>
        <v>NC</v>
      </c>
      <c r="J449">
        <f>VLOOKUP(B449&amp;F449,'F1 2018 race results'!$D:$H,5,FALSE)</f>
        <v>0</v>
      </c>
      <c r="Q449" s="2"/>
    </row>
    <row r="450" spans="1:17" x14ac:dyDescent="0.25">
      <c r="A450">
        <v>12</v>
      </c>
      <c r="B450" t="s">
        <v>68</v>
      </c>
      <c r="C450" t="s">
        <v>34</v>
      </c>
      <c r="D450">
        <v>8</v>
      </c>
      <c r="E450">
        <v>28</v>
      </c>
      <c r="F450" t="s">
        <v>25</v>
      </c>
      <c r="G450" t="s">
        <v>26</v>
      </c>
      <c r="H450">
        <f t="shared" si="135"/>
        <v>8</v>
      </c>
      <c r="I450">
        <f>VLOOKUP(B450&amp;F450,'F1 2018 race results'!$D:$H,3,FALSE)</f>
        <v>11</v>
      </c>
      <c r="J450">
        <f>VLOOKUP(B450&amp;F450,'F1 2018 race results'!$D:$H,5,FALSE)</f>
        <v>2</v>
      </c>
      <c r="Q450" s="2"/>
    </row>
    <row r="451" spans="1:17" x14ac:dyDescent="0.25">
      <c r="A451">
        <v>12</v>
      </c>
      <c r="B451" t="s">
        <v>68</v>
      </c>
      <c r="C451" t="s">
        <v>34</v>
      </c>
      <c r="D451">
        <v>9</v>
      </c>
      <c r="E451">
        <v>20</v>
      </c>
      <c r="F451" t="s">
        <v>9</v>
      </c>
      <c r="G451" t="s">
        <v>10</v>
      </c>
      <c r="H451">
        <f t="shared" si="135"/>
        <v>9</v>
      </c>
      <c r="I451">
        <f>VLOOKUP(B451&amp;F451,'F1 2018 race results'!$D:$H,3,FALSE)</f>
        <v>7</v>
      </c>
      <c r="J451">
        <f>VLOOKUP(B451&amp;F451,'F1 2018 race results'!$D:$H,5,FALSE)</f>
        <v>6</v>
      </c>
      <c r="Q451" s="2"/>
    </row>
    <row r="452" spans="1:17" x14ac:dyDescent="0.25">
      <c r="A452">
        <v>12</v>
      </c>
      <c r="B452" t="s">
        <v>68</v>
      </c>
      <c r="C452" t="s">
        <v>34</v>
      </c>
      <c r="D452">
        <v>10</v>
      </c>
      <c r="E452">
        <v>8</v>
      </c>
      <c r="F452" t="s">
        <v>11</v>
      </c>
      <c r="G452" t="s">
        <v>10</v>
      </c>
      <c r="H452">
        <f t="shared" si="135"/>
        <v>10</v>
      </c>
      <c r="I452">
        <f>VLOOKUP(B452&amp;F452,'F1 2018 race results'!$D:$H,3,FALSE)</f>
        <v>10</v>
      </c>
      <c r="J452">
        <f>VLOOKUP(B452&amp;F452,'F1 2018 race results'!$D:$H,5,FALSE)</f>
        <v>1</v>
      </c>
      <c r="Q452" s="2"/>
    </row>
    <row r="453" spans="1:17" x14ac:dyDescent="0.25">
      <c r="A453">
        <v>12</v>
      </c>
      <c r="B453" t="s">
        <v>68</v>
      </c>
      <c r="C453" t="s">
        <v>34</v>
      </c>
      <c r="D453">
        <v>11</v>
      </c>
      <c r="E453">
        <v>14</v>
      </c>
      <c r="F453" t="s">
        <v>16</v>
      </c>
      <c r="G453" t="s">
        <v>17</v>
      </c>
      <c r="H453">
        <f t="shared" si="135"/>
        <v>11</v>
      </c>
      <c r="I453">
        <f>VLOOKUP(B453&amp;F453,'F1 2018 race results'!$D:$H,3,FALSE)</f>
        <v>8</v>
      </c>
      <c r="J453">
        <f>VLOOKUP(B453&amp;F453,'F1 2018 race results'!$D:$H,5,FALSE)</f>
        <v>4</v>
      </c>
      <c r="Q453" s="2"/>
    </row>
    <row r="454" spans="1:17" x14ac:dyDescent="0.25">
      <c r="A454">
        <v>12</v>
      </c>
      <c r="B454" t="s">
        <v>68</v>
      </c>
      <c r="C454" t="s">
        <v>34</v>
      </c>
      <c r="D454">
        <v>12</v>
      </c>
      <c r="E454">
        <v>3</v>
      </c>
      <c r="F454" t="s">
        <v>14</v>
      </c>
      <c r="G454" t="s">
        <v>8</v>
      </c>
      <c r="H454">
        <f t="shared" si="135"/>
        <v>12</v>
      </c>
      <c r="I454">
        <f>VLOOKUP(B454&amp;F454,'F1 2018 race results'!$D:$H,3,FALSE)</f>
        <v>4</v>
      </c>
      <c r="J454">
        <f>VLOOKUP(B454&amp;F454,'F1 2018 race results'!$D:$H,5,FALSE)</f>
        <v>12</v>
      </c>
      <c r="Q454" s="2"/>
    </row>
    <row r="455" spans="1:17" x14ac:dyDescent="0.25">
      <c r="A455">
        <v>12</v>
      </c>
      <c r="B455" t="s">
        <v>68</v>
      </c>
      <c r="C455" t="s">
        <v>34</v>
      </c>
      <c r="D455">
        <v>13</v>
      </c>
      <c r="E455">
        <v>27</v>
      </c>
      <c r="F455" t="s">
        <v>12</v>
      </c>
      <c r="G455" t="s">
        <v>13</v>
      </c>
      <c r="H455">
        <f t="shared" si="135"/>
        <v>13</v>
      </c>
      <c r="I455">
        <f>VLOOKUP(B455&amp;F455,'F1 2018 race results'!$D:$H,3,FALSE)</f>
        <v>12</v>
      </c>
      <c r="J455">
        <f>VLOOKUP(B455&amp;F455,'F1 2018 race results'!$D:$H,5,FALSE)</f>
        <v>0</v>
      </c>
      <c r="Q455" s="2"/>
    </row>
    <row r="456" spans="1:17" x14ac:dyDescent="0.25">
      <c r="A456">
        <v>12</v>
      </c>
      <c r="B456" t="s">
        <v>68</v>
      </c>
      <c r="C456" t="s">
        <v>34</v>
      </c>
      <c r="D456">
        <v>14</v>
      </c>
      <c r="E456">
        <v>9</v>
      </c>
      <c r="F456" t="s">
        <v>27</v>
      </c>
      <c r="G456" t="s">
        <v>28</v>
      </c>
      <c r="H456">
        <f t="shared" si="135"/>
        <v>14</v>
      </c>
      <c r="I456">
        <f>VLOOKUP(B456&amp;F456,'F1 2018 race results'!$D:$H,3,FALSE)</f>
        <v>15</v>
      </c>
      <c r="J456">
        <f>VLOOKUP(B456&amp;F456,'F1 2018 race results'!$D:$H,5,FALSE)</f>
        <v>0</v>
      </c>
      <c r="Q456" s="2"/>
    </row>
    <row r="457" spans="1:17" x14ac:dyDescent="0.25">
      <c r="A457">
        <v>12</v>
      </c>
      <c r="B457" t="s">
        <v>68</v>
      </c>
      <c r="C457" t="s">
        <v>34</v>
      </c>
      <c r="D457">
        <v>15</v>
      </c>
      <c r="E457">
        <v>2</v>
      </c>
      <c r="F457" t="s">
        <v>18</v>
      </c>
      <c r="G457" t="s">
        <v>17</v>
      </c>
      <c r="H457">
        <f t="shared" si="135"/>
        <v>15</v>
      </c>
      <c r="I457" t="str">
        <f>VLOOKUP(B457&amp;F457,'F1 2018 race results'!$D:$H,3,FALSE)</f>
        <v>NC</v>
      </c>
      <c r="J457">
        <f>VLOOKUP(B457&amp;F457,'F1 2018 race results'!$D:$H,5,FALSE)</f>
        <v>0</v>
      </c>
      <c r="Q457" s="2"/>
    </row>
    <row r="458" spans="1:17" x14ac:dyDescent="0.25">
      <c r="A458">
        <v>12</v>
      </c>
      <c r="B458" t="s">
        <v>68</v>
      </c>
      <c r="C458" t="s">
        <v>34</v>
      </c>
      <c r="D458">
        <v>16</v>
      </c>
      <c r="E458">
        <v>16</v>
      </c>
      <c r="F458" t="s">
        <v>29</v>
      </c>
      <c r="G458" t="s">
        <v>28</v>
      </c>
      <c r="H458">
        <f t="shared" si="135"/>
        <v>16</v>
      </c>
      <c r="I458" t="str">
        <f>VLOOKUP(B458&amp;F458,'F1 2018 race results'!$D:$H,3,FALSE)</f>
        <v>NC</v>
      </c>
      <c r="J458">
        <f>VLOOKUP(B458&amp;F458,'F1 2018 race results'!$D:$H,5,FALSE)</f>
        <v>0</v>
      </c>
      <c r="Q458" s="2"/>
    </row>
    <row r="459" spans="1:17" x14ac:dyDescent="0.25">
      <c r="A459">
        <v>12</v>
      </c>
      <c r="B459" t="s">
        <v>68</v>
      </c>
      <c r="C459" t="s">
        <v>34</v>
      </c>
      <c r="D459">
        <v>17</v>
      </c>
      <c r="E459">
        <v>31</v>
      </c>
      <c r="F459" t="s">
        <v>23</v>
      </c>
      <c r="G459" t="s">
        <v>20</v>
      </c>
      <c r="H459">
        <f t="shared" si="135"/>
        <v>17</v>
      </c>
      <c r="I459">
        <f>VLOOKUP(B459&amp;F459,'F1 2018 race results'!$D:$H,3,FALSE)</f>
        <v>13</v>
      </c>
      <c r="J459">
        <f>VLOOKUP(B459&amp;F459,'F1 2018 race results'!$D:$H,5,FALSE)</f>
        <v>0</v>
      </c>
      <c r="Q459" s="2"/>
    </row>
    <row r="460" spans="1:17" x14ac:dyDescent="0.25">
      <c r="A460">
        <v>12</v>
      </c>
      <c r="B460" t="s">
        <v>68</v>
      </c>
      <c r="C460" t="s">
        <v>34</v>
      </c>
      <c r="D460">
        <v>18</v>
      </c>
      <c r="E460">
        <v>11</v>
      </c>
      <c r="F460" t="s">
        <v>19</v>
      </c>
      <c r="G460" t="s">
        <v>20</v>
      </c>
      <c r="H460">
        <f t="shared" si="135"/>
        <v>18</v>
      </c>
      <c r="I460">
        <f>VLOOKUP(B460&amp;F460,'F1 2018 race results'!$D:$H,3,FALSE)</f>
        <v>14</v>
      </c>
      <c r="J460">
        <f>VLOOKUP(B460&amp;F460,'F1 2018 race results'!$D:$H,5,FALSE)</f>
        <v>0</v>
      </c>
      <c r="Q460" s="2"/>
    </row>
    <row r="461" spans="1:17" x14ac:dyDescent="0.25">
      <c r="A461">
        <v>12</v>
      </c>
      <c r="B461" t="s">
        <v>68</v>
      </c>
      <c r="C461" t="s">
        <v>34</v>
      </c>
      <c r="D461">
        <v>19</v>
      </c>
      <c r="E461">
        <v>35</v>
      </c>
      <c r="F461" t="s">
        <v>30</v>
      </c>
      <c r="G461" t="s">
        <v>22</v>
      </c>
      <c r="H461">
        <f t="shared" si="135"/>
        <v>19</v>
      </c>
      <c r="I461" t="str">
        <f>VLOOKUP(B461&amp;F461,'F1 2018 race results'!$D:$H,3,FALSE)</f>
        <v>NC</v>
      </c>
      <c r="J461">
        <f>VLOOKUP(B461&amp;F461,'F1 2018 race results'!$D:$H,5,FALSE)</f>
        <v>0</v>
      </c>
      <c r="Q461" s="2"/>
    </row>
    <row r="462" spans="1:17" x14ac:dyDescent="0.25">
      <c r="A462">
        <v>12</v>
      </c>
      <c r="B462" t="s">
        <v>68</v>
      </c>
      <c r="C462" t="s">
        <v>34</v>
      </c>
      <c r="D462">
        <v>20</v>
      </c>
      <c r="E462">
        <v>18</v>
      </c>
      <c r="F462" t="s">
        <v>21</v>
      </c>
      <c r="G462" t="s">
        <v>22</v>
      </c>
      <c r="H462">
        <f t="shared" si="135"/>
        <v>20</v>
      </c>
      <c r="I462" t="str">
        <f>VLOOKUP(B462&amp;F462,'F1 2018 race results'!$D:$H,3,FALSE)</f>
        <v>NC</v>
      </c>
      <c r="J462">
        <f>VLOOKUP(B462&amp;F462,'F1 2018 race results'!$D:$H,5,FALSE)</f>
        <v>0</v>
      </c>
    </row>
    <row r="463" spans="1:17" x14ac:dyDescent="0.25">
      <c r="A463">
        <v>12</v>
      </c>
      <c r="B463" t="s">
        <v>68</v>
      </c>
      <c r="C463" t="s">
        <v>35</v>
      </c>
      <c r="D463">
        <v>1</v>
      </c>
      <c r="E463">
        <v>44</v>
      </c>
      <c r="F463" t="s">
        <v>2</v>
      </c>
      <c r="G463" t="s">
        <v>3</v>
      </c>
    </row>
    <row r="464" spans="1:17" x14ac:dyDescent="0.25">
      <c r="A464">
        <v>12</v>
      </c>
      <c r="B464" t="s">
        <v>68</v>
      </c>
      <c r="C464" t="s">
        <v>35</v>
      </c>
      <c r="D464">
        <v>2</v>
      </c>
      <c r="E464">
        <v>5</v>
      </c>
      <c r="F464" t="s">
        <v>6</v>
      </c>
      <c r="G464" t="s">
        <v>5</v>
      </c>
    </row>
    <row r="465" spans="1:7" x14ac:dyDescent="0.25">
      <c r="A465">
        <v>12</v>
      </c>
      <c r="B465" t="s">
        <v>68</v>
      </c>
      <c r="C465" t="s">
        <v>35</v>
      </c>
      <c r="D465">
        <v>3</v>
      </c>
      <c r="E465">
        <v>7</v>
      </c>
      <c r="F465" t="s">
        <v>4</v>
      </c>
      <c r="G465" t="s">
        <v>5</v>
      </c>
    </row>
    <row r="466" spans="1:7" x14ac:dyDescent="0.25">
      <c r="A466">
        <v>12</v>
      </c>
      <c r="B466" t="s">
        <v>68</v>
      </c>
      <c r="C466" t="s">
        <v>35</v>
      </c>
      <c r="D466">
        <v>4</v>
      </c>
      <c r="E466">
        <v>3</v>
      </c>
      <c r="F466" t="s">
        <v>14</v>
      </c>
      <c r="G466" t="s">
        <v>8</v>
      </c>
    </row>
    <row r="467" spans="1:7" x14ac:dyDescent="0.25">
      <c r="A467">
        <v>12</v>
      </c>
      <c r="B467" t="s">
        <v>68</v>
      </c>
      <c r="C467" t="s">
        <v>35</v>
      </c>
      <c r="D467">
        <v>5</v>
      </c>
      <c r="E467">
        <v>77</v>
      </c>
      <c r="F467" t="s">
        <v>24</v>
      </c>
      <c r="G467" t="s">
        <v>3</v>
      </c>
    </row>
    <row r="468" spans="1:7" x14ac:dyDescent="0.25">
      <c r="A468">
        <v>12</v>
      </c>
      <c r="B468" t="s">
        <v>68</v>
      </c>
      <c r="C468" t="s">
        <v>35</v>
      </c>
      <c r="D468">
        <v>6</v>
      </c>
      <c r="E468">
        <v>10</v>
      </c>
      <c r="F468" t="s">
        <v>31</v>
      </c>
      <c r="G468" t="s">
        <v>26</v>
      </c>
    </row>
    <row r="469" spans="1:7" x14ac:dyDescent="0.25">
      <c r="A469">
        <v>12</v>
      </c>
      <c r="B469" t="s">
        <v>68</v>
      </c>
      <c r="C469" t="s">
        <v>35</v>
      </c>
      <c r="D469">
        <v>7</v>
      </c>
      <c r="E469">
        <v>20</v>
      </c>
      <c r="F469" t="s">
        <v>9</v>
      </c>
      <c r="G469" t="s">
        <v>10</v>
      </c>
    </row>
    <row r="470" spans="1:7" x14ac:dyDescent="0.25">
      <c r="A470">
        <v>12</v>
      </c>
      <c r="B470" t="s">
        <v>68</v>
      </c>
      <c r="C470" t="s">
        <v>35</v>
      </c>
      <c r="D470">
        <v>8</v>
      </c>
      <c r="E470">
        <v>14</v>
      </c>
      <c r="F470" t="s">
        <v>16</v>
      </c>
      <c r="G470" t="s">
        <v>17</v>
      </c>
    </row>
    <row r="471" spans="1:7" x14ac:dyDescent="0.25">
      <c r="A471">
        <v>12</v>
      </c>
      <c r="B471" t="s">
        <v>68</v>
      </c>
      <c r="C471" t="s">
        <v>35</v>
      </c>
      <c r="D471">
        <v>9</v>
      </c>
      <c r="E471">
        <v>55</v>
      </c>
      <c r="F471" t="s">
        <v>15</v>
      </c>
      <c r="G471" t="s">
        <v>13</v>
      </c>
    </row>
    <row r="472" spans="1:7" x14ac:dyDescent="0.25">
      <c r="A472">
        <v>12</v>
      </c>
      <c r="B472" t="s">
        <v>68</v>
      </c>
      <c r="C472" t="s">
        <v>35</v>
      </c>
      <c r="D472">
        <v>10</v>
      </c>
      <c r="E472">
        <v>8</v>
      </c>
      <c r="F472" t="s">
        <v>11</v>
      </c>
      <c r="G472" t="s">
        <v>10</v>
      </c>
    </row>
    <row r="473" spans="1:7" x14ac:dyDescent="0.25">
      <c r="A473">
        <v>12</v>
      </c>
      <c r="B473" t="s">
        <v>68</v>
      </c>
      <c r="C473" t="s">
        <v>35</v>
      </c>
      <c r="D473">
        <v>11</v>
      </c>
      <c r="E473">
        <v>28</v>
      </c>
      <c r="F473" t="s">
        <v>25</v>
      </c>
      <c r="G473" t="s">
        <v>26</v>
      </c>
    </row>
    <row r="474" spans="1:7" x14ac:dyDescent="0.25">
      <c r="A474">
        <v>12</v>
      </c>
      <c r="B474" t="s">
        <v>68</v>
      </c>
      <c r="C474" t="s">
        <v>35</v>
      </c>
      <c r="D474">
        <v>12</v>
      </c>
      <c r="E474">
        <v>27</v>
      </c>
      <c r="F474" t="s">
        <v>12</v>
      </c>
      <c r="G474" t="s">
        <v>13</v>
      </c>
    </row>
    <row r="475" spans="1:7" x14ac:dyDescent="0.25">
      <c r="A475">
        <v>12</v>
      </c>
      <c r="B475" t="s">
        <v>68</v>
      </c>
      <c r="C475" t="s">
        <v>35</v>
      </c>
      <c r="D475">
        <v>13</v>
      </c>
      <c r="E475">
        <v>31</v>
      </c>
      <c r="F475" t="s">
        <v>23</v>
      </c>
      <c r="G475" t="s">
        <v>20</v>
      </c>
    </row>
    <row r="476" spans="1:7" x14ac:dyDescent="0.25">
      <c r="A476">
        <v>12</v>
      </c>
      <c r="B476" t="s">
        <v>68</v>
      </c>
      <c r="C476" t="s">
        <v>35</v>
      </c>
      <c r="D476">
        <v>14</v>
      </c>
      <c r="E476">
        <v>11</v>
      </c>
      <c r="F476" t="s">
        <v>19</v>
      </c>
      <c r="G476" t="s">
        <v>20</v>
      </c>
    </row>
    <row r="477" spans="1:7" x14ac:dyDescent="0.25">
      <c r="A477">
        <v>12</v>
      </c>
      <c r="B477" t="s">
        <v>68</v>
      </c>
      <c r="C477" t="s">
        <v>35</v>
      </c>
      <c r="D477">
        <v>15</v>
      </c>
      <c r="E477">
        <v>9</v>
      </c>
      <c r="F477" t="s">
        <v>27</v>
      </c>
      <c r="G477" t="s">
        <v>28</v>
      </c>
    </row>
    <row r="478" spans="1:7" x14ac:dyDescent="0.25">
      <c r="A478">
        <v>12</v>
      </c>
      <c r="B478" t="s">
        <v>68</v>
      </c>
      <c r="C478" t="s">
        <v>35</v>
      </c>
      <c r="D478" t="s">
        <v>48</v>
      </c>
      <c r="E478">
        <v>35</v>
      </c>
      <c r="F478" t="s">
        <v>30</v>
      </c>
      <c r="G478" t="s">
        <v>22</v>
      </c>
    </row>
    <row r="479" spans="1:7" x14ac:dyDescent="0.25">
      <c r="A479">
        <v>12</v>
      </c>
      <c r="B479" t="s">
        <v>68</v>
      </c>
      <c r="C479" t="s">
        <v>35</v>
      </c>
      <c r="D479" t="s">
        <v>48</v>
      </c>
      <c r="E479">
        <v>18</v>
      </c>
      <c r="F479" t="s">
        <v>21</v>
      </c>
      <c r="G479" t="s">
        <v>22</v>
      </c>
    </row>
    <row r="480" spans="1:7" x14ac:dyDescent="0.25">
      <c r="A480">
        <v>12</v>
      </c>
      <c r="B480" t="s">
        <v>68</v>
      </c>
      <c r="C480" t="s">
        <v>35</v>
      </c>
      <c r="D480" t="s">
        <v>48</v>
      </c>
      <c r="E480">
        <v>2</v>
      </c>
      <c r="F480" t="s">
        <v>18</v>
      </c>
      <c r="G480" t="s">
        <v>17</v>
      </c>
    </row>
    <row r="481" spans="1:17" x14ac:dyDescent="0.25">
      <c r="A481">
        <v>12</v>
      </c>
      <c r="B481" t="s">
        <v>68</v>
      </c>
      <c r="C481" t="s">
        <v>35</v>
      </c>
      <c r="D481" t="s">
        <v>48</v>
      </c>
      <c r="E481">
        <v>33</v>
      </c>
      <c r="F481" t="s">
        <v>7</v>
      </c>
      <c r="G481" t="s">
        <v>8</v>
      </c>
    </row>
    <row r="482" spans="1:17" x14ac:dyDescent="0.25">
      <c r="A482">
        <v>12</v>
      </c>
      <c r="B482" t="s">
        <v>68</v>
      </c>
      <c r="C482" t="s">
        <v>35</v>
      </c>
      <c r="D482" t="s">
        <v>48</v>
      </c>
      <c r="E482">
        <v>16</v>
      </c>
      <c r="F482" t="s">
        <v>29</v>
      </c>
      <c r="G482" t="s">
        <v>28</v>
      </c>
    </row>
    <row r="483" spans="1:17" x14ac:dyDescent="0.25">
      <c r="A483">
        <v>13</v>
      </c>
      <c r="B483" t="s">
        <v>69</v>
      </c>
      <c r="C483" t="s">
        <v>34</v>
      </c>
      <c r="D483">
        <v>1</v>
      </c>
      <c r="E483">
        <v>44</v>
      </c>
      <c r="F483" t="s">
        <v>2</v>
      </c>
      <c r="G483" t="s">
        <v>3</v>
      </c>
      <c r="H483">
        <f t="shared" ref="H483:H502" si="136">D483</f>
        <v>1</v>
      </c>
      <c r="I483">
        <f>VLOOKUP(B483&amp;F483,'F1 2018 race results'!$D:$H,3,FALSE)</f>
        <v>2</v>
      </c>
      <c r="J483">
        <f>VLOOKUP(B483&amp;F483,'F1 2018 race results'!$D:$H,5,FALSE)</f>
        <v>18</v>
      </c>
      <c r="Q483" s="2"/>
    </row>
    <row r="484" spans="1:17" x14ac:dyDescent="0.25">
      <c r="A484">
        <v>13</v>
      </c>
      <c r="B484" t="s">
        <v>69</v>
      </c>
      <c r="C484" t="s">
        <v>34</v>
      </c>
      <c r="D484">
        <v>2</v>
      </c>
      <c r="E484">
        <v>5</v>
      </c>
      <c r="F484" t="s">
        <v>6</v>
      </c>
      <c r="G484" t="s">
        <v>5</v>
      </c>
      <c r="H484">
        <f t="shared" si="136"/>
        <v>2</v>
      </c>
      <c r="I484">
        <f>VLOOKUP(B484&amp;F484,'F1 2018 race results'!$D:$H,3,FALSE)</f>
        <v>1</v>
      </c>
      <c r="J484">
        <f>VLOOKUP(B484&amp;F484,'F1 2018 race results'!$D:$H,5,FALSE)</f>
        <v>25</v>
      </c>
      <c r="Q484" s="2"/>
    </row>
    <row r="485" spans="1:17" x14ac:dyDescent="0.25">
      <c r="A485">
        <v>13</v>
      </c>
      <c r="B485" t="s">
        <v>69</v>
      </c>
      <c r="C485" t="s">
        <v>34</v>
      </c>
      <c r="D485">
        <v>3</v>
      </c>
      <c r="E485">
        <v>31</v>
      </c>
      <c r="F485" t="s">
        <v>23</v>
      </c>
      <c r="G485" t="s">
        <v>20</v>
      </c>
      <c r="H485">
        <f t="shared" si="136"/>
        <v>3</v>
      </c>
      <c r="I485">
        <f>VLOOKUP(B485&amp;F485,'F1 2018 race results'!$D:$H,3,FALSE)</f>
        <v>6</v>
      </c>
      <c r="J485">
        <f>VLOOKUP(B485&amp;F485,'F1 2018 race results'!$D:$H,5,FALSE)</f>
        <v>8</v>
      </c>
      <c r="Q485" s="2"/>
    </row>
    <row r="486" spans="1:17" x14ac:dyDescent="0.25">
      <c r="A486">
        <v>13</v>
      </c>
      <c r="B486" t="s">
        <v>69</v>
      </c>
      <c r="C486" t="s">
        <v>34</v>
      </c>
      <c r="D486">
        <v>4</v>
      </c>
      <c r="E486">
        <v>11</v>
      </c>
      <c r="F486" t="s">
        <v>19</v>
      </c>
      <c r="G486" t="s">
        <v>20</v>
      </c>
      <c r="H486">
        <f t="shared" si="136"/>
        <v>4</v>
      </c>
      <c r="I486">
        <f>VLOOKUP(B486&amp;F486,'F1 2018 race results'!$D:$H,3,FALSE)</f>
        <v>5</v>
      </c>
      <c r="J486">
        <f>VLOOKUP(B486&amp;F486,'F1 2018 race results'!$D:$H,5,FALSE)</f>
        <v>10</v>
      </c>
      <c r="Q486" s="2"/>
    </row>
    <row r="487" spans="1:17" x14ac:dyDescent="0.25">
      <c r="A487">
        <v>13</v>
      </c>
      <c r="B487" t="s">
        <v>69</v>
      </c>
      <c r="C487" t="s">
        <v>34</v>
      </c>
      <c r="D487">
        <v>5</v>
      </c>
      <c r="E487">
        <v>8</v>
      </c>
      <c r="F487" t="s">
        <v>11</v>
      </c>
      <c r="G487" t="s">
        <v>10</v>
      </c>
      <c r="H487">
        <f t="shared" si="136"/>
        <v>5</v>
      </c>
      <c r="I487">
        <f>VLOOKUP(B487&amp;F487,'F1 2018 race results'!$D:$H,3,FALSE)</f>
        <v>7</v>
      </c>
      <c r="J487">
        <f>VLOOKUP(B487&amp;F487,'F1 2018 race results'!$D:$H,5,FALSE)</f>
        <v>6</v>
      </c>
      <c r="Q487" s="2"/>
    </row>
    <row r="488" spans="1:17" x14ac:dyDescent="0.25">
      <c r="A488">
        <v>13</v>
      </c>
      <c r="B488" t="s">
        <v>69</v>
      </c>
      <c r="C488" t="s">
        <v>34</v>
      </c>
      <c r="D488">
        <v>6</v>
      </c>
      <c r="E488">
        <v>7</v>
      </c>
      <c r="F488" t="s">
        <v>4</v>
      </c>
      <c r="G488" t="s">
        <v>5</v>
      </c>
      <c r="H488">
        <f t="shared" si="136"/>
        <v>6</v>
      </c>
      <c r="I488" t="str">
        <f>VLOOKUP(B488&amp;F488,'F1 2018 race results'!$D:$H,3,FALSE)</f>
        <v>NC</v>
      </c>
      <c r="J488">
        <f>VLOOKUP(B488&amp;F488,'F1 2018 race results'!$D:$H,5,FALSE)</f>
        <v>0</v>
      </c>
      <c r="Q488" s="2"/>
    </row>
    <row r="489" spans="1:17" x14ac:dyDescent="0.25">
      <c r="A489">
        <v>13</v>
      </c>
      <c r="B489" t="s">
        <v>69</v>
      </c>
      <c r="C489" t="s">
        <v>34</v>
      </c>
      <c r="D489">
        <v>7</v>
      </c>
      <c r="E489">
        <v>33</v>
      </c>
      <c r="F489" t="s">
        <v>7</v>
      </c>
      <c r="G489" t="s">
        <v>8</v>
      </c>
      <c r="H489">
        <f t="shared" si="136"/>
        <v>7</v>
      </c>
      <c r="I489">
        <f>VLOOKUP(B489&amp;F489,'F1 2018 race results'!$D:$H,3,FALSE)</f>
        <v>3</v>
      </c>
      <c r="J489">
        <f>VLOOKUP(B489&amp;F489,'F1 2018 race results'!$D:$H,5,FALSE)</f>
        <v>15</v>
      </c>
      <c r="Q489" s="2"/>
    </row>
    <row r="490" spans="1:17" x14ac:dyDescent="0.25">
      <c r="A490">
        <v>13</v>
      </c>
      <c r="B490" t="s">
        <v>69</v>
      </c>
      <c r="C490" t="s">
        <v>34</v>
      </c>
      <c r="D490">
        <v>8</v>
      </c>
      <c r="E490">
        <v>3</v>
      </c>
      <c r="F490" t="s">
        <v>14</v>
      </c>
      <c r="G490" t="s">
        <v>8</v>
      </c>
      <c r="H490">
        <f t="shared" si="136"/>
        <v>8</v>
      </c>
      <c r="I490" t="str">
        <f>VLOOKUP(B490&amp;F490,'F1 2018 race results'!$D:$H,3,FALSE)</f>
        <v>NC</v>
      </c>
      <c r="J490">
        <f>VLOOKUP(B490&amp;F490,'F1 2018 race results'!$D:$H,5,FALSE)</f>
        <v>0</v>
      </c>
      <c r="Q490" s="2"/>
    </row>
    <row r="491" spans="1:17" x14ac:dyDescent="0.25">
      <c r="A491">
        <v>13</v>
      </c>
      <c r="B491" t="s">
        <v>69</v>
      </c>
      <c r="C491" t="s">
        <v>34</v>
      </c>
      <c r="D491">
        <v>9</v>
      </c>
      <c r="E491">
        <v>20</v>
      </c>
      <c r="F491" t="s">
        <v>9</v>
      </c>
      <c r="G491" t="s">
        <v>10</v>
      </c>
      <c r="H491">
        <f t="shared" si="136"/>
        <v>9</v>
      </c>
      <c r="I491">
        <f>VLOOKUP(B491&amp;F491,'F1 2018 race results'!$D:$H,3,FALSE)</f>
        <v>8</v>
      </c>
      <c r="J491">
        <f>VLOOKUP(B491&amp;F491,'F1 2018 race results'!$D:$H,5,FALSE)</f>
        <v>4</v>
      </c>
      <c r="Q491" s="2"/>
    </row>
    <row r="492" spans="1:17" x14ac:dyDescent="0.25">
      <c r="A492">
        <v>13</v>
      </c>
      <c r="B492" t="s">
        <v>69</v>
      </c>
      <c r="C492" t="s">
        <v>34</v>
      </c>
      <c r="D492">
        <v>10</v>
      </c>
      <c r="E492">
        <v>10</v>
      </c>
      <c r="F492" t="s">
        <v>31</v>
      </c>
      <c r="G492" t="s">
        <v>26</v>
      </c>
      <c r="H492">
        <f t="shared" si="136"/>
        <v>10</v>
      </c>
      <c r="I492">
        <f>VLOOKUP(B492&amp;F492,'F1 2018 race results'!$D:$H,3,FALSE)</f>
        <v>9</v>
      </c>
      <c r="J492">
        <f>VLOOKUP(B492&amp;F492,'F1 2018 race results'!$D:$H,5,FALSE)</f>
        <v>2</v>
      </c>
      <c r="Q492" s="2"/>
    </row>
    <row r="493" spans="1:17" x14ac:dyDescent="0.25">
      <c r="A493">
        <v>13</v>
      </c>
      <c r="B493" t="s">
        <v>69</v>
      </c>
      <c r="C493" t="s">
        <v>34</v>
      </c>
      <c r="D493">
        <v>11</v>
      </c>
      <c r="E493">
        <v>28</v>
      </c>
      <c r="F493" t="s">
        <v>25</v>
      </c>
      <c r="G493" t="s">
        <v>26</v>
      </c>
      <c r="H493">
        <f t="shared" si="136"/>
        <v>11</v>
      </c>
      <c r="I493">
        <f>VLOOKUP(B493&amp;F493,'F1 2018 race results'!$D:$H,3,FALSE)</f>
        <v>14</v>
      </c>
      <c r="J493">
        <f>VLOOKUP(B493&amp;F493,'F1 2018 race results'!$D:$H,5,FALSE)</f>
        <v>0</v>
      </c>
      <c r="Q493" s="2"/>
    </row>
    <row r="494" spans="1:17" x14ac:dyDescent="0.25">
      <c r="A494">
        <v>13</v>
      </c>
      <c r="B494" t="s">
        <v>69</v>
      </c>
      <c r="C494" t="s">
        <v>34</v>
      </c>
      <c r="D494">
        <v>12</v>
      </c>
      <c r="E494">
        <v>16</v>
      </c>
      <c r="F494" t="s">
        <v>29</v>
      </c>
      <c r="G494" t="s">
        <v>28</v>
      </c>
      <c r="H494">
        <f t="shared" si="136"/>
        <v>12</v>
      </c>
      <c r="I494" t="str">
        <f>VLOOKUP(B494&amp;F494,'F1 2018 race results'!$D:$H,3,FALSE)</f>
        <v>NC</v>
      </c>
      <c r="J494">
        <f>VLOOKUP(B494&amp;F494,'F1 2018 race results'!$D:$H,5,FALSE)</f>
        <v>0</v>
      </c>
      <c r="Q494" s="2"/>
    </row>
    <row r="495" spans="1:17" x14ac:dyDescent="0.25">
      <c r="A495">
        <v>13</v>
      </c>
      <c r="B495" t="s">
        <v>69</v>
      </c>
      <c r="C495" t="s">
        <v>34</v>
      </c>
      <c r="D495">
        <v>13</v>
      </c>
      <c r="E495">
        <v>9</v>
      </c>
      <c r="F495" t="s">
        <v>27</v>
      </c>
      <c r="G495" t="s">
        <v>28</v>
      </c>
      <c r="H495">
        <f t="shared" si="136"/>
        <v>13</v>
      </c>
      <c r="I495">
        <f>VLOOKUP(B495&amp;F495,'F1 2018 race results'!$D:$H,3,FALSE)</f>
        <v>10</v>
      </c>
      <c r="J495">
        <f>VLOOKUP(B495&amp;F495,'F1 2018 race results'!$D:$H,5,FALSE)</f>
        <v>1</v>
      </c>
      <c r="Q495" s="2"/>
    </row>
    <row r="496" spans="1:17" x14ac:dyDescent="0.25">
      <c r="A496">
        <v>13</v>
      </c>
      <c r="B496" t="s">
        <v>69</v>
      </c>
      <c r="C496" t="s">
        <v>34</v>
      </c>
      <c r="D496">
        <v>14</v>
      </c>
      <c r="E496">
        <v>14</v>
      </c>
      <c r="F496" t="s">
        <v>16</v>
      </c>
      <c r="G496" t="s">
        <v>17</v>
      </c>
      <c r="H496">
        <f t="shared" si="136"/>
        <v>14</v>
      </c>
      <c r="I496" t="str">
        <f>VLOOKUP(B496&amp;F496,'F1 2018 race results'!$D:$H,3,FALSE)</f>
        <v>NC</v>
      </c>
      <c r="J496">
        <f>VLOOKUP(B496&amp;F496,'F1 2018 race results'!$D:$H,5,FALSE)</f>
        <v>0</v>
      </c>
      <c r="Q496" s="2"/>
    </row>
    <row r="497" spans="1:17" x14ac:dyDescent="0.25">
      <c r="A497">
        <v>13</v>
      </c>
      <c r="B497" t="s">
        <v>69</v>
      </c>
      <c r="C497" t="s">
        <v>34</v>
      </c>
      <c r="D497">
        <v>15</v>
      </c>
      <c r="E497">
        <v>35</v>
      </c>
      <c r="F497" t="s">
        <v>30</v>
      </c>
      <c r="G497" t="s">
        <v>22</v>
      </c>
      <c r="H497">
        <f t="shared" si="136"/>
        <v>15</v>
      </c>
      <c r="I497">
        <f>VLOOKUP(B497&amp;F497,'F1 2018 race results'!$D:$H,3,FALSE)</f>
        <v>12</v>
      </c>
      <c r="J497">
        <f>VLOOKUP(B497&amp;F497,'F1 2018 race results'!$D:$H,5,FALSE)</f>
        <v>0</v>
      </c>
      <c r="Q497" s="2"/>
    </row>
    <row r="498" spans="1:17" x14ac:dyDescent="0.25">
      <c r="A498">
        <v>13</v>
      </c>
      <c r="B498" t="s">
        <v>69</v>
      </c>
      <c r="C498" t="s">
        <v>34</v>
      </c>
      <c r="D498">
        <v>16</v>
      </c>
      <c r="E498">
        <v>18</v>
      </c>
      <c r="F498" t="s">
        <v>21</v>
      </c>
      <c r="G498" t="s">
        <v>22</v>
      </c>
      <c r="H498">
        <f t="shared" si="136"/>
        <v>16</v>
      </c>
      <c r="I498">
        <f>VLOOKUP(B498&amp;F498,'F1 2018 race results'!$D:$H,3,FALSE)</f>
        <v>13</v>
      </c>
      <c r="J498">
        <f>VLOOKUP(B498&amp;F498,'F1 2018 race results'!$D:$H,5,FALSE)</f>
        <v>0</v>
      </c>
      <c r="Q498" s="2"/>
    </row>
    <row r="499" spans="1:17" x14ac:dyDescent="0.25">
      <c r="A499">
        <v>13</v>
      </c>
      <c r="B499" t="s">
        <v>69</v>
      </c>
      <c r="C499" t="s">
        <v>34</v>
      </c>
      <c r="D499">
        <v>17</v>
      </c>
      <c r="E499">
        <v>77</v>
      </c>
      <c r="F499" t="s">
        <v>24</v>
      </c>
      <c r="G499" t="s">
        <v>3</v>
      </c>
      <c r="H499">
        <f t="shared" si="136"/>
        <v>17</v>
      </c>
      <c r="I499">
        <f>VLOOKUP(B499&amp;F499,'F1 2018 race results'!$D:$H,3,FALSE)</f>
        <v>4</v>
      </c>
      <c r="J499">
        <f>VLOOKUP(B499&amp;F499,'F1 2018 race results'!$D:$H,5,FALSE)</f>
        <v>12</v>
      </c>
    </row>
    <row r="500" spans="1:17" x14ac:dyDescent="0.25">
      <c r="A500">
        <v>13</v>
      </c>
      <c r="B500" t="s">
        <v>69</v>
      </c>
      <c r="C500" t="s">
        <v>34</v>
      </c>
      <c r="D500">
        <v>18</v>
      </c>
      <c r="E500">
        <v>27</v>
      </c>
      <c r="F500" t="s">
        <v>12</v>
      </c>
      <c r="G500" t="s">
        <v>13</v>
      </c>
      <c r="H500">
        <f t="shared" si="136"/>
        <v>18</v>
      </c>
      <c r="I500" t="str">
        <f>VLOOKUP(B500&amp;F500,'F1 2018 race results'!$D:$H,3,FALSE)</f>
        <v>NC</v>
      </c>
      <c r="J500">
        <f>VLOOKUP(B500&amp;F500,'F1 2018 race results'!$D:$H,5,FALSE)</f>
        <v>0</v>
      </c>
    </row>
    <row r="501" spans="1:17" x14ac:dyDescent="0.25">
      <c r="A501">
        <v>13</v>
      </c>
      <c r="B501" t="s">
        <v>69</v>
      </c>
      <c r="C501" t="s">
        <v>34</v>
      </c>
      <c r="D501">
        <v>19</v>
      </c>
      <c r="E501">
        <v>55</v>
      </c>
      <c r="F501" t="s">
        <v>15</v>
      </c>
      <c r="G501" t="s">
        <v>13</v>
      </c>
      <c r="H501">
        <f t="shared" si="136"/>
        <v>19</v>
      </c>
      <c r="I501">
        <f>VLOOKUP(B501&amp;F501,'F1 2018 race results'!$D:$H,3,FALSE)</f>
        <v>11</v>
      </c>
      <c r="J501">
        <f>VLOOKUP(B501&amp;F501,'F1 2018 race results'!$D:$H,5,FALSE)</f>
        <v>2</v>
      </c>
      <c r="Q501" s="2"/>
    </row>
    <row r="502" spans="1:17" x14ac:dyDescent="0.25">
      <c r="A502">
        <v>13</v>
      </c>
      <c r="B502" t="s">
        <v>69</v>
      </c>
      <c r="C502" t="s">
        <v>34</v>
      </c>
      <c r="D502">
        <v>20</v>
      </c>
      <c r="E502">
        <v>2</v>
      </c>
      <c r="F502" t="s">
        <v>18</v>
      </c>
      <c r="G502" t="s">
        <v>17</v>
      </c>
      <c r="H502">
        <f t="shared" si="136"/>
        <v>20</v>
      </c>
      <c r="I502">
        <f>VLOOKUP(B502&amp;F502,'F1 2018 race results'!$D:$H,3,FALSE)</f>
        <v>15</v>
      </c>
      <c r="J502">
        <f>VLOOKUP(B502&amp;F502,'F1 2018 race results'!$D:$H,5,FALSE)</f>
        <v>0</v>
      </c>
      <c r="Q502" s="2"/>
    </row>
    <row r="503" spans="1:17" x14ac:dyDescent="0.25">
      <c r="A503">
        <v>13</v>
      </c>
      <c r="B503" t="s">
        <v>69</v>
      </c>
      <c r="C503" t="s">
        <v>35</v>
      </c>
      <c r="D503">
        <v>1</v>
      </c>
      <c r="E503">
        <v>5</v>
      </c>
      <c r="F503" t="s">
        <v>6</v>
      </c>
      <c r="G503" t="s">
        <v>5</v>
      </c>
    </row>
    <row r="504" spans="1:17" x14ac:dyDescent="0.25">
      <c r="A504">
        <v>13</v>
      </c>
      <c r="B504" t="s">
        <v>69</v>
      </c>
      <c r="C504" t="s">
        <v>35</v>
      </c>
      <c r="D504">
        <v>2</v>
      </c>
      <c r="E504">
        <v>44</v>
      </c>
      <c r="F504" t="s">
        <v>2</v>
      </c>
      <c r="G504" t="s">
        <v>3</v>
      </c>
    </row>
    <row r="505" spans="1:17" x14ac:dyDescent="0.25">
      <c r="A505">
        <v>13</v>
      </c>
      <c r="B505" t="s">
        <v>69</v>
      </c>
      <c r="C505" t="s">
        <v>35</v>
      </c>
      <c r="D505">
        <v>3</v>
      </c>
      <c r="E505">
        <v>33</v>
      </c>
      <c r="F505" t="s">
        <v>7</v>
      </c>
      <c r="G505" t="s">
        <v>8</v>
      </c>
    </row>
    <row r="506" spans="1:17" x14ac:dyDescent="0.25">
      <c r="A506">
        <v>13</v>
      </c>
      <c r="B506" t="s">
        <v>69</v>
      </c>
      <c r="C506" t="s">
        <v>35</v>
      </c>
      <c r="D506">
        <v>4</v>
      </c>
      <c r="E506">
        <v>77</v>
      </c>
      <c r="F506" t="s">
        <v>24</v>
      </c>
      <c r="G506" t="s">
        <v>3</v>
      </c>
    </row>
    <row r="507" spans="1:17" x14ac:dyDescent="0.25">
      <c r="A507">
        <v>13</v>
      </c>
      <c r="B507" t="s">
        <v>69</v>
      </c>
      <c r="C507" t="s">
        <v>35</v>
      </c>
      <c r="D507">
        <v>5</v>
      </c>
      <c r="E507">
        <v>11</v>
      </c>
      <c r="F507" t="s">
        <v>19</v>
      </c>
      <c r="G507" t="s">
        <v>20</v>
      </c>
    </row>
    <row r="508" spans="1:17" x14ac:dyDescent="0.25">
      <c r="A508">
        <v>13</v>
      </c>
      <c r="B508" t="s">
        <v>69</v>
      </c>
      <c r="C508" t="s">
        <v>35</v>
      </c>
      <c r="D508">
        <v>6</v>
      </c>
      <c r="E508">
        <v>31</v>
      </c>
      <c r="F508" t="s">
        <v>23</v>
      </c>
      <c r="G508" t="s">
        <v>20</v>
      </c>
    </row>
    <row r="509" spans="1:17" x14ac:dyDescent="0.25">
      <c r="A509">
        <v>13</v>
      </c>
      <c r="B509" t="s">
        <v>69</v>
      </c>
      <c r="C509" t="s">
        <v>35</v>
      </c>
      <c r="D509">
        <v>7</v>
      </c>
      <c r="E509">
        <v>8</v>
      </c>
      <c r="F509" t="s">
        <v>11</v>
      </c>
      <c r="G509" t="s">
        <v>10</v>
      </c>
    </row>
    <row r="510" spans="1:17" x14ac:dyDescent="0.25">
      <c r="A510">
        <v>13</v>
      </c>
      <c r="B510" t="s">
        <v>69</v>
      </c>
      <c r="C510" t="s">
        <v>35</v>
      </c>
      <c r="D510">
        <v>8</v>
      </c>
      <c r="E510">
        <v>20</v>
      </c>
      <c r="F510" t="s">
        <v>9</v>
      </c>
      <c r="G510" t="s">
        <v>10</v>
      </c>
    </row>
    <row r="511" spans="1:17" x14ac:dyDescent="0.25">
      <c r="A511">
        <v>13</v>
      </c>
      <c r="B511" t="s">
        <v>69</v>
      </c>
      <c r="C511" t="s">
        <v>35</v>
      </c>
      <c r="D511">
        <v>9</v>
      </c>
      <c r="E511">
        <v>10</v>
      </c>
      <c r="F511" t="s">
        <v>31</v>
      </c>
      <c r="G511" t="s">
        <v>26</v>
      </c>
    </row>
    <row r="512" spans="1:17" x14ac:dyDescent="0.25">
      <c r="A512">
        <v>13</v>
      </c>
      <c r="B512" t="s">
        <v>69</v>
      </c>
      <c r="C512" t="s">
        <v>35</v>
      </c>
      <c r="D512">
        <v>10</v>
      </c>
      <c r="E512">
        <v>9</v>
      </c>
      <c r="F512" t="s">
        <v>27</v>
      </c>
      <c r="G512" t="s">
        <v>28</v>
      </c>
    </row>
    <row r="513" spans="1:15" x14ac:dyDescent="0.25">
      <c r="A513">
        <v>13</v>
      </c>
      <c r="B513" t="s">
        <v>69</v>
      </c>
      <c r="C513" t="s">
        <v>35</v>
      </c>
      <c r="D513">
        <v>11</v>
      </c>
      <c r="E513">
        <v>55</v>
      </c>
      <c r="F513" t="s">
        <v>15</v>
      </c>
      <c r="G513" t="s">
        <v>13</v>
      </c>
    </row>
    <row r="514" spans="1:15" x14ac:dyDescent="0.25">
      <c r="A514">
        <v>13</v>
      </c>
      <c r="B514" t="s">
        <v>69</v>
      </c>
      <c r="C514" t="s">
        <v>35</v>
      </c>
      <c r="D514">
        <v>12</v>
      </c>
      <c r="E514">
        <v>35</v>
      </c>
      <c r="F514" t="s">
        <v>30</v>
      </c>
      <c r="G514" t="s">
        <v>22</v>
      </c>
    </row>
    <row r="515" spans="1:15" x14ac:dyDescent="0.25">
      <c r="A515">
        <v>13</v>
      </c>
      <c r="B515" t="s">
        <v>69</v>
      </c>
      <c r="C515" t="s">
        <v>35</v>
      </c>
      <c r="D515">
        <v>13</v>
      </c>
      <c r="E515">
        <v>18</v>
      </c>
      <c r="F515" t="s">
        <v>21</v>
      </c>
      <c r="G515" t="s">
        <v>22</v>
      </c>
    </row>
    <row r="516" spans="1:15" x14ac:dyDescent="0.25">
      <c r="A516">
        <v>13</v>
      </c>
      <c r="B516" t="s">
        <v>69</v>
      </c>
      <c r="C516" t="s">
        <v>35</v>
      </c>
      <c r="D516">
        <v>14</v>
      </c>
      <c r="E516">
        <v>28</v>
      </c>
      <c r="F516" t="s">
        <v>25</v>
      </c>
      <c r="G516" t="s">
        <v>26</v>
      </c>
    </row>
    <row r="517" spans="1:15" x14ac:dyDescent="0.25">
      <c r="A517">
        <v>13</v>
      </c>
      <c r="B517" t="s">
        <v>69</v>
      </c>
      <c r="C517" t="s">
        <v>35</v>
      </c>
      <c r="D517">
        <v>15</v>
      </c>
      <c r="E517">
        <v>2</v>
      </c>
      <c r="F517" t="s">
        <v>18</v>
      </c>
      <c r="G517" t="s">
        <v>17</v>
      </c>
    </row>
    <row r="518" spans="1:15" x14ac:dyDescent="0.25">
      <c r="A518">
        <v>13</v>
      </c>
      <c r="B518" t="s">
        <v>69</v>
      </c>
      <c r="C518" t="s">
        <v>35</v>
      </c>
      <c r="D518" t="s">
        <v>48</v>
      </c>
      <c r="E518">
        <v>3</v>
      </c>
      <c r="F518" t="s">
        <v>14</v>
      </c>
      <c r="G518" t="s">
        <v>8</v>
      </c>
    </row>
    <row r="519" spans="1:15" x14ac:dyDescent="0.25">
      <c r="A519">
        <v>13</v>
      </c>
      <c r="B519" t="s">
        <v>69</v>
      </c>
      <c r="C519" t="s">
        <v>35</v>
      </c>
      <c r="D519" t="s">
        <v>48</v>
      </c>
      <c r="E519">
        <v>7</v>
      </c>
      <c r="F519" t="s">
        <v>4</v>
      </c>
      <c r="G519" t="s">
        <v>5</v>
      </c>
    </row>
    <row r="520" spans="1:15" x14ac:dyDescent="0.25">
      <c r="A520">
        <v>13</v>
      </c>
      <c r="B520" t="s">
        <v>69</v>
      </c>
      <c r="C520" t="s">
        <v>35</v>
      </c>
      <c r="D520" t="s">
        <v>48</v>
      </c>
      <c r="E520">
        <v>16</v>
      </c>
      <c r="F520" t="s">
        <v>29</v>
      </c>
      <c r="G520" t="s">
        <v>28</v>
      </c>
    </row>
    <row r="521" spans="1:15" x14ac:dyDescent="0.25">
      <c r="A521">
        <v>13</v>
      </c>
      <c r="B521" t="s">
        <v>69</v>
      </c>
      <c r="C521" t="s">
        <v>35</v>
      </c>
      <c r="D521" t="s">
        <v>48</v>
      </c>
      <c r="E521">
        <v>14</v>
      </c>
      <c r="F521" t="s">
        <v>16</v>
      </c>
      <c r="G521" t="s">
        <v>17</v>
      </c>
    </row>
    <row r="522" spans="1:15" x14ac:dyDescent="0.25">
      <c r="A522">
        <v>13</v>
      </c>
      <c r="B522" t="s">
        <v>69</v>
      </c>
      <c r="C522" t="s">
        <v>35</v>
      </c>
      <c r="D522" t="s">
        <v>48</v>
      </c>
      <c r="E522">
        <v>27</v>
      </c>
      <c r="F522" t="s">
        <v>12</v>
      </c>
      <c r="G522" t="s">
        <v>13</v>
      </c>
    </row>
    <row r="523" spans="1:15" x14ac:dyDescent="0.25">
      <c r="A523">
        <v>14</v>
      </c>
      <c r="B523" t="s">
        <v>80</v>
      </c>
      <c r="C523" t="s">
        <v>34</v>
      </c>
      <c r="D523">
        <v>1</v>
      </c>
      <c r="E523">
        <v>7</v>
      </c>
      <c r="F523" t="s">
        <v>4</v>
      </c>
      <c r="G523" t="s">
        <v>5</v>
      </c>
      <c r="H523">
        <f t="shared" ref="H523:H542" si="137">D523</f>
        <v>1</v>
      </c>
      <c r="I523">
        <f>VLOOKUP(B523&amp;F523,'F1 2018 race results'!$D:$H,3,FALSE)</f>
        <v>2</v>
      </c>
      <c r="J523">
        <f>VLOOKUP(B523&amp;F523,'F1 2018 race results'!$D:$H,5,FALSE)</f>
        <v>18</v>
      </c>
      <c r="O523" s="2"/>
    </row>
    <row r="524" spans="1:15" x14ac:dyDescent="0.25">
      <c r="A524">
        <v>14</v>
      </c>
      <c r="B524" t="s">
        <v>80</v>
      </c>
      <c r="C524" t="s">
        <v>34</v>
      </c>
      <c r="D524">
        <v>2</v>
      </c>
      <c r="E524">
        <v>5</v>
      </c>
      <c r="F524" t="s">
        <v>6</v>
      </c>
      <c r="G524" t="s">
        <v>5</v>
      </c>
      <c r="H524">
        <f t="shared" si="137"/>
        <v>2</v>
      </c>
      <c r="I524">
        <f>VLOOKUP(B524&amp;F524,'F1 2018 race results'!$D:$H,3,FALSE)</f>
        <v>4</v>
      </c>
      <c r="J524">
        <f>VLOOKUP(B524&amp;F524,'F1 2018 race results'!$D:$H,5,FALSE)</f>
        <v>12</v>
      </c>
      <c r="O524" s="2"/>
    </row>
    <row r="525" spans="1:15" x14ac:dyDescent="0.25">
      <c r="A525">
        <v>14</v>
      </c>
      <c r="B525" t="s">
        <v>80</v>
      </c>
      <c r="C525" t="s">
        <v>34</v>
      </c>
      <c r="D525">
        <v>3</v>
      </c>
      <c r="E525">
        <v>44</v>
      </c>
      <c r="F525" t="s">
        <v>2</v>
      </c>
      <c r="G525" t="s">
        <v>3</v>
      </c>
      <c r="H525">
        <f t="shared" si="137"/>
        <v>3</v>
      </c>
      <c r="I525">
        <f>VLOOKUP(B525&amp;F525,'F1 2018 race results'!$D:$H,3,FALSE)</f>
        <v>1</v>
      </c>
      <c r="J525">
        <f>VLOOKUP(B525&amp;F525,'F1 2018 race results'!$D:$H,5,FALSE)</f>
        <v>25</v>
      </c>
      <c r="O525" s="2"/>
    </row>
    <row r="526" spans="1:15" x14ac:dyDescent="0.25">
      <c r="A526">
        <v>14</v>
      </c>
      <c r="B526" t="s">
        <v>80</v>
      </c>
      <c r="C526" t="s">
        <v>34</v>
      </c>
      <c r="D526">
        <v>4</v>
      </c>
      <c r="E526">
        <v>77</v>
      </c>
      <c r="F526" t="s">
        <v>24</v>
      </c>
      <c r="G526" t="s">
        <v>3</v>
      </c>
      <c r="H526">
        <f t="shared" si="137"/>
        <v>4</v>
      </c>
      <c r="I526">
        <f>VLOOKUP(B526&amp;F526,'F1 2018 race results'!$D:$H,3,FALSE)</f>
        <v>3</v>
      </c>
      <c r="J526">
        <f>VLOOKUP(B526&amp;F526,'F1 2018 race results'!$D:$H,5,FALSE)</f>
        <v>15</v>
      </c>
      <c r="O526" s="2"/>
    </row>
    <row r="527" spans="1:15" x14ac:dyDescent="0.25">
      <c r="A527">
        <v>14</v>
      </c>
      <c r="B527" t="s">
        <v>80</v>
      </c>
      <c r="C527" t="s">
        <v>34</v>
      </c>
      <c r="D527">
        <v>5</v>
      </c>
      <c r="E527">
        <v>33</v>
      </c>
      <c r="F527" t="s">
        <v>7</v>
      </c>
      <c r="G527" t="s">
        <v>8</v>
      </c>
      <c r="H527">
        <f t="shared" si="137"/>
        <v>5</v>
      </c>
      <c r="I527">
        <f>VLOOKUP(B527&amp;F527,'F1 2018 race results'!$D:$H,3,FALSE)</f>
        <v>5</v>
      </c>
      <c r="J527">
        <f>VLOOKUP(B527&amp;F527,'F1 2018 race results'!$D:$H,5,FALSE)</f>
        <v>10</v>
      </c>
      <c r="O527" s="2"/>
    </row>
    <row r="528" spans="1:15" x14ac:dyDescent="0.25">
      <c r="A528">
        <v>14</v>
      </c>
      <c r="B528" t="s">
        <v>80</v>
      </c>
      <c r="C528" t="s">
        <v>34</v>
      </c>
      <c r="D528">
        <v>6</v>
      </c>
      <c r="E528">
        <v>8</v>
      </c>
      <c r="F528" t="s">
        <v>11</v>
      </c>
      <c r="G528" t="s">
        <v>10</v>
      </c>
      <c r="H528">
        <f t="shared" si="137"/>
        <v>6</v>
      </c>
      <c r="I528">
        <f>VLOOKUP(B528&amp;F528,'F1 2018 race results'!$D:$H,3,FALSE)</f>
        <v>6</v>
      </c>
      <c r="J528">
        <f>VLOOKUP(B528&amp;F528,'F1 2018 race results'!$D:$H,5,FALSE)</f>
        <v>8</v>
      </c>
      <c r="O528" s="2"/>
    </row>
    <row r="529" spans="1:15" x14ac:dyDescent="0.25">
      <c r="A529">
        <v>14</v>
      </c>
      <c r="B529" t="s">
        <v>80</v>
      </c>
      <c r="C529" t="s">
        <v>34</v>
      </c>
      <c r="D529">
        <v>7</v>
      </c>
      <c r="E529">
        <v>55</v>
      </c>
      <c r="F529" t="s">
        <v>15</v>
      </c>
      <c r="G529" t="s">
        <v>13</v>
      </c>
      <c r="H529">
        <f t="shared" si="137"/>
        <v>7</v>
      </c>
      <c r="I529">
        <f>VLOOKUP(B529&amp;F529,'F1 2018 race results'!$D:$H,3,FALSE)</f>
        <v>9</v>
      </c>
      <c r="J529">
        <f>VLOOKUP(B529&amp;F529,'F1 2018 race results'!$D:$H,5,FALSE)</f>
        <v>2</v>
      </c>
      <c r="O529" s="2"/>
    </row>
    <row r="530" spans="1:15" x14ac:dyDescent="0.25">
      <c r="A530">
        <v>14</v>
      </c>
      <c r="B530" t="s">
        <v>80</v>
      </c>
      <c r="C530" t="s">
        <v>34</v>
      </c>
      <c r="D530">
        <v>8</v>
      </c>
      <c r="E530">
        <v>31</v>
      </c>
      <c r="F530" t="s">
        <v>23</v>
      </c>
      <c r="G530" t="s">
        <v>20</v>
      </c>
      <c r="H530">
        <f t="shared" si="137"/>
        <v>8</v>
      </c>
      <c r="I530">
        <f>VLOOKUP(B530&amp;F530,'F1 2018 race results'!$D:$H,3,FALSE)</f>
        <v>7</v>
      </c>
      <c r="J530">
        <f>VLOOKUP(B530&amp;F530,'F1 2018 race results'!$D:$H,5,FALSE)</f>
        <v>6</v>
      </c>
      <c r="O530" s="2"/>
    </row>
    <row r="531" spans="1:15" x14ac:dyDescent="0.25">
      <c r="A531">
        <v>14</v>
      </c>
      <c r="B531" t="s">
        <v>80</v>
      </c>
      <c r="C531" t="s">
        <v>34</v>
      </c>
      <c r="D531">
        <v>9</v>
      </c>
      <c r="E531">
        <v>10</v>
      </c>
      <c r="F531" t="s">
        <v>31</v>
      </c>
      <c r="G531" t="s">
        <v>26</v>
      </c>
      <c r="H531">
        <f t="shared" si="137"/>
        <v>9</v>
      </c>
      <c r="I531">
        <f>VLOOKUP(B531&amp;F531,'F1 2018 race results'!$D:$H,3,FALSE)</f>
        <v>15</v>
      </c>
      <c r="J531">
        <f>VLOOKUP(B531&amp;F531,'F1 2018 race results'!$D:$H,5,FALSE)</f>
        <v>0</v>
      </c>
      <c r="O531" s="2"/>
    </row>
    <row r="532" spans="1:15" x14ac:dyDescent="0.25">
      <c r="A532">
        <v>14</v>
      </c>
      <c r="B532" t="s">
        <v>80</v>
      </c>
      <c r="C532" t="s">
        <v>34</v>
      </c>
      <c r="D532">
        <v>10</v>
      </c>
      <c r="E532">
        <v>18</v>
      </c>
      <c r="F532" t="s">
        <v>21</v>
      </c>
      <c r="G532" t="s">
        <v>22</v>
      </c>
      <c r="H532">
        <f t="shared" si="137"/>
        <v>10</v>
      </c>
      <c r="I532">
        <f>VLOOKUP(B532&amp;F532,'F1 2018 race results'!$D:$H,3,FALSE)</f>
        <v>10</v>
      </c>
      <c r="J532">
        <f>VLOOKUP(B532&amp;F532,'F1 2018 race results'!$D:$H,5,FALSE)</f>
        <v>1</v>
      </c>
      <c r="O532" s="2"/>
    </row>
    <row r="533" spans="1:15" x14ac:dyDescent="0.25">
      <c r="A533">
        <v>14</v>
      </c>
      <c r="B533" t="s">
        <v>80</v>
      </c>
      <c r="C533" t="s">
        <v>34</v>
      </c>
      <c r="D533">
        <v>11</v>
      </c>
      <c r="E533">
        <v>20</v>
      </c>
      <c r="F533" t="s">
        <v>9</v>
      </c>
      <c r="G533" t="s">
        <v>10</v>
      </c>
      <c r="H533">
        <f t="shared" si="137"/>
        <v>11</v>
      </c>
      <c r="I533" t="str">
        <f>VLOOKUP(B533&amp;F533,'F1 2018 race results'!$D:$H,3,FALSE)</f>
        <v>NC</v>
      </c>
      <c r="J533">
        <f>VLOOKUP(B533&amp;F533,'F1 2018 race results'!$D:$H,5,FALSE)</f>
        <v>0</v>
      </c>
      <c r="O533" s="2"/>
    </row>
    <row r="534" spans="1:15" x14ac:dyDescent="0.25">
      <c r="A534">
        <v>14</v>
      </c>
      <c r="B534" t="s">
        <v>80</v>
      </c>
      <c r="C534" t="s">
        <v>34</v>
      </c>
      <c r="D534">
        <v>12</v>
      </c>
      <c r="E534">
        <v>35</v>
      </c>
      <c r="F534" t="s">
        <v>30</v>
      </c>
      <c r="G534" t="s">
        <v>22</v>
      </c>
      <c r="H534">
        <f t="shared" si="137"/>
        <v>12</v>
      </c>
      <c r="I534">
        <f>VLOOKUP(B534&amp;F534,'F1 2018 race results'!$D:$H,3,FALSE)</f>
        <v>11</v>
      </c>
      <c r="J534">
        <f>VLOOKUP(B534&amp;F534,'F1 2018 race results'!$D:$H,5,FALSE)</f>
        <v>2</v>
      </c>
      <c r="O534" s="2"/>
    </row>
    <row r="535" spans="1:15" x14ac:dyDescent="0.25">
      <c r="A535">
        <v>14</v>
      </c>
      <c r="B535" t="s">
        <v>80</v>
      </c>
      <c r="C535" t="s">
        <v>34</v>
      </c>
      <c r="D535">
        <v>13</v>
      </c>
      <c r="E535">
        <v>14</v>
      </c>
      <c r="F535" t="s">
        <v>16</v>
      </c>
      <c r="G535" t="s">
        <v>17</v>
      </c>
      <c r="H535">
        <f t="shared" si="137"/>
        <v>13</v>
      </c>
      <c r="I535" t="str">
        <f>VLOOKUP(B535&amp;F535,'F1 2018 race results'!$D:$H,3,FALSE)</f>
        <v>NC</v>
      </c>
      <c r="J535">
        <f>VLOOKUP(B535&amp;F535,'F1 2018 race results'!$D:$H,5,FALSE)</f>
        <v>0</v>
      </c>
      <c r="O535" s="2"/>
    </row>
    <row r="536" spans="1:15" x14ac:dyDescent="0.25">
      <c r="A536">
        <v>14</v>
      </c>
      <c r="B536" t="s">
        <v>80</v>
      </c>
      <c r="C536" t="s">
        <v>34</v>
      </c>
      <c r="D536">
        <v>14</v>
      </c>
      <c r="E536">
        <v>11</v>
      </c>
      <c r="F536" t="s">
        <v>19</v>
      </c>
      <c r="G536" t="s">
        <v>20</v>
      </c>
      <c r="H536">
        <f t="shared" si="137"/>
        <v>14</v>
      </c>
      <c r="I536">
        <f>VLOOKUP(B536&amp;F536,'F1 2018 race results'!$D:$H,3,FALSE)</f>
        <v>8</v>
      </c>
      <c r="J536">
        <f>VLOOKUP(B536&amp;F536,'F1 2018 race results'!$D:$H,5,FALSE)</f>
        <v>4</v>
      </c>
      <c r="O536" s="2"/>
    </row>
    <row r="537" spans="1:15" x14ac:dyDescent="0.25">
      <c r="A537">
        <v>14</v>
      </c>
      <c r="B537" t="s">
        <v>80</v>
      </c>
      <c r="C537" t="s">
        <v>34</v>
      </c>
      <c r="D537">
        <v>15</v>
      </c>
      <c r="E537">
        <v>16</v>
      </c>
      <c r="F537" t="s">
        <v>29</v>
      </c>
      <c r="G537" t="s">
        <v>28</v>
      </c>
      <c r="H537">
        <f t="shared" si="137"/>
        <v>15</v>
      </c>
      <c r="I537">
        <f>VLOOKUP(B537&amp;F537,'F1 2018 race results'!$D:$H,3,FALSE)</f>
        <v>12</v>
      </c>
      <c r="J537">
        <f>VLOOKUP(B537&amp;F537,'F1 2018 race results'!$D:$H,5,FALSE)</f>
        <v>0</v>
      </c>
      <c r="O537" s="2"/>
    </row>
    <row r="538" spans="1:15" x14ac:dyDescent="0.25">
      <c r="A538">
        <v>14</v>
      </c>
      <c r="B538" t="s">
        <v>80</v>
      </c>
      <c r="C538" t="s">
        <v>34</v>
      </c>
      <c r="D538">
        <v>16</v>
      </c>
      <c r="E538">
        <v>28</v>
      </c>
      <c r="F538" t="s">
        <v>25</v>
      </c>
      <c r="G538" t="s">
        <v>26</v>
      </c>
      <c r="H538">
        <f t="shared" si="137"/>
        <v>16</v>
      </c>
      <c r="I538" t="str">
        <f>VLOOKUP(B538&amp;F538,'F1 2018 race results'!$D:$H,3,FALSE)</f>
        <v>NC</v>
      </c>
      <c r="J538">
        <f>VLOOKUP(B538&amp;F538,'F1 2018 race results'!$D:$H,5,FALSE)</f>
        <v>0</v>
      </c>
      <c r="O538" s="2"/>
    </row>
    <row r="539" spans="1:15" x14ac:dyDescent="0.25">
      <c r="A539">
        <v>14</v>
      </c>
      <c r="B539" t="s">
        <v>80</v>
      </c>
      <c r="C539" t="s">
        <v>34</v>
      </c>
      <c r="D539">
        <v>17</v>
      </c>
      <c r="E539">
        <v>2</v>
      </c>
      <c r="F539" t="s">
        <v>18</v>
      </c>
      <c r="G539" t="s">
        <v>17</v>
      </c>
      <c r="H539">
        <f t="shared" si="137"/>
        <v>17</v>
      </c>
      <c r="I539">
        <f>VLOOKUP(B539&amp;F539,'F1 2018 race results'!$D:$H,3,FALSE)</f>
        <v>13</v>
      </c>
      <c r="J539">
        <f>VLOOKUP(B539&amp;F539,'F1 2018 race results'!$D:$H,5,FALSE)</f>
        <v>0</v>
      </c>
      <c r="O539" s="2"/>
    </row>
    <row r="540" spans="1:15" x14ac:dyDescent="0.25">
      <c r="A540">
        <v>14</v>
      </c>
      <c r="B540" t="s">
        <v>80</v>
      </c>
      <c r="C540" t="s">
        <v>34</v>
      </c>
      <c r="D540">
        <v>18</v>
      </c>
      <c r="E540">
        <v>9</v>
      </c>
      <c r="F540" t="s">
        <v>27</v>
      </c>
      <c r="G540" t="s">
        <v>28</v>
      </c>
      <c r="H540">
        <f t="shared" si="137"/>
        <v>18</v>
      </c>
      <c r="I540" t="str">
        <f>VLOOKUP(B540&amp;F540,'F1 2018 race results'!$D:$H,3,FALSE)</f>
        <v>NC</v>
      </c>
      <c r="J540">
        <f>VLOOKUP(B540&amp;F540,'F1 2018 race results'!$D:$H,5,FALSE)</f>
        <v>0</v>
      </c>
      <c r="O540" s="2"/>
    </row>
    <row r="541" spans="1:15" x14ac:dyDescent="0.25">
      <c r="A541">
        <v>14</v>
      </c>
      <c r="B541" t="s">
        <v>80</v>
      </c>
      <c r="C541" t="s">
        <v>34</v>
      </c>
      <c r="D541">
        <v>19</v>
      </c>
      <c r="E541">
        <v>3</v>
      </c>
      <c r="F541" t="s">
        <v>14</v>
      </c>
      <c r="G541" t="s">
        <v>8</v>
      </c>
      <c r="H541">
        <f t="shared" si="137"/>
        <v>19</v>
      </c>
      <c r="I541" t="str">
        <f>VLOOKUP(B541&amp;F541,'F1 2018 race results'!$D:$H,3,FALSE)</f>
        <v>NC</v>
      </c>
      <c r="J541">
        <f>VLOOKUP(B541&amp;F541,'F1 2018 race results'!$D:$H,5,FALSE)</f>
        <v>0</v>
      </c>
    </row>
    <row r="542" spans="1:15" x14ac:dyDescent="0.25">
      <c r="A542">
        <v>14</v>
      </c>
      <c r="B542" t="s">
        <v>80</v>
      </c>
      <c r="C542" t="s">
        <v>34</v>
      </c>
      <c r="D542">
        <v>20</v>
      </c>
      <c r="E542">
        <v>27</v>
      </c>
      <c r="F542" t="s">
        <v>12</v>
      </c>
      <c r="G542" t="s">
        <v>13</v>
      </c>
      <c r="H542">
        <f t="shared" si="137"/>
        <v>20</v>
      </c>
      <c r="I542">
        <f>VLOOKUP(B542&amp;F542,'F1 2018 race results'!$D:$H,3,FALSE)</f>
        <v>14</v>
      </c>
      <c r="J542">
        <f>VLOOKUP(B542&amp;F542,'F1 2018 race results'!$D:$H,5,FALSE)</f>
        <v>0</v>
      </c>
    </row>
    <row r="543" spans="1:15" x14ac:dyDescent="0.25">
      <c r="A543">
        <v>14</v>
      </c>
      <c r="B543" t="s">
        <v>80</v>
      </c>
      <c r="C543" t="s">
        <v>35</v>
      </c>
      <c r="D543">
        <v>1</v>
      </c>
      <c r="E543">
        <v>44</v>
      </c>
      <c r="F543" t="s">
        <v>2</v>
      </c>
      <c r="G543" t="s">
        <v>3</v>
      </c>
    </row>
    <row r="544" spans="1:15" x14ac:dyDescent="0.25">
      <c r="A544">
        <v>14</v>
      </c>
      <c r="B544" t="s">
        <v>80</v>
      </c>
      <c r="C544" t="s">
        <v>35</v>
      </c>
      <c r="D544">
        <v>2</v>
      </c>
      <c r="E544">
        <v>7</v>
      </c>
      <c r="F544" t="s">
        <v>4</v>
      </c>
      <c r="G544" t="s">
        <v>5</v>
      </c>
    </row>
    <row r="545" spans="1:7" x14ac:dyDescent="0.25">
      <c r="A545">
        <v>14</v>
      </c>
      <c r="B545" t="s">
        <v>80</v>
      </c>
      <c r="C545" t="s">
        <v>35</v>
      </c>
      <c r="D545">
        <v>3</v>
      </c>
      <c r="E545">
        <v>77</v>
      </c>
      <c r="F545" t="s">
        <v>24</v>
      </c>
      <c r="G545" t="s">
        <v>3</v>
      </c>
    </row>
    <row r="546" spans="1:7" x14ac:dyDescent="0.25">
      <c r="A546">
        <v>14</v>
      </c>
      <c r="B546" t="s">
        <v>80</v>
      </c>
      <c r="C546" t="s">
        <v>35</v>
      </c>
      <c r="D546">
        <v>4</v>
      </c>
      <c r="E546">
        <v>5</v>
      </c>
      <c r="F546" t="s">
        <v>6</v>
      </c>
      <c r="G546" t="s">
        <v>5</v>
      </c>
    </row>
    <row r="547" spans="1:7" x14ac:dyDescent="0.25">
      <c r="A547">
        <v>14</v>
      </c>
      <c r="B547" t="s">
        <v>80</v>
      </c>
      <c r="C547" t="s">
        <v>35</v>
      </c>
      <c r="D547">
        <v>5</v>
      </c>
      <c r="E547">
        <v>33</v>
      </c>
      <c r="F547" t="s">
        <v>7</v>
      </c>
      <c r="G547" t="s">
        <v>8</v>
      </c>
    </row>
    <row r="548" spans="1:7" x14ac:dyDescent="0.25">
      <c r="A548">
        <v>14</v>
      </c>
      <c r="B548" t="s">
        <v>80</v>
      </c>
      <c r="C548" t="s">
        <v>35</v>
      </c>
      <c r="D548">
        <v>6</v>
      </c>
      <c r="E548">
        <v>8</v>
      </c>
      <c r="F548" t="s">
        <v>11</v>
      </c>
      <c r="G548" t="s">
        <v>10</v>
      </c>
    </row>
    <row r="549" spans="1:7" x14ac:dyDescent="0.25">
      <c r="A549">
        <v>14</v>
      </c>
      <c r="B549" t="s">
        <v>80</v>
      </c>
      <c r="C549" t="s">
        <v>35</v>
      </c>
      <c r="D549">
        <v>7</v>
      </c>
      <c r="E549">
        <v>31</v>
      </c>
      <c r="F549" t="s">
        <v>23</v>
      </c>
      <c r="G549" t="s">
        <v>20</v>
      </c>
    </row>
    <row r="550" spans="1:7" x14ac:dyDescent="0.25">
      <c r="A550">
        <v>14</v>
      </c>
      <c r="B550" t="s">
        <v>80</v>
      </c>
      <c r="C550" t="s">
        <v>35</v>
      </c>
      <c r="D550">
        <v>8</v>
      </c>
      <c r="E550">
        <v>11</v>
      </c>
      <c r="F550" t="s">
        <v>19</v>
      </c>
      <c r="G550" t="s">
        <v>20</v>
      </c>
    </row>
    <row r="551" spans="1:7" x14ac:dyDescent="0.25">
      <c r="A551">
        <v>14</v>
      </c>
      <c r="B551" t="s">
        <v>80</v>
      </c>
      <c r="C551" t="s">
        <v>35</v>
      </c>
      <c r="D551">
        <v>9</v>
      </c>
      <c r="E551">
        <v>55</v>
      </c>
      <c r="F551" t="s">
        <v>15</v>
      </c>
      <c r="G551" t="s">
        <v>13</v>
      </c>
    </row>
    <row r="552" spans="1:7" x14ac:dyDescent="0.25">
      <c r="A552">
        <v>14</v>
      </c>
      <c r="B552" t="s">
        <v>80</v>
      </c>
      <c r="C552" t="s">
        <v>35</v>
      </c>
      <c r="D552">
        <v>10</v>
      </c>
      <c r="E552">
        <v>18</v>
      </c>
      <c r="F552" t="s">
        <v>21</v>
      </c>
      <c r="G552" t="s">
        <v>22</v>
      </c>
    </row>
    <row r="553" spans="1:7" x14ac:dyDescent="0.25">
      <c r="A553">
        <v>14</v>
      </c>
      <c r="B553" t="s">
        <v>80</v>
      </c>
      <c r="C553" t="s">
        <v>35</v>
      </c>
      <c r="D553">
        <v>11</v>
      </c>
      <c r="E553">
        <v>35</v>
      </c>
      <c r="F553" t="s">
        <v>30</v>
      </c>
      <c r="G553" t="s">
        <v>22</v>
      </c>
    </row>
    <row r="554" spans="1:7" x14ac:dyDescent="0.25">
      <c r="A554">
        <v>14</v>
      </c>
      <c r="B554" t="s">
        <v>80</v>
      </c>
      <c r="C554" t="s">
        <v>35</v>
      </c>
      <c r="D554">
        <v>12</v>
      </c>
      <c r="E554">
        <v>16</v>
      </c>
      <c r="F554" t="s">
        <v>29</v>
      </c>
      <c r="G554" t="s">
        <v>28</v>
      </c>
    </row>
    <row r="555" spans="1:7" x14ac:dyDescent="0.25">
      <c r="A555">
        <v>14</v>
      </c>
      <c r="B555" t="s">
        <v>80</v>
      </c>
      <c r="C555" t="s">
        <v>35</v>
      </c>
      <c r="D555">
        <v>13</v>
      </c>
      <c r="E555">
        <v>2</v>
      </c>
      <c r="F555" t="s">
        <v>18</v>
      </c>
      <c r="G555" t="s">
        <v>17</v>
      </c>
    </row>
    <row r="556" spans="1:7" x14ac:dyDescent="0.25">
      <c r="A556">
        <v>14</v>
      </c>
      <c r="B556" t="s">
        <v>80</v>
      </c>
      <c r="C556" t="s">
        <v>35</v>
      </c>
      <c r="D556">
        <v>14</v>
      </c>
      <c r="E556">
        <v>27</v>
      </c>
      <c r="F556" t="s">
        <v>12</v>
      </c>
      <c r="G556" t="s">
        <v>13</v>
      </c>
    </row>
    <row r="557" spans="1:7" x14ac:dyDescent="0.25">
      <c r="A557">
        <v>14</v>
      </c>
      <c r="B557" t="s">
        <v>80</v>
      </c>
      <c r="C557" t="s">
        <v>35</v>
      </c>
      <c r="D557">
        <v>15</v>
      </c>
      <c r="E557">
        <v>10</v>
      </c>
      <c r="F557" t="s">
        <v>31</v>
      </c>
      <c r="G557" t="s">
        <v>26</v>
      </c>
    </row>
    <row r="558" spans="1:7" x14ac:dyDescent="0.25">
      <c r="A558">
        <v>14</v>
      </c>
      <c r="B558" t="s">
        <v>80</v>
      </c>
      <c r="C558" t="s">
        <v>35</v>
      </c>
      <c r="D558" t="s">
        <v>48</v>
      </c>
      <c r="E558">
        <v>9</v>
      </c>
      <c r="F558" t="s">
        <v>27</v>
      </c>
      <c r="G558" t="s">
        <v>28</v>
      </c>
    </row>
    <row r="559" spans="1:7" x14ac:dyDescent="0.25">
      <c r="A559">
        <v>14</v>
      </c>
      <c r="B559" t="s">
        <v>80</v>
      </c>
      <c r="C559" t="s">
        <v>35</v>
      </c>
      <c r="D559" t="s">
        <v>48</v>
      </c>
      <c r="E559">
        <v>20</v>
      </c>
      <c r="F559" t="s">
        <v>9</v>
      </c>
      <c r="G559" t="s">
        <v>10</v>
      </c>
    </row>
    <row r="560" spans="1:7" x14ac:dyDescent="0.25">
      <c r="A560">
        <v>14</v>
      </c>
      <c r="B560" t="s">
        <v>80</v>
      </c>
      <c r="C560" t="s">
        <v>35</v>
      </c>
      <c r="D560" t="s">
        <v>48</v>
      </c>
      <c r="E560">
        <v>3</v>
      </c>
      <c r="F560" t="s">
        <v>14</v>
      </c>
      <c r="G560" t="s">
        <v>8</v>
      </c>
    </row>
    <row r="561" spans="1:10" x14ac:dyDescent="0.25">
      <c r="A561">
        <v>14</v>
      </c>
      <c r="B561" t="s">
        <v>80</v>
      </c>
      <c r="C561" t="s">
        <v>35</v>
      </c>
      <c r="D561" t="s">
        <v>48</v>
      </c>
      <c r="E561">
        <v>14</v>
      </c>
      <c r="F561" t="s">
        <v>16</v>
      </c>
      <c r="G561" t="s">
        <v>17</v>
      </c>
    </row>
    <row r="562" spans="1:10" x14ac:dyDescent="0.25">
      <c r="A562">
        <v>14</v>
      </c>
      <c r="B562" t="s">
        <v>80</v>
      </c>
      <c r="C562" t="s">
        <v>35</v>
      </c>
      <c r="D562" t="s">
        <v>48</v>
      </c>
      <c r="E562">
        <v>28</v>
      </c>
      <c r="F562" t="s">
        <v>25</v>
      </c>
      <c r="G562" t="s">
        <v>26</v>
      </c>
    </row>
    <row r="563" spans="1:10" x14ac:dyDescent="0.25">
      <c r="A563">
        <v>15</v>
      </c>
      <c r="B563" t="s">
        <v>76</v>
      </c>
      <c r="C563" t="s">
        <v>34</v>
      </c>
      <c r="D563">
        <v>1</v>
      </c>
      <c r="E563">
        <v>44</v>
      </c>
      <c r="F563" t="s">
        <v>2</v>
      </c>
      <c r="G563" t="s">
        <v>3</v>
      </c>
      <c r="H563">
        <f t="shared" ref="H563:H582" si="138">D563</f>
        <v>1</v>
      </c>
      <c r="I563">
        <f>VLOOKUP(B563&amp;F563,'F1 2018 race results'!$D:$H,3,FALSE)</f>
        <v>1</v>
      </c>
      <c r="J563">
        <f>VLOOKUP(B563&amp;F563,'F1 2018 race results'!$D:$H,5,FALSE)</f>
        <v>25</v>
      </c>
    </row>
    <row r="564" spans="1:10" x14ac:dyDescent="0.25">
      <c r="A564">
        <v>15</v>
      </c>
      <c r="B564" t="s">
        <v>76</v>
      </c>
      <c r="C564" t="s">
        <v>34</v>
      </c>
      <c r="D564">
        <v>2</v>
      </c>
      <c r="E564">
        <v>33</v>
      </c>
      <c r="F564" t="s">
        <v>7</v>
      </c>
      <c r="G564" t="s">
        <v>8</v>
      </c>
      <c r="H564">
        <f t="shared" si="138"/>
        <v>2</v>
      </c>
      <c r="I564">
        <f>VLOOKUP(B564&amp;F564,'F1 2018 race results'!$D:$H,3,FALSE)</f>
        <v>2</v>
      </c>
      <c r="J564">
        <f>VLOOKUP(B564&amp;F564,'F1 2018 race results'!$D:$H,5,FALSE)</f>
        <v>18</v>
      </c>
    </row>
    <row r="565" spans="1:10" x14ac:dyDescent="0.25">
      <c r="A565">
        <v>15</v>
      </c>
      <c r="B565" t="s">
        <v>76</v>
      </c>
      <c r="C565" t="s">
        <v>34</v>
      </c>
      <c r="D565">
        <v>3</v>
      </c>
      <c r="E565">
        <v>5</v>
      </c>
      <c r="F565" t="s">
        <v>6</v>
      </c>
      <c r="G565" t="s">
        <v>5</v>
      </c>
      <c r="H565">
        <f t="shared" si="138"/>
        <v>3</v>
      </c>
      <c r="I565">
        <f>VLOOKUP(B565&amp;F565,'F1 2018 race results'!$D:$H,3,FALSE)</f>
        <v>3</v>
      </c>
      <c r="J565">
        <f>VLOOKUP(B565&amp;F565,'F1 2018 race results'!$D:$H,5,FALSE)</f>
        <v>15</v>
      </c>
    </row>
    <row r="566" spans="1:10" x14ac:dyDescent="0.25">
      <c r="A566">
        <v>15</v>
      </c>
      <c r="B566" t="s">
        <v>76</v>
      </c>
      <c r="C566" t="s">
        <v>34</v>
      </c>
      <c r="D566">
        <v>4</v>
      </c>
      <c r="E566">
        <v>77</v>
      </c>
      <c r="F566" t="s">
        <v>24</v>
      </c>
      <c r="G566" t="s">
        <v>3</v>
      </c>
      <c r="H566">
        <f t="shared" si="138"/>
        <v>4</v>
      </c>
      <c r="I566">
        <f>VLOOKUP(B566&amp;F566,'F1 2018 race results'!$D:$H,3,FALSE)</f>
        <v>4</v>
      </c>
      <c r="J566">
        <f>VLOOKUP(B566&amp;F566,'F1 2018 race results'!$D:$H,5,FALSE)</f>
        <v>12</v>
      </c>
    </row>
    <row r="567" spans="1:10" x14ac:dyDescent="0.25">
      <c r="A567">
        <v>15</v>
      </c>
      <c r="B567" t="s">
        <v>76</v>
      </c>
      <c r="C567" t="s">
        <v>34</v>
      </c>
      <c r="D567">
        <v>5</v>
      </c>
      <c r="E567">
        <v>7</v>
      </c>
      <c r="F567" t="s">
        <v>4</v>
      </c>
      <c r="G567" t="s">
        <v>5</v>
      </c>
      <c r="H567">
        <f t="shared" si="138"/>
        <v>5</v>
      </c>
      <c r="I567">
        <f>VLOOKUP(B567&amp;F567,'F1 2018 race results'!$D:$H,3,FALSE)</f>
        <v>5</v>
      </c>
      <c r="J567">
        <f>VLOOKUP(B567&amp;F567,'F1 2018 race results'!$D:$H,5,FALSE)</f>
        <v>10</v>
      </c>
    </row>
    <row r="568" spans="1:10" x14ac:dyDescent="0.25">
      <c r="A568">
        <v>15</v>
      </c>
      <c r="B568" t="s">
        <v>76</v>
      </c>
      <c r="C568" t="s">
        <v>34</v>
      </c>
      <c r="D568">
        <v>6</v>
      </c>
      <c r="E568">
        <v>3</v>
      </c>
      <c r="F568" t="s">
        <v>14</v>
      </c>
      <c r="G568" t="s">
        <v>8</v>
      </c>
      <c r="H568">
        <f t="shared" si="138"/>
        <v>6</v>
      </c>
      <c r="I568">
        <f>VLOOKUP(B568&amp;F568,'F1 2018 race results'!$D:$H,3,FALSE)</f>
        <v>6</v>
      </c>
      <c r="J568">
        <f>VLOOKUP(B568&amp;F568,'F1 2018 race results'!$D:$H,5,FALSE)</f>
        <v>8</v>
      </c>
    </row>
    <row r="569" spans="1:10" x14ac:dyDescent="0.25">
      <c r="A569">
        <v>15</v>
      </c>
      <c r="B569" t="s">
        <v>76</v>
      </c>
      <c r="C569" t="s">
        <v>34</v>
      </c>
      <c r="D569">
        <v>7</v>
      </c>
      <c r="E569">
        <v>11</v>
      </c>
      <c r="F569" t="s">
        <v>19</v>
      </c>
      <c r="G569" t="s">
        <v>20</v>
      </c>
      <c r="H569">
        <f t="shared" si="138"/>
        <v>7</v>
      </c>
      <c r="I569">
        <f>VLOOKUP(B569&amp;F569,'F1 2018 race results'!$D:$H,3,FALSE)</f>
        <v>16</v>
      </c>
      <c r="J569" t="str">
        <f>VLOOKUP(B569&amp;F569,'F1 2018 race results'!$D:$H,5,FALSE)</f>
        <v>0</v>
      </c>
    </row>
    <row r="570" spans="1:10" x14ac:dyDescent="0.25">
      <c r="A570">
        <v>15</v>
      </c>
      <c r="B570" t="s">
        <v>76</v>
      </c>
      <c r="C570" t="s">
        <v>34</v>
      </c>
      <c r="D570">
        <v>8</v>
      </c>
      <c r="E570">
        <v>8</v>
      </c>
      <c r="F570" t="s">
        <v>11</v>
      </c>
      <c r="G570" t="s">
        <v>10</v>
      </c>
      <c r="H570">
        <f t="shared" si="138"/>
        <v>8</v>
      </c>
      <c r="I570">
        <f>VLOOKUP(B570&amp;F570,'F1 2018 race results'!$D:$H,3,FALSE)</f>
        <v>15</v>
      </c>
      <c r="J570" t="str">
        <f>VLOOKUP(B570&amp;F570,'F1 2018 race results'!$D:$H,5,FALSE)</f>
        <v>0</v>
      </c>
    </row>
    <row r="571" spans="1:10" x14ac:dyDescent="0.25">
      <c r="A571">
        <v>15</v>
      </c>
      <c r="B571" t="s">
        <v>76</v>
      </c>
      <c r="C571" t="s">
        <v>34</v>
      </c>
      <c r="D571">
        <v>9</v>
      </c>
      <c r="E571">
        <v>31</v>
      </c>
      <c r="F571" t="s">
        <v>23</v>
      </c>
      <c r="G571" t="s">
        <v>20</v>
      </c>
      <c r="H571">
        <f t="shared" si="138"/>
        <v>9</v>
      </c>
      <c r="I571" t="str">
        <f>VLOOKUP(B571&amp;F571,'F1 2018 race results'!$D:$H,3,FALSE)</f>
        <v>NC</v>
      </c>
      <c r="J571">
        <f>VLOOKUP(B571&amp;F571,'F1 2018 race results'!$D:$H,5,FALSE)</f>
        <v>0</v>
      </c>
    </row>
    <row r="572" spans="1:10" x14ac:dyDescent="0.25">
      <c r="A572">
        <v>15</v>
      </c>
      <c r="B572" t="s">
        <v>76</v>
      </c>
      <c r="C572" t="s">
        <v>34</v>
      </c>
      <c r="D572">
        <v>10</v>
      </c>
      <c r="E572">
        <v>27</v>
      </c>
      <c r="F572" t="s">
        <v>12</v>
      </c>
      <c r="G572" t="s">
        <v>13</v>
      </c>
      <c r="H572">
        <f t="shared" si="138"/>
        <v>10</v>
      </c>
      <c r="I572">
        <f>VLOOKUP(B572&amp;F572,'F1 2018 race results'!$D:$H,3,FALSE)</f>
        <v>10</v>
      </c>
      <c r="J572" t="str">
        <f>VLOOKUP(B572&amp;F572,'F1 2018 race results'!$D:$H,5,FALSE)</f>
        <v>1</v>
      </c>
    </row>
    <row r="573" spans="1:10" x14ac:dyDescent="0.25">
      <c r="A573">
        <v>15</v>
      </c>
      <c r="B573" t="s">
        <v>76</v>
      </c>
      <c r="C573" t="s">
        <v>34</v>
      </c>
      <c r="D573">
        <v>11</v>
      </c>
      <c r="E573">
        <v>14</v>
      </c>
      <c r="F573" t="s">
        <v>16</v>
      </c>
      <c r="G573" t="s">
        <v>17</v>
      </c>
      <c r="H573">
        <f t="shared" si="138"/>
        <v>11</v>
      </c>
      <c r="I573">
        <f>VLOOKUP(B573&amp;F573,'F1 2018 race results'!$D:$H,3,FALSE)</f>
        <v>7</v>
      </c>
      <c r="J573">
        <f>VLOOKUP(B573&amp;F573,'F1 2018 race results'!$D:$H,5,FALSE)</f>
        <v>6</v>
      </c>
    </row>
    <row r="574" spans="1:10" x14ac:dyDescent="0.25">
      <c r="A574">
        <v>15</v>
      </c>
      <c r="B574" t="s">
        <v>76</v>
      </c>
      <c r="C574" t="s">
        <v>34</v>
      </c>
      <c r="D574">
        <v>12</v>
      </c>
      <c r="E574">
        <v>55</v>
      </c>
      <c r="F574" t="s">
        <v>15</v>
      </c>
      <c r="G574" t="s">
        <v>13</v>
      </c>
      <c r="H574">
        <f t="shared" si="138"/>
        <v>12</v>
      </c>
      <c r="I574">
        <f>VLOOKUP(B574&amp;F574,'F1 2018 race results'!$D:$H,3,FALSE)</f>
        <v>8</v>
      </c>
      <c r="J574" t="str">
        <f>VLOOKUP(B574&amp;F574,'F1 2018 race results'!$D:$H,5,FALSE)</f>
        <v>4</v>
      </c>
    </row>
    <row r="575" spans="1:10" x14ac:dyDescent="0.25">
      <c r="A575">
        <v>15</v>
      </c>
      <c r="B575" t="s">
        <v>76</v>
      </c>
      <c r="C575" t="s">
        <v>34</v>
      </c>
      <c r="D575">
        <v>13</v>
      </c>
      <c r="E575">
        <v>16</v>
      </c>
      <c r="F575" t="s">
        <v>29</v>
      </c>
      <c r="G575" t="s">
        <v>28</v>
      </c>
      <c r="H575">
        <f t="shared" si="138"/>
        <v>13</v>
      </c>
      <c r="I575">
        <f>VLOOKUP(B575&amp;F575,'F1 2018 race results'!$D:$H,3,FALSE)</f>
        <v>9</v>
      </c>
      <c r="J575" t="str">
        <f>VLOOKUP(B575&amp;F575,'F1 2018 race results'!$D:$H,5,FALSE)</f>
        <v>2</v>
      </c>
    </row>
    <row r="576" spans="1:10" x14ac:dyDescent="0.25">
      <c r="A576">
        <v>15</v>
      </c>
      <c r="B576" t="s">
        <v>76</v>
      </c>
      <c r="C576" t="s">
        <v>34</v>
      </c>
      <c r="D576">
        <v>14</v>
      </c>
      <c r="E576">
        <v>9</v>
      </c>
      <c r="F576" t="s">
        <v>27</v>
      </c>
      <c r="G576" t="s">
        <v>28</v>
      </c>
      <c r="H576">
        <f t="shared" si="138"/>
        <v>14</v>
      </c>
      <c r="I576">
        <f>VLOOKUP(B576&amp;F576,'F1 2018 race results'!$D:$H,3,FALSE)</f>
        <v>11</v>
      </c>
      <c r="J576" t="str">
        <f>VLOOKUP(B576&amp;F576,'F1 2018 race results'!$D:$H,5,FALSE)</f>
        <v>0</v>
      </c>
    </row>
    <row r="577" spans="1:10" x14ac:dyDescent="0.25">
      <c r="A577">
        <v>15</v>
      </c>
      <c r="B577" t="s">
        <v>76</v>
      </c>
      <c r="C577" t="s">
        <v>34</v>
      </c>
      <c r="D577">
        <v>15</v>
      </c>
      <c r="E577">
        <v>10</v>
      </c>
      <c r="F577" t="s">
        <v>31</v>
      </c>
      <c r="G577" t="s">
        <v>26</v>
      </c>
      <c r="H577">
        <f t="shared" si="138"/>
        <v>15</v>
      </c>
      <c r="I577">
        <f>VLOOKUP(B577&amp;F577,'F1 2018 race results'!$D:$H,3,FALSE)</f>
        <v>13</v>
      </c>
      <c r="J577" t="str">
        <f>VLOOKUP(B577&amp;F577,'F1 2018 race results'!$D:$H,5,FALSE)</f>
        <v>0</v>
      </c>
    </row>
    <row r="578" spans="1:10" x14ac:dyDescent="0.25">
      <c r="A578">
        <v>15</v>
      </c>
      <c r="B578" t="s">
        <v>76</v>
      </c>
      <c r="C578" t="s">
        <v>34</v>
      </c>
      <c r="D578">
        <v>16</v>
      </c>
      <c r="E578">
        <v>20</v>
      </c>
      <c r="F578" t="s">
        <v>9</v>
      </c>
      <c r="G578" t="s">
        <v>10</v>
      </c>
      <c r="H578">
        <f t="shared" si="138"/>
        <v>16</v>
      </c>
      <c r="I578">
        <f>VLOOKUP(B578&amp;F578,'F1 2018 race results'!$D:$H,3,FALSE)</f>
        <v>18</v>
      </c>
      <c r="J578" t="str">
        <f>VLOOKUP(B578&amp;F578,'F1 2018 race results'!$D:$H,5,FALSE)</f>
        <v>0</v>
      </c>
    </row>
    <row r="579" spans="1:10" x14ac:dyDescent="0.25">
      <c r="A579">
        <v>15</v>
      </c>
      <c r="B579" t="s">
        <v>76</v>
      </c>
      <c r="C579" t="s">
        <v>34</v>
      </c>
      <c r="D579">
        <v>17</v>
      </c>
      <c r="E579">
        <v>28</v>
      </c>
      <c r="F579" t="s">
        <v>25</v>
      </c>
      <c r="G579" t="s">
        <v>26</v>
      </c>
      <c r="H579">
        <f t="shared" si="138"/>
        <v>17</v>
      </c>
      <c r="I579">
        <f>VLOOKUP(B579&amp;F579,'F1 2018 race results'!$D:$H,3,FALSE)</f>
        <v>17</v>
      </c>
      <c r="J579" t="str">
        <f>VLOOKUP(B579&amp;F579,'F1 2018 race results'!$D:$H,5,FALSE)</f>
        <v>0</v>
      </c>
    </row>
    <row r="580" spans="1:10" x14ac:dyDescent="0.25">
      <c r="A580">
        <v>15</v>
      </c>
      <c r="B580" t="s">
        <v>76</v>
      </c>
      <c r="C580" t="s">
        <v>34</v>
      </c>
      <c r="D580">
        <v>18</v>
      </c>
      <c r="E580">
        <v>2</v>
      </c>
      <c r="F580" t="s">
        <v>18</v>
      </c>
      <c r="G580" t="s">
        <v>17</v>
      </c>
      <c r="H580">
        <f t="shared" si="138"/>
        <v>18</v>
      </c>
      <c r="I580">
        <f>VLOOKUP(B580&amp;F580,'F1 2018 race results'!$D:$H,3,FALSE)</f>
        <v>12</v>
      </c>
      <c r="J580" t="str">
        <f>VLOOKUP(B580&amp;F580,'F1 2018 race results'!$D:$H,5,FALSE)</f>
        <v>0</v>
      </c>
    </row>
    <row r="581" spans="1:10" x14ac:dyDescent="0.25">
      <c r="A581">
        <v>15</v>
      </c>
      <c r="B581" t="s">
        <v>76</v>
      </c>
      <c r="C581" t="s">
        <v>34</v>
      </c>
      <c r="D581">
        <v>19</v>
      </c>
      <c r="E581">
        <v>35</v>
      </c>
      <c r="F581" t="s">
        <v>30</v>
      </c>
      <c r="G581" t="s">
        <v>22</v>
      </c>
      <c r="H581">
        <f t="shared" si="138"/>
        <v>19</v>
      </c>
      <c r="I581">
        <f>VLOOKUP(B581&amp;F581,'F1 2018 race results'!$D:$H,3,FALSE)</f>
        <v>19</v>
      </c>
      <c r="J581" t="str">
        <f>VLOOKUP(B581&amp;F581,'F1 2018 race results'!$D:$H,5,FALSE)</f>
        <v>0</v>
      </c>
    </row>
    <row r="582" spans="1:10" x14ac:dyDescent="0.25">
      <c r="A582">
        <v>15</v>
      </c>
      <c r="B582" t="s">
        <v>76</v>
      </c>
      <c r="C582" t="s">
        <v>34</v>
      </c>
      <c r="D582">
        <v>20</v>
      </c>
      <c r="E582">
        <v>18</v>
      </c>
      <c r="F582" t="s">
        <v>21</v>
      </c>
      <c r="G582" t="s">
        <v>22</v>
      </c>
      <c r="H582">
        <f t="shared" si="138"/>
        <v>20</v>
      </c>
      <c r="I582">
        <f>VLOOKUP(B582&amp;F582,'F1 2018 race results'!$D:$H,3,FALSE)</f>
        <v>14</v>
      </c>
      <c r="J582" t="str">
        <f>VLOOKUP(B582&amp;F582,'F1 2018 race results'!$D:$H,5,FALSE)</f>
        <v>0</v>
      </c>
    </row>
    <row r="583" spans="1:10" x14ac:dyDescent="0.25">
      <c r="A583">
        <v>15</v>
      </c>
      <c r="B583" t="s">
        <v>76</v>
      </c>
      <c r="C583" t="s">
        <v>35</v>
      </c>
      <c r="D583">
        <v>1</v>
      </c>
      <c r="E583">
        <f>VLOOKUP(F583,'F1 2018 race results'!$O$263:$T$282,6,FALSE)</f>
        <v>44</v>
      </c>
      <c r="F583" t="s">
        <v>2</v>
      </c>
      <c r="G583" t="s">
        <v>3</v>
      </c>
    </row>
    <row r="584" spans="1:10" x14ac:dyDescent="0.25">
      <c r="A584">
        <v>15</v>
      </c>
      <c r="B584" t="s">
        <v>76</v>
      </c>
      <c r="C584" t="s">
        <v>35</v>
      </c>
      <c r="D584">
        <v>2</v>
      </c>
      <c r="E584">
        <f>VLOOKUP(F584,'F1 2018 race results'!$O$263:$T$282,6,FALSE)</f>
        <v>33</v>
      </c>
      <c r="F584" t="s">
        <v>7</v>
      </c>
      <c r="G584" t="s">
        <v>8</v>
      </c>
    </row>
    <row r="585" spans="1:10" x14ac:dyDescent="0.25">
      <c r="A585">
        <v>15</v>
      </c>
      <c r="B585" t="s">
        <v>76</v>
      </c>
      <c r="C585" t="s">
        <v>35</v>
      </c>
      <c r="D585">
        <v>3</v>
      </c>
      <c r="E585">
        <f>VLOOKUP(F585,'F1 2018 race results'!$O$263:$T$282,6,FALSE)</f>
        <v>5</v>
      </c>
      <c r="F585" t="s">
        <v>6</v>
      </c>
      <c r="G585" t="s">
        <v>5</v>
      </c>
    </row>
    <row r="586" spans="1:10" x14ac:dyDescent="0.25">
      <c r="A586">
        <v>15</v>
      </c>
      <c r="B586" t="s">
        <v>76</v>
      </c>
      <c r="C586" t="s">
        <v>35</v>
      </c>
      <c r="D586">
        <v>4</v>
      </c>
      <c r="E586">
        <f>VLOOKUP(F586,'F1 2018 race results'!$O$263:$T$282,6,FALSE)</f>
        <v>77</v>
      </c>
      <c r="F586" t="s">
        <v>24</v>
      </c>
      <c r="G586" t="s">
        <v>3</v>
      </c>
    </row>
    <row r="587" spans="1:10" x14ac:dyDescent="0.25">
      <c r="A587">
        <v>15</v>
      </c>
      <c r="B587" t="s">
        <v>76</v>
      </c>
      <c r="C587" t="s">
        <v>35</v>
      </c>
      <c r="D587">
        <v>5</v>
      </c>
      <c r="E587">
        <f>VLOOKUP(F587,'F1 2018 race results'!$O$263:$T$282,6,FALSE)</f>
        <v>7</v>
      </c>
      <c r="F587" t="s">
        <v>4</v>
      </c>
      <c r="G587" t="s">
        <v>5</v>
      </c>
    </row>
    <row r="588" spans="1:10" x14ac:dyDescent="0.25">
      <c r="A588">
        <v>15</v>
      </c>
      <c r="B588" t="s">
        <v>76</v>
      </c>
      <c r="C588" t="s">
        <v>35</v>
      </c>
      <c r="D588">
        <v>6</v>
      </c>
      <c r="E588">
        <f>VLOOKUP(F588,'F1 2018 race results'!$O$263:$T$282,6,FALSE)</f>
        <v>3</v>
      </c>
      <c r="F588" t="s">
        <v>14</v>
      </c>
      <c r="G588" t="s">
        <v>8</v>
      </c>
    </row>
    <row r="589" spans="1:10" x14ac:dyDescent="0.25">
      <c r="A589">
        <v>15</v>
      </c>
      <c r="B589" t="s">
        <v>76</v>
      </c>
      <c r="C589" t="s">
        <v>35</v>
      </c>
      <c r="D589">
        <v>7</v>
      </c>
      <c r="E589">
        <f>VLOOKUP(F589,'F1 2018 race results'!$O$263:$T$282,6,FALSE)</f>
        <v>14</v>
      </c>
      <c r="F589" t="s">
        <v>16</v>
      </c>
      <c r="G589" t="s">
        <v>17</v>
      </c>
    </row>
    <row r="590" spans="1:10" x14ac:dyDescent="0.25">
      <c r="A590">
        <v>15</v>
      </c>
      <c r="B590" t="s">
        <v>76</v>
      </c>
      <c r="C590" t="s">
        <v>35</v>
      </c>
      <c r="D590">
        <v>8</v>
      </c>
      <c r="E590">
        <f>VLOOKUP(F590,'F1 2018 race results'!$O$263:$T$282,6,FALSE)</f>
        <v>55</v>
      </c>
      <c r="F590" t="s">
        <v>15</v>
      </c>
      <c r="G590" t="s">
        <v>13</v>
      </c>
    </row>
    <row r="591" spans="1:10" x14ac:dyDescent="0.25">
      <c r="A591">
        <v>15</v>
      </c>
      <c r="B591" t="s">
        <v>76</v>
      </c>
      <c r="C591" t="s">
        <v>35</v>
      </c>
      <c r="D591">
        <v>9</v>
      </c>
      <c r="E591">
        <f>VLOOKUP(F591,'F1 2018 race results'!$O$263:$T$282,6,FALSE)</f>
        <v>16</v>
      </c>
      <c r="F591" t="s">
        <v>29</v>
      </c>
      <c r="G591" t="s">
        <v>28</v>
      </c>
    </row>
    <row r="592" spans="1:10" x14ac:dyDescent="0.25">
      <c r="A592">
        <v>15</v>
      </c>
      <c r="B592" t="s">
        <v>76</v>
      </c>
      <c r="C592" t="s">
        <v>35</v>
      </c>
      <c r="D592">
        <v>10</v>
      </c>
      <c r="E592">
        <f>VLOOKUP(F592,'F1 2018 race results'!$O$263:$T$282,6,FALSE)</f>
        <v>27</v>
      </c>
      <c r="F592" t="s">
        <v>12</v>
      </c>
      <c r="G592" t="s">
        <v>13</v>
      </c>
    </row>
    <row r="593" spans="1:11" x14ac:dyDescent="0.25">
      <c r="A593">
        <v>15</v>
      </c>
      <c r="B593" t="s">
        <v>76</v>
      </c>
      <c r="C593" t="s">
        <v>35</v>
      </c>
      <c r="D593">
        <v>11</v>
      </c>
      <c r="E593">
        <f>VLOOKUP(F593,'F1 2018 race results'!$O$263:$T$282,6,FALSE)</f>
        <v>9</v>
      </c>
      <c r="F593" t="s">
        <v>27</v>
      </c>
      <c r="G593" t="s">
        <v>28</v>
      </c>
    </row>
    <row r="594" spans="1:11" x14ac:dyDescent="0.25">
      <c r="A594">
        <v>15</v>
      </c>
      <c r="B594" t="s">
        <v>76</v>
      </c>
      <c r="C594" t="s">
        <v>35</v>
      </c>
      <c r="D594">
        <v>12</v>
      </c>
      <c r="E594">
        <f>VLOOKUP(F594,'F1 2018 race results'!$O$263:$T$282,6,FALSE)</f>
        <v>2</v>
      </c>
      <c r="F594" t="s">
        <v>18</v>
      </c>
      <c r="G594" t="s">
        <v>17</v>
      </c>
    </row>
    <row r="595" spans="1:11" x14ac:dyDescent="0.25">
      <c r="A595">
        <v>15</v>
      </c>
      <c r="B595" t="s">
        <v>76</v>
      </c>
      <c r="C595" t="s">
        <v>35</v>
      </c>
      <c r="D595">
        <v>13</v>
      </c>
      <c r="E595">
        <f>VLOOKUP(F595,'F1 2018 race results'!$O$263:$T$282,6,FALSE)</f>
        <v>10</v>
      </c>
      <c r="F595" t="s">
        <v>31</v>
      </c>
      <c r="G595" t="s">
        <v>26</v>
      </c>
    </row>
    <row r="596" spans="1:11" x14ac:dyDescent="0.25">
      <c r="A596">
        <v>15</v>
      </c>
      <c r="B596" t="s">
        <v>76</v>
      </c>
      <c r="C596" t="s">
        <v>35</v>
      </c>
      <c r="D596">
        <v>14</v>
      </c>
      <c r="E596">
        <f>VLOOKUP(F596,'F1 2018 race results'!$O$263:$T$282,6,FALSE)</f>
        <v>18</v>
      </c>
      <c r="F596" t="s">
        <v>21</v>
      </c>
      <c r="G596" t="s">
        <v>22</v>
      </c>
    </row>
    <row r="597" spans="1:11" x14ac:dyDescent="0.25">
      <c r="A597">
        <v>15</v>
      </c>
      <c r="B597" t="s">
        <v>76</v>
      </c>
      <c r="C597" t="s">
        <v>35</v>
      </c>
      <c r="D597">
        <v>15</v>
      </c>
      <c r="E597">
        <f>VLOOKUP(F597,'F1 2018 race results'!$O$263:$T$282,6,FALSE)</f>
        <v>8</v>
      </c>
      <c r="F597" t="s">
        <v>11</v>
      </c>
      <c r="G597" t="s">
        <v>10</v>
      </c>
    </row>
    <row r="598" spans="1:11" x14ac:dyDescent="0.25">
      <c r="A598">
        <v>15</v>
      </c>
      <c r="B598" t="s">
        <v>76</v>
      </c>
      <c r="C598" t="s">
        <v>35</v>
      </c>
      <c r="D598">
        <v>16</v>
      </c>
      <c r="E598">
        <f>VLOOKUP(F598,'F1 2018 race results'!$O$263:$T$282,6,FALSE)</f>
        <v>11</v>
      </c>
      <c r="F598" t="s">
        <v>19</v>
      </c>
      <c r="G598" t="s">
        <v>20</v>
      </c>
    </row>
    <row r="599" spans="1:11" x14ac:dyDescent="0.25">
      <c r="A599">
        <v>15</v>
      </c>
      <c r="B599" t="s">
        <v>76</v>
      </c>
      <c r="C599" t="s">
        <v>35</v>
      </c>
      <c r="D599">
        <v>17</v>
      </c>
      <c r="E599">
        <f>VLOOKUP(F599,'F1 2018 race results'!$O$263:$T$282,6,FALSE)</f>
        <v>28</v>
      </c>
      <c r="F599" t="s">
        <v>25</v>
      </c>
      <c r="G599" t="s">
        <v>26</v>
      </c>
    </row>
    <row r="600" spans="1:11" x14ac:dyDescent="0.25">
      <c r="A600">
        <v>15</v>
      </c>
      <c r="B600" t="s">
        <v>76</v>
      </c>
      <c r="C600" t="s">
        <v>35</v>
      </c>
      <c r="D600">
        <v>18</v>
      </c>
      <c r="E600">
        <f>VLOOKUP(F600,'F1 2018 race results'!$O$263:$T$282,6,FALSE)</f>
        <v>20</v>
      </c>
      <c r="F600" t="s">
        <v>9</v>
      </c>
      <c r="G600" t="s">
        <v>10</v>
      </c>
    </row>
    <row r="601" spans="1:11" x14ac:dyDescent="0.25">
      <c r="A601">
        <v>15</v>
      </c>
      <c r="B601" t="s">
        <v>76</v>
      </c>
      <c r="C601" t="s">
        <v>35</v>
      </c>
      <c r="D601">
        <v>19</v>
      </c>
      <c r="E601">
        <f>VLOOKUP(F601,'F1 2018 race results'!$O$263:$T$282,6,FALSE)</f>
        <v>35</v>
      </c>
      <c r="F601" t="s">
        <v>30</v>
      </c>
      <c r="G601" t="s">
        <v>22</v>
      </c>
    </row>
    <row r="602" spans="1:11" x14ac:dyDescent="0.25">
      <c r="A602">
        <v>15</v>
      </c>
      <c r="B602" t="s">
        <v>76</v>
      </c>
      <c r="C602" t="s">
        <v>35</v>
      </c>
      <c r="D602">
        <v>20</v>
      </c>
      <c r="E602">
        <f>VLOOKUP(F602,'F1 2018 race results'!$O$263:$T$282,6,FALSE)</f>
        <v>31</v>
      </c>
      <c r="F602" t="s">
        <v>23</v>
      </c>
      <c r="G602" t="s">
        <v>20</v>
      </c>
    </row>
    <row r="603" spans="1:11" x14ac:dyDescent="0.25">
      <c r="A603">
        <v>16</v>
      </c>
      <c r="B603" t="s">
        <v>70</v>
      </c>
      <c r="C603" t="s">
        <v>34</v>
      </c>
      <c r="D603">
        <v>1</v>
      </c>
      <c r="E603">
        <v>77</v>
      </c>
      <c r="F603" t="s">
        <v>24</v>
      </c>
      <c r="G603" t="s">
        <v>3</v>
      </c>
      <c r="H603">
        <f t="shared" ref="H603:H622" si="139">D603</f>
        <v>1</v>
      </c>
      <c r="I603">
        <f>VLOOKUP(B603&amp;F603,'F1 2018 race results'!$D:$H,3,FALSE)</f>
        <v>2</v>
      </c>
      <c r="J603">
        <f>VLOOKUP(B603&amp;F603,'F1 2018 race results'!$D:$H,5,FALSE)</f>
        <v>18</v>
      </c>
      <c r="K603" s="2"/>
    </row>
    <row r="604" spans="1:11" x14ac:dyDescent="0.25">
      <c r="A604">
        <v>16</v>
      </c>
      <c r="B604" t="s">
        <v>70</v>
      </c>
      <c r="C604" t="s">
        <v>34</v>
      </c>
      <c r="D604">
        <v>2</v>
      </c>
      <c r="E604">
        <v>44</v>
      </c>
      <c r="F604" t="s">
        <v>2</v>
      </c>
      <c r="G604" t="s">
        <v>3</v>
      </c>
      <c r="H604">
        <f t="shared" si="139"/>
        <v>2</v>
      </c>
      <c r="I604">
        <f>VLOOKUP(B604&amp;F604,'F1 2018 race results'!$D:$H,3,FALSE)</f>
        <v>1</v>
      </c>
      <c r="J604">
        <f>VLOOKUP(B604&amp;F604,'F1 2018 race results'!$D:$H,5,FALSE)</f>
        <v>25</v>
      </c>
      <c r="K604" s="2"/>
    </row>
    <row r="605" spans="1:11" x14ac:dyDescent="0.25">
      <c r="A605">
        <v>16</v>
      </c>
      <c r="B605" t="s">
        <v>70</v>
      </c>
      <c r="C605" t="s">
        <v>34</v>
      </c>
      <c r="D605">
        <v>3</v>
      </c>
      <c r="E605">
        <v>5</v>
      </c>
      <c r="F605" t="s">
        <v>6</v>
      </c>
      <c r="G605" t="s">
        <v>5</v>
      </c>
      <c r="H605">
        <f t="shared" si="139"/>
        <v>3</v>
      </c>
      <c r="I605">
        <f>VLOOKUP(B605&amp;F605,'F1 2018 race results'!$D:$H,3,FALSE)</f>
        <v>3</v>
      </c>
      <c r="J605">
        <f>VLOOKUP(B605&amp;F605,'F1 2018 race results'!$D:$H,5,FALSE)</f>
        <v>15</v>
      </c>
      <c r="K605" s="2"/>
    </row>
    <row r="606" spans="1:11" x14ac:dyDescent="0.25">
      <c r="A606">
        <v>16</v>
      </c>
      <c r="B606" t="s">
        <v>70</v>
      </c>
      <c r="C606" t="s">
        <v>34</v>
      </c>
      <c r="D606">
        <v>4</v>
      </c>
      <c r="E606">
        <v>7</v>
      </c>
      <c r="F606" t="s">
        <v>4</v>
      </c>
      <c r="G606" t="s">
        <v>5</v>
      </c>
      <c r="H606">
        <f t="shared" si="139"/>
        <v>4</v>
      </c>
      <c r="I606">
        <f>VLOOKUP(B606&amp;F606,'F1 2018 race results'!$D:$H,3,FALSE)</f>
        <v>4</v>
      </c>
      <c r="J606">
        <f>VLOOKUP(B606&amp;F606,'F1 2018 race results'!$D:$H,5,FALSE)</f>
        <v>12</v>
      </c>
      <c r="K606" s="2"/>
    </row>
    <row r="607" spans="1:11" x14ac:dyDescent="0.25">
      <c r="A607">
        <v>16</v>
      </c>
      <c r="B607" t="s">
        <v>70</v>
      </c>
      <c r="C607" t="s">
        <v>34</v>
      </c>
      <c r="D607">
        <v>5</v>
      </c>
      <c r="E607">
        <v>20</v>
      </c>
      <c r="F607" t="s">
        <v>9</v>
      </c>
      <c r="G607" t="s">
        <v>10</v>
      </c>
      <c r="H607">
        <f t="shared" si="139"/>
        <v>5</v>
      </c>
      <c r="I607">
        <f>VLOOKUP(B607&amp;F607,'F1 2018 race results'!$D:$H,3,FALSE)</f>
        <v>8</v>
      </c>
      <c r="J607" t="str">
        <f>VLOOKUP(B607&amp;F607,'F1 2018 race results'!$D:$H,5,FALSE)</f>
        <v>4</v>
      </c>
      <c r="K607" s="2"/>
    </row>
    <row r="608" spans="1:11" x14ac:dyDescent="0.25">
      <c r="A608">
        <v>16</v>
      </c>
      <c r="B608" t="s">
        <v>70</v>
      </c>
      <c r="C608" t="s">
        <v>34</v>
      </c>
      <c r="D608">
        <v>6</v>
      </c>
      <c r="E608">
        <v>31</v>
      </c>
      <c r="F608" t="s">
        <v>23</v>
      </c>
      <c r="G608" t="s">
        <v>20</v>
      </c>
      <c r="H608">
        <f t="shared" si="139"/>
        <v>6</v>
      </c>
      <c r="I608">
        <f>VLOOKUP(B608&amp;F608,'F1 2018 race results'!$D:$H,3,FALSE)</f>
        <v>9</v>
      </c>
      <c r="J608" t="str">
        <f>VLOOKUP(B608&amp;F608,'F1 2018 race results'!$D:$H,5,FALSE)</f>
        <v>2</v>
      </c>
      <c r="K608" s="2"/>
    </row>
    <row r="609" spans="1:11" x14ac:dyDescent="0.25">
      <c r="A609">
        <v>16</v>
      </c>
      <c r="B609" t="s">
        <v>70</v>
      </c>
      <c r="C609" t="s">
        <v>34</v>
      </c>
      <c r="D609">
        <v>7</v>
      </c>
      <c r="E609">
        <v>16</v>
      </c>
      <c r="F609" t="s">
        <v>29</v>
      </c>
      <c r="G609" t="s">
        <v>28</v>
      </c>
      <c r="H609">
        <f t="shared" si="139"/>
        <v>7</v>
      </c>
      <c r="I609">
        <f>VLOOKUP(B609&amp;F609,'F1 2018 race results'!$D:$H,3,FALSE)</f>
        <v>7</v>
      </c>
      <c r="J609">
        <f>VLOOKUP(B609&amp;F609,'F1 2018 race results'!$D:$H,5,FALSE)</f>
        <v>6</v>
      </c>
      <c r="K609" s="2"/>
    </row>
    <row r="610" spans="1:11" x14ac:dyDescent="0.25">
      <c r="A610">
        <v>16</v>
      </c>
      <c r="B610" t="s">
        <v>70</v>
      </c>
      <c r="C610" t="s">
        <v>34</v>
      </c>
      <c r="D610">
        <v>8</v>
      </c>
      <c r="E610">
        <v>11</v>
      </c>
      <c r="F610" t="s">
        <v>19</v>
      </c>
      <c r="G610" t="s">
        <v>20</v>
      </c>
      <c r="H610">
        <f t="shared" si="139"/>
        <v>8</v>
      </c>
      <c r="I610">
        <f>VLOOKUP(B610&amp;F610,'F1 2018 race results'!$D:$H,3,FALSE)</f>
        <v>10</v>
      </c>
      <c r="J610" t="str">
        <f>VLOOKUP(B610&amp;F610,'F1 2018 race results'!$D:$H,5,FALSE)</f>
        <v>1</v>
      </c>
      <c r="K610" s="2"/>
    </row>
    <row r="611" spans="1:11" x14ac:dyDescent="0.25">
      <c r="A611">
        <v>16</v>
      </c>
      <c r="B611" t="s">
        <v>70</v>
      </c>
      <c r="C611" t="s">
        <v>34</v>
      </c>
      <c r="D611">
        <v>9</v>
      </c>
      <c r="E611">
        <v>8</v>
      </c>
      <c r="F611" t="s">
        <v>11</v>
      </c>
      <c r="G611" t="s">
        <v>10</v>
      </c>
      <c r="H611">
        <f t="shared" si="139"/>
        <v>9</v>
      </c>
      <c r="I611">
        <f>VLOOKUP(B611&amp;F611,'F1 2018 race results'!$D:$H,3,FALSE)</f>
        <v>11</v>
      </c>
      <c r="J611" t="str">
        <f>VLOOKUP(B611&amp;F611,'F1 2018 race results'!$D:$H,5,FALSE)</f>
        <v>0</v>
      </c>
      <c r="K611" s="2"/>
    </row>
    <row r="612" spans="1:11" x14ac:dyDescent="0.25">
      <c r="A612">
        <v>16</v>
      </c>
      <c r="B612" t="s">
        <v>70</v>
      </c>
      <c r="C612" t="s">
        <v>34</v>
      </c>
      <c r="D612">
        <v>10</v>
      </c>
      <c r="E612">
        <v>9</v>
      </c>
      <c r="F612" t="s">
        <v>27</v>
      </c>
      <c r="G612" t="s">
        <v>28</v>
      </c>
      <c r="H612">
        <f t="shared" si="139"/>
        <v>10</v>
      </c>
      <c r="I612">
        <f>VLOOKUP(B612&amp;F612,'F1 2018 race results'!$D:$H,3,FALSE)</f>
        <v>13</v>
      </c>
      <c r="J612" t="str">
        <f>VLOOKUP(B612&amp;F612,'F1 2018 race results'!$D:$H,5,FALSE)</f>
        <v>0</v>
      </c>
      <c r="K612" s="2"/>
    </row>
    <row r="613" spans="1:11" x14ac:dyDescent="0.25">
      <c r="A613">
        <v>16</v>
      </c>
      <c r="B613" t="s">
        <v>70</v>
      </c>
      <c r="C613" t="s">
        <v>34</v>
      </c>
      <c r="D613">
        <v>11</v>
      </c>
      <c r="E613">
        <v>55</v>
      </c>
      <c r="F613" t="s">
        <v>15</v>
      </c>
      <c r="G613" t="s">
        <v>13</v>
      </c>
      <c r="H613">
        <f t="shared" si="139"/>
        <v>11</v>
      </c>
      <c r="I613">
        <f>VLOOKUP(B613&amp;F613,'F1 2018 race results'!$D:$H,3,FALSE)</f>
        <v>17</v>
      </c>
      <c r="J613" t="str">
        <f>VLOOKUP(B613&amp;F613,'F1 2018 race results'!$D:$H,5,FALSE)</f>
        <v>0</v>
      </c>
    </row>
    <row r="614" spans="1:11" x14ac:dyDescent="0.25">
      <c r="A614">
        <v>16</v>
      </c>
      <c r="B614" t="s">
        <v>70</v>
      </c>
      <c r="C614" t="s">
        <v>34</v>
      </c>
      <c r="D614">
        <v>12</v>
      </c>
      <c r="E614">
        <v>27</v>
      </c>
      <c r="F614" t="s">
        <v>12</v>
      </c>
      <c r="G614" t="s">
        <v>13</v>
      </c>
      <c r="H614">
        <f t="shared" si="139"/>
        <v>12</v>
      </c>
      <c r="I614">
        <f>VLOOKUP(B614&amp;F614,'F1 2018 race results'!$D:$H,3,FALSE)</f>
        <v>12</v>
      </c>
      <c r="J614" t="str">
        <f>VLOOKUP(B614&amp;F614,'F1 2018 race results'!$D:$H,5,FALSE)</f>
        <v>0</v>
      </c>
    </row>
    <row r="615" spans="1:11" x14ac:dyDescent="0.25">
      <c r="A615">
        <v>16</v>
      </c>
      <c r="B615" t="s">
        <v>70</v>
      </c>
      <c r="C615" t="s">
        <v>34</v>
      </c>
      <c r="D615">
        <v>13</v>
      </c>
      <c r="E615">
        <v>35</v>
      </c>
      <c r="F615" t="s">
        <v>30</v>
      </c>
      <c r="G615" t="s">
        <v>22</v>
      </c>
      <c r="H615">
        <f t="shared" si="139"/>
        <v>13</v>
      </c>
      <c r="I615">
        <f>VLOOKUP(B615&amp;F615,'F1 2018 race results'!$D:$H,3,FALSE)</f>
        <v>18</v>
      </c>
      <c r="J615" t="str">
        <f>VLOOKUP(B615&amp;F615,'F1 2018 race results'!$D:$H,5,FALSE)</f>
        <v>0</v>
      </c>
      <c r="K615" s="2"/>
    </row>
    <row r="616" spans="1:11" x14ac:dyDescent="0.25">
      <c r="A616">
        <v>16</v>
      </c>
      <c r="B616" t="s">
        <v>70</v>
      </c>
      <c r="C616" t="s">
        <v>34</v>
      </c>
      <c r="D616">
        <v>14</v>
      </c>
      <c r="E616">
        <v>18</v>
      </c>
      <c r="F616" t="s">
        <v>21</v>
      </c>
      <c r="G616" t="s">
        <v>22</v>
      </c>
      <c r="H616">
        <f t="shared" si="139"/>
        <v>14</v>
      </c>
      <c r="I616">
        <f>VLOOKUP(B616&amp;F616,'F1 2018 race results'!$D:$H,3,FALSE)</f>
        <v>15</v>
      </c>
      <c r="J616" t="str">
        <f>VLOOKUP(B616&amp;F616,'F1 2018 race results'!$D:$H,5,FALSE)</f>
        <v>0</v>
      </c>
      <c r="K616" s="2"/>
    </row>
    <row r="617" spans="1:11" x14ac:dyDescent="0.25">
      <c r="A617">
        <v>16</v>
      </c>
      <c r="B617" t="s">
        <v>70</v>
      </c>
      <c r="C617" t="s">
        <v>34</v>
      </c>
      <c r="D617">
        <v>15</v>
      </c>
      <c r="E617">
        <v>2</v>
      </c>
      <c r="F617" t="s">
        <v>18</v>
      </c>
      <c r="G617" t="s">
        <v>17</v>
      </c>
      <c r="H617">
        <f t="shared" si="139"/>
        <v>15</v>
      </c>
      <c r="I617">
        <f>VLOOKUP(B617&amp;F617,'F1 2018 race results'!$D:$H,3,FALSE)</f>
        <v>16</v>
      </c>
      <c r="J617" t="str">
        <f>VLOOKUP(B617&amp;F617,'F1 2018 race results'!$D:$H,5,FALSE)</f>
        <v>0</v>
      </c>
      <c r="K617" s="2"/>
    </row>
    <row r="618" spans="1:11" x14ac:dyDescent="0.25">
      <c r="A618">
        <v>16</v>
      </c>
      <c r="B618" t="s">
        <v>70</v>
      </c>
      <c r="C618" t="s">
        <v>34</v>
      </c>
      <c r="D618">
        <v>16</v>
      </c>
      <c r="E618">
        <v>14</v>
      </c>
      <c r="F618" t="s">
        <v>16</v>
      </c>
      <c r="G618" t="s">
        <v>17</v>
      </c>
      <c r="H618">
        <f t="shared" si="139"/>
        <v>16</v>
      </c>
      <c r="I618">
        <f>VLOOKUP(B618&amp;F618,'F1 2018 race results'!$D:$H,3,FALSE)</f>
        <v>14</v>
      </c>
      <c r="J618" t="str">
        <f>VLOOKUP(B618&amp;F618,'F1 2018 race results'!$D:$H,5,FALSE)</f>
        <v>0</v>
      </c>
      <c r="K618" s="2"/>
    </row>
    <row r="619" spans="1:11" x14ac:dyDescent="0.25">
      <c r="A619">
        <v>16</v>
      </c>
      <c r="B619" t="s">
        <v>70</v>
      </c>
      <c r="C619" t="s">
        <v>34</v>
      </c>
      <c r="D619">
        <v>17</v>
      </c>
      <c r="E619">
        <v>10</v>
      </c>
      <c r="F619" t="s">
        <v>31</v>
      </c>
      <c r="G619" t="s">
        <v>26</v>
      </c>
      <c r="H619">
        <f t="shared" si="139"/>
        <v>17</v>
      </c>
      <c r="I619" t="str">
        <f>VLOOKUP(B619&amp;F619,'F1 2018 race results'!$D:$H,3,FALSE)</f>
        <v>NC</v>
      </c>
      <c r="J619">
        <f>VLOOKUP(B619&amp;F619,'F1 2018 race results'!$D:$H,5,FALSE)</f>
        <v>0</v>
      </c>
    </row>
    <row r="620" spans="1:11" x14ac:dyDescent="0.25">
      <c r="A620">
        <v>16</v>
      </c>
      <c r="B620" t="s">
        <v>70</v>
      </c>
      <c r="C620" t="s">
        <v>34</v>
      </c>
      <c r="D620">
        <v>18</v>
      </c>
      <c r="E620">
        <v>3</v>
      </c>
      <c r="F620" t="s">
        <v>14</v>
      </c>
      <c r="G620" t="s">
        <v>8</v>
      </c>
      <c r="H620">
        <f t="shared" si="139"/>
        <v>18</v>
      </c>
      <c r="I620">
        <f>VLOOKUP(B620&amp;F620,'F1 2018 race results'!$D:$H,3,FALSE)</f>
        <v>6</v>
      </c>
      <c r="J620">
        <f>VLOOKUP(B620&amp;F620,'F1 2018 race results'!$D:$H,5,FALSE)</f>
        <v>8</v>
      </c>
    </row>
    <row r="621" spans="1:11" x14ac:dyDescent="0.25">
      <c r="A621">
        <v>16</v>
      </c>
      <c r="B621" t="s">
        <v>70</v>
      </c>
      <c r="C621" t="s">
        <v>34</v>
      </c>
      <c r="D621">
        <v>19</v>
      </c>
      <c r="E621">
        <v>33</v>
      </c>
      <c r="F621" t="s">
        <v>7</v>
      </c>
      <c r="G621" t="s">
        <v>8</v>
      </c>
      <c r="H621">
        <f t="shared" si="139"/>
        <v>19</v>
      </c>
      <c r="I621">
        <f>VLOOKUP(B621&amp;F621,'F1 2018 race results'!$D:$H,3,FALSE)</f>
        <v>5</v>
      </c>
      <c r="J621">
        <f>VLOOKUP(B621&amp;F621,'F1 2018 race results'!$D:$H,5,FALSE)</f>
        <v>10</v>
      </c>
    </row>
    <row r="622" spans="1:11" x14ac:dyDescent="0.25">
      <c r="A622">
        <v>16</v>
      </c>
      <c r="B622" t="s">
        <v>70</v>
      </c>
      <c r="C622" t="s">
        <v>34</v>
      </c>
      <c r="D622">
        <v>20</v>
      </c>
      <c r="E622">
        <v>28</v>
      </c>
      <c r="F622" t="s">
        <v>25</v>
      </c>
      <c r="G622" t="s">
        <v>26</v>
      </c>
      <c r="H622">
        <f t="shared" si="139"/>
        <v>20</v>
      </c>
      <c r="I622" t="str">
        <f>VLOOKUP(B622&amp;F622,'F1 2018 race results'!$D:$H,3,FALSE)</f>
        <v>NC</v>
      </c>
      <c r="J622">
        <f>VLOOKUP(B622&amp;F622,'F1 2018 race results'!$D:$H,5,FALSE)</f>
        <v>0</v>
      </c>
      <c r="K622" s="2"/>
    </row>
    <row r="623" spans="1:11" x14ac:dyDescent="0.25">
      <c r="A623">
        <v>16</v>
      </c>
      <c r="B623" t="s">
        <v>70</v>
      </c>
      <c r="C623" t="s">
        <v>35</v>
      </c>
      <c r="D623">
        <v>1</v>
      </c>
      <c r="E623">
        <f>VLOOKUP(F623,'F1 2018 race results'!$O$263:$T$282,6,FALSE)</f>
        <v>44</v>
      </c>
      <c r="F623" t="s">
        <v>2</v>
      </c>
      <c r="G623" t="s">
        <v>3</v>
      </c>
    </row>
    <row r="624" spans="1:11" x14ac:dyDescent="0.25">
      <c r="A624">
        <v>16</v>
      </c>
      <c r="B624" t="s">
        <v>70</v>
      </c>
      <c r="C624" t="s">
        <v>35</v>
      </c>
      <c r="D624">
        <v>2</v>
      </c>
      <c r="E624">
        <f>VLOOKUP(F624,'F1 2018 race results'!$O$263:$T$282,6,FALSE)</f>
        <v>77</v>
      </c>
      <c r="F624" t="s">
        <v>24</v>
      </c>
      <c r="G624" t="s">
        <v>3</v>
      </c>
    </row>
    <row r="625" spans="1:7" x14ac:dyDescent="0.25">
      <c r="A625">
        <v>16</v>
      </c>
      <c r="B625" t="s">
        <v>70</v>
      </c>
      <c r="C625" t="s">
        <v>35</v>
      </c>
      <c r="D625">
        <v>3</v>
      </c>
      <c r="E625">
        <f>VLOOKUP(F625,'F1 2018 race results'!$O$263:$T$282,6,FALSE)</f>
        <v>5</v>
      </c>
      <c r="F625" t="s">
        <v>6</v>
      </c>
      <c r="G625" t="s">
        <v>5</v>
      </c>
    </row>
    <row r="626" spans="1:7" x14ac:dyDescent="0.25">
      <c r="A626">
        <v>16</v>
      </c>
      <c r="B626" t="s">
        <v>70</v>
      </c>
      <c r="C626" t="s">
        <v>35</v>
      </c>
      <c r="D626">
        <v>4</v>
      </c>
      <c r="E626">
        <f>VLOOKUP(F626,'F1 2018 race results'!$O$263:$T$282,6,FALSE)</f>
        <v>7</v>
      </c>
      <c r="F626" t="s">
        <v>4</v>
      </c>
      <c r="G626" t="s">
        <v>5</v>
      </c>
    </row>
    <row r="627" spans="1:7" x14ac:dyDescent="0.25">
      <c r="A627">
        <v>16</v>
      </c>
      <c r="B627" t="s">
        <v>70</v>
      </c>
      <c r="C627" t="s">
        <v>35</v>
      </c>
      <c r="D627">
        <v>5</v>
      </c>
      <c r="E627">
        <f>VLOOKUP(F627,'F1 2018 race results'!$O$263:$T$282,6,FALSE)</f>
        <v>33</v>
      </c>
      <c r="F627" t="s">
        <v>7</v>
      </c>
      <c r="G627" t="s">
        <v>8</v>
      </c>
    </row>
    <row r="628" spans="1:7" x14ac:dyDescent="0.25">
      <c r="A628">
        <v>16</v>
      </c>
      <c r="B628" t="s">
        <v>70</v>
      </c>
      <c r="C628" t="s">
        <v>35</v>
      </c>
      <c r="D628">
        <v>6</v>
      </c>
      <c r="E628">
        <f>VLOOKUP(F628,'F1 2018 race results'!$O$263:$T$282,6,FALSE)</f>
        <v>3</v>
      </c>
      <c r="F628" t="s">
        <v>14</v>
      </c>
      <c r="G628" t="s">
        <v>8</v>
      </c>
    </row>
    <row r="629" spans="1:7" x14ac:dyDescent="0.25">
      <c r="A629">
        <v>16</v>
      </c>
      <c r="B629" t="s">
        <v>70</v>
      </c>
      <c r="C629" t="s">
        <v>35</v>
      </c>
      <c r="D629">
        <v>7</v>
      </c>
      <c r="E629">
        <f>VLOOKUP(F629,'F1 2018 race results'!$O$263:$T$282,6,FALSE)</f>
        <v>16</v>
      </c>
      <c r="F629" t="s">
        <v>29</v>
      </c>
      <c r="G629" t="s">
        <v>28</v>
      </c>
    </row>
    <row r="630" spans="1:7" x14ac:dyDescent="0.25">
      <c r="A630">
        <v>16</v>
      </c>
      <c r="B630" t="s">
        <v>70</v>
      </c>
      <c r="C630" t="s">
        <v>35</v>
      </c>
      <c r="D630">
        <v>8</v>
      </c>
      <c r="E630">
        <f>VLOOKUP(F630,'F1 2018 race results'!$O$263:$T$282,6,FALSE)</f>
        <v>20</v>
      </c>
      <c r="F630" t="s">
        <v>9</v>
      </c>
      <c r="G630" t="s">
        <v>10</v>
      </c>
    </row>
    <row r="631" spans="1:7" x14ac:dyDescent="0.25">
      <c r="A631">
        <v>16</v>
      </c>
      <c r="B631" t="s">
        <v>70</v>
      </c>
      <c r="C631" t="s">
        <v>35</v>
      </c>
      <c r="D631">
        <v>9</v>
      </c>
      <c r="E631">
        <f>VLOOKUP(F631,'F1 2018 race results'!$O$263:$T$282,6,FALSE)</f>
        <v>31</v>
      </c>
      <c r="F631" t="s">
        <v>23</v>
      </c>
      <c r="G631" t="s">
        <v>20</v>
      </c>
    </row>
    <row r="632" spans="1:7" x14ac:dyDescent="0.25">
      <c r="A632">
        <v>16</v>
      </c>
      <c r="B632" t="s">
        <v>70</v>
      </c>
      <c r="C632" t="s">
        <v>35</v>
      </c>
      <c r="D632">
        <v>10</v>
      </c>
      <c r="E632">
        <f>VLOOKUP(F632,'F1 2018 race results'!$O$263:$T$282,6,FALSE)</f>
        <v>11</v>
      </c>
      <c r="F632" t="s">
        <v>19</v>
      </c>
      <c r="G632" t="s">
        <v>20</v>
      </c>
    </row>
    <row r="633" spans="1:7" x14ac:dyDescent="0.25">
      <c r="A633">
        <v>16</v>
      </c>
      <c r="B633" t="s">
        <v>70</v>
      </c>
      <c r="C633" t="s">
        <v>35</v>
      </c>
      <c r="D633">
        <v>11</v>
      </c>
      <c r="E633">
        <f>VLOOKUP(F633,'F1 2018 race results'!$O$263:$T$282,6,FALSE)</f>
        <v>8</v>
      </c>
      <c r="F633" t="s">
        <v>11</v>
      </c>
      <c r="G633" t="s">
        <v>10</v>
      </c>
    </row>
    <row r="634" spans="1:7" x14ac:dyDescent="0.25">
      <c r="A634">
        <v>16</v>
      </c>
      <c r="B634" t="s">
        <v>70</v>
      </c>
      <c r="C634" t="s">
        <v>35</v>
      </c>
      <c r="D634">
        <v>12</v>
      </c>
      <c r="E634">
        <f>VLOOKUP(F634,'F1 2018 race results'!$O$263:$T$282,6,FALSE)</f>
        <v>27</v>
      </c>
      <c r="F634" t="s">
        <v>12</v>
      </c>
      <c r="G634" t="s">
        <v>13</v>
      </c>
    </row>
    <row r="635" spans="1:7" x14ac:dyDescent="0.25">
      <c r="A635">
        <v>16</v>
      </c>
      <c r="B635" t="s">
        <v>70</v>
      </c>
      <c r="C635" t="s">
        <v>35</v>
      </c>
      <c r="D635">
        <v>13</v>
      </c>
      <c r="E635">
        <f>VLOOKUP(F635,'F1 2018 race results'!$O$263:$T$282,6,FALSE)</f>
        <v>9</v>
      </c>
      <c r="F635" t="s">
        <v>27</v>
      </c>
      <c r="G635" t="s">
        <v>28</v>
      </c>
    </row>
    <row r="636" spans="1:7" x14ac:dyDescent="0.25">
      <c r="A636">
        <v>16</v>
      </c>
      <c r="B636" t="s">
        <v>70</v>
      </c>
      <c r="C636" t="s">
        <v>35</v>
      </c>
      <c r="D636">
        <v>14</v>
      </c>
      <c r="E636">
        <f>VLOOKUP(F636,'F1 2018 race results'!$O$263:$T$282,6,FALSE)</f>
        <v>14</v>
      </c>
      <c r="F636" t="s">
        <v>16</v>
      </c>
      <c r="G636" t="s">
        <v>17</v>
      </c>
    </row>
    <row r="637" spans="1:7" x14ac:dyDescent="0.25">
      <c r="A637">
        <v>16</v>
      </c>
      <c r="B637" t="s">
        <v>70</v>
      </c>
      <c r="C637" t="s">
        <v>35</v>
      </c>
      <c r="D637">
        <v>15</v>
      </c>
      <c r="E637">
        <f>VLOOKUP(F637,'F1 2018 race results'!$O$263:$T$282,6,FALSE)</f>
        <v>18</v>
      </c>
      <c r="F637" t="s">
        <v>21</v>
      </c>
      <c r="G637" t="s">
        <v>22</v>
      </c>
    </row>
    <row r="638" spans="1:7" x14ac:dyDescent="0.25">
      <c r="A638">
        <v>16</v>
      </c>
      <c r="B638" t="s">
        <v>70</v>
      </c>
      <c r="C638" t="s">
        <v>35</v>
      </c>
      <c r="D638">
        <v>16</v>
      </c>
      <c r="E638">
        <f>VLOOKUP(F638,'F1 2018 race results'!$O$263:$T$282,6,FALSE)</f>
        <v>2</v>
      </c>
      <c r="F638" t="s">
        <v>18</v>
      </c>
      <c r="G638" t="s">
        <v>17</v>
      </c>
    </row>
    <row r="639" spans="1:7" x14ac:dyDescent="0.25">
      <c r="A639">
        <v>16</v>
      </c>
      <c r="B639" t="s">
        <v>70</v>
      </c>
      <c r="C639" t="s">
        <v>35</v>
      </c>
      <c r="D639">
        <v>17</v>
      </c>
      <c r="E639">
        <f>VLOOKUP(F639,'F1 2018 race results'!$O$263:$T$282,6,FALSE)</f>
        <v>55</v>
      </c>
      <c r="F639" t="s">
        <v>15</v>
      </c>
      <c r="G639" t="s">
        <v>13</v>
      </c>
    </row>
    <row r="640" spans="1:7" x14ac:dyDescent="0.25">
      <c r="A640">
        <v>16</v>
      </c>
      <c r="B640" t="s">
        <v>70</v>
      </c>
      <c r="C640" t="s">
        <v>35</v>
      </c>
      <c r="D640">
        <v>18</v>
      </c>
      <c r="E640">
        <f>VLOOKUP(F640,'F1 2018 race results'!$O$263:$T$282,6,FALSE)</f>
        <v>35</v>
      </c>
      <c r="F640" t="s">
        <v>30</v>
      </c>
      <c r="G640" t="s">
        <v>22</v>
      </c>
    </row>
    <row r="641" spans="1:11" x14ac:dyDescent="0.25">
      <c r="A641">
        <v>16</v>
      </c>
      <c r="B641" t="s">
        <v>70</v>
      </c>
      <c r="C641" t="s">
        <v>35</v>
      </c>
      <c r="D641" t="s">
        <v>48</v>
      </c>
      <c r="E641">
        <f>VLOOKUP(F641,'F1 2018 race results'!$O$263:$T$282,6,FALSE)</f>
        <v>10</v>
      </c>
      <c r="F641" t="s">
        <v>31</v>
      </c>
      <c r="G641" t="s">
        <v>26</v>
      </c>
    </row>
    <row r="642" spans="1:11" x14ac:dyDescent="0.25">
      <c r="A642">
        <v>16</v>
      </c>
      <c r="B642" t="s">
        <v>70</v>
      </c>
      <c r="C642" t="s">
        <v>35</v>
      </c>
      <c r="D642" t="s">
        <v>48</v>
      </c>
      <c r="E642">
        <f>VLOOKUP(F642,'F1 2018 race results'!$O$263:$T$282,6,FALSE)</f>
        <v>28</v>
      </c>
      <c r="F642" t="s">
        <v>25</v>
      </c>
      <c r="G642" t="s">
        <v>26</v>
      </c>
    </row>
    <row r="643" spans="1:11" x14ac:dyDescent="0.25">
      <c r="A643">
        <v>17</v>
      </c>
      <c r="B643" t="s">
        <v>71</v>
      </c>
      <c r="C643" t="s">
        <v>34</v>
      </c>
      <c r="D643">
        <v>1</v>
      </c>
      <c r="E643">
        <v>44</v>
      </c>
      <c r="F643" t="s">
        <v>2</v>
      </c>
      <c r="G643" t="s">
        <v>3</v>
      </c>
      <c r="H643">
        <f t="shared" ref="H643:H662" si="140">D643</f>
        <v>1</v>
      </c>
      <c r="I643">
        <f>VLOOKUP(B643&amp;F643,'F1 2018 race results'!$D:$H,3,FALSE)</f>
        <v>1</v>
      </c>
      <c r="J643">
        <f>VLOOKUP(B643&amp;F643,'F1 2018 race results'!$D:$H,5,FALSE)</f>
        <v>25</v>
      </c>
      <c r="K643" s="2"/>
    </row>
    <row r="644" spans="1:11" x14ac:dyDescent="0.25">
      <c r="A644">
        <v>17</v>
      </c>
      <c r="B644" t="s">
        <v>71</v>
      </c>
      <c r="C644" t="s">
        <v>34</v>
      </c>
      <c r="D644">
        <v>2</v>
      </c>
      <c r="E644">
        <v>77</v>
      </c>
      <c r="F644" t="s">
        <v>24</v>
      </c>
      <c r="G644" t="s">
        <v>3</v>
      </c>
      <c r="H644">
        <f t="shared" si="140"/>
        <v>2</v>
      </c>
      <c r="I644">
        <f>VLOOKUP(B644&amp;F644,'F1 2018 race results'!$D:$H,3,FALSE)</f>
        <v>2</v>
      </c>
      <c r="J644">
        <f>VLOOKUP(B644&amp;F644,'F1 2018 race results'!$D:$H,5,FALSE)</f>
        <v>18</v>
      </c>
      <c r="K644" s="2"/>
    </row>
    <row r="645" spans="1:11" x14ac:dyDescent="0.25">
      <c r="A645">
        <v>17</v>
      </c>
      <c r="B645" t="s">
        <v>71</v>
      </c>
      <c r="C645" t="s">
        <v>34</v>
      </c>
      <c r="D645">
        <v>3</v>
      </c>
      <c r="E645">
        <v>33</v>
      </c>
      <c r="F645" t="s">
        <v>7</v>
      </c>
      <c r="G645" t="s">
        <v>8</v>
      </c>
      <c r="H645">
        <f t="shared" si="140"/>
        <v>3</v>
      </c>
      <c r="I645">
        <f>VLOOKUP(B645&amp;F645,'F1 2018 race results'!$D:$H,3,FALSE)</f>
        <v>3</v>
      </c>
      <c r="J645">
        <f>VLOOKUP(B645&amp;F645,'F1 2018 race results'!$D:$H,5,FALSE)</f>
        <v>15</v>
      </c>
      <c r="K645" s="2"/>
    </row>
    <row r="646" spans="1:11" x14ac:dyDescent="0.25">
      <c r="A646">
        <v>17</v>
      </c>
      <c r="B646" t="s">
        <v>71</v>
      </c>
      <c r="C646" t="s">
        <v>34</v>
      </c>
      <c r="D646">
        <v>4</v>
      </c>
      <c r="E646">
        <v>7</v>
      </c>
      <c r="F646" t="s">
        <v>4</v>
      </c>
      <c r="G646" t="s">
        <v>5</v>
      </c>
      <c r="H646">
        <f t="shared" si="140"/>
        <v>4</v>
      </c>
      <c r="I646">
        <f>VLOOKUP(B646&amp;F646,'F1 2018 race results'!$D:$H,3,FALSE)</f>
        <v>5</v>
      </c>
      <c r="J646">
        <f>VLOOKUP(B646&amp;F646,'F1 2018 race results'!$D:$H,5,FALSE)</f>
        <v>10</v>
      </c>
      <c r="K646" s="2"/>
    </row>
    <row r="647" spans="1:11" x14ac:dyDescent="0.25">
      <c r="A647">
        <v>17</v>
      </c>
      <c r="B647" t="s">
        <v>71</v>
      </c>
      <c r="C647" t="s">
        <v>34</v>
      </c>
      <c r="D647">
        <v>5</v>
      </c>
      <c r="E647">
        <v>8</v>
      </c>
      <c r="F647" t="s">
        <v>11</v>
      </c>
      <c r="G647" t="s">
        <v>10</v>
      </c>
      <c r="H647">
        <f t="shared" si="140"/>
        <v>5</v>
      </c>
      <c r="I647">
        <f>VLOOKUP(B647&amp;F647,'F1 2018 race results'!$D:$H,3,FALSE)</f>
        <v>8</v>
      </c>
      <c r="J647">
        <f>VLOOKUP(B647&amp;F647,'F1 2018 race results'!$D:$H,5,FALSE)</f>
        <v>4</v>
      </c>
      <c r="K647" s="2"/>
    </row>
    <row r="648" spans="1:11" x14ac:dyDescent="0.25">
      <c r="A648">
        <v>17</v>
      </c>
      <c r="B648" t="s">
        <v>71</v>
      </c>
      <c r="C648" t="s">
        <v>34</v>
      </c>
      <c r="D648">
        <v>6</v>
      </c>
      <c r="E648">
        <v>28</v>
      </c>
      <c r="F648" t="s">
        <v>25</v>
      </c>
      <c r="G648" t="s">
        <v>26</v>
      </c>
      <c r="H648">
        <f t="shared" si="140"/>
        <v>6</v>
      </c>
      <c r="I648">
        <f>VLOOKUP(B648&amp;F648,'F1 2018 race results'!$D:$H,3,FALSE)</f>
        <v>13</v>
      </c>
      <c r="J648" t="str">
        <f>VLOOKUP(B648&amp;F648,'F1 2018 race results'!$D:$H,5,FALSE)</f>
        <v>0</v>
      </c>
      <c r="K648" s="2"/>
    </row>
    <row r="649" spans="1:11" x14ac:dyDescent="0.25">
      <c r="A649">
        <v>17</v>
      </c>
      <c r="B649" t="s">
        <v>71</v>
      </c>
      <c r="C649" t="s">
        <v>34</v>
      </c>
      <c r="D649">
        <v>7</v>
      </c>
      <c r="E649">
        <v>10</v>
      </c>
      <c r="F649" t="s">
        <v>31</v>
      </c>
      <c r="G649" t="s">
        <v>26</v>
      </c>
      <c r="H649">
        <f t="shared" si="140"/>
        <v>7</v>
      </c>
      <c r="I649">
        <f>VLOOKUP(B649&amp;F649,'F1 2018 race results'!$D:$H,3,FALSE)</f>
        <v>11</v>
      </c>
      <c r="J649" t="str">
        <f>VLOOKUP(B649&amp;F649,'F1 2018 race results'!$D:$H,5,FALSE)</f>
        <v>0</v>
      </c>
      <c r="K649" s="2"/>
    </row>
    <row r="650" spans="1:11" x14ac:dyDescent="0.25">
      <c r="A650">
        <v>17</v>
      </c>
      <c r="B650" t="s">
        <v>71</v>
      </c>
      <c r="C650" t="s">
        <v>34</v>
      </c>
      <c r="D650">
        <v>8</v>
      </c>
      <c r="E650">
        <v>5</v>
      </c>
      <c r="F650" t="s">
        <v>6</v>
      </c>
      <c r="G650" t="s">
        <v>5</v>
      </c>
      <c r="H650">
        <f t="shared" si="140"/>
        <v>8</v>
      </c>
      <c r="I650">
        <f>VLOOKUP(B650&amp;F650,'F1 2018 race results'!$D:$H,3,FALSE)</f>
        <v>6</v>
      </c>
      <c r="J650">
        <f>VLOOKUP(B650&amp;F650,'F1 2018 race results'!$D:$H,5,FALSE)</f>
        <v>8</v>
      </c>
      <c r="K650" s="2"/>
    </row>
    <row r="651" spans="1:11" x14ac:dyDescent="0.25">
      <c r="A651">
        <v>17</v>
      </c>
      <c r="B651" t="s">
        <v>71</v>
      </c>
      <c r="C651" t="s">
        <v>34</v>
      </c>
      <c r="D651">
        <v>9</v>
      </c>
      <c r="E651">
        <v>11</v>
      </c>
      <c r="F651" t="s">
        <v>19</v>
      </c>
      <c r="G651" t="s">
        <v>20</v>
      </c>
      <c r="H651">
        <f t="shared" si="140"/>
        <v>9</v>
      </c>
      <c r="I651">
        <f>VLOOKUP(B651&amp;F651,'F1 2018 race results'!$D:$H,3,FALSE)</f>
        <v>7</v>
      </c>
      <c r="J651">
        <f>VLOOKUP(B651&amp;F651,'F1 2018 race results'!$D:$H,5,FALSE)</f>
        <v>6</v>
      </c>
      <c r="K651" s="2"/>
    </row>
    <row r="652" spans="1:11" x14ac:dyDescent="0.25">
      <c r="A652">
        <v>17</v>
      </c>
      <c r="B652" t="s">
        <v>71</v>
      </c>
      <c r="C652" t="s">
        <v>34</v>
      </c>
      <c r="D652">
        <v>10</v>
      </c>
      <c r="E652">
        <v>16</v>
      </c>
      <c r="F652" t="s">
        <v>29</v>
      </c>
      <c r="G652" t="s">
        <v>28</v>
      </c>
      <c r="H652">
        <f t="shared" si="140"/>
        <v>10</v>
      </c>
      <c r="I652" t="str">
        <f>VLOOKUP(B652&amp;F652,'F1 2018 race results'!$D:$H,3,FALSE)</f>
        <v>NC</v>
      </c>
      <c r="J652">
        <f>VLOOKUP(B652&amp;F652,'F1 2018 race results'!$D:$H,5,FALSE)</f>
        <v>0</v>
      </c>
      <c r="K652" s="2"/>
    </row>
    <row r="653" spans="1:11" x14ac:dyDescent="0.25">
      <c r="A653">
        <v>17</v>
      </c>
      <c r="B653" t="s">
        <v>71</v>
      </c>
      <c r="C653" t="s">
        <v>34</v>
      </c>
      <c r="D653">
        <v>11</v>
      </c>
      <c r="E653">
        <v>31</v>
      </c>
      <c r="F653" t="s">
        <v>23</v>
      </c>
      <c r="G653" t="s">
        <v>20</v>
      </c>
      <c r="H653">
        <f t="shared" si="140"/>
        <v>11</v>
      </c>
      <c r="I653">
        <f>VLOOKUP(B653&amp;F653,'F1 2018 race results'!$D:$H,3,FALSE)</f>
        <v>9</v>
      </c>
      <c r="J653">
        <f>VLOOKUP(B653&amp;F653,'F1 2018 race results'!$D:$H,5,FALSE)</f>
        <v>2</v>
      </c>
      <c r="K653" s="2"/>
    </row>
    <row r="654" spans="1:11" x14ac:dyDescent="0.25">
      <c r="A654">
        <v>17</v>
      </c>
      <c r="B654" t="s">
        <v>71</v>
      </c>
      <c r="C654" t="s">
        <v>34</v>
      </c>
      <c r="D654">
        <v>12</v>
      </c>
      <c r="E654">
        <v>20</v>
      </c>
      <c r="F654" t="s">
        <v>9</v>
      </c>
      <c r="G654" t="s">
        <v>10</v>
      </c>
      <c r="H654">
        <f t="shared" si="140"/>
        <v>12</v>
      </c>
      <c r="I654" t="str">
        <f>VLOOKUP(B654&amp;F654,'F1 2018 race results'!$D:$H,3,FALSE)</f>
        <v>NC</v>
      </c>
      <c r="J654">
        <f>VLOOKUP(B654&amp;F654,'F1 2018 race results'!$D:$H,5,FALSE)</f>
        <v>0</v>
      </c>
      <c r="K654" s="2"/>
    </row>
    <row r="655" spans="1:11" x14ac:dyDescent="0.25">
      <c r="A655">
        <v>17</v>
      </c>
      <c r="B655" t="s">
        <v>71</v>
      </c>
      <c r="C655" t="s">
        <v>34</v>
      </c>
      <c r="D655">
        <v>13</v>
      </c>
      <c r="E655">
        <v>55</v>
      </c>
      <c r="F655" t="s">
        <v>15</v>
      </c>
      <c r="G655" t="s">
        <v>13</v>
      </c>
      <c r="H655">
        <f t="shared" si="140"/>
        <v>13</v>
      </c>
      <c r="I655">
        <f>VLOOKUP(B655&amp;F655,'F1 2018 race results'!$D:$H,3,FALSE)</f>
        <v>10</v>
      </c>
      <c r="J655" t="str">
        <f>VLOOKUP(B655&amp;F655,'F1 2018 race results'!$D:$H,5,FALSE)</f>
        <v>1</v>
      </c>
      <c r="K655" s="2"/>
    </row>
    <row r="656" spans="1:11" x14ac:dyDescent="0.25">
      <c r="A656">
        <v>17</v>
      </c>
      <c r="B656" t="s">
        <v>71</v>
      </c>
      <c r="C656" t="s">
        <v>34</v>
      </c>
      <c r="D656">
        <v>14</v>
      </c>
      <c r="E656">
        <v>18</v>
      </c>
      <c r="F656" t="s">
        <v>21</v>
      </c>
      <c r="G656" t="s">
        <v>22</v>
      </c>
      <c r="H656">
        <f t="shared" si="140"/>
        <v>14</v>
      </c>
      <c r="I656">
        <f>VLOOKUP(B656&amp;F656,'F1 2018 race results'!$D:$H,3,FALSE)</f>
        <v>17</v>
      </c>
      <c r="J656" t="str">
        <f>VLOOKUP(B656&amp;F656,'F1 2018 race results'!$D:$H,5,FALSE)</f>
        <v>0</v>
      </c>
      <c r="K656" s="2"/>
    </row>
    <row r="657" spans="1:11" x14ac:dyDescent="0.25">
      <c r="A657">
        <v>17</v>
      </c>
      <c r="B657" t="s">
        <v>71</v>
      </c>
      <c r="C657" t="s">
        <v>34</v>
      </c>
      <c r="D657">
        <v>15</v>
      </c>
      <c r="E657">
        <v>3</v>
      </c>
      <c r="F657" t="s">
        <v>14</v>
      </c>
      <c r="G657" t="s">
        <v>8</v>
      </c>
      <c r="H657">
        <f t="shared" si="140"/>
        <v>15</v>
      </c>
      <c r="I657">
        <f>VLOOKUP(B657&amp;F657,'F1 2018 race results'!$D:$H,3,FALSE)</f>
        <v>4</v>
      </c>
      <c r="J657">
        <f>VLOOKUP(B657&amp;F657,'F1 2018 race results'!$D:$H,5,FALSE)</f>
        <v>12</v>
      </c>
    </row>
    <row r="658" spans="1:11" x14ac:dyDescent="0.25">
      <c r="A658">
        <v>17</v>
      </c>
      <c r="B658" t="s">
        <v>71</v>
      </c>
      <c r="C658" t="s">
        <v>34</v>
      </c>
      <c r="D658">
        <v>16</v>
      </c>
      <c r="E658">
        <v>27</v>
      </c>
      <c r="F658" t="s">
        <v>12</v>
      </c>
      <c r="G658" t="s">
        <v>13</v>
      </c>
      <c r="H658">
        <f t="shared" si="140"/>
        <v>16</v>
      </c>
      <c r="I658" t="str">
        <f>VLOOKUP(B658&amp;F658,'F1 2018 race results'!$D:$H,3,FALSE)</f>
        <v>NC</v>
      </c>
      <c r="J658">
        <f>VLOOKUP(B658&amp;F658,'F1 2018 race results'!$D:$H,5,FALSE)</f>
        <v>0</v>
      </c>
      <c r="K658" s="2"/>
    </row>
    <row r="659" spans="1:11" x14ac:dyDescent="0.25">
      <c r="A659">
        <v>17</v>
      </c>
      <c r="B659" t="s">
        <v>71</v>
      </c>
      <c r="C659" t="s">
        <v>34</v>
      </c>
      <c r="D659">
        <v>17</v>
      </c>
      <c r="E659">
        <v>35</v>
      </c>
      <c r="F659" t="s">
        <v>30</v>
      </c>
      <c r="G659" t="s">
        <v>22</v>
      </c>
      <c r="H659">
        <f t="shared" si="140"/>
        <v>17</v>
      </c>
      <c r="I659">
        <f>VLOOKUP(B659&amp;F659,'F1 2018 race results'!$D:$H,3,FALSE)</f>
        <v>16</v>
      </c>
      <c r="J659" t="str">
        <f>VLOOKUP(B659&amp;F659,'F1 2018 race results'!$D:$H,5,FALSE)</f>
        <v>0</v>
      </c>
      <c r="K659" s="2"/>
    </row>
    <row r="660" spans="1:11" x14ac:dyDescent="0.25">
      <c r="A660">
        <v>17</v>
      </c>
      <c r="B660" t="s">
        <v>71</v>
      </c>
      <c r="C660" t="s">
        <v>34</v>
      </c>
      <c r="D660">
        <v>18</v>
      </c>
      <c r="E660">
        <v>14</v>
      </c>
      <c r="F660" t="s">
        <v>16</v>
      </c>
      <c r="G660" t="s">
        <v>17</v>
      </c>
      <c r="H660">
        <f t="shared" si="140"/>
        <v>18</v>
      </c>
      <c r="I660">
        <f>VLOOKUP(B660&amp;F660,'F1 2018 race results'!$D:$H,3,FALSE)</f>
        <v>14</v>
      </c>
      <c r="J660" t="str">
        <f>VLOOKUP(B660&amp;F660,'F1 2018 race results'!$D:$H,5,FALSE)</f>
        <v>0</v>
      </c>
      <c r="K660" s="2"/>
    </row>
    <row r="661" spans="1:11" x14ac:dyDescent="0.25">
      <c r="A661">
        <v>17</v>
      </c>
      <c r="B661" t="s">
        <v>71</v>
      </c>
      <c r="C661" t="s">
        <v>34</v>
      </c>
      <c r="D661">
        <v>19</v>
      </c>
      <c r="E661">
        <v>2</v>
      </c>
      <c r="F661" t="s">
        <v>18</v>
      </c>
      <c r="G661" t="s">
        <v>17</v>
      </c>
      <c r="H661">
        <f t="shared" si="140"/>
        <v>19</v>
      </c>
      <c r="I661">
        <f>VLOOKUP(B661&amp;F661,'F1 2018 race results'!$D:$H,3,FALSE)</f>
        <v>15</v>
      </c>
      <c r="J661" t="str">
        <f>VLOOKUP(B661&amp;F661,'F1 2018 race results'!$D:$H,5,FALSE)</f>
        <v>0</v>
      </c>
      <c r="K661" s="2"/>
    </row>
    <row r="662" spans="1:11" x14ac:dyDescent="0.25">
      <c r="A662">
        <v>17</v>
      </c>
      <c r="B662" t="s">
        <v>71</v>
      </c>
      <c r="C662" t="s">
        <v>34</v>
      </c>
      <c r="D662">
        <v>20</v>
      </c>
      <c r="E662">
        <v>9</v>
      </c>
      <c r="F662" t="s">
        <v>27</v>
      </c>
      <c r="G662" t="s">
        <v>28</v>
      </c>
      <c r="H662">
        <f t="shared" si="140"/>
        <v>20</v>
      </c>
      <c r="I662">
        <f>VLOOKUP(B662&amp;F662,'F1 2018 race results'!$D:$H,3,FALSE)</f>
        <v>12</v>
      </c>
      <c r="J662" t="str">
        <f>VLOOKUP(B662&amp;F662,'F1 2018 race results'!$D:$H,5,FALSE)</f>
        <v>0</v>
      </c>
      <c r="K662" s="2"/>
    </row>
    <row r="663" spans="1:11" x14ac:dyDescent="0.25">
      <c r="A663">
        <v>17</v>
      </c>
      <c r="B663" t="s">
        <v>71</v>
      </c>
      <c r="C663" t="s">
        <v>35</v>
      </c>
      <c r="D663">
        <v>1</v>
      </c>
      <c r="E663">
        <f>VLOOKUP(F663,'F1 2018 race results'!$O$263:$T$282,6,FALSE)</f>
        <v>44</v>
      </c>
      <c r="F663" t="s">
        <v>2</v>
      </c>
      <c r="G663" t="s">
        <v>3</v>
      </c>
    </row>
    <row r="664" spans="1:11" x14ac:dyDescent="0.25">
      <c r="A664">
        <v>17</v>
      </c>
      <c r="B664" t="s">
        <v>71</v>
      </c>
      <c r="C664" t="s">
        <v>35</v>
      </c>
      <c r="D664">
        <v>2</v>
      </c>
      <c r="E664">
        <f>VLOOKUP(F664,'F1 2018 race results'!$O$263:$T$282,6,FALSE)</f>
        <v>77</v>
      </c>
      <c r="F664" t="s">
        <v>24</v>
      </c>
      <c r="G664" t="s">
        <v>3</v>
      </c>
    </row>
    <row r="665" spans="1:11" x14ac:dyDescent="0.25">
      <c r="A665">
        <v>17</v>
      </c>
      <c r="B665" t="s">
        <v>71</v>
      </c>
      <c r="C665" t="s">
        <v>35</v>
      </c>
      <c r="D665">
        <v>3</v>
      </c>
      <c r="E665">
        <f>VLOOKUP(F665,'F1 2018 race results'!$O$263:$T$282,6,FALSE)</f>
        <v>33</v>
      </c>
      <c r="F665" t="s">
        <v>7</v>
      </c>
      <c r="G665" t="s">
        <v>8</v>
      </c>
    </row>
    <row r="666" spans="1:11" x14ac:dyDescent="0.25">
      <c r="A666">
        <v>17</v>
      </c>
      <c r="B666" t="s">
        <v>71</v>
      </c>
      <c r="C666" t="s">
        <v>35</v>
      </c>
      <c r="D666">
        <v>4</v>
      </c>
      <c r="E666">
        <f>VLOOKUP(F666,'F1 2018 race results'!$O$263:$T$282,6,FALSE)</f>
        <v>3</v>
      </c>
      <c r="F666" t="s">
        <v>14</v>
      </c>
      <c r="G666" t="s">
        <v>8</v>
      </c>
    </row>
    <row r="667" spans="1:11" x14ac:dyDescent="0.25">
      <c r="A667">
        <v>17</v>
      </c>
      <c r="B667" t="s">
        <v>71</v>
      </c>
      <c r="C667" t="s">
        <v>35</v>
      </c>
      <c r="D667">
        <v>5</v>
      </c>
      <c r="E667">
        <f>VLOOKUP(F667,'F1 2018 race results'!$O$263:$T$282,6,FALSE)</f>
        <v>7</v>
      </c>
      <c r="F667" t="s">
        <v>4</v>
      </c>
      <c r="G667" t="s">
        <v>5</v>
      </c>
    </row>
    <row r="668" spans="1:11" x14ac:dyDescent="0.25">
      <c r="A668">
        <v>17</v>
      </c>
      <c r="B668" t="s">
        <v>71</v>
      </c>
      <c r="C668" t="s">
        <v>35</v>
      </c>
      <c r="D668">
        <v>6</v>
      </c>
      <c r="E668">
        <f>VLOOKUP(F668,'F1 2018 race results'!$O$263:$T$282,6,FALSE)</f>
        <v>5</v>
      </c>
      <c r="F668" t="s">
        <v>6</v>
      </c>
      <c r="G668" t="s">
        <v>5</v>
      </c>
    </row>
    <row r="669" spans="1:11" x14ac:dyDescent="0.25">
      <c r="A669">
        <v>17</v>
      </c>
      <c r="B669" t="s">
        <v>71</v>
      </c>
      <c r="C669" t="s">
        <v>35</v>
      </c>
      <c r="D669">
        <v>7</v>
      </c>
      <c r="E669">
        <f>VLOOKUP(F669,'F1 2018 race results'!$O$263:$T$282,6,FALSE)</f>
        <v>11</v>
      </c>
      <c r="F669" t="s">
        <v>19</v>
      </c>
      <c r="G669" t="s">
        <v>20</v>
      </c>
    </row>
    <row r="670" spans="1:11" x14ac:dyDescent="0.25">
      <c r="A670">
        <v>17</v>
      </c>
      <c r="B670" t="s">
        <v>71</v>
      </c>
      <c r="C670" t="s">
        <v>35</v>
      </c>
      <c r="D670">
        <v>8</v>
      </c>
      <c r="E670">
        <f>VLOOKUP(F670,'F1 2018 race results'!$O$263:$T$282,6,FALSE)</f>
        <v>8</v>
      </c>
      <c r="F670" t="s">
        <v>11</v>
      </c>
      <c r="G670" t="s">
        <v>10</v>
      </c>
    </row>
    <row r="671" spans="1:11" x14ac:dyDescent="0.25">
      <c r="A671">
        <v>17</v>
      </c>
      <c r="B671" t="s">
        <v>71</v>
      </c>
      <c r="C671" t="s">
        <v>35</v>
      </c>
      <c r="D671">
        <v>9</v>
      </c>
      <c r="E671">
        <f>VLOOKUP(F671,'F1 2018 race results'!$O$263:$T$282,6,FALSE)</f>
        <v>31</v>
      </c>
      <c r="F671" t="s">
        <v>23</v>
      </c>
      <c r="G671" t="s">
        <v>20</v>
      </c>
    </row>
    <row r="672" spans="1:11" x14ac:dyDescent="0.25">
      <c r="A672">
        <v>17</v>
      </c>
      <c r="B672" t="s">
        <v>71</v>
      </c>
      <c r="C672" t="s">
        <v>35</v>
      </c>
      <c r="D672">
        <v>10</v>
      </c>
      <c r="E672">
        <f>VLOOKUP(F672,'F1 2018 race results'!$O$263:$T$282,6,FALSE)</f>
        <v>55</v>
      </c>
      <c r="F672" t="s">
        <v>15</v>
      </c>
      <c r="G672" t="s">
        <v>13</v>
      </c>
    </row>
    <row r="673" spans="1:10" x14ac:dyDescent="0.25">
      <c r="A673">
        <v>17</v>
      </c>
      <c r="B673" t="s">
        <v>71</v>
      </c>
      <c r="C673" t="s">
        <v>35</v>
      </c>
      <c r="D673">
        <v>11</v>
      </c>
      <c r="E673">
        <f>VLOOKUP(F673,'F1 2018 race results'!$O$263:$T$282,6,FALSE)</f>
        <v>10</v>
      </c>
      <c r="F673" t="s">
        <v>31</v>
      </c>
      <c r="G673" t="s">
        <v>26</v>
      </c>
    </row>
    <row r="674" spans="1:10" x14ac:dyDescent="0.25">
      <c r="A674">
        <v>17</v>
      </c>
      <c r="B674" t="s">
        <v>71</v>
      </c>
      <c r="C674" t="s">
        <v>35</v>
      </c>
      <c r="D674">
        <v>12</v>
      </c>
      <c r="E674">
        <f>VLOOKUP(F674,'F1 2018 race results'!$O$263:$T$282,6,FALSE)</f>
        <v>9</v>
      </c>
      <c r="F674" t="s">
        <v>27</v>
      </c>
      <c r="G674" t="s">
        <v>28</v>
      </c>
    </row>
    <row r="675" spans="1:10" x14ac:dyDescent="0.25">
      <c r="A675">
        <v>17</v>
      </c>
      <c r="B675" t="s">
        <v>71</v>
      </c>
      <c r="C675" t="s">
        <v>35</v>
      </c>
      <c r="D675">
        <v>13</v>
      </c>
      <c r="E675">
        <f>VLOOKUP(F675,'F1 2018 race results'!$O$263:$T$282,6,FALSE)</f>
        <v>28</v>
      </c>
      <c r="F675" t="s">
        <v>25</v>
      </c>
      <c r="G675" t="s">
        <v>26</v>
      </c>
    </row>
    <row r="676" spans="1:10" x14ac:dyDescent="0.25">
      <c r="A676">
        <v>17</v>
      </c>
      <c r="B676" t="s">
        <v>71</v>
      </c>
      <c r="C676" t="s">
        <v>35</v>
      </c>
      <c r="D676">
        <v>14</v>
      </c>
      <c r="E676">
        <f>VLOOKUP(F676,'F1 2018 race results'!$O$263:$T$282,6,FALSE)</f>
        <v>14</v>
      </c>
      <c r="F676" t="s">
        <v>16</v>
      </c>
      <c r="G676" t="s">
        <v>17</v>
      </c>
    </row>
    <row r="677" spans="1:10" x14ac:dyDescent="0.25">
      <c r="A677">
        <v>17</v>
      </c>
      <c r="B677" t="s">
        <v>71</v>
      </c>
      <c r="C677" t="s">
        <v>35</v>
      </c>
      <c r="D677">
        <v>15</v>
      </c>
      <c r="E677">
        <f>VLOOKUP(F677,'F1 2018 race results'!$O$263:$T$282,6,FALSE)</f>
        <v>2</v>
      </c>
      <c r="F677" t="s">
        <v>18</v>
      </c>
      <c r="G677" t="s">
        <v>17</v>
      </c>
    </row>
    <row r="678" spans="1:10" x14ac:dyDescent="0.25">
      <c r="A678">
        <v>17</v>
      </c>
      <c r="B678" t="s">
        <v>71</v>
      </c>
      <c r="C678" t="s">
        <v>35</v>
      </c>
      <c r="D678">
        <v>16</v>
      </c>
      <c r="E678">
        <f>VLOOKUP(F678,'F1 2018 race results'!$O$263:$T$282,6,FALSE)</f>
        <v>35</v>
      </c>
      <c r="F678" t="s">
        <v>30</v>
      </c>
      <c r="G678" t="s">
        <v>22</v>
      </c>
    </row>
    <row r="679" spans="1:10" x14ac:dyDescent="0.25">
      <c r="A679">
        <v>17</v>
      </c>
      <c r="B679" t="s">
        <v>71</v>
      </c>
      <c r="C679" t="s">
        <v>35</v>
      </c>
      <c r="D679">
        <v>17</v>
      </c>
      <c r="E679">
        <f>VLOOKUP(F679,'F1 2018 race results'!$O$263:$T$282,6,FALSE)</f>
        <v>18</v>
      </c>
      <c r="F679" t="s">
        <v>21</v>
      </c>
      <c r="G679" t="s">
        <v>22</v>
      </c>
    </row>
    <row r="680" spans="1:10" x14ac:dyDescent="0.25">
      <c r="A680">
        <v>17</v>
      </c>
      <c r="B680" t="s">
        <v>71</v>
      </c>
      <c r="C680" t="s">
        <v>35</v>
      </c>
      <c r="D680" t="s">
        <v>48</v>
      </c>
      <c r="E680">
        <f>VLOOKUP(F680,'F1 2018 race results'!$O$263:$T$282,6,FALSE)</f>
        <v>16</v>
      </c>
      <c r="F680" t="s">
        <v>29</v>
      </c>
      <c r="G680" t="s">
        <v>28</v>
      </c>
    </row>
    <row r="681" spans="1:10" x14ac:dyDescent="0.25">
      <c r="A681">
        <v>17</v>
      </c>
      <c r="B681" t="s">
        <v>71</v>
      </c>
      <c r="C681" t="s">
        <v>35</v>
      </c>
      <c r="D681" t="s">
        <v>48</v>
      </c>
      <c r="E681">
        <f>VLOOKUP(F681,'F1 2018 race results'!$O$263:$T$282,6,FALSE)</f>
        <v>27</v>
      </c>
      <c r="F681" t="s">
        <v>12</v>
      </c>
      <c r="G681" t="s">
        <v>13</v>
      </c>
    </row>
    <row r="682" spans="1:10" x14ac:dyDescent="0.25">
      <c r="A682">
        <v>17</v>
      </c>
      <c r="B682" t="s">
        <v>71</v>
      </c>
      <c r="C682" t="s">
        <v>35</v>
      </c>
      <c r="D682" t="s">
        <v>48</v>
      </c>
      <c r="E682">
        <f>VLOOKUP(F682,'F1 2018 race results'!$O$263:$T$282,6,FALSE)</f>
        <v>20</v>
      </c>
      <c r="F682" t="s">
        <v>9</v>
      </c>
      <c r="G682" t="s">
        <v>10</v>
      </c>
    </row>
    <row r="683" spans="1:10" x14ac:dyDescent="0.25">
      <c r="A683">
        <v>18</v>
      </c>
      <c r="B683" t="s">
        <v>72</v>
      </c>
      <c r="C683" t="s">
        <v>34</v>
      </c>
      <c r="D683">
        <v>1</v>
      </c>
      <c r="E683">
        <v>44</v>
      </c>
      <c r="F683" t="s">
        <v>2</v>
      </c>
      <c r="G683" t="s">
        <v>3</v>
      </c>
      <c r="H683">
        <f t="shared" ref="H683:H702" si="141">D683</f>
        <v>1</v>
      </c>
      <c r="I683">
        <f>VLOOKUP(B683&amp;F683,'F1 2018 race results'!$D:$H,3,FALSE)</f>
        <v>3</v>
      </c>
      <c r="J683">
        <f>VLOOKUP(B683&amp;F683,'F1 2018 race results'!$D:$H,5,FALSE)</f>
        <v>15</v>
      </c>
    </row>
    <row r="684" spans="1:10" x14ac:dyDescent="0.25">
      <c r="A684">
        <v>18</v>
      </c>
      <c r="B684" t="s">
        <v>72</v>
      </c>
      <c r="C684" t="s">
        <v>34</v>
      </c>
      <c r="D684">
        <v>2</v>
      </c>
      <c r="E684">
        <v>7</v>
      </c>
      <c r="F684" t="s">
        <v>4</v>
      </c>
      <c r="G684" t="s">
        <v>5</v>
      </c>
      <c r="H684">
        <f t="shared" si="141"/>
        <v>2</v>
      </c>
      <c r="I684">
        <f>VLOOKUP(B684&amp;F684,'F1 2018 race results'!$D:$H,3,FALSE)</f>
        <v>1</v>
      </c>
      <c r="J684">
        <f>VLOOKUP(B684&amp;F684,'F1 2018 race results'!$D:$H,5,FALSE)</f>
        <v>25</v>
      </c>
    </row>
    <row r="685" spans="1:10" x14ac:dyDescent="0.25">
      <c r="A685">
        <v>18</v>
      </c>
      <c r="B685" t="s">
        <v>72</v>
      </c>
      <c r="C685" t="s">
        <v>34</v>
      </c>
      <c r="D685">
        <v>3</v>
      </c>
      <c r="E685">
        <v>77</v>
      </c>
      <c r="F685" t="s">
        <v>24</v>
      </c>
      <c r="G685" t="s">
        <v>3</v>
      </c>
      <c r="H685">
        <f t="shared" si="141"/>
        <v>3</v>
      </c>
      <c r="I685">
        <f>VLOOKUP(B685&amp;F685,'F1 2018 race results'!$D:$H,3,FALSE)</f>
        <v>5</v>
      </c>
      <c r="J685">
        <f>VLOOKUP(B685&amp;F685,'F1 2018 race results'!$D:$H,5,FALSE)</f>
        <v>10</v>
      </c>
    </row>
    <row r="686" spans="1:10" x14ac:dyDescent="0.25">
      <c r="A686">
        <v>18</v>
      </c>
      <c r="B686" t="s">
        <v>72</v>
      </c>
      <c r="C686" t="s">
        <v>34</v>
      </c>
      <c r="D686">
        <v>4</v>
      </c>
      <c r="E686">
        <v>3</v>
      </c>
      <c r="F686" t="s">
        <v>14</v>
      </c>
      <c r="G686" t="s">
        <v>8</v>
      </c>
      <c r="H686">
        <f t="shared" si="141"/>
        <v>4</v>
      </c>
      <c r="I686" t="str">
        <f>VLOOKUP(B686&amp;F686,'F1 2018 race results'!$D:$H,3,FALSE)</f>
        <v>NC</v>
      </c>
      <c r="J686">
        <f>VLOOKUP(B686&amp;F686,'F1 2018 race results'!$D:$H,5,FALSE)</f>
        <v>0</v>
      </c>
    </row>
    <row r="687" spans="1:10" x14ac:dyDescent="0.25">
      <c r="A687">
        <v>18</v>
      </c>
      <c r="B687" t="s">
        <v>72</v>
      </c>
      <c r="C687" t="s">
        <v>34</v>
      </c>
      <c r="D687">
        <v>5</v>
      </c>
      <c r="E687">
        <v>5</v>
      </c>
      <c r="F687" t="s">
        <v>6</v>
      </c>
      <c r="G687" t="s">
        <v>5</v>
      </c>
      <c r="H687">
        <f t="shared" si="141"/>
        <v>5</v>
      </c>
      <c r="I687">
        <f>VLOOKUP(B687&amp;F687,'F1 2018 race results'!$D:$H,3,FALSE)</f>
        <v>4</v>
      </c>
      <c r="J687">
        <f>VLOOKUP(B687&amp;F687,'F1 2018 race results'!$D:$H,5,FALSE)</f>
        <v>12</v>
      </c>
    </row>
    <row r="688" spans="1:10" x14ac:dyDescent="0.25">
      <c r="A688">
        <v>18</v>
      </c>
      <c r="B688" t="s">
        <v>72</v>
      </c>
      <c r="C688" t="s">
        <v>34</v>
      </c>
      <c r="D688">
        <v>6</v>
      </c>
      <c r="E688">
        <v>31</v>
      </c>
      <c r="F688" t="s">
        <v>23</v>
      </c>
      <c r="G688" t="s">
        <v>20</v>
      </c>
      <c r="H688">
        <f t="shared" si="141"/>
        <v>6</v>
      </c>
      <c r="I688" t="str">
        <f>VLOOKUP(B688&amp;F688,'F1 2018 race results'!$D:$H,3,FALSE)</f>
        <v>DQ</v>
      </c>
      <c r="J688">
        <f>VLOOKUP(B688&amp;F688,'F1 2018 race results'!$D:$H,5,FALSE)</f>
        <v>0</v>
      </c>
    </row>
    <row r="689" spans="1:10" x14ac:dyDescent="0.25">
      <c r="A689">
        <v>18</v>
      </c>
      <c r="B689" t="s">
        <v>72</v>
      </c>
      <c r="C689" t="s">
        <v>34</v>
      </c>
      <c r="D689">
        <v>7</v>
      </c>
      <c r="E689">
        <v>27</v>
      </c>
      <c r="F689" t="s">
        <v>12</v>
      </c>
      <c r="G689" t="s">
        <v>13</v>
      </c>
      <c r="H689">
        <f t="shared" si="141"/>
        <v>7</v>
      </c>
      <c r="I689">
        <f>VLOOKUP(B689&amp;F689,'F1 2018 race results'!$D:$H,3,FALSE)</f>
        <v>6</v>
      </c>
      <c r="J689">
        <f>VLOOKUP(B689&amp;F689,'F1 2018 race results'!$D:$H,5,FALSE)</f>
        <v>8</v>
      </c>
    </row>
    <row r="690" spans="1:10" x14ac:dyDescent="0.25">
      <c r="A690">
        <v>18</v>
      </c>
      <c r="B690" t="s">
        <v>72</v>
      </c>
      <c r="C690" t="s">
        <v>34</v>
      </c>
      <c r="D690">
        <v>8</v>
      </c>
      <c r="E690">
        <v>8</v>
      </c>
      <c r="F690" t="s">
        <v>11</v>
      </c>
      <c r="G690" t="s">
        <v>10</v>
      </c>
      <c r="H690">
        <f t="shared" si="141"/>
        <v>8</v>
      </c>
      <c r="I690" t="str">
        <f>VLOOKUP(B690&amp;F690,'F1 2018 race results'!$D:$H,3,FALSE)</f>
        <v>NC</v>
      </c>
      <c r="J690">
        <f>VLOOKUP(B690&amp;F690,'F1 2018 race results'!$D:$H,5,FALSE)</f>
        <v>0</v>
      </c>
    </row>
    <row r="691" spans="1:10" x14ac:dyDescent="0.25">
      <c r="A691">
        <v>18</v>
      </c>
      <c r="B691" t="s">
        <v>72</v>
      </c>
      <c r="C691" t="s">
        <v>34</v>
      </c>
      <c r="D691">
        <v>9</v>
      </c>
      <c r="E691">
        <v>16</v>
      </c>
      <c r="F691" t="s">
        <v>29</v>
      </c>
      <c r="G691" t="s">
        <v>28</v>
      </c>
      <c r="H691">
        <f t="shared" si="141"/>
        <v>9</v>
      </c>
      <c r="I691" t="str">
        <f>VLOOKUP(B691&amp;F691,'F1 2018 race results'!$D:$H,3,FALSE)</f>
        <v>NC</v>
      </c>
      <c r="J691">
        <f>VLOOKUP(B691&amp;F691,'F1 2018 race results'!$D:$H,5,FALSE)</f>
        <v>0</v>
      </c>
    </row>
    <row r="692" spans="1:10" x14ac:dyDescent="0.25">
      <c r="A692">
        <v>18</v>
      </c>
      <c r="B692" t="s">
        <v>72</v>
      </c>
      <c r="C692" t="s">
        <v>34</v>
      </c>
      <c r="D692">
        <v>10</v>
      </c>
      <c r="E692">
        <v>11</v>
      </c>
      <c r="F692" t="s">
        <v>19</v>
      </c>
      <c r="G692" t="s">
        <v>20</v>
      </c>
      <c r="H692">
        <f t="shared" si="141"/>
        <v>10</v>
      </c>
      <c r="I692">
        <f>VLOOKUP(B692&amp;F692,'F1 2018 race results'!$D:$H,3,FALSE)</f>
        <v>8</v>
      </c>
      <c r="J692">
        <f>VLOOKUP(B692&amp;F692,'F1 2018 race results'!$D:$H,5,FALSE)</f>
        <v>4</v>
      </c>
    </row>
    <row r="693" spans="1:10" x14ac:dyDescent="0.25">
      <c r="A693">
        <v>18</v>
      </c>
      <c r="B693" t="s">
        <v>72</v>
      </c>
      <c r="C693" t="s">
        <v>34</v>
      </c>
      <c r="D693">
        <v>11</v>
      </c>
      <c r="E693">
        <v>55</v>
      </c>
      <c r="F693" t="s">
        <v>15</v>
      </c>
      <c r="G693" t="s">
        <v>13</v>
      </c>
      <c r="H693">
        <f t="shared" si="141"/>
        <v>11</v>
      </c>
      <c r="I693">
        <f>VLOOKUP(B693&amp;F693,'F1 2018 race results'!$D:$H,3,FALSE)</f>
        <v>7</v>
      </c>
      <c r="J693">
        <f>VLOOKUP(B693&amp;F693,'F1 2018 race results'!$D:$H,5,FALSE)</f>
        <v>6</v>
      </c>
    </row>
    <row r="694" spans="1:10" x14ac:dyDescent="0.25">
      <c r="A694">
        <v>18</v>
      </c>
      <c r="B694" t="s">
        <v>72</v>
      </c>
      <c r="C694" t="s">
        <v>34</v>
      </c>
      <c r="D694">
        <v>12</v>
      </c>
      <c r="E694">
        <v>20</v>
      </c>
      <c r="F694" t="s">
        <v>9</v>
      </c>
      <c r="G694" t="s">
        <v>10</v>
      </c>
      <c r="H694">
        <f t="shared" si="141"/>
        <v>12</v>
      </c>
      <c r="I694" t="str">
        <f>VLOOKUP(B694&amp;F694,'F1 2018 race results'!$D:$H,3,FALSE)</f>
        <v>DQ</v>
      </c>
      <c r="J694">
        <f>VLOOKUP(B694&amp;F694,'F1 2018 race results'!$D:$H,5,FALSE)</f>
        <v>0</v>
      </c>
    </row>
    <row r="695" spans="1:10" x14ac:dyDescent="0.25">
      <c r="A695">
        <v>18</v>
      </c>
      <c r="B695" t="s">
        <v>72</v>
      </c>
      <c r="C695" t="s">
        <v>34</v>
      </c>
      <c r="D695">
        <v>13</v>
      </c>
      <c r="E695">
        <v>14</v>
      </c>
      <c r="F695" t="s">
        <v>16</v>
      </c>
      <c r="G695" t="s">
        <v>17</v>
      </c>
      <c r="H695">
        <f t="shared" si="141"/>
        <v>13</v>
      </c>
      <c r="I695" t="str">
        <f>VLOOKUP(B695&amp;F695,'F1 2018 race results'!$D:$H,3,FALSE)</f>
        <v>NC</v>
      </c>
      <c r="J695">
        <f>VLOOKUP(B695&amp;F695,'F1 2018 race results'!$D:$H,5,FALSE)</f>
        <v>0</v>
      </c>
    </row>
    <row r="696" spans="1:10" x14ac:dyDescent="0.25">
      <c r="A696">
        <v>18</v>
      </c>
      <c r="B696" t="s">
        <v>72</v>
      </c>
      <c r="C696" t="s">
        <v>34</v>
      </c>
      <c r="D696">
        <v>14</v>
      </c>
      <c r="E696">
        <v>35</v>
      </c>
      <c r="F696" t="s">
        <v>30</v>
      </c>
      <c r="G696" t="s">
        <v>22</v>
      </c>
      <c r="H696">
        <f t="shared" si="141"/>
        <v>14</v>
      </c>
      <c r="I696">
        <f>VLOOKUP(B696&amp;F696,'F1 2018 race results'!$D:$H,3,FALSE)</f>
        <v>13</v>
      </c>
      <c r="J696" t="str">
        <f>VLOOKUP(B696&amp;F696,'F1 2018 race results'!$D:$H,5,FALSE)</f>
        <v>0</v>
      </c>
    </row>
    <row r="697" spans="1:10" x14ac:dyDescent="0.25">
      <c r="A697">
        <v>18</v>
      </c>
      <c r="B697" t="s">
        <v>72</v>
      </c>
      <c r="C697" t="s">
        <v>34</v>
      </c>
      <c r="D697">
        <v>15</v>
      </c>
      <c r="E697">
        <v>18</v>
      </c>
      <c r="F697" t="s">
        <v>21</v>
      </c>
      <c r="G697" t="s">
        <v>22</v>
      </c>
      <c r="H697">
        <f t="shared" si="141"/>
        <v>15</v>
      </c>
      <c r="I697">
        <f>VLOOKUP(B697&amp;F697,'F1 2018 race results'!$D:$H,3,FALSE)</f>
        <v>14</v>
      </c>
      <c r="J697" t="str">
        <f>VLOOKUP(B697&amp;F697,'F1 2018 race results'!$D:$H,5,FALSE)</f>
        <v>0</v>
      </c>
    </row>
    <row r="698" spans="1:10" x14ac:dyDescent="0.25">
      <c r="A698">
        <v>18</v>
      </c>
      <c r="B698" t="s">
        <v>72</v>
      </c>
      <c r="C698" t="s">
        <v>34</v>
      </c>
      <c r="D698">
        <v>16</v>
      </c>
      <c r="E698">
        <v>9</v>
      </c>
      <c r="F698" t="s">
        <v>27</v>
      </c>
      <c r="G698" t="s">
        <v>28</v>
      </c>
      <c r="H698">
        <f t="shared" si="141"/>
        <v>16</v>
      </c>
      <c r="I698">
        <f>VLOOKUP(B698&amp;F698,'F1 2018 race results'!$D:$H,3,FALSE)</f>
        <v>10</v>
      </c>
      <c r="J698" t="str">
        <f>VLOOKUP(B698&amp;F698,'F1 2018 race results'!$D:$H,5,FALSE)</f>
        <v>1</v>
      </c>
    </row>
    <row r="699" spans="1:10" x14ac:dyDescent="0.25">
      <c r="A699">
        <v>18</v>
      </c>
      <c r="B699" t="s">
        <v>72</v>
      </c>
      <c r="C699" t="s">
        <v>34</v>
      </c>
      <c r="D699">
        <v>17</v>
      </c>
      <c r="E699">
        <v>2</v>
      </c>
      <c r="F699" t="s">
        <v>18</v>
      </c>
      <c r="G699" t="s">
        <v>17</v>
      </c>
      <c r="H699">
        <f t="shared" si="141"/>
        <v>17</v>
      </c>
      <c r="I699">
        <f>VLOOKUP(B699&amp;F699,'F1 2018 race results'!$D:$H,3,FALSE)</f>
        <v>11</v>
      </c>
      <c r="J699" t="str">
        <f>VLOOKUP(B699&amp;F699,'F1 2018 race results'!$D:$H,5,FALSE)</f>
        <v>0</v>
      </c>
    </row>
    <row r="700" spans="1:10" x14ac:dyDescent="0.25">
      <c r="A700">
        <v>18</v>
      </c>
      <c r="B700" t="s">
        <v>72</v>
      </c>
      <c r="C700" t="s">
        <v>34</v>
      </c>
      <c r="D700">
        <v>18</v>
      </c>
      <c r="E700">
        <v>33</v>
      </c>
      <c r="F700" t="s">
        <v>7</v>
      </c>
      <c r="G700" t="s">
        <v>8</v>
      </c>
      <c r="H700">
        <f t="shared" si="141"/>
        <v>18</v>
      </c>
      <c r="I700">
        <f>VLOOKUP(B700&amp;F700,'F1 2018 race results'!$D:$H,3,FALSE)</f>
        <v>2</v>
      </c>
      <c r="J700">
        <f>VLOOKUP(B700&amp;F700,'F1 2018 race results'!$D:$H,5,FALSE)</f>
        <v>18</v>
      </c>
    </row>
    <row r="701" spans="1:10" x14ac:dyDescent="0.25">
      <c r="A701">
        <v>18</v>
      </c>
      <c r="B701" t="s">
        <v>72</v>
      </c>
      <c r="C701" t="s">
        <v>34</v>
      </c>
      <c r="D701">
        <v>19</v>
      </c>
      <c r="E701">
        <v>10</v>
      </c>
      <c r="F701" t="s">
        <v>31</v>
      </c>
      <c r="G701" t="s">
        <v>26</v>
      </c>
      <c r="H701">
        <f t="shared" si="141"/>
        <v>19</v>
      </c>
      <c r="I701">
        <f>VLOOKUP(B701&amp;F701,'F1 2018 race results'!$D:$H,3,FALSE)</f>
        <v>12</v>
      </c>
      <c r="J701" t="str">
        <f>VLOOKUP(B701&amp;F701,'F1 2018 race results'!$D:$H,5,FALSE)</f>
        <v>0</v>
      </c>
    </row>
    <row r="702" spans="1:10" x14ac:dyDescent="0.25">
      <c r="A702">
        <v>18</v>
      </c>
      <c r="B702" t="s">
        <v>72</v>
      </c>
      <c r="C702" t="s">
        <v>34</v>
      </c>
      <c r="D702">
        <v>20</v>
      </c>
      <c r="E702">
        <v>28</v>
      </c>
      <c r="F702" t="s">
        <v>25</v>
      </c>
      <c r="G702" t="s">
        <v>26</v>
      </c>
      <c r="H702">
        <f t="shared" si="141"/>
        <v>20</v>
      </c>
      <c r="I702">
        <f>VLOOKUP(B702&amp;F702,'F1 2018 race results'!$D:$H,3,FALSE)</f>
        <v>9</v>
      </c>
      <c r="J702" t="str">
        <f>VLOOKUP(B702&amp;F702,'F1 2018 race results'!$D:$H,5,FALSE)</f>
        <v>2</v>
      </c>
    </row>
    <row r="703" spans="1:10" x14ac:dyDescent="0.25">
      <c r="A703">
        <v>18</v>
      </c>
      <c r="B703" t="s">
        <v>72</v>
      </c>
      <c r="C703" t="s">
        <v>35</v>
      </c>
      <c r="D703">
        <v>1</v>
      </c>
      <c r="E703">
        <f>VLOOKUP(F703,'F1 2018 race results'!$O$263:$T$282,6,FALSE)</f>
        <v>7</v>
      </c>
      <c r="F703" t="s">
        <v>4</v>
      </c>
      <c r="G703" t="s">
        <v>5</v>
      </c>
    </row>
    <row r="704" spans="1:10" x14ac:dyDescent="0.25">
      <c r="A704">
        <v>18</v>
      </c>
      <c r="B704" t="s">
        <v>72</v>
      </c>
      <c r="C704" t="s">
        <v>35</v>
      </c>
      <c r="D704">
        <v>2</v>
      </c>
      <c r="E704">
        <f>VLOOKUP(F704,'F1 2018 race results'!$O$263:$T$282,6,FALSE)</f>
        <v>33</v>
      </c>
      <c r="F704" t="s">
        <v>7</v>
      </c>
      <c r="G704" t="s">
        <v>8</v>
      </c>
    </row>
    <row r="705" spans="1:7" x14ac:dyDescent="0.25">
      <c r="A705">
        <v>18</v>
      </c>
      <c r="B705" t="s">
        <v>72</v>
      </c>
      <c r="C705" t="s">
        <v>35</v>
      </c>
      <c r="D705">
        <v>3</v>
      </c>
      <c r="E705">
        <f>VLOOKUP(F705,'F1 2018 race results'!$O$263:$T$282,6,FALSE)</f>
        <v>44</v>
      </c>
      <c r="F705" t="s">
        <v>2</v>
      </c>
      <c r="G705" t="s">
        <v>3</v>
      </c>
    </row>
    <row r="706" spans="1:7" x14ac:dyDescent="0.25">
      <c r="A706">
        <v>18</v>
      </c>
      <c r="B706" t="s">
        <v>72</v>
      </c>
      <c r="C706" t="s">
        <v>35</v>
      </c>
      <c r="D706">
        <v>4</v>
      </c>
      <c r="E706">
        <f>VLOOKUP(F706,'F1 2018 race results'!$O$263:$T$282,6,FALSE)</f>
        <v>5</v>
      </c>
      <c r="F706" t="s">
        <v>6</v>
      </c>
      <c r="G706" t="s">
        <v>5</v>
      </c>
    </row>
    <row r="707" spans="1:7" x14ac:dyDescent="0.25">
      <c r="A707">
        <v>18</v>
      </c>
      <c r="B707" t="s">
        <v>72</v>
      </c>
      <c r="C707" t="s">
        <v>35</v>
      </c>
      <c r="D707">
        <v>5</v>
      </c>
      <c r="E707">
        <f>VLOOKUP(F707,'F1 2018 race results'!$O$263:$T$282,6,FALSE)</f>
        <v>77</v>
      </c>
      <c r="F707" t="s">
        <v>24</v>
      </c>
      <c r="G707" t="s">
        <v>3</v>
      </c>
    </row>
    <row r="708" spans="1:7" x14ac:dyDescent="0.25">
      <c r="A708">
        <v>18</v>
      </c>
      <c r="B708" t="s">
        <v>72</v>
      </c>
      <c r="C708" t="s">
        <v>35</v>
      </c>
      <c r="D708">
        <v>6</v>
      </c>
      <c r="E708">
        <f>VLOOKUP(F708,'F1 2018 race results'!$O$263:$T$282,6,FALSE)</f>
        <v>27</v>
      </c>
      <c r="F708" t="s">
        <v>12</v>
      </c>
      <c r="G708" t="s">
        <v>13</v>
      </c>
    </row>
    <row r="709" spans="1:7" x14ac:dyDescent="0.25">
      <c r="A709">
        <v>18</v>
      </c>
      <c r="B709" t="s">
        <v>72</v>
      </c>
      <c r="C709" t="s">
        <v>35</v>
      </c>
      <c r="D709">
        <v>7</v>
      </c>
      <c r="E709">
        <f>VLOOKUP(F709,'F1 2018 race results'!$O$263:$T$282,6,FALSE)</f>
        <v>55</v>
      </c>
      <c r="F709" t="s">
        <v>15</v>
      </c>
      <c r="G709" t="s">
        <v>13</v>
      </c>
    </row>
    <row r="710" spans="1:7" x14ac:dyDescent="0.25">
      <c r="A710">
        <v>18</v>
      </c>
      <c r="B710" t="s">
        <v>72</v>
      </c>
      <c r="C710" t="s">
        <v>35</v>
      </c>
      <c r="D710" t="s">
        <v>110</v>
      </c>
      <c r="E710">
        <f>VLOOKUP(F710,'F1 2018 race results'!$O$263:$T$282,6,FALSE)</f>
        <v>31</v>
      </c>
      <c r="F710" t="s">
        <v>23</v>
      </c>
      <c r="G710" t="s">
        <v>20</v>
      </c>
    </row>
    <row r="711" spans="1:7" x14ac:dyDescent="0.25">
      <c r="A711">
        <v>18</v>
      </c>
      <c r="B711" t="s">
        <v>72</v>
      </c>
      <c r="C711" t="s">
        <v>35</v>
      </c>
      <c r="D711" t="s">
        <v>110</v>
      </c>
      <c r="E711">
        <f>VLOOKUP(F711,'F1 2018 race results'!$O$263:$T$282,6,FALSE)</f>
        <v>20</v>
      </c>
      <c r="F711" t="s">
        <v>9</v>
      </c>
      <c r="G711" t="s">
        <v>10</v>
      </c>
    </row>
    <row r="712" spans="1:7" x14ac:dyDescent="0.25">
      <c r="A712">
        <v>18</v>
      </c>
      <c r="B712" t="s">
        <v>72</v>
      </c>
      <c r="C712" t="s">
        <v>35</v>
      </c>
      <c r="D712">
        <v>8</v>
      </c>
      <c r="E712">
        <f>VLOOKUP(F712,'F1 2018 race results'!$O$263:$T$282,6,FALSE)</f>
        <v>11</v>
      </c>
      <c r="F712" t="s">
        <v>19</v>
      </c>
      <c r="G712" t="s">
        <v>20</v>
      </c>
    </row>
    <row r="713" spans="1:7" x14ac:dyDescent="0.25">
      <c r="A713">
        <v>18</v>
      </c>
      <c r="B713" t="s">
        <v>72</v>
      </c>
      <c r="C713" t="s">
        <v>35</v>
      </c>
      <c r="D713">
        <v>9</v>
      </c>
      <c r="E713">
        <f>VLOOKUP(F713,'F1 2018 race results'!$O$263:$T$282,6,FALSE)</f>
        <v>28</v>
      </c>
      <c r="F713" t="s">
        <v>25</v>
      </c>
      <c r="G713" t="s">
        <v>26</v>
      </c>
    </row>
    <row r="714" spans="1:7" x14ac:dyDescent="0.25">
      <c r="A714">
        <v>18</v>
      </c>
      <c r="B714" t="s">
        <v>72</v>
      </c>
      <c r="C714" t="s">
        <v>35</v>
      </c>
      <c r="D714">
        <v>10</v>
      </c>
      <c r="E714">
        <f>VLOOKUP(F714,'F1 2018 race results'!$O$263:$T$282,6,FALSE)</f>
        <v>9</v>
      </c>
      <c r="F714" t="s">
        <v>27</v>
      </c>
      <c r="G714" t="s">
        <v>28</v>
      </c>
    </row>
    <row r="715" spans="1:7" x14ac:dyDescent="0.25">
      <c r="A715">
        <v>18</v>
      </c>
      <c r="B715" t="s">
        <v>72</v>
      </c>
      <c r="C715" t="s">
        <v>35</v>
      </c>
      <c r="D715">
        <v>11</v>
      </c>
      <c r="E715">
        <f>VLOOKUP(F715,'F1 2018 race results'!$O$263:$T$282,6,FALSE)</f>
        <v>2</v>
      </c>
      <c r="F715" t="s">
        <v>18</v>
      </c>
      <c r="G715" t="s">
        <v>17</v>
      </c>
    </row>
    <row r="716" spans="1:7" x14ac:dyDescent="0.25">
      <c r="A716">
        <v>18</v>
      </c>
      <c r="B716" t="s">
        <v>72</v>
      </c>
      <c r="C716" t="s">
        <v>35</v>
      </c>
      <c r="D716">
        <v>12</v>
      </c>
      <c r="E716">
        <f>VLOOKUP(F716,'F1 2018 race results'!$O$263:$T$282,6,FALSE)</f>
        <v>10</v>
      </c>
      <c r="F716" t="s">
        <v>31</v>
      </c>
      <c r="G716" t="s">
        <v>26</v>
      </c>
    </row>
    <row r="717" spans="1:7" x14ac:dyDescent="0.25">
      <c r="A717">
        <v>18</v>
      </c>
      <c r="B717" t="s">
        <v>72</v>
      </c>
      <c r="C717" t="s">
        <v>35</v>
      </c>
      <c r="D717">
        <v>13</v>
      </c>
      <c r="E717">
        <f>VLOOKUP(F717,'F1 2018 race results'!$O$263:$T$282,6,FALSE)</f>
        <v>35</v>
      </c>
      <c r="F717" t="s">
        <v>30</v>
      </c>
      <c r="G717" t="s">
        <v>22</v>
      </c>
    </row>
    <row r="718" spans="1:7" x14ac:dyDescent="0.25">
      <c r="A718">
        <v>18</v>
      </c>
      <c r="B718" t="s">
        <v>72</v>
      </c>
      <c r="C718" t="s">
        <v>35</v>
      </c>
      <c r="D718">
        <v>14</v>
      </c>
      <c r="E718">
        <f>VLOOKUP(F718,'F1 2018 race results'!$O$263:$T$282,6,FALSE)</f>
        <v>18</v>
      </c>
      <c r="F718" t="s">
        <v>21</v>
      </c>
      <c r="G718" t="s">
        <v>22</v>
      </c>
    </row>
    <row r="719" spans="1:7" x14ac:dyDescent="0.25">
      <c r="A719">
        <v>18</v>
      </c>
      <c r="B719" t="s">
        <v>72</v>
      </c>
      <c r="C719" t="s">
        <v>35</v>
      </c>
      <c r="D719" t="s">
        <v>48</v>
      </c>
      <c r="E719">
        <f>VLOOKUP(F719,'F1 2018 race results'!$O$263:$T$282,6,FALSE)</f>
        <v>16</v>
      </c>
      <c r="F719" t="s">
        <v>29</v>
      </c>
      <c r="G719" t="s">
        <v>28</v>
      </c>
    </row>
    <row r="720" spans="1:7" x14ac:dyDescent="0.25">
      <c r="A720">
        <v>18</v>
      </c>
      <c r="B720" t="s">
        <v>72</v>
      </c>
      <c r="C720" t="s">
        <v>35</v>
      </c>
      <c r="D720" t="s">
        <v>48</v>
      </c>
      <c r="E720">
        <f>VLOOKUP(F720,'F1 2018 race results'!$O$263:$T$282,6,FALSE)</f>
        <v>3</v>
      </c>
      <c r="F720" t="s">
        <v>14</v>
      </c>
      <c r="G720" t="s">
        <v>8</v>
      </c>
    </row>
    <row r="721" spans="1:11" x14ac:dyDescent="0.25">
      <c r="A721">
        <v>18</v>
      </c>
      <c r="B721" t="s">
        <v>72</v>
      </c>
      <c r="C721" t="s">
        <v>35</v>
      </c>
      <c r="D721" t="s">
        <v>48</v>
      </c>
      <c r="E721">
        <f>VLOOKUP(F721,'F1 2018 race results'!$O$263:$T$282,6,FALSE)</f>
        <v>8</v>
      </c>
      <c r="F721" t="s">
        <v>11</v>
      </c>
      <c r="G721" t="s">
        <v>10</v>
      </c>
    </row>
    <row r="722" spans="1:11" x14ac:dyDescent="0.25">
      <c r="A722">
        <v>18</v>
      </c>
      <c r="B722" t="s">
        <v>72</v>
      </c>
      <c r="C722" t="s">
        <v>35</v>
      </c>
      <c r="D722" t="s">
        <v>48</v>
      </c>
      <c r="E722">
        <f>VLOOKUP(F722,'F1 2018 race results'!$O$263:$T$282,6,FALSE)</f>
        <v>14</v>
      </c>
      <c r="F722" t="s">
        <v>16</v>
      </c>
      <c r="G722" t="s">
        <v>17</v>
      </c>
    </row>
    <row r="723" spans="1:11" x14ac:dyDescent="0.25">
      <c r="A723">
        <v>19</v>
      </c>
      <c r="B723" t="s">
        <v>73</v>
      </c>
      <c r="C723" t="s">
        <v>34</v>
      </c>
      <c r="D723">
        <v>1</v>
      </c>
      <c r="E723">
        <v>3</v>
      </c>
      <c r="F723" t="s">
        <v>14</v>
      </c>
      <c r="G723" t="s">
        <v>8</v>
      </c>
      <c r="H723">
        <f t="shared" ref="H723:H742" si="142">D723</f>
        <v>1</v>
      </c>
      <c r="I723" t="str">
        <f>VLOOKUP(B723&amp;F723,'F1 2018 race results'!$D:$H,3,FALSE)</f>
        <v>NC</v>
      </c>
      <c r="J723">
        <f>VLOOKUP(B723&amp;F723,'F1 2018 race results'!$D:$H,5,FALSE)</f>
        <v>0</v>
      </c>
      <c r="K723" s="2"/>
    </row>
    <row r="724" spans="1:11" x14ac:dyDescent="0.25">
      <c r="A724">
        <v>19</v>
      </c>
      <c r="B724" t="s">
        <v>73</v>
      </c>
      <c r="C724" t="s">
        <v>34</v>
      </c>
      <c r="D724">
        <v>2</v>
      </c>
      <c r="E724">
        <v>33</v>
      </c>
      <c r="F724" t="s">
        <v>7</v>
      </c>
      <c r="G724" t="s">
        <v>8</v>
      </c>
      <c r="H724">
        <f t="shared" si="142"/>
        <v>2</v>
      </c>
      <c r="I724">
        <f>VLOOKUP(B724&amp;F724,'F1 2018 race results'!$D:$H,3,FALSE)</f>
        <v>1</v>
      </c>
      <c r="J724">
        <f>VLOOKUP(B724&amp;F724,'F1 2018 race results'!$D:$H,5,FALSE)</f>
        <v>25</v>
      </c>
      <c r="K724" s="2"/>
    </row>
    <row r="725" spans="1:11" x14ac:dyDescent="0.25">
      <c r="A725">
        <v>19</v>
      </c>
      <c r="B725" t="s">
        <v>73</v>
      </c>
      <c r="C725" t="s">
        <v>34</v>
      </c>
      <c r="D725">
        <v>3</v>
      </c>
      <c r="E725">
        <v>44</v>
      </c>
      <c r="F725" t="s">
        <v>2</v>
      </c>
      <c r="G725" t="s">
        <v>3</v>
      </c>
      <c r="H725">
        <f t="shared" si="142"/>
        <v>3</v>
      </c>
      <c r="I725">
        <f>VLOOKUP(B725&amp;F725,'F1 2018 race results'!$D:$H,3,FALSE)</f>
        <v>4</v>
      </c>
      <c r="J725">
        <f>VLOOKUP(B725&amp;F725,'F1 2018 race results'!$D:$H,5,FALSE)</f>
        <v>12</v>
      </c>
      <c r="K725" s="2"/>
    </row>
    <row r="726" spans="1:11" x14ac:dyDescent="0.25">
      <c r="A726">
        <v>19</v>
      </c>
      <c r="B726" t="s">
        <v>73</v>
      </c>
      <c r="C726" t="s">
        <v>34</v>
      </c>
      <c r="D726">
        <v>4</v>
      </c>
      <c r="E726">
        <v>5</v>
      </c>
      <c r="F726" t="s">
        <v>6</v>
      </c>
      <c r="G726" t="s">
        <v>5</v>
      </c>
      <c r="H726">
        <f t="shared" si="142"/>
        <v>4</v>
      </c>
      <c r="I726">
        <f>VLOOKUP(B726&amp;F726,'F1 2018 race results'!$D:$H,3,FALSE)</f>
        <v>2</v>
      </c>
      <c r="J726">
        <f>VLOOKUP(B726&amp;F726,'F1 2018 race results'!$D:$H,5,FALSE)</f>
        <v>18</v>
      </c>
      <c r="K726" s="2"/>
    </row>
    <row r="727" spans="1:11" x14ac:dyDescent="0.25">
      <c r="A727">
        <v>19</v>
      </c>
      <c r="B727" t="s">
        <v>73</v>
      </c>
      <c r="C727" t="s">
        <v>34</v>
      </c>
      <c r="D727">
        <v>5</v>
      </c>
      <c r="E727">
        <v>77</v>
      </c>
      <c r="F727" t="s">
        <v>24</v>
      </c>
      <c r="G727" t="s">
        <v>3</v>
      </c>
      <c r="H727">
        <f t="shared" si="142"/>
        <v>5</v>
      </c>
      <c r="I727">
        <f>VLOOKUP(B727&amp;F727,'F1 2018 race results'!$D:$H,3,FALSE)</f>
        <v>5</v>
      </c>
      <c r="J727" t="str">
        <f>VLOOKUP(B727&amp;F727,'F1 2018 race results'!$D:$H,5,FALSE)</f>
        <v>10</v>
      </c>
      <c r="K727" s="2"/>
    </row>
    <row r="728" spans="1:11" x14ac:dyDescent="0.25">
      <c r="A728">
        <v>19</v>
      </c>
      <c r="B728" t="s">
        <v>73</v>
      </c>
      <c r="C728" t="s">
        <v>34</v>
      </c>
      <c r="D728">
        <v>6</v>
      </c>
      <c r="E728">
        <v>7</v>
      </c>
      <c r="F728" t="s">
        <v>4</v>
      </c>
      <c r="G728" t="s">
        <v>5</v>
      </c>
      <c r="H728">
        <f t="shared" si="142"/>
        <v>6</v>
      </c>
      <c r="I728">
        <f>VLOOKUP(B728&amp;F728,'F1 2018 race results'!$D:$H,3,FALSE)</f>
        <v>3</v>
      </c>
      <c r="J728">
        <f>VLOOKUP(B728&amp;F728,'F1 2018 race results'!$D:$H,5,FALSE)</f>
        <v>15</v>
      </c>
      <c r="K728" s="2"/>
    </row>
    <row r="729" spans="1:11" x14ac:dyDescent="0.25">
      <c r="A729">
        <v>19</v>
      </c>
      <c r="B729" t="s">
        <v>73</v>
      </c>
      <c r="C729" t="s">
        <v>34</v>
      </c>
      <c r="D729">
        <v>7</v>
      </c>
      <c r="E729">
        <v>27</v>
      </c>
      <c r="F729" t="s">
        <v>12</v>
      </c>
      <c r="G729" t="s">
        <v>13</v>
      </c>
      <c r="H729">
        <f t="shared" si="142"/>
        <v>7</v>
      </c>
      <c r="I729">
        <f>VLOOKUP(B729&amp;F729,'F1 2018 race results'!$D:$H,3,FALSE)</f>
        <v>6</v>
      </c>
      <c r="J729" t="str">
        <f>VLOOKUP(B729&amp;F729,'F1 2018 race results'!$D:$H,5,FALSE)</f>
        <v>8</v>
      </c>
      <c r="K729" s="2"/>
    </row>
    <row r="730" spans="1:11" x14ac:dyDescent="0.25">
      <c r="A730">
        <v>19</v>
      </c>
      <c r="B730" t="s">
        <v>73</v>
      </c>
      <c r="C730" t="s">
        <v>34</v>
      </c>
      <c r="D730">
        <v>8</v>
      </c>
      <c r="E730">
        <v>55</v>
      </c>
      <c r="F730" t="s">
        <v>15</v>
      </c>
      <c r="G730" t="s">
        <v>13</v>
      </c>
      <c r="H730">
        <f t="shared" si="142"/>
        <v>8</v>
      </c>
      <c r="I730" t="str">
        <f>VLOOKUP(B730&amp;F730,'F1 2018 race results'!$D:$H,3,FALSE)</f>
        <v>NC</v>
      </c>
      <c r="J730">
        <f>VLOOKUP(B730&amp;F730,'F1 2018 race results'!$D:$H,5,FALSE)</f>
        <v>0</v>
      </c>
      <c r="K730" s="2"/>
    </row>
    <row r="731" spans="1:11" x14ac:dyDescent="0.25">
      <c r="A731">
        <v>19</v>
      </c>
      <c r="B731" t="s">
        <v>73</v>
      </c>
      <c r="C731" t="s">
        <v>34</v>
      </c>
      <c r="D731">
        <v>9</v>
      </c>
      <c r="E731">
        <v>16</v>
      </c>
      <c r="F731" t="s">
        <v>29</v>
      </c>
      <c r="G731" t="s">
        <v>28</v>
      </c>
      <c r="H731">
        <f t="shared" si="142"/>
        <v>9</v>
      </c>
      <c r="I731">
        <f>VLOOKUP(B731&amp;F731,'F1 2018 race results'!$D:$H,3,FALSE)</f>
        <v>7</v>
      </c>
      <c r="J731" t="str">
        <f>VLOOKUP(B731&amp;F731,'F1 2018 race results'!$D:$H,5,FALSE)</f>
        <v>6</v>
      </c>
      <c r="K731" s="2"/>
    </row>
    <row r="732" spans="1:11" x14ac:dyDescent="0.25">
      <c r="A732">
        <v>19</v>
      </c>
      <c r="B732" t="s">
        <v>73</v>
      </c>
      <c r="C732" t="s">
        <v>34</v>
      </c>
      <c r="D732">
        <v>10</v>
      </c>
      <c r="E732">
        <v>9</v>
      </c>
      <c r="F732" t="s">
        <v>27</v>
      </c>
      <c r="G732" t="s">
        <v>28</v>
      </c>
      <c r="H732">
        <f t="shared" si="142"/>
        <v>10</v>
      </c>
      <c r="I732">
        <f>VLOOKUP(B732&amp;F732,'F1 2018 race results'!$D:$H,3,FALSE)</f>
        <v>9</v>
      </c>
      <c r="J732" t="str">
        <f>VLOOKUP(B732&amp;F732,'F1 2018 race results'!$D:$H,5,FALSE)</f>
        <v>2</v>
      </c>
      <c r="K732" s="2"/>
    </row>
    <row r="733" spans="1:11" x14ac:dyDescent="0.25">
      <c r="A733">
        <v>19</v>
      </c>
      <c r="B733" t="s">
        <v>73</v>
      </c>
      <c r="C733" t="s">
        <v>34</v>
      </c>
      <c r="D733">
        <v>11</v>
      </c>
      <c r="E733">
        <v>31</v>
      </c>
      <c r="F733" t="s">
        <v>23</v>
      </c>
      <c r="G733" t="s">
        <v>20</v>
      </c>
      <c r="H733">
        <f t="shared" si="142"/>
        <v>11</v>
      </c>
      <c r="I733">
        <f>VLOOKUP(B733&amp;F733,'F1 2018 race results'!$D:$H,3,FALSE)</f>
        <v>11</v>
      </c>
      <c r="J733" t="str">
        <f>VLOOKUP(B733&amp;F733,'F1 2018 race results'!$D:$H,5,FALSE)</f>
        <v>0</v>
      </c>
      <c r="K733" s="2"/>
    </row>
    <row r="734" spans="1:11" x14ac:dyDescent="0.25">
      <c r="A734">
        <v>19</v>
      </c>
      <c r="B734" t="s">
        <v>73</v>
      </c>
      <c r="C734" t="s">
        <v>34</v>
      </c>
      <c r="D734">
        <v>12</v>
      </c>
      <c r="E734">
        <v>14</v>
      </c>
      <c r="F734" t="s">
        <v>16</v>
      </c>
      <c r="G734" t="s">
        <v>17</v>
      </c>
      <c r="H734">
        <f t="shared" si="142"/>
        <v>12</v>
      </c>
      <c r="I734" t="str">
        <f>VLOOKUP(B734&amp;F734,'F1 2018 race results'!$D:$H,3,FALSE)</f>
        <v>NC</v>
      </c>
      <c r="J734">
        <f>VLOOKUP(B734&amp;F734,'F1 2018 race results'!$D:$H,5,FALSE)</f>
        <v>0</v>
      </c>
      <c r="K734" s="2"/>
    </row>
    <row r="735" spans="1:11" x14ac:dyDescent="0.25">
      <c r="A735">
        <v>19</v>
      </c>
      <c r="B735" t="s">
        <v>73</v>
      </c>
      <c r="C735" t="s">
        <v>34</v>
      </c>
      <c r="D735">
        <v>13</v>
      </c>
      <c r="E735">
        <v>11</v>
      </c>
      <c r="F735" t="s">
        <v>19</v>
      </c>
      <c r="G735" t="s">
        <v>20</v>
      </c>
      <c r="H735">
        <f t="shared" si="142"/>
        <v>13</v>
      </c>
      <c r="I735" t="str">
        <f>VLOOKUP(B735&amp;F735,'F1 2018 race results'!$D:$H,3,FALSE)</f>
        <v>NC</v>
      </c>
      <c r="J735">
        <f>VLOOKUP(B735&amp;F735,'F1 2018 race results'!$D:$H,5,FALSE)</f>
        <v>0</v>
      </c>
      <c r="K735" s="2"/>
    </row>
    <row r="736" spans="1:11" x14ac:dyDescent="0.25">
      <c r="A736">
        <v>19</v>
      </c>
      <c r="B736" t="s">
        <v>73</v>
      </c>
      <c r="C736" t="s">
        <v>34</v>
      </c>
      <c r="D736">
        <v>14</v>
      </c>
      <c r="E736">
        <v>28</v>
      </c>
      <c r="F736" t="s">
        <v>25</v>
      </c>
      <c r="G736" t="s">
        <v>26</v>
      </c>
      <c r="H736">
        <f t="shared" si="142"/>
        <v>14</v>
      </c>
      <c r="I736">
        <f>VLOOKUP(B736&amp;F736,'F1 2018 race results'!$D:$H,3,FALSE)</f>
        <v>14</v>
      </c>
      <c r="J736" t="str">
        <f>VLOOKUP(B736&amp;F736,'F1 2018 race results'!$D:$H,5,FALSE)</f>
        <v>0</v>
      </c>
      <c r="K736" s="2"/>
    </row>
    <row r="737" spans="1:11" x14ac:dyDescent="0.25">
      <c r="A737">
        <v>19</v>
      </c>
      <c r="B737" t="s">
        <v>73</v>
      </c>
      <c r="C737" t="s">
        <v>34</v>
      </c>
      <c r="D737">
        <v>15</v>
      </c>
      <c r="E737">
        <v>2</v>
      </c>
      <c r="F737" t="s">
        <v>18</v>
      </c>
      <c r="G737" t="s">
        <v>17</v>
      </c>
      <c r="H737">
        <f t="shared" si="142"/>
        <v>15</v>
      </c>
      <c r="I737">
        <f>VLOOKUP(B737&amp;F737,'F1 2018 race results'!$D:$H,3,FALSE)</f>
        <v>8</v>
      </c>
      <c r="J737" t="str">
        <f>VLOOKUP(B737&amp;F737,'F1 2018 race results'!$D:$H,5,FALSE)</f>
        <v>4</v>
      </c>
      <c r="K737" s="2"/>
    </row>
    <row r="738" spans="1:11" x14ac:dyDescent="0.25">
      <c r="A738">
        <v>19</v>
      </c>
      <c r="B738" t="s">
        <v>73</v>
      </c>
      <c r="C738" t="s">
        <v>34</v>
      </c>
      <c r="D738">
        <v>16</v>
      </c>
      <c r="E738">
        <v>20</v>
      </c>
      <c r="F738" t="s">
        <v>9</v>
      </c>
      <c r="G738" t="s">
        <v>10</v>
      </c>
      <c r="H738">
        <f t="shared" si="142"/>
        <v>16</v>
      </c>
      <c r="I738">
        <f>VLOOKUP(B738&amp;F738,'F1 2018 race results'!$D:$H,3,FALSE)</f>
        <v>15</v>
      </c>
      <c r="J738" t="str">
        <f>VLOOKUP(B738&amp;F738,'F1 2018 race results'!$D:$H,5,FALSE)</f>
        <v>0</v>
      </c>
      <c r="K738" s="2"/>
    </row>
    <row r="739" spans="1:11" x14ac:dyDescent="0.25">
      <c r="A739">
        <v>19</v>
      </c>
      <c r="B739" t="s">
        <v>73</v>
      </c>
      <c r="C739" t="s">
        <v>34</v>
      </c>
      <c r="D739">
        <v>17</v>
      </c>
      <c r="E739">
        <v>18</v>
      </c>
      <c r="F739" t="s">
        <v>21</v>
      </c>
      <c r="G739" t="s">
        <v>22</v>
      </c>
      <c r="H739">
        <f t="shared" si="142"/>
        <v>17</v>
      </c>
      <c r="I739">
        <f>VLOOKUP(B739&amp;F739,'F1 2018 race results'!$D:$H,3,FALSE)</f>
        <v>12</v>
      </c>
      <c r="J739" t="str">
        <f>VLOOKUP(B739&amp;F739,'F1 2018 race results'!$D:$H,5,FALSE)</f>
        <v>0</v>
      </c>
      <c r="K739" s="2"/>
    </row>
    <row r="740" spans="1:11" x14ac:dyDescent="0.25">
      <c r="A740">
        <v>19</v>
      </c>
      <c r="B740" t="s">
        <v>73</v>
      </c>
      <c r="C740" t="s">
        <v>34</v>
      </c>
      <c r="D740">
        <v>18</v>
      </c>
      <c r="E740">
        <v>8</v>
      </c>
      <c r="F740" t="s">
        <v>11</v>
      </c>
      <c r="G740" t="s">
        <v>10</v>
      </c>
      <c r="H740">
        <f t="shared" si="142"/>
        <v>18</v>
      </c>
      <c r="I740">
        <f>VLOOKUP(B740&amp;F740,'F1 2018 race results'!$D:$H,3,FALSE)</f>
        <v>16</v>
      </c>
      <c r="J740" t="str">
        <f>VLOOKUP(B740&amp;F740,'F1 2018 race results'!$D:$H,5,FALSE)</f>
        <v>0</v>
      </c>
      <c r="K740" s="2"/>
    </row>
    <row r="741" spans="1:11" x14ac:dyDescent="0.25">
      <c r="A741">
        <v>19</v>
      </c>
      <c r="B741" t="s">
        <v>73</v>
      </c>
      <c r="C741" t="s">
        <v>34</v>
      </c>
      <c r="D741">
        <v>19</v>
      </c>
      <c r="E741">
        <v>35</v>
      </c>
      <c r="F741" t="s">
        <v>30</v>
      </c>
      <c r="G741" t="s">
        <v>22</v>
      </c>
      <c r="H741">
        <f t="shared" si="142"/>
        <v>19</v>
      </c>
      <c r="I741">
        <f>VLOOKUP(B741&amp;F741,'F1 2018 race results'!$D:$H,3,FALSE)</f>
        <v>13</v>
      </c>
      <c r="J741" t="str">
        <f>VLOOKUP(B741&amp;F741,'F1 2018 race results'!$D:$H,5,FALSE)</f>
        <v>0</v>
      </c>
      <c r="K741" s="2"/>
    </row>
    <row r="742" spans="1:11" x14ac:dyDescent="0.25">
      <c r="A742">
        <v>19</v>
      </c>
      <c r="B742" t="s">
        <v>73</v>
      </c>
      <c r="C742" t="s">
        <v>34</v>
      </c>
      <c r="D742">
        <v>20</v>
      </c>
      <c r="E742">
        <v>10</v>
      </c>
      <c r="F742" t="s">
        <v>31</v>
      </c>
      <c r="G742" t="s">
        <v>26</v>
      </c>
      <c r="H742">
        <f t="shared" si="142"/>
        <v>20</v>
      </c>
      <c r="I742">
        <f>VLOOKUP(B742&amp;F742,'F1 2018 race results'!$D:$H,3,FALSE)</f>
        <v>10</v>
      </c>
      <c r="J742" t="str">
        <f>VLOOKUP(B742&amp;F742,'F1 2018 race results'!$D:$H,5,FALSE)</f>
        <v>1</v>
      </c>
    </row>
    <row r="743" spans="1:11" x14ac:dyDescent="0.25">
      <c r="A743">
        <v>19</v>
      </c>
      <c r="B743" t="s">
        <v>73</v>
      </c>
      <c r="C743" t="s">
        <v>35</v>
      </c>
      <c r="D743">
        <v>1</v>
      </c>
      <c r="E743">
        <f>VLOOKUP(F743,'F1 2018 race results'!$O$263:$T$282,6,FALSE)</f>
        <v>33</v>
      </c>
      <c r="F743" t="s">
        <v>7</v>
      </c>
      <c r="G743" t="s">
        <v>8</v>
      </c>
    </row>
    <row r="744" spans="1:11" x14ac:dyDescent="0.25">
      <c r="A744">
        <v>19</v>
      </c>
      <c r="B744" t="s">
        <v>73</v>
      </c>
      <c r="C744" t="s">
        <v>35</v>
      </c>
      <c r="D744">
        <v>2</v>
      </c>
      <c r="E744">
        <f>VLOOKUP(F744,'F1 2018 race results'!$O$263:$T$282,6,FALSE)</f>
        <v>5</v>
      </c>
      <c r="F744" t="s">
        <v>6</v>
      </c>
      <c r="G744" t="s">
        <v>5</v>
      </c>
    </row>
    <row r="745" spans="1:11" x14ac:dyDescent="0.25">
      <c r="A745">
        <v>19</v>
      </c>
      <c r="B745" t="s">
        <v>73</v>
      </c>
      <c r="C745" t="s">
        <v>35</v>
      </c>
      <c r="D745">
        <v>3</v>
      </c>
      <c r="E745">
        <f>VLOOKUP(F745,'F1 2018 race results'!$O$263:$T$282,6,FALSE)</f>
        <v>7</v>
      </c>
      <c r="F745" t="s">
        <v>4</v>
      </c>
      <c r="G745" t="s">
        <v>5</v>
      </c>
    </row>
    <row r="746" spans="1:11" x14ac:dyDescent="0.25">
      <c r="A746">
        <v>19</v>
      </c>
      <c r="B746" t="s">
        <v>73</v>
      </c>
      <c r="C746" t="s">
        <v>35</v>
      </c>
      <c r="D746">
        <v>4</v>
      </c>
      <c r="E746">
        <f>VLOOKUP(F746,'F1 2018 race results'!$O$263:$T$282,6,FALSE)</f>
        <v>44</v>
      </c>
      <c r="F746" t="s">
        <v>2</v>
      </c>
      <c r="G746" t="s">
        <v>3</v>
      </c>
    </row>
    <row r="747" spans="1:11" x14ac:dyDescent="0.25">
      <c r="A747">
        <v>19</v>
      </c>
      <c r="B747" t="s">
        <v>73</v>
      </c>
      <c r="C747" t="s">
        <v>35</v>
      </c>
      <c r="D747">
        <v>5</v>
      </c>
      <c r="E747">
        <f>VLOOKUP(F747,'F1 2018 race results'!$O$263:$T$282,6,FALSE)</f>
        <v>77</v>
      </c>
      <c r="F747" t="s">
        <v>24</v>
      </c>
      <c r="G747" t="s">
        <v>3</v>
      </c>
    </row>
    <row r="748" spans="1:11" x14ac:dyDescent="0.25">
      <c r="A748">
        <v>19</v>
      </c>
      <c r="B748" t="s">
        <v>73</v>
      </c>
      <c r="C748" t="s">
        <v>35</v>
      </c>
      <c r="D748">
        <v>6</v>
      </c>
      <c r="E748">
        <f>VLOOKUP(F748,'F1 2018 race results'!$O$263:$T$282,6,FALSE)</f>
        <v>27</v>
      </c>
      <c r="F748" t="s">
        <v>12</v>
      </c>
      <c r="G748" t="s">
        <v>13</v>
      </c>
    </row>
    <row r="749" spans="1:11" x14ac:dyDescent="0.25">
      <c r="A749">
        <v>19</v>
      </c>
      <c r="B749" t="s">
        <v>73</v>
      </c>
      <c r="C749" t="s">
        <v>35</v>
      </c>
      <c r="D749">
        <v>7</v>
      </c>
      <c r="E749">
        <f>VLOOKUP(F749,'F1 2018 race results'!$O$263:$T$282,6,FALSE)</f>
        <v>16</v>
      </c>
      <c r="F749" t="s">
        <v>29</v>
      </c>
      <c r="G749" t="s">
        <v>28</v>
      </c>
    </row>
    <row r="750" spans="1:11" x14ac:dyDescent="0.25">
      <c r="A750">
        <v>19</v>
      </c>
      <c r="B750" t="s">
        <v>73</v>
      </c>
      <c r="C750" t="s">
        <v>35</v>
      </c>
      <c r="D750">
        <v>8</v>
      </c>
      <c r="E750">
        <f>VLOOKUP(F750,'F1 2018 race results'!$O$263:$T$282,6,FALSE)</f>
        <v>2</v>
      </c>
      <c r="F750" t="s">
        <v>18</v>
      </c>
      <c r="G750" t="s">
        <v>17</v>
      </c>
    </row>
    <row r="751" spans="1:11" x14ac:dyDescent="0.25">
      <c r="A751">
        <v>19</v>
      </c>
      <c r="B751" t="s">
        <v>73</v>
      </c>
      <c r="C751" t="s">
        <v>35</v>
      </c>
      <c r="D751">
        <v>9</v>
      </c>
      <c r="E751">
        <f>VLOOKUP(F751,'F1 2018 race results'!$O$263:$T$282,6,FALSE)</f>
        <v>9</v>
      </c>
      <c r="F751" t="s">
        <v>27</v>
      </c>
      <c r="G751" t="s">
        <v>28</v>
      </c>
    </row>
    <row r="752" spans="1:11" x14ac:dyDescent="0.25">
      <c r="A752">
        <v>19</v>
      </c>
      <c r="B752" t="s">
        <v>73</v>
      </c>
      <c r="C752" t="s">
        <v>35</v>
      </c>
      <c r="D752">
        <v>10</v>
      </c>
      <c r="E752">
        <f>VLOOKUP(F752,'F1 2018 race results'!$O$263:$T$282,6,FALSE)</f>
        <v>10</v>
      </c>
      <c r="F752" t="s">
        <v>31</v>
      </c>
      <c r="G752" t="s">
        <v>26</v>
      </c>
    </row>
    <row r="753" spans="1:11" x14ac:dyDescent="0.25">
      <c r="A753">
        <v>19</v>
      </c>
      <c r="B753" t="s">
        <v>73</v>
      </c>
      <c r="C753" t="s">
        <v>35</v>
      </c>
      <c r="D753">
        <v>11</v>
      </c>
      <c r="E753">
        <f>VLOOKUP(F753,'F1 2018 race results'!$O$263:$T$282,6,FALSE)</f>
        <v>31</v>
      </c>
      <c r="F753" t="s">
        <v>23</v>
      </c>
      <c r="G753" t="s">
        <v>20</v>
      </c>
    </row>
    <row r="754" spans="1:11" x14ac:dyDescent="0.25">
      <c r="A754">
        <v>19</v>
      </c>
      <c r="B754" t="s">
        <v>73</v>
      </c>
      <c r="C754" t="s">
        <v>35</v>
      </c>
      <c r="D754">
        <v>12</v>
      </c>
      <c r="E754">
        <f>VLOOKUP(F754,'F1 2018 race results'!$O$263:$T$282,6,FALSE)</f>
        <v>18</v>
      </c>
      <c r="F754" t="s">
        <v>21</v>
      </c>
      <c r="G754" t="s">
        <v>22</v>
      </c>
    </row>
    <row r="755" spans="1:11" x14ac:dyDescent="0.25">
      <c r="A755">
        <v>19</v>
      </c>
      <c r="B755" t="s">
        <v>73</v>
      </c>
      <c r="C755" t="s">
        <v>35</v>
      </c>
      <c r="D755">
        <v>13</v>
      </c>
      <c r="E755">
        <f>VLOOKUP(F755,'F1 2018 race results'!$O$263:$T$282,6,FALSE)</f>
        <v>35</v>
      </c>
      <c r="F755" t="s">
        <v>30</v>
      </c>
      <c r="G755" t="s">
        <v>22</v>
      </c>
    </row>
    <row r="756" spans="1:11" x14ac:dyDescent="0.25">
      <c r="A756">
        <v>19</v>
      </c>
      <c r="B756" t="s">
        <v>73</v>
      </c>
      <c r="C756" t="s">
        <v>35</v>
      </c>
      <c r="D756">
        <v>14</v>
      </c>
      <c r="E756">
        <f>VLOOKUP(F756,'F1 2018 race results'!$O$263:$T$282,6,FALSE)</f>
        <v>28</v>
      </c>
      <c r="F756" t="s">
        <v>25</v>
      </c>
      <c r="G756" t="s">
        <v>26</v>
      </c>
    </row>
    <row r="757" spans="1:11" x14ac:dyDescent="0.25">
      <c r="A757">
        <v>19</v>
      </c>
      <c r="B757" t="s">
        <v>73</v>
      </c>
      <c r="C757" t="s">
        <v>35</v>
      </c>
      <c r="D757">
        <v>15</v>
      </c>
      <c r="E757">
        <f>VLOOKUP(F757,'F1 2018 race results'!$O$263:$T$282,6,FALSE)</f>
        <v>20</v>
      </c>
      <c r="F757" t="s">
        <v>9</v>
      </c>
      <c r="G757" t="s">
        <v>10</v>
      </c>
    </row>
    <row r="758" spans="1:11" x14ac:dyDescent="0.25">
      <c r="A758">
        <v>19</v>
      </c>
      <c r="B758" t="s">
        <v>73</v>
      </c>
      <c r="C758" t="s">
        <v>35</v>
      </c>
      <c r="D758">
        <v>16</v>
      </c>
      <c r="E758">
        <f>VLOOKUP(F758,'F1 2018 race results'!$O$263:$T$282,6,FALSE)</f>
        <v>8</v>
      </c>
      <c r="F758" t="s">
        <v>11</v>
      </c>
      <c r="G758" t="s">
        <v>10</v>
      </c>
    </row>
    <row r="759" spans="1:11" x14ac:dyDescent="0.25">
      <c r="A759">
        <v>19</v>
      </c>
      <c r="B759" t="s">
        <v>73</v>
      </c>
      <c r="C759" t="s">
        <v>35</v>
      </c>
      <c r="D759" t="s">
        <v>48</v>
      </c>
      <c r="E759">
        <f>VLOOKUP(F759,'F1 2018 race results'!$O$263:$T$282,6,FALSE)</f>
        <v>3</v>
      </c>
      <c r="F759" t="s">
        <v>14</v>
      </c>
      <c r="G759" t="s">
        <v>8</v>
      </c>
    </row>
    <row r="760" spans="1:11" x14ac:dyDescent="0.25">
      <c r="A760">
        <v>19</v>
      </c>
      <c r="B760" t="s">
        <v>73</v>
      </c>
      <c r="C760" t="s">
        <v>35</v>
      </c>
      <c r="D760" t="s">
        <v>48</v>
      </c>
      <c r="E760">
        <f>VLOOKUP(F760,'F1 2018 race results'!$O$263:$T$282,6,FALSE)</f>
        <v>11</v>
      </c>
      <c r="F760" t="s">
        <v>19</v>
      </c>
      <c r="G760" t="s">
        <v>20</v>
      </c>
    </row>
    <row r="761" spans="1:11" x14ac:dyDescent="0.25">
      <c r="A761">
        <v>19</v>
      </c>
      <c r="B761" t="s">
        <v>73</v>
      </c>
      <c r="C761" t="s">
        <v>35</v>
      </c>
      <c r="D761" t="s">
        <v>48</v>
      </c>
      <c r="E761">
        <f>VLOOKUP(F761,'F1 2018 race results'!$O$263:$T$282,6,FALSE)</f>
        <v>55</v>
      </c>
      <c r="F761" t="s">
        <v>15</v>
      </c>
      <c r="G761" t="s">
        <v>13</v>
      </c>
    </row>
    <row r="762" spans="1:11" x14ac:dyDescent="0.25">
      <c r="A762">
        <v>19</v>
      </c>
      <c r="B762" t="s">
        <v>73</v>
      </c>
      <c r="C762" t="s">
        <v>35</v>
      </c>
      <c r="D762" t="s">
        <v>48</v>
      </c>
      <c r="E762">
        <f>VLOOKUP(F762,'F1 2018 race results'!$O$263:$T$282,6,FALSE)</f>
        <v>14</v>
      </c>
      <c r="F762" t="s">
        <v>16</v>
      </c>
      <c r="G762" t="s">
        <v>17</v>
      </c>
    </row>
    <row r="763" spans="1:11" x14ac:dyDescent="0.25">
      <c r="A763">
        <v>20</v>
      </c>
      <c r="B763" t="s">
        <v>74</v>
      </c>
      <c r="C763" t="s">
        <v>34</v>
      </c>
      <c r="D763">
        <v>1</v>
      </c>
      <c r="E763">
        <v>44</v>
      </c>
      <c r="F763" t="s">
        <v>2</v>
      </c>
      <c r="G763" t="s">
        <v>3</v>
      </c>
      <c r="H763">
        <f t="shared" ref="H763:H782" si="143">D763</f>
        <v>1</v>
      </c>
      <c r="I763">
        <f>VLOOKUP(B763&amp;F763,'F1 2018 race results'!$D:$H,3,FALSE)</f>
        <v>1</v>
      </c>
      <c r="J763">
        <f>VLOOKUP(B763&amp;F763,'F1 2018 race results'!$D:$H,5,FALSE)</f>
        <v>25</v>
      </c>
      <c r="K763" s="2"/>
    </row>
    <row r="764" spans="1:11" x14ac:dyDescent="0.25">
      <c r="A764">
        <v>20</v>
      </c>
      <c r="B764" t="s">
        <v>74</v>
      </c>
      <c r="C764" t="s">
        <v>34</v>
      </c>
      <c r="D764">
        <v>2</v>
      </c>
      <c r="E764">
        <v>5</v>
      </c>
      <c r="F764" t="s">
        <v>6</v>
      </c>
      <c r="G764" t="s">
        <v>5</v>
      </c>
      <c r="H764">
        <f t="shared" si="143"/>
        <v>2</v>
      </c>
      <c r="I764">
        <f>VLOOKUP(B764&amp;F764,'F1 2018 race results'!$D:$H,3,FALSE)</f>
        <v>6</v>
      </c>
      <c r="J764">
        <f>VLOOKUP(B764&amp;F764,'F1 2018 race results'!$D:$H,5,FALSE)</f>
        <v>8</v>
      </c>
      <c r="K764" s="2"/>
    </row>
    <row r="765" spans="1:11" x14ac:dyDescent="0.25">
      <c r="A765">
        <v>20</v>
      </c>
      <c r="B765" t="s">
        <v>74</v>
      </c>
      <c r="C765" t="s">
        <v>34</v>
      </c>
      <c r="D765">
        <v>3</v>
      </c>
      <c r="E765">
        <v>77</v>
      </c>
      <c r="F765" t="s">
        <v>24</v>
      </c>
      <c r="G765" t="s">
        <v>3</v>
      </c>
      <c r="H765">
        <f t="shared" si="143"/>
        <v>3</v>
      </c>
      <c r="I765">
        <f>VLOOKUP(B765&amp;F765,'F1 2018 race results'!$D:$H,3,FALSE)</f>
        <v>5</v>
      </c>
      <c r="J765">
        <f>VLOOKUP(B765&amp;F765,'F1 2018 race results'!$D:$H,5,FALSE)</f>
        <v>10</v>
      </c>
      <c r="K765" s="2"/>
    </row>
    <row r="766" spans="1:11" x14ac:dyDescent="0.25">
      <c r="A766">
        <v>20</v>
      </c>
      <c r="B766" t="s">
        <v>74</v>
      </c>
      <c r="C766" t="s">
        <v>34</v>
      </c>
      <c r="D766">
        <v>4</v>
      </c>
      <c r="E766">
        <v>7</v>
      </c>
      <c r="F766" t="s">
        <v>4</v>
      </c>
      <c r="G766" t="s">
        <v>5</v>
      </c>
      <c r="H766">
        <f t="shared" si="143"/>
        <v>4</v>
      </c>
      <c r="I766">
        <f>VLOOKUP(B766&amp;F766,'F1 2018 race results'!$D:$H,3,FALSE)</f>
        <v>3</v>
      </c>
      <c r="J766">
        <f>VLOOKUP(B766&amp;F766,'F1 2018 race results'!$D:$H,5,FALSE)</f>
        <v>15</v>
      </c>
      <c r="K766" s="2"/>
    </row>
    <row r="767" spans="1:11" x14ac:dyDescent="0.25">
      <c r="A767">
        <v>20</v>
      </c>
      <c r="B767" t="s">
        <v>74</v>
      </c>
      <c r="C767" t="s">
        <v>34</v>
      </c>
      <c r="D767">
        <v>5</v>
      </c>
      <c r="E767">
        <v>33</v>
      </c>
      <c r="F767" t="s">
        <v>7</v>
      </c>
      <c r="G767" t="s">
        <v>8</v>
      </c>
      <c r="H767">
        <f t="shared" si="143"/>
        <v>5</v>
      </c>
      <c r="I767">
        <f>VLOOKUP(B767&amp;F767,'F1 2018 race results'!$D:$H,3,FALSE)</f>
        <v>2</v>
      </c>
      <c r="J767">
        <f>VLOOKUP(B767&amp;F767,'F1 2018 race results'!$D:$H,5,FALSE)</f>
        <v>18</v>
      </c>
      <c r="K767" s="2"/>
    </row>
    <row r="768" spans="1:11" x14ac:dyDescent="0.25">
      <c r="A768">
        <v>20</v>
      </c>
      <c r="B768" t="s">
        <v>74</v>
      </c>
      <c r="C768" t="s">
        <v>34</v>
      </c>
      <c r="D768">
        <v>6</v>
      </c>
      <c r="E768">
        <v>9</v>
      </c>
      <c r="F768" t="s">
        <v>27</v>
      </c>
      <c r="G768" t="s">
        <v>28</v>
      </c>
      <c r="H768">
        <f t="shared" si="143"/>
        <v>6</v>
      </c>
      <c r="I768" t="str">
        <f>VLOOKUP(B768&amp;F768,'F1 2018 race results'!$D:$H,3,FALSE)</f>
        <v>NC</v>
      </c>
      <c r="J768">
        <f>VLOOKUP(B768&amp;F768,'F1 2018 race results'!$D:$H,5,FALSE)</f>
        <v>0</v>
      </c>
      <c r="K768" s="2"/>
    </row>
    <row r="769" spans="1:11" x14ac:dyDescent="0.25">
      <c r="A769">
        <v>20</v>
      </c>
      <c r="B769" t="s">
        <v>74</v>
      </c>
      <c r="C769" t="s">
        <v>34</v>
      </c>
      <c r="D769">
        <v>7</v>
      </c>
      <c r="E769">
        <v>16</v>
      </c>
      <c r="F769" t="s">
        <v>29</v>
      </c>
      <c r="G769" t="s">
        <v>28</v>
      </c>
      <c r="H769">
        <f t="shared" si="143"/>
        <v>7</v>
      </c>
      <c r="I769">
        <f>VLOOKUP(B769&amp;F769,'F1 2018 race results'!$D:$H,3,FALSE)</f>
        <v>7</v>
      </c>
      <c r="J769">
        <f>VLOOKUP(B769&amp;F769,'F1 2018 race results'!$D:$H,5,FALSE)</f>
        <v>6</v>
      </c>
      <c r="K769" s="2"/>
    </row>
    <row r="770" spans="1:11" x14ac:dyDescent="0.25">
      <c r="A770">
        <v>20</v>
      </c>
      <c r="B770" t="s">
        <v>74</v>
      </c>
      <c r="C770" t="s">
        <v>34</v>
      </c>
      <c r="D770">
        <v>8</v>
      </c>
      <c r="E770">
        <v>8</v>
      </c>
      <c r="F770" t="s">
        <v>11</v>
      </c>
      <c r="G770" t="s">
        <v>10</v>
      </c>
      <c r="H770">
        <f t="shared" si="143"/>
        <v>8</v>
      </c>
      <c r="I770">
        <f>VLOOKUP(B770&amp;F770,'F1 2018 race results'!$D:$H,3,FALSE)</f>
        <v>8</v>
      </c>
      <c r="J770">
        <f>VLOOKUP(B770&amp;F770,'F1 2018 race results'!$D:$H,5,FALSE)</f>
        <v>4</v>
      </c>
      <c r="K770" s="2"/>
    </row>
    <row r="771" spans="1:11" x14ac:dyDescent="0.25">
      <c r="A771">
        <v>20</v>
      </c>
      <c r="B771" t="s">
        <v>74</v>
      </c>
      <c r="C771" t="s">
        <v>34</v>
      </c>
      <c r="D771">
        <v>9</v>
      </c>
      <c r="E771">
        <v>10</v>
      </c>
      <c r="F771" t="s">
        <v>31</v>
      </c>
      <c r="G771" t="s">
        <v>26</v>
      </c>
      <c r="H771">
        <f t="shared" si="143"/>
        <v>9</v>
      </c>
      <c r="I771">
        <f>VLOOKUP(B771&amp;F771,'F1 2018 race results'!$D:$H,3,FALSE)</f>
        <v>13</v>
      </c>
      <c r="J771" t="str">
        <f>VLOOKUP(B771&amp;F771,'F1 2018 race results'!$D:$H,5,FALSE)</f>
        <v>0</v>
      </c>
      <c r="K771" s="2"/>
    </row>
    <row r="772" spans="1:11" x14ac:dyDescent="0.25">
      <c r="A772">
        <v>20</v>
      </c>
      <c r="B772" t="s">
        <v>74</v>
      </c>
      <c r="C772" t="s">
        <v>34</v>
      </c>
      <c r="D772">
        <v>10</v>
      </c>
      <c r="E772">
        <v>20</v>
      </c>
      <c r="F772" t="s">
        <v>9</v>
      </c>
      <c r="G772" t="s">
        <v>10</v>
      </c>
      <c r="H772">
        <f t="shared" si="143"/>
        <v>10</v>
      </c>
      <c r="I772">
        <f>VLOOKUP(B772&amp;F772,'F1 2018 race results'!$D:$H,3,FALSE)</f>
        <v>9</v>
      </c>
      <c r="J772">
        <f>VLOOKUP(B772&amp;F772,'F1 2018 race results'!$D:$H,5,FALSE)</f>
        <v>2</v>
      </c>
      <c r="K772" s="2"/>
    </row>
    <row r="773" spans="1:11" x14ac:dyDescent="0.25">
      <c r="A773">
        <v>20</v>
      </c>
      <c r="B773" t="s">
        <v>74</v>
      </c>
      <c r="C773" t="s">
        <v>34</v>
      </c>
      <c r="D773">
        <v>11</v>
      </c>
      <c r="E773">
        <v>3</v>
      </c>
      <c r="F773" t="s">
        <v>14</v>
      </c>
      <c r="G773" t="s">
        <v>8</v>
      </c>
      <c r="H773">
        <f t="shared" si="143"/>
        <v>11</v>
      </c>
      <c r="I773">
        <f>VLOOKUP(B773&amp;F773,'F1 2018 race results'!$D:$H,3,FALSE)</f>
        <v>4</v>
      </c>
      <c r="J773">
        <f>VLOOKUP(B773&amp;F773,'F1 2018 race results'!$D:$H,5,FALSE)</f>
        <v>12</v>
      </c>
      <c r="K773" s="2"/>
    </row>
    <row r="774" spans="1:11" x14ac:dyDescent="0.25">
      <c r="A774">
        <v>20</v>
      </c>
      <c r="B774" t="s">
        <v>74</v>
      </c>
      <c r="C774" t="s">
        <v>34</v>
      </c>
      <c r="D774">
        <v>12</v>
      </c>
      <c r="E774">
        <v>11</v>
      </c>
      <c r="F774" t="s">
        <v>19</v>
      </c>
      <c r="G774" t="s">
        <v>20</v>
      </c>
      <c r="H774">
        <f t="shared" si="143"/>
        <v>12</v>
      </c>
      <c r="I774">
        <f>VLOOKUP(B774&amp;F774,'F1 2018 race results'!$D:$H,3,FALSE)</f>
        <v>10</v>
      </c>
      <c r="J774" t="str">
        <f>VLOOKUP(B774&amp;F774,'F1 2018 race results'!$D:$H,5,FALSE)</f>
        <v>1</v>
      </c>
      <c r="K774" s="2"/>
    </row>
    <row r="775" spans="1:11" x14ac:dyDescent="0.25">
      <c r="A775">
        <v>20</v>
      </c>
      <c r="B775" t="s">
        <v>74</v>
      </c>
      <c r="C775" t="s">
        <v>34</v>
      </c>
      <c r="D775">
        <v>13</v>
      </c>
      <c r="E775">
        <v>27</v>
      </c>
      <c r="F775" t="s">
        <v>12</v>
      </c>
      <c r="G775" t="s">
        <v>13</v>
      </c>
      <c r="H775">
        <f t="shared" si="143"/>
        <v>13</v>
      </c>
      <c r="I775" t="str">
        <f>VLOOKUP(B775&amp;F775,'F1 2018 race results'!$D:$H,3,FALSE)</f>
        <v>NC</v>
      </c>
      <c r="J775">
        <f>VLOOKUP(B775&amp;F775,'F1 2018 race results'!$D:$H,5,FALSE)</f>
        <v>0</v>
      </c>
      <c r="K775" s="2"/>
    </row>
    <row r="776" spans="1:11" x14ac:dyDescent="0.25">
      <c r="A776">
        <v>20</v>
      </c>
      <c r="B776" t="s">
        <v>74</v>
      </c>
      <c r="C776" t="s">
        <v>34</v>
      </c>
      <c r="D776">
        <v>14</v>
      </c>
      <c r="E776">
        <v>35</v>
      </c>
      <c r="F776" t="s">
        <v>30</v>
      </c>
      <c r="G776" t="s">
        <v>22</v>
      </c>
      <c r="H776">
        <f t="shared" si="143"/>
        <v>14</v>
      </c>
      <c r="I776">
        <f>VLOOKUP(B776&amp;F776,'F1 2018 race results'!$D:$H,3,FALSE)</f>
        <v>16</v>
      </c>
      <c r="J776" t="str">
        <f>VLOOKUP(B776&amp;F776,'F1 2018 race results'!$D:$H,5,FALSE)</f>
        <v>0</v>
      </c>
      <c r="K776" s="2"/>
    </row>
    <row r="777" spans="1:11" x14ac:dyDescent="0.25">
      <c r="A777">
        <v>20</v>
      </c>
      <c r="B777" t="s">
        <v>74</v>
      </c>
      <c r="C777" t="s">
        <v>34</v>
      </c>
      <c r="D777">
        <v>15</v>
      </c>
      <c r="E777">
        <v>55</v>
      </c>
      <c r="F777" t="s">
        <v>15</v>
      </c>
      <c r="G777" t="s">
        <v>13</v>
      </c>
      <c r="H777">
        <f t="shared" si="143"/>
        <v>15</v>
      </c>
      <c r="I777">
        <f>VLOOKUP(B777&amp;F777,'F1 2018 race results'!$D:$H,3,FALSE)</f>
        <v>12</v>
      </c>
      <c r="J777" t="str">
        <f>VLOOKUP(B777&amp;F777,'F1 2018 race results'!$D:$H,5,FALSE)</f>
        <v>0</v>
      </c>
      <c r="K777" s="2"/>
    </row>
    <row r="778" spans="1:11" x14ac:dyDescent="0.25">
      <c r="A778">
        <v>20</v>
      </c>
      <c r="B778" t="s">
        <v>74</v>
      </c>
      <c r="C778" t="s">
        <v>34</v>
      </c>
      <c r="D778">
        <v>16</v>
      </c>
      <c r="E778">
        <v>28</v>
      </c>
      <c r="F778" t="s">
        <v>25</v>
      </c>
      <c r="G778" t="s">
        <v>26</v>
      </c>
      <c r="H778">
        <f t="shared" si="143"/>
        <v>16</v>
      </c>
      <c r="I778">
        <f>VLOOKUP(B778&amp;F778,'F1 2018 race results'!$D:$H,3,FALSE)</f>
        <v>11</v>
      </c>
      <c r="J778" t="str">
        <f>VLOOKUP(B778&amp;F778,'F1 2018 race results'!$D:$H,5,FALSE)</f>
        <v>0</v>
      </c>
      <c r="K778" s="2"/>
    </row>
    <row r="779" spans="1:11" x14ac:dyDescent="0.25">
      <c r="A779">
        <v>20</v>
      </c>
      <c r="B779" t="s">
        <v>74</v>
      </c>
      <c r="C779" t="s">
        <v>34</v>
      </c>
      <c r="D779">
        <v>17</v>
      </c>
      <c r="E779">
        <v>14</v>
      </c>
      <c r="F779" t="s">
        <v>16</v>
      </c>
      <c r="G779" t="s">
        <v>17</v>
      </c>
      <c r="H779">
        <f t="shared" si="143"/>
        <v>17</v>
      </c>
      <c r="I779">
        <f>VLOOKUP(B779&amp;F779,'F1 2018 race results'!$D:$H,3,FALSE)</f>
        <v>17</v>
      </c>
      <c r="J779" t="str">
        <f>VLOOKUP(B779&amp;F779,'F1 2018 race results'!$D:$H,5,FALSE)</f>
        <v>0</v>
      </c>
      <c r="K779" s="2"/>
    </row>
    <row r="780" spans="1:11" x14ac:dyDescent="0.25">
      <c r="A780">
        <v>20</v>
      </c>
      <c r="B780" t="s">
        <v>74</v>
      </c>
      <c r="C780" t="s">
        <v>34</v>
      </c>
      <c r="D780">
        <v>18</v>
      </c>
      <c r="E780">
        <v>31</v>
      </c>
      <c r="F780" t="s">
        <v>23</v>
      </c>
      <c r="G780" t="s">
        <v>20</v>
      </c>
      <c r="H780">
        <f t="shared" si="143"/>
        <v>18</v>
      </c>
      <c r="I780">
        <f>VLOOKUP(B780&amp;F780,'F1 2018 race results'!$D:$H,3,FALSE)</f>
        <v>14</v>
      </c>
      <c r="J780" t="str">
        <f>VLOOKUP(B780&amp;F780,'F1 2018 race results'!$D:$H,5,FALSE)</f>
        <v>0</v>
      </c>
      <c r="K780" s="2"/>
    </row>
    <row r="781" spans="1:11" x14ac:dyDescent="0.25">
      <c r="A781">
        <v>20</v>
      </c>
      <c r="B781" t="s">
        <v>74</v>
      </c>
      <c r="C781" t="s">
        <v>34</v>
      </c>
      <c r="D781">
        <v>19</v>
      </c>
      <c r="E781">
        <v>18</v>
      </c>
      <c r="F781" t="s">
        <v>21</v>
      </c>
      <c r="G781" t="s">
        <v>22</v>
      </c>
      <c r="H781">
        <f t="shared" si="143"/>
        <v>19</v>
      </c>
      <c r="I781">
        <f>VLOOKUP(B781&amp;F781,'F1 2018 race results'!$D:$H,3,FALSE)</f>
        <v>18</v>
      </c>
      <c r="J781" t="str">
        <f>VLOOKUP(B781&amp;F781,'F1 2018 race results'!$D:$H,5,FALSE)</f>
        <v>0</v>
      </c>
      <c r="K781" s="2"/>
    </row>
    <row r="782" spans="1:11" x14ac:dyDescent="0.25">
      <c r="A782">
        <v>20</v>
      </c>
      <c r="B782" t="s">
        <v>74</v>
      </c>
      <c r="C782" t="s">
        <v>34</v>
      </c>
      <c r="D782">
        <v>20</v>
      </c>
      <c r="E782">
        <v>2</v>
      </c>
      <c r="F782" t="s">
        <v>18</v>
      </c>
      <c r="G782" t="s">
        <v>17</v>
      </c>
      <c r="H782">
        <f t="shared" si="143"/>
        <v>20</v>
      </c>
      <c r="I782">
        <f>VLOOKUP(B782&amp;F782,'F1 2018 race results'!$D:$H,3,FALSE)</f>
        <v>15</v>
      </c>
      <c r="J782" t="str">
        <f>VLOOKUP(B782&amp;F782,'F1 2018 race results'!$D:$H,5,FALSE)</f>
        <v>0</v>
      </c>
      <c r="K782" s="2"/>
    </row>
    <row r="783" spans="1:11" x14ac:dyDescent="0.25">
      <c r="A783">
        <v>21</v>
      </c>
      <c r="B783" t="s">
        <v>75</v>
      </c>
      <c r="C783" t="s">
        <v>34</v>
      </c>
      <c r="D783">
        <v>1</v>
      </c>
      <c r="E783">
        <v>44</v>
      </c>
      <c r="F783" t="s">
        <v>2</v>
      </c>
      <c r="G783" t="s">
        <v>3</v>
      </c>
      <c r="H783">
        <f t="shared" ref="H783:H802" si="144">D783</f>
        <v>1</v>
      </c>
      <c r="I783">
        <f>VLOOKUP(B783&amp;F783,'F1 2018 race results'!$D:$H,3,FALSE)</f>
        <v>1</v>
      </c>
      <c r="J783">
        <f>VLOOKUP(B783&amp;F783,'F1 2018 race results'!$D:$H,5,FALSE)</f>
        <v>25</v>
      </c>
    </row>
    <row r="784" spans="1:11" x14ac:dyDescent="0.25">
      <c r="A784">
        <v>21</v>
      </c>
      <c r="B784" t="s">
        <v>75</v>
      </c>
      <c r="C784" t="s">
        <v>34</v>
      </c>
      <c r="D784">
        <v>2</v>
      </c>
      <c r="E784">
        <v>77</v>
      </c>
      <c r="F784" t="s">
        <v>24</v>
      </c>
      <c r="G784" t="s">
        <v>3</v>
      </c>
      <c r="H784">
        <f t="shared" si="144"/>
        <v>2</v>
      </c>
      <c r="I784">
        <f>VLOOKUP(B784&amp;F784,'F1 2018 race results'!$D:$H,3,FALSE)</f>
        <v>5</v>
      </c>
      <c r="J784">
        <f>VLOOKUP(B784&amp;F784,'F1 2018 race results'!$D:$H,5,FALSE)</f>
        <v>10</v>
      </c>
    </row>
    <row r="785" spans="1:10" x14ac:dyDescent="0.25">
      <c r="A785">
        <v>21</v>
      </c>
      <c r="B785" t="s">
        <v>75</v>
      </c>
      <c r="C785" t="s">
        <v>34</v>
      </c>
      <c r="D785">
        <v>3</v>
      </c>
      <c r="E785">
        <v>5</v>
      </c>
      <c r="F785" t="s">
        <v>6</v>
      </c>
      <c r="G785" t="s">
        <v>5</v>
      </c>
      <c r="H785">
        <f t="shared" si="144"/>
        <v>3</v>
      </c>
      <c r="I785">
        <f>VLOOKUP(B785&amp;F785,'F1 2018 race results'!$D:$H,3,FALSE)</f>
        <v>2</v>
      </c>
      <c r="J785">
        <f>VLOOKUP(B785&amp;F785,'F1 2018 race results'!$D:$H,5,FALSE)</f>
        <v>18</v>
      </c>
    </row>
    <row r="786" spans="1:10" x14ac:dyDescent="0.25">
      <c r="A786">
        <v>21</v>
      </c>
      <c r="B786" t="s">
        <v>75</v>
      </c>
      <c r="C786" t="s">
        <v>34</v>
      </c>
      <c r="D786">
        <v>4</v>
      </c>
      <c r="E786">
        <v>7</v>
      </c>
      <c r="F786" t="s">
        <v>4</v>
      </c>
      <c r="G786" t="s">
        <v>5</v>
      </c>
      <c r="H786">
        <f t="shared" si="144"/>
        <v>4</v>
      </c>
      <c r="I786" t="str">
        <f>VLOOKUP(B786&amp;F786,'F1 2018 race results'!$D:$H,3,FALSE)</f>
        <v>NC</v>
      </c>
      <c r="J786">
        <f>VLOOKUP(B786&amp;F786,'F1 2018 race results'!$D:$H,5,FALSE)</f>
        <v>0</v>
      </c>
    </row>
    <row r="787" spans="1:10" x14ac:dyDescent="0.25">
      <c r="A787">
        <v>21</v>
      </c>
      <c r="B787" t="s">
        <v>75</v>
      </c>
      <c r="C787" t="s">
        <v>34</v>
      </c>
      <c r="D787">
        <v>5</v>
      </c>
      <c r="E787">
        <v>3</v>
      </c>
      <c r="F787" t="s">
        <v>14</v>
      </c>
      <c r="G787" t="s">
        <v>8</v>
      </c>
      <c r="H787">
        <f t="shared" si="144"/>
        <v>5</v>
      </c>
      <c r="I787">
        <f>VLOOKUP(B787&amp;F787,'F1 2018 race results'!$D:$H,3,FALSE)</f>
        <v>4</v>
      </c>
      <c r="J787">
        <f>VLOOKUP(B787&amp;F787,'F1 2018 race results'!$D:$H,5,FALSE)</f>
        <v>12</v>
      </c>
    </row>
    <row r="788" spans="1:10" x14ac:dyDescent="0.25">
      <c r="A788">
        <v>21</v>
      </c>
      <c r="B788" t="s">
        <v>75</v>
      </c>
      <c r="C788" t="s">
        <v>34</v>
      </c>
      <c r="D788">
        <v>6</v>
      </c>
      <c r="E788">
        <v>33</v>
      </c>
      <c r="F788" t="s">
        <v>7</v>
      </c>
      <c r="G788" t="s">
        <v>8</v>
      </c>
      <c r="H788">
        <f t="shared" si="144"/>
        <v>6</v>
      </c>
      <c r="I788">
        <f>VLOOKUP(B788&amp;F788,'F1 2018 race results'!$D:$H,3,FALSE)</f>
        <v>3</v>
      </c>
      <c r="J788">
        <f>VLOOKUP(B788&amp;F788,'F1 2018 race results'!$D:$H,5,FALSE)</f>
        <v>15</v>
      </c>
    </row>
    <row r="789" spans="1:10" x14ac:dyDescent="0.25">
      <c r="A789">
        <v>21</v>
      </c>
      <c r="B789" t="s">
        <v>75</v>
      </c>
      <c r="C789" t="s">
        <v>34</v>
      </c>
      <c r="D789">
        <v>7</v>
      </c>
      <c r="E789">
        <v>8</v>
      </c>
      <c r="F789" t="s">
        <v>11</v>
      </c>
      <c r="G789" t="s">
        <v>10</v>
      </c>
      <c r="H789">
        <f t="shared" si="144"/>
        <v>7</v>
      </c>
      <c r="I789">
        <f>VLOOKUP(B789&amp;F789,'F1 2018 race results'!$D:$H,3,FALSE)</f>
        <v>9</v>
      </c>
      <c r="J789" t="str">
        <f>VLOOKUP(B789&amp;F789,'F1 2018 race results'!$D:$H,5,FALSE)</f>
        <v>2</v>
      </c>
    </row>
    <row r="790" spans="1:10" x14ac:dyDescent="0.25">
      <c r="A790">
        <v>21</v>
      </c>
      <c r="B790" t="s">
        <v>75</v>
      </c>
      <c r="C790" t="s">
        <v>34</v>
      </c>
      <c r="D790">
        <v>8</v>
      </c>
      <c r="E790">
        <v>16</v>
      </c>
      <c r="F790" t="s">
        <v>29</v>
      </c>
      <c r="G790" t="s">
        <v>28</v>
      </c>
      <c r="H790">
        <f t="shared" si="144"/>
        <v>8</v>
      </c>
      <c r="I790">
        <f>VLOOKUP(B790&amp;F790,'F1 2018 race results'!$D:$H,3,FALSE)</f>
        <v>7</v>
      </c>
      <c r="J790">
        <f>VLOOKUP(B790&amp;F790,'F1 2018 race results'!$D:$H,5,FALSE)</f>
        <v>6</v>
      </c>
    </row>
    <row r="791" spans="1:10" x14ac:dyDescent="0.25">
      <c r="A791">
        <v>21</v>
      </c>
      <c r="B791" t="s">
        <v>75</v>
      </c>
      <c r="C791" t="s">
        <v>34</v>
      </c>
      <c r="D791">
        <v>9</v>
      </c>
      <c r="E791">
        <v>31</v>
      </c>
      <c r="F791" t="s">
        <v>23</v>
      </c>
      <c r="G791" t="s">
        <v>20</v>
      </c>
      <c r="H791">
        <f t="shared" si="144"/>
        <v>9</v>
      </c>
      <c r="I791" t="str">
        <f>VLOOKUP(B791&amp;F791,'F1 2018 race results'!$D:$H,3,FALSE)</f>
        <v>NC</v>
      </c>
      <c r="J791">
        <f>VLOOKUP(B791&amp;F791,'F1 2018 race results'!$D:$H,5,FALSE)</f>
        <v>0</v>
      </c>
    </row>
    <row r="792" spans="1:10" x14ac:dyDescent="0.25">
      <c r="A792">
        <v>21</v>
      </c>
      <c r="B792" t="s">
        <v>75</v>
      </c>
      <c r="C792" t="s">
        <v>34</v>
      </c>
      <c r="D792">
        <v>10</v>
      </c>
      <c r="E792">
        <v>27</v>
      </c>
      <c r="F792" t="s">
        <v>12</v>
      </c>
      <c r="G792" t="s">
        <v>13</v>
      </c>
      <c r="H792">
        <f t="shared" si="144"/>
        <v>10</v>
      </c>
      <c r="I792" t="str">
        <f>VLOOKUP(B792&amp;F792,'F1 2018 race results'!$D:$H,3,FALSE)</f>
        <v>NC</v>
      </c>
      <c r="J792">
        <f>VLOOKUP(B792&amp;F792,'F1 2018 race results'!$D:$H,5,FALSE)</f>
        <v>0</v>
      </c>
    </row>
    <row r="793" spans="1:10" x14ac:dyDescent="0.25">
      <c r="A793">
        <v>21</v>
      </c>
      <c r="B793" t="s">
        <v>75</v>
      </c>
      <c r="C793" t="s">
        <v>34</v>
      </c>
      <c r="D793">
        <v>11</v>
      </c>
      <c r="E793">
        <v>55</v>
      </c>
      <c r="F793" t="s">
        <v>15</v>
      </c>
      <c r="G793" t="s">
        <v>13</v>
      </c>
      <c r="H793">
        <f t="shared" si="144"/>
        <v>11</v>
      </c>
      <c r="I793">
        <f>VLOOKUP(B793&amp;F793,'F1 2018 race results'!$D:$H,3,FALSE)</f>
        <v>6</v>
      </c>
      <c r="J793">
        <f>VLOOKUP(B793&amp;F793,'F1 2018 race results'!$D:$H,5,FALSE)</f>
        <v>8</v>
      </c>
    </row>
    <row r="794" spans="1:10" x14ac:dyDescent="0.25">
      <c r="A794">
        <v>21</v>
      </c>
      <c r="B794" t="s">
        <v>75</v>
      </c>
      <c r="C794" t="s">
        <v>34</v>
      </c>
      <c r="D794">
        <v>12</v>
      </c>
      <c r="E794">
        <v>9</v>
      </c>
      <c r="F794" t="s">
        <v>27</v>
      </c>
      <c r="G794" t="s">
        <v>28</v>
      </c>
      <c r="H794">
        <f t="shared" si="144"/>
        <v>12</v>
      </c>
      <c r="I794" t="str">
        <f>VLOOKUP(B794&amp;F794,'F1 2018 race results'!$D:$H,3,FALSE)</f>
        <v>NC</v>
      </c>
      <c r="J794">
        <f>VLOOKUP(B794&amp;F794,'F1 2018 race results'!$D:$H,5,FALSE)</f>
        <v>0</v>
      </c>
    </row>
    <row r="795" spans="1:10" x14ac:dyDescent="0.25">
      <c r="A795">
        <v>21</v>
      </c>
      <c r="B795" t="s">
        <v>75</v>
      </c>
      <c r="C795" t="s">
        <v>34</v>
      </c>
      <c r="D795">
        <v>13</v>
      </c>
      <c r="E795">
        <v>20</v>
      </c>
      <c r="F795" t="s">
        <v>9</v>
      </c>
      <c r="G795" t="s">
        <v>10</v>
      </c>
      <c r="H795">
        <f t="shared" si="144"/>
        <v>13</v>
      </c>
      <c r="I795">
        <f>VLOOKUP(B795&amp;F795,'F1 2018 race results'!$D:$H,3,FALSE)</f>
        <v>10</v>
      </c>
      <c r="J795" t="str">
        <f>VLOOKUP(B795&amp;F795,'F1 2018 race results'!$D:$H,5,FALSE)</f>
        <v>1</v>
      </c>
    </row>
    <row r="796" spans="1:10" x14ac:dyDescent="0.25">
      <c r="A796">
        <v>21</v>
      </c>
      <c r="B796" t="s">
        <v>75</v>
      </c>
      <c r="C796" t="s">
        <v>34</v>
      </c>
      <c r="D796">
        <v>14</v>
      </c>
      <c r="E796">
        <v>11</v>
      </c>
      <c r="F796" t="s">
        <v>19</v>
      </c>
      <c r="G796" t="s">
        <v>20</v>
      </c>
      <c r="H796">
        <f t="shared" si="144"/>
        <v>14</v>
      </c>
      <c r="I796">
        <f>VLOOKUP(B796&amp;F796,'F1 2018 race results'!$D:$H,3,FALSE)</f>
        <v>8</v>
      </c>
      <c r="J796">
        <f>VLOOKUP(B796&amp;F796,'F1 2018 race results'!$D:$H,5,FALSE)</f>
        <v>4</v>
      </c>
    </row>
    <row r="797" spans="1:10" x14ac:dyDescent="0.25">
      <c r="A797">
        <v>21</v>
      </c>
      <c r="B797" t="s">
        <v>75</v>
      </c>
      <c r="C797" t="s">
        <v>34</v>
      </c>
      <c r="D797">
        <v>15</v>
      </c>
      <c r="E797">
        <v>14</v>
      </c>
      <c r="F797" t="s">
        <v>16</v>
      </c>
      <c r="G797" t="s">
        <v>17</v>
      </c>
      <c r="H797">
        <f t="shared" si="144"/>
        <v>15</v>
      </c>
      <c r="I797">
        <f>VLOOKUP(B797&amp;F797,'F1 2018 race results'!$D:$H,3,FALSE)</f>
        <v>11</v>
      </c>
      <c r="J797" t="str">
        <f>VLOOKUP(B797&amp;F797,'F1 2018 race results'!$D:$H,5,FALSE)</f>
        <v>0</v>
      </c>
    </row>
    <row r="798" spans="1:10" x14ac:dyDescent="0.25">
      <c r="A798">
        <v>21</v>
      </c>
      <c r="B798" t="s">
        <v>75</v>
      </c>
      <c r="C798" t="s">
        <v>34</v>
      </c>
      <c r="D798">
        <v>16</v>
      </c>
      <c r="E798">
        <v>28</v>
      </c>
      <c r="F798" t="s">
        <v>25</v>
      </c>
      <c r="G798" t="s">
        <v>26</v>
      </c>
      <c r="H798">
        <f t="shared" si="144"/>
        <v>16</v>
      </c>
      <c r="I798">
        <f>VLOOKUP(B798&amp;F798,'F1 2018 race results'!$D:$H,3,FALSE)</f>
        <v>12</v>
      </c>
      <c r="J798" t="str">
        <f>VLOOKUP(B798&amp;F798,'F1 2018 race results'!$D:$H,5,FALSE)</f>
        <v>0</v>
      </c>
    </row>
    <row r="799" spans="1:10" x14ac:dyDescent="0.25">
      <c r="A799">
        <v>21</v>
      </c>
      <c r="B799" t="s">
        <v>75</v>
      </c>
      <c r="C799" t="s">
        <v>34</v>
      </c>
      <c r="D799">
        <v>17</v>
      </c>
      <c r="E799">
        <v>10</v>
      </c>
      <c r="F799" t="s">
        <v>31</v>
      </c>
      <c r="G799" t="s">
        <v>26</v>
      </c>
      <c r="H799">
        <f t="shared" si="144"/>
        <v>17</v>
      </c>
      <c r="I799" t="str">
        <f>VLOOKUP(B799&amp;F799,'F1 2018 race results'!$D:$H,3,FALSE)</f>
        <v>NC</v>
      </c>
      <c r="J799">
        <f>VLOOKUP(B799&amp;F799,'F1 2018 race results'!$D:$H,5,FALSE)</f>
        <v>0</v>
      </c>
    </row>
    <row r="800" spans="1:10" x14ac:dyDescent="0.25">
      <c r="A800">
        <v>21</v>
      </c>
      <c r="B800" t="s">
        <v>75</v>
      </c>
      <c r="C800" t="s">
        <v>34</v>
      </c>
      <c r="D800">
        <v>18</v>
      </c>
      <c r="E800">
        <v>2</v>
      </c>
      <c r="F800" t="s">
        <v>18</v>
      </c>
      <c r="G800" t="s">
        <v>17</v>
      </c>
      <c r="H800">
        <f t="shared" si="144"/>
        <v>18</v>
      </c>
      <c r="I800">
        <f>VLOOKUP(B800&amp;F800,'F1 2018 race results'!$D:$H,3,FALSE)</f>
        <v>14</v>
      </c>
      <c r="J800" t="str">
        <f>VLOOKUP(B800&amp;F800,'F1 2018 race results'!$D:$H,5,FALSE)</f>
        <v>0</v>
      </c>
    </row>
    <row r="801" spans="1:10" x14ac:dyDescent="0.25">
      <c r="A801">
        <v>21</v>
      </c>
      <c r="B801" t="s">
        <v>75</v>
      </c>
      <c r="C801" t="s">
        <v>34</v>
      </c>
      <c r="D801">
        <v>19</v>
      </c>
      <c r="E801">
        <v>35</v>
      </c>
      <c r="F801" t="s">
        <v>30</v>
      </c>
      <c r="G801" t="s">
        <v>22</v>
      </c>
      <c r="H801">
        <f t="shared" si="144"/>
        <v>19</v>
      </c>
      <c r="I801">
        <f>VLOOKUP(B801&amp;F801,'F1 2018 race results'!$D:$H,3,FALSE)</f>
        <v>15</v>
      </c>
      <c r="J801" t="str">
        <f>VLOOKUP(B801&amp;F801,'F1 2018 race results'!$D:$H,5,FALSE)</f>
        <v>0</v>
      </c>
    </row>
    <row r="802" spans="1:10" x14ac:dyDescent="0.25">
      <c r="A802">
        <v>21</v>
      </c>
      <c r="B802" t="s">
        <v>75</v>
      </c>
      <c r="C802" t="s">
        <v>34</v>
      </c>
      <c r="D802">
        <v>20</v>
      </c>
      <c r="E802">
        <v>18</v>
      </c>
      <c r="F802" t="s">
        <v>21</v>
      </c>
      <c r="G802" t="s">
        <v>22</v>
      </c>
      <c r="H802">
        <f t="shared" si="144"/>
        <v>20</v>
      </c>
      <c r="I802">
        <f>VLOOKUP(B802&amp;F802,'F1 2018 race results'!$D:$H,3,FALSE)</f>
        <v>13</v>
      </c>
      <c r="J802" t="str">
        <f>VLOOKUP(B802&amp;F802,'F1 2018 race results'!$D:$H,5,FALSE)</f>
        <v>0</v>
      </c>
    </row>
    <row r="803" spans="1:10" x14ac:dyDescent="0.25">
      <c r="A803">
        <v>20</v>
      </c>
      <c r="B803" t="s">
        <v>74</v>
      </c>
      <c r="C803" t="s">
        <v>35</v>
      </c>
      <c r="D803">
        <v>1</v>
      </c>
      <c r="E803">
        <f>VLOOKUP(F803,'F1 2018 race results'!$O$263:$T$282,6,FALSE)</f>
        <v>44</v>
      </c>
      <c r="F803" t="s">
        <v>2</v>
      </c>
      <c r="G803" t="s">
        <v>3</v>
      </c>
    </row>
    <row r="804" spans="1:10" x14ac:dyDescent="0.25">
      <c r="A804">
        <v>20</v>
      </c>
      <c r="B804" t="s">
        <v>74</v>
      </c>
      <c r="C804" t="s">
        <v>35</v>
      </c>
      <c r="D804">
        <v>2</v>
      </c>
      <c r="E804">
        <f>VLOOKUP(F804,'F1 2018 race results'!$O$263:$T$282,6,FALSE)</f>
        <v>33</v>
      </c>
      <c r="F804" t="s">
        <v>7</v>
      </c>
      <c r="G804" t="s">
        <v>8</v>
      </c>
    </row>
    <row r="805" spans="1:10" x14ac:dyDescent="0.25">
      <c r="A805">
        <v>20</v>
      </c>
      <c r="B805" t="s">
        <v>74</v>
      </c>
      <c r="C805" t="s">
        <v>35</v>
      </c>
      <c r="D805">
        <v>3</v>
      </c>
      <c r="E805">
        <f>VLOOKUP(F805,'F1 2018 race results'!$O$263:$T$282,6,FALSE)</f>
        <v>7</v>
      </c>
      <c r="F805" t="s">
        <v>4</v>
      </c>
      <c r="G805" t="s">
        <v>5</v>
      </c>
    </row>
    <row r="806" spans="1:10" x14ac:dyDescent="0.25">
      <c r="A806">
        <v>20</v>
      </c>
      <c r="B806" t="s">
        <v>74</v>
      </c>
      <c r="C806" t="s">
        <v>35</v>
      </c>
      <c r="D806">
        <v>4</v>
      </c>
      <c r="E806">
        <f>VLOOKUP(F806,'F1 2018 race results'!$O$263:$T$282,6,FALSE)</f>
        <v>3</v>
      </c>
      <c r="F806" t="s">
        <v>14</v>
      </c>
      <c r="G806" t="s">
        <v>8</v>
      </c>
    </row>
    <row r="807" spans="1:10" x14ac:dyDescent="0.25">
      <c r="A807">
        <v>20</v>
      </c>
      <c r="B807" t="s">
        <v>74</v>
      </c>
      <c r="C807" t="s">
        <v>35</v>
      </c>
      <c r="D807">
        <v>5</v>
      </c>
      <c r="E807">
        <f>VLOOKUP(F807,'F1 2018 race results'!$O$263:$T$282,6,FALSE)</f>
        <v>77</v>
      </c>
      <c r="F807" t="s">
        <v>24</v>
      </c>
      <c r="G807" t="s">
        <v>3</v>
      </c>
    </row>
    <row r="808" spans="1:10" x14ac:dyDescent="0.25">
      <c r="A808">
        <v>20</v>
      </c>
      <c r="B808" t="s">
        <v>74</v>
      </c>
      <c r="C808" t="s">
        <v>35</v>
      </c>
      <c r="D808">
        <v>6</v>
      </c>
      <c r="E808">
        <f>VLOOKUP(F808,'F1 2018 race results'!$O$263:$T$282,6,FALSE)</f>
        <v>5</v>
      </c>
      <c r="F808" t="s">
        <v>6</v>
      </c>
      <c r="G808" t="s">
        <v>5</v>
      </c>
    </row>
    <row r="809" spans="1:10" x14ac:dyDescent="0.25">
      <c r="A809">
        <v>20</v>
      </c>
      <c r="B809" t="s">
        <v>74</v>
      </c>
      <c r="C809" t="s">
        <v>35</v>
      </c>
      <c r="D809">
        <v>7</v>
      </c>
      <c r="E809">
        <f>VLOOKUP(F809,'F1 2018 race results'!$O$263:$T$282,6,FALSE)</f>
        <v>16</v>
      </c>
      <c r="F809" t="s">
        <v>29</v>
      </c>
      <c r="G809" t="s">
        <v>28</v>
      </c>
    </row>
    <row r="810" spans="1:10" x14ac:dyDescent="0.25">
      <c r="A810">
        <v>20</v>
      </c>
      <c r="B810" t="s">
        <v>74</v>
      </c>
      <c r="C810" t="s">
        <v>35</v>
      </c>
      <c r="D810">
        <v>8</v>
      </c>
      <c r="E810">
        <f>VLOOKUP(F810,'F1 2018 race results'!$O$263:$T$282,6,FALSE)</f>
        <v>8</v>
      </c>
      <c r="F810" t="s">
        <v>11</v>
      </c>
      <c r="G810" t="s">
        <v>10</v>
      </c>
    </row>
    <row r="811" spans="1:10" x14ac:dyDescent="0.25">
      <c r="A811">
        <v>20</v>
      </c>
      <c r="B811" t="s">
        <v>74</v>
      </c>
      <c r="C811" t="s">
        <v>35</v>
      </c>
      <c r="D811">
        <v>9</v>
      </c>
      <c r="E811">
        <f>VLOOKUP(F811,'F1 2018 race results'!$O$263:$T$282,6,FALSE)</f>
        <v>20</v>
      </c>
      <c r="F811" t="s">
        <v>9</v>
      </c>
      <c r="G811" t="s">
        <v>10</v>
      </c>
    </row>
    <row r="812" spans="1:10" x14ac:dyDescent="0.25">
      <c r="A812">
        <v>20</v>
      </c>
      <c r="B812" t="s">
        <v>74</v>
      </c>
      <c r="C812" t="s">
        <v>35</v>
      </c>
      <c r="D812">
        <v>10</v>
      </c>
      <c r="E812">
        <f>VLOOKUP(F812,'F1 2018 race results'!$O$263:$T$282,6,FALSE)</f>
        <v>11</v>
      </c>
      <c r="F812" t="s">
        <v>19</v>
      </c>
      <c r="G812" t="s">
        <v>20</v>
      </c>
    </row>
    <row r="813" spans="1:10" x14ac:dyDescent="0.25">
      <c r="A813">
        <v>20</v>
      </c>
      <c r="B813" t="s">
        <v>74</v>
      </c>
      <c r="C813" t="s">
        <v>35</v>
      </c>
      <c r="D813">
        <v>11</v>
      </c>
      <c r="E813">
        <f>VLOOKUP(F813,'F1 2018 race results'!$O$263:$T$282,6,FALSE)</f>
        <v>28</v>
      </c>
      <c r="F813" t="s">
        <v>25</v>
      </c>
      <c r="G813" t="s">
        <v>26</v>
      </c>
    </row>
    <row r="814" spans="1:10" x14ac:dyDescent="0.25">
      <c r="A814">
        <v>20</v>
      </c>
      <c r="B814" t="s">
        <v>74</v>
      </c>
      <c r="C814" t="s">
        <v>35</v>
      </c>
      <c r="D814">
        <v>12</v>
      </c>
      <c r="E814">
        <f>VLOOKUP(F814,'F1 2018 race results'!$O$263:$T$282,6,FALSE)</f>
        <v>55</v>
      </c>
      <c r="F814" t="s">
        <v>15</v>
      </c>
      <c r="G814" t="s">
        <v>13</v>
      </c>
    </row>
    <row r="815" spans="1:10" x14ac:dyDescent="0.25">
      <c r="A815">
        <v>20</v>
      </c>
      <c r="B815" t="s">
        <v>74</v>
      </c>
      <c r="C815" t="s">
        <v>35</v>
      </c>
      <c r="D815">
        <v>13</v>
      </c>
      <c r="E815">
        <f>VLOOKUP(F815,'F1 2018 race results'!$O$263:$T$282,6,FALSE)</f>
        <v>10</v>
      </c>
      <c r="F815" t="s">
        <v>31</v>
      </c>
      <c r="G815" t="s">
        <v>26</v>
      </c>
    </row>
    <row r="816" spans="1:10" x14ac:dyDescent="0.25">
      <c r="A816">
        <v>20</v>
      </c>
      <c r="B816" t="s">
        <v>74</v>
      </c>
      <c r="C816" t="s">
        <v>35</v>
      </c>
      <c r="D816">
        <v>14</v>
      </c>
      <c r="E816">
        <f>VLOOKUP(F816,'F1 2018 race results'!$O$263:$T$282,6,FALSE)</f>
        <v>31</v>
      </c>
      <c r="F816" t="s">
        <v>23</v>
      </c>
      <c r="G816" t="s">
        <v>20</v>
      </c>
    </row>
    <row r="817" spans="1:7" x14ac:dyDescent="0.25">
      <c r="A817">
        <v>20</v>
      </c>
      <c r="B817" t="s">
        <v>74</v>
      </c>
      <c r="C817" t="s">
        <v>35</v>
      </c>
      <c r="D817">
        <v>15</v>
      </c>
      <c r="E817">
        <f>VLOOKUP(F817,'F1 2018 race results'!$O$263:$T$282,6,FALSE)</f>
        <v>2</v>
      </c>
      <c r="F817" t="s">
        <v>18</v>
      </c>
      <c r="G817" t="s">
        <v>17</v>
      </c>
    </row>
    <row r="818" spans="1:7" x14ac:dyDescent="0.25">
      <c r="A818">
        <v>20</v>
      </c>
      <c r="B818" t="s">
        <v>74</v>
      </c>
      <c r="C818" t="s">
        <v>35</v>
      </c>
      <c r="D818">
        <v>16</v>
      </c>
      <c r="E818">
        <f>VLOOKUP(F818,'F1 2018 race results'!$O$263:$T$282,6,FALSE)</f>
        <v>35</v>
      </c>
      <c r="F818" t="s">
        <v>30</v>
      </c>
      <c r="G818" t="s">
        <v>22</v>
      </c>
    </row>
    <row r="819" spans="1:7" x14ac:dyDescent="0.25">
      <c r="A819">
        <v>20</v>
      </c>
      <c r="B819" t="s">
        <v>74</v>
      </c>
      <c r="C819" t="s">
        <v>35</v>
      </c>
      <c r="D819">
        <v>17</v>
      </c>
      <c r="E819">
        <f>VLOOKUP(F819,'F1 2018 race results'!$O$263:$T$282,6,FALSE)</f>
        <v>14</v>
      </c>
      <c r="F819" t="s">
        <v>16</v>
      </c>
      <c r="G819" t="s">
        <v>17</v>
      </c>
    </row>
    <row r="820" spans="1:7" x14ac:dyDescent="0.25">
      <c r="A820">
        <v>20</v>
      </c>
      <c r="B820" t="s">
        <v>74</v>
      </c>
      <c r="C820" t="s">
        <v>35</v>
      </c>
      <c r="D820">
        <v>18</v>
      </c>
      <c r="E820">
        <f>VLOOKUP(F820,'F1 2018 race results'!$O$263:$T$282,6,FALSE)</f>
        <v>18</v>
      </c>
      <c r="F820" t="s">
        <v>21</v>
      </c>
      <c r="G820" t="s">
        <v>22</v>
      </c>
    </row>
    <row r="821" spans="1:7" x14ac:dyDescent="0.25">
      <c r="A821">
        <v>20</v>
      </c>
      <c r="B821" t="s">
        <v>74</v>
      </c>
      <c r="C821" t="s">
        <v>35</v>
      </c>
      <c r="D821" t="s">
        <v>48</v>
      </c>
      <c r="E821">
        <f>VLOOKUP(F821,'F1 2018 race results'!$O$263:$T$282,6,FALSE)</f>
        <v>27</v>
      </c>
      <c r="F821" t="s">
        <v>12</v>
      </c>
      <c r="G821" t="s">
        <v>13</v>
      </c>
    </row>
    <row r="822" spans="1:7" x14ac:dyDescent="0.25">
      <c r="A822">
        <v>20</v>
      </c>
      <c r="B822" t="s">
        <v>74</v>
      </c>
      <c r="C822" t="s">
        <v>35</v>
      </c>
      <c r="D822" t="s">
        <v>48</v>
      </c>
      <c r="E822">
        <f>VLOOKUP(F822,'F1 2018 race results'!$O$263:$T$282,6,FALSE)</f>
        <v>9</v>
      </c>
      <c r="F822" t="s">
        <v>27</v>
      </c>
      <c r="G822" t="s">
        <v>28</v>
      </c>
    </row>
    <row r="823" spans="1:7" x14ac:dyDescent="0.25">
      <c r="A823">
        <v>21</v>
      </c>
      <c r="B823" t="s">
        <v>75</v>
      </c>
      <c r="C823" t="s">
        <v>35</v>
      </c>
      <c r="D823">
        <v>1</v>
      </c>
      <c r="E823">
        <f>VLOOKUP(F823,'F1 2018 race results'!$O$263:$T$282,6,FALSE)</f>
        <v>44</v>
      </c>
      <c r="F823" t="s">
        <v>2</v>
      </c>
      <c r="G823" t="s">
        <v>3</v>
      </c>
    </row>
    <row r="824" spans="1:7" x14ac:dyDescent="0.25">
      <c r="A824">
        <v>21</v>
      </c>
      <c r="B824" t="s">
        <v>75</v>
      </c>
      <c r="C824" t="s">
        <v>35</v>
      </c>
      <c r="D824">
        <v>2</v>
      </c>
      <c r="E824">
        <f>VLOOKUP(F824,'F1 2018 race results'!$O$263:$T$282,6,FALSE)</f>
        <v>5</v>
      </c>
      <c r="F824" t="s">
        <v>6</v>
      </c>
      <c r="G824" t="s">
        <v>5</v>
      </c>
    </row>
    <row r="825" spans="1:7" x14ac:dyDescent="0.25">
      <c r="A825">
        <v>21</v>
      </c>
      <c r="B825" t="s">
        <v>75</v>
      </c>
      <c r="C825" t="s">
        <v>35</v>
      </c>
      <c r="D825">
        <v>3</v>
      </c>
      <c r="E825">
        <f>VLOOKUP(F825,'F1 2018 race results'!$O$263:$T$282,6,FALSE)</f>
        <v>33</v>
      </c>
      <c r="F825" t="s">
        <v>7</v>
      </c>
      <c r="G825" t="s">
        <v>8</v>
      </c>
    </row>
    <row r="826" spans="1:7" x14ac:dyDescent="0.25">
      <c r="A826">
        <v>21</v>
      </c>
      <c r="B826" t="s">
        <v>75</v>
      </c>
      <c r="C826" t="s">
        <v>35</v>
      </c>
      <c r="D826">
        <v>4</v>
      </c>
      <c r="E826">
        <f>VLOOKUP(F826,'F1 2018 race results'!$O$263:$T$282,6,FALSE)</f>
        <v>3</v>
      </c>
      <c r="F826" t="s">
        <v>14</v>
      </c>
      <c r="G826" t="s">
        <v>8</v>
      </c>
    </row>
    <row r="827" spans="1:7" x14ac:dyDescent="0.25">
      <c r="A827">
        <v>21</v>
      </c>
      <c r="B827" t="s">
        <v>75</v>
      </c>
      <c r="C827" t="s">
        <v>35</v>
      </c>
      <c r="D827">
        <v>5</v>
      </c>
      <c r="E827">
        <f>VLOOKUP(F827,'F1 2018 race results'!$O$263:$T$282,6,FALSE)</f>
        <v>77</v>
      </c>
      <c r="F827" t="s">
        <v>24</v>
      </c>
      <c r="G827" t="s">
        <v>3</v>
      </c>
    </row>
    <row r="828" spans="1:7" x14ac:dyDescent="0.25">
      <c r="A828">
        <v>21</v>
      </c>
      <c r="B828" t="s">
        <v>75</v>
      </c>
      <c r="C828" t="s">
        <v>35</v>
      </c>
      <c r="D828">
        <v>6</v>
      </c>
      <c r="E828">
        <f>VLOOKUP(F828,'F1 2018 race results'!$O$263:$T$282,6,FALSE)</f>
        <v>55</v>
      </c>
      <c r="F828" t="s">
        <v>15</v>
      </c>
      <c r="G828" t="s">
        <v>13</v>
      </c>
    </row>
    <row r="829" spans="1:7" x14ac:dyDescent="0.25">
      <c r="A829">
        <v>21</v>
      </c>
      <c r="B829" t="s">
        <v>75</v>
      </c>
      <c r="C829" t="s">
        <v>35</v>
      </c>
      <c r="D829">
        <v>7</v>
      </c>
      <c r="E829">
        <f>VLOOKUP(F829,'F1 2018 race results'!$O$263:$T$282,6,FALSE)</f>
        <v>16</v>
      </c>
      <c r="F829" t="s">
        <v>29</v>
      </c>
      <c r="G829" t="s">
        <v>28</v>
      </c>
    </row>
    <row r="830" spans="1:7" x14ac:dyDescent="0.25">
      <c r="A830">
        <v>21</v>
      </c>
      <c r="B830" t="s">
        <v>75</v>
      </c>
      <c r="C830" t="s">
        <v>35</v>
      </c>
      <c r="D830">
        <v>8</v>
      </c>
      <c r="E830">
        <f>VLOOKUP(F830,'F1 2018 race results'!$O$263:$T$282,6,FALSE)</f>
        <v>11</v>
      </c>
      <c r="F830" t="s">
        <v>19</v>
      </c>
      <c r="G830" t="s">
        <v>20</v>
      </c>
    </row>
    <row r="831" spans="1:7" x14ac:dyDescent="0.25">
      <c r="A831">
        <v>21</v>
      </c>
      <c r="B831" t="s">
        <v>75</v>
      </c>
      <c r="C831" t="s">
        <v>35</v>
      </c>
      <c r="D831">
        <v>9</v>
      </c>
      <c r="E831">
        <f>VLOOKUP(F831,'F1 2018 race results'!$O$263:$T$282,6,FALSE)</f>
        <v>8</v>
      </c>
      <c r="F831" t="s">
        <v>11</v>
      </c>
      <c r="G831" t="s">
        <v>10</v>
      </c>
    </row>
    <row r="832" spans="1:7" x14ac:dyDescent="0.25">
      <c r="A832">
        <v>21</v>
      </c>
      <c r="B832" t="s">
        <v>75</v>
      </c>
      <c r="C832" t="s">
        <v>35</v>
      </c>
      <c r="D832">
        <v>10</v>
      </c>
      <c r="E832">
        <f>VLOOKUP(F832,'F1 2018 race results'!$O$263:$T$282,6,FALSE)</f>
        <v>20</v>
      </c>
      <c r="F832" t="s">
        <v>9</v>
      </c>
      <c r="G832" t="s">
        <v>10</v>
      </c>
    </row>
    <row r="833" spans="1:7" x14ac:dyDescent="0.25">
      <c r="A833">
        <v>21</v>
      </c>
      <c r="B833" t="s">
        <v>75</v>
      </c>
      <c r="C833" t="s">
        <v>35</v>
      </c>
      <c r="D833">
        <v>11</v>
      </c>
      <c r="E833">
        <f>VLOOKUP(F833,'F1 2018 race results'!$O$263:$T$282,6,FALSE)</f>
        <v>14</v>
      </c>
      <c r="F833" t="s">
        <v>16</v>
      </c>
      <c r="G833" t="s">
        <v>17</v>
      </c>
    </row>
    <row r="834" spans="1:7" x14ac:dyDescent="0.25">
      <c r="A834">
        <v>21</v>
      </c>
      <c r="B834" t="s">
        <v>75</v>
      </c>
      <c r="C834" t="s">
        <v>35</v>
      </c>
      <c r="D834">
        <v>12</v>
      </c>
      <c r="E834">
        <f>VLOOKUP(F834,'F1 2018 race results'!$O$263:$T$282,6,FALSE)</f>
        <v>28</v>
      </c>
      <c r="F834" t="s">
        <v>25</v>
      </c>
      <c r="G834" t="s">
        <v>26</v>
      </c>
    </row>
    <row r="835" spans="1:7" x14ac:dyDescent="0.25">
      <c r="A835">
        <v>21</v>
      </c>
      <c r="B835" t="s">
        <v>75</v>
      </c>
      <c r="C835" t="s">
        <v>35</v>
      </c>
      <c r="D835">
        <v>13</v>
      </c>
      <c r="E835">
        <f>VLOOKUP(F835,'F1 2018 race results'!$O$263:$T$282,6,FALSE)</f>
        <v>18</v>
      </c>
      <c r="F835" t="s">
        <v>21</v>
      </c>
      <c r="G835" t="s">
        <v>22</v>
      </c>
    </row>
    <row r="836" spans="1:7" x14ac:dyDescent="0.25">
      <c r="A836">
        <v>21</v>
      </c>
      <c r="B836" t="s">
        <v>75</v>
      </c>
      <c r="C836" t="s">
        <v>35</v>
      </c>
      <c r="D836">
        <v>14</v>
      </c>
      <c r="E836">
        <f>VLOOKUP(F836,'F1 2018 race results'!$O$263:$T$282,6,FALSE)</f>
        <v>2</v>
      </c>
      <c r="F836" t="s">
        <v>18</v>
      </c>
      <c r="G836" t="s">
        <v>17</v>
      </c>
    </row>
    <row r="837" spans="1:7" x14ac:dyDescent="0.25">
      <c r="A837">
        <v>21</v>
      </c>
      <c r="B837" t="s">
        <v>75</v>
      </c>
      <c r="C837" t="s">
        <v>35</v>
      </c>
      <c r="D837">
        <v>15</v>
      </c>
      <c r="E837">
        <f>VLOOKUP(F837,'F1 2018 race results'!$O$263:$T$282,6,FALSE)</f>
        <v>35</v>
      </c>
      <c r="F837" t="s">
        <v>30</v>
      </c>
      <c r="G837" t="s">
        <v>22</v>
      </c>
    </row>
    <row r="838" spans="1:7" x14ac:dyDescent="0.25">
      <c r="A838">
        <v>21</v>
      </c>
      <c r="B838" t="s">
        <v>75</v>
      </c>
      <c r="C838" t="s">
        <v>35</v>
      </c>
      <c r="D838" t="s">
        <v>48</v>
      </c>
      <c r="E838">
        <f>VLOOKUP(F838,'F1 2018 race results'!$O$263:$T$282,6,FALSE)</f>
        <v>10</v>
      </c>
      <c r="F838" t="s">
        <v>31</v>
      </c>
      <c r="G838" t="s">
        <v>26</v>
      </c>
    </row>
    <row r="839" spans="1:7" x14ac:dyDescent="0.25">
      <c r="A839">
        <v>21</v>
      </c>
      <c r="B839" t="s">
        <v>75</v>
      </c>
      <c r="C839" t="s">
        <v>35</v>
      </c>
      <c r="D839" t="s">
        <v>48</v>
      </c>
      <c r="E839">
        <f>VLOOKUP(F839,'F1 2018 race results'!$O$263:$T$282,6,FALSE)</f>
        <v>31</v>
      </c>
      <c r="F839" t="s">
        <v>23</v>
      </c>
      <c r="G839" t="s">
        <v>20</v>
      </c>
    </row>
    <row r="840" spans="1:7" x14ac:dyDescent="0.25">
      <c r="A840">
        <v>21</v>
      </c>
      <c r="B840" t="s">
        <v>75</v>
      </c>
      <c r="C840" t="s">
        <v>35</v>
      </c>
      <c r="D840" t="s">
        <v>48</v>
      </c>
      <c r="E840">
        <f>VLOOKUP(F840,'F1 2018 race results'!$O$263:$T$282,6,FALSE)</f>
        <v>9</v>
      </c>
      <c r="F840" t="s">
        <v>27</v>
      </c>
      <c r="G840" t="s">
        <v>28</v>
      </c>
    </row>
    <row r="841" spans="1:7" x14ac:dyDescent="0.25">
      <c r="A841">
        <v>21</v>
      </c>
      <c r="B841" t="s">
        <v>75</v>
      </c>
      <c r="C841" t="s">
        <v>35</v>
      </c>
      <c r="D841" t="s">
        <v>48</v>
      </c>
      <c r="E841">
        <f>VLOOKUP(F841,'F1 2018 race results'!$O$263:$T$282,6,FALSE)</f>
        <v>7</v>
      </c>
      <c r="F841" t="s">
        <v>4</v>
      </c>
      <c r="G841" t="s">
        <v>5</v>
      </c>
    </row>
    <row r="842" spans="1:7" x14ac:dyDescent="0.25">
      <c r="A842">
        <v>21</v>
      </c>
      <c r="B842" t="s">
        <v>75</v>
      </c>
      <c r="C842" t="s">
        <v>35</v>
      </c>
      <c r="D842" t="s">
        <v>48</v>
      </c>
      <c r="E842">
        <f>VLOOKUP(F842,'F1 2018 race results'!$O$263:$T$282,6,FALSE)</f>
        <v>27</v>
      </c>
      <c r="F842" t="s">
        <v>12</v>
      </c>
      <c r="G842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422"/>
  <sheetViews>
    <sheetView topLeftCell="A386" zoomScaleNormal="100" workbookViewId="0">
      <selection activeCell="E403" sqref="E403:G422"/>
    </sheetView>
  </sheetViews>
  <sheetFormatPr defaultRowHeight="15" x14ac:dyDescent="0.25"/>
  <sheetData>
    <row r="2" spans="1:8" x14ac:dyDescent="0.25">
      <c r="A2" t="s">
        <v>42</v>
      </c>
      <c r="B2" t="s">
        <v>43</v>
      </c>
      <c r="C2" t="s">
        <v>33</v>
      </c>
      <c r="D2" t="s">
        <v>1</v>
      </c>
      <c r="E2" t="s">
        <v>45</v>
      </c>
      <c r="F2" t="s">
        <v>0</v>
      </c>
      <c r="G2" t="s">
        <v>44</v>
      </c>
      <c r="H2" t="s">
        <v>36</v>
      </c>
    </row>
    <row r="3" spans="1:8" x14ac:dyDescent="0.25">
      <c r="A3">
        <v>1</v>
      </c>
      <c r="B3" t="s">
        <v>32</v>
      </c>
      <c r="C3" t="s">
        <v>35</v>
      </c>
      <c r="D3" t="str">
        <f>B3&amp;E3</f>
        <v>AustraliaSebastian Vettel VET</v>
      </c>
      <c r="E3" t="s">
        <v>6</v>
      </c>
      <c r="F3">
        <v>1</v>
      </c>
      <c r="G3" t="s">
        <v>5</v>
      </c>
      <c r="H3">
        <v>25</v>
      </c>
    </row>
    <row r="4" spans="1:8" x14ac:dyDescent="0.25">
      <c r="A4">
        <v>1</v>
      </c>
      <c r="B4" t="s">
        <v>32</v>
      </c>
      <c r="C4" t="s">
        <v>35</v>
      </c>
      <c r="D4" t="str">
        <f t="shared" ref="D4:D67" si="0">B4&amp;E4</f>
        <v>AustraliaLewis Hamilton HAM</v>
      </c>
      <c r="E4" t="s">
        <v>2</v>
      </c>
      <c r="F4">
        <v>2</v>
      </c>
      <c r="G4" t="s">
        <v>3</v>
      </c>
      <c r="H4">
        <v>18</v>
      </c>
    </row>
    <row r="5" spans="1:8" x14ac:dyDescent="0.25">
      <c r="A5">
        <v>1</v>
      </c>
      <c r="B5" t="s">
        <v>32</v>
      </c>
      <c r="C5" t="s">
        <v>35</v>
      </c>
      <c r="D5" t="str">
        <f t="shared" si="0"/>
        <v>AustraliaKimi Räikkönen RAI</v>
      </c>
      <c r="E5" t="s">
        <v>4</v>
      </c>
      <c r="F5">
        <v>3</v>
      </c>
      <c r="G5" t="s">
        <v>5</v>
      </c>
      <c r="H5">
        <v>15</v>
      </c>
    </row>
    <row r="6" spans="1:8" x14ac:dyDescent="0.25">
      <c r="A6">
        <v>1</v>
      </c>
      <c r="B6" t="s">
        <v>32</v>
      </c>
      <c r="C6" t="s">
        <v>35</v>
      </c>
      <c r="D6" t="str">
        <f t="shared" si="0"/>
        <v>AustraliaDaniel Ricciardo RIC</v>
      </c>
      <c r="E6" t="s">
        <v>14</v>
      </c>
      <c r="F6">
        <v>4</v>
      </c>
      <c r="G6" t="s">
        <v>8</v>
      </c>
      <c r="H6">
        <v>12</v>
      </c>
    </row>
    <row r="7" spans="1:8" x14ac:dyDescent="0.25">
      <c r="A7">
        <v>1</v>
      </c>
      <c r="B7" t="s">
        <v>32</v>
      </c>
      <c r="C7" t="s">
        <v>35</v>
      </c>
      <c r="D7" t="str">
        <f t="shared" si="0"/>
        <v>AustraliaFernando Alonso ALO</v>
      </c>
      <c r="E7" t="s">
        <v>16</v>
      </c>
      <c r="F7">
        <v>5</v>
      </c>
      <c r="G7" t="s">
        <v>17</v>
      </c>
      <c r="H7">
        <v>10</v>
      </c>
    </row>
    <row r="8" spans="1:8" x14ac:dyDescent="0.25">
      <c r="A8">
        <v>1</v>
      </c>
      <c r="B8" t="s">
        <v>32</v>
      </c>
      <c r="C8" t="s">
        <v>35</v>
      </c>
      <c r="D8" t="str">
        <f t="shared" si="0"/>
        <v>AustraliaMax Verstappen VER</v>
      </c>
      <c r="E8" t="s">
        <v>7</v>
      </c>
      <c r="F8">
        <v>6</v>
      </c>
      <c r="G8" t="s">
        <v>8</v>
      </c>
      <c r="H8">
        <v>8</v>
      </c>
    </row>
    <row r="9" spans="1:8" x14ac:dyDescent="0.25">
      <c r="A9">
        <v>1</v>
      </c>
      <c r="B9" t="s">
        <v>32</v>
      </c>
      <c r="C9" t="s">
        <v>35</v>
      </c>
      <c r="D9" t="str">
        <f t="shared" si="0"/>
        <v>AustraliaNico Hulkenberg HUL</v>
      </c>
      <c r="E9" t="s">
        <v>12</v>
      </c>
      <c r="F9">
        <v>7</v>
      </c>
      <c r="G9" t="s">
        <v>13</v>
      </c>
      <c r="H9">
        <v>6</v>
      </c>
    </row>
    <row r="10" spans="1:8" x14ac:dyDescent="0.25">
      <c r="A10">
        <v>1</v>
      </c>
      <c r="B10" t="s">
        <v>32</v>
      </c>
      <c r="C10" t="s">
        <v>35</v>
      </c>
      <c r="D10" t="str">
        <f t="shared" si="0"/>
        <v>AustraliaValtteri Bottas BOT</v>
      </c>
      <c r="E10" t="s">
        <v>24</v>
      </c>
      <c r="F10">
        <v>8</v>
      </c>
      <c r="G10" t="s">
        <v>3</v>
      </c>
      <c r="H10">
        <v>4</v>
      </c>
    </row>
    <row r="11" spans="1:8" x14ac:dyDescent="0.25">
      <c r="A11">
        <v>1</v>
      </c>
      <c r="B11" t="s">
        <v>32</v>
      </c>
      <c r="C11" t="s">
        <v>35</v>
      </c>
      <c r="D11" t="str">
        <f t="shared" si="0"/>
        <v>AustraliaStoffel Vandoorne VAN</v>
      </c>
      <c r="E11" t="s">
        <v>18</v>
      </c>
      <c r="F11">
        <v>9</v>
      </c>
      <c r="G11" t="s">
        <v>17</v>
      </c>
      <c r="H11">
        <v>2</v>
      </c>
    </row>
    <row r="12" spans="1:8" x14ac:dyDescent="0.25">
      <c r="A12">
        <v>1</v>
      </c>
      <c r="B12" t="s">
        <v>32</v>
      </c>
      <c r="C12" t="s">
        <v>35</v>
      </c>
      <c r="D12" t="str">
        <f t="shared" si="0"/>
        <v>AustraliaCarlos Sainz SAI</v>
      </c>
      <c r="E12" t="s">
        <v>15</v>
      </c>
      <c r="F12">
        <v>10</v>
      </c>
      <c r="G12" t="s">
        <v>13</v>
      </c>
      <c r="H12">
        <v>1</v>
      </c>
    </row>
    <row r="13" spans="1:8" x14ac:dyDescent="0.25">
      <c r="A13">
        <v>1</v>
      </c>
      <c r="B13" t="s">
        <v>32</v>
      </c>
      <c r="C13" t="s">
        <v>35</v>
      </c>
      <c r="D13" t="str">
        <f t="shared" si="0"/>
        <v>AustraliaSergio Perez PER</v>
      </c>
      <c r="E13" t="s">
        <v>19</v>
      </c>
      <c r="F13">
        <v>11</v>
      </c>
      <c r="G13" t="s">
        <v>20</v>
      </c>
      <c r="H13">
        <v>0</v>
      </c>
    </row>
    <row r="14" spans="1:8" x14ac:dyDescent="0.25">
      <c r="A14">
        <v>1</v>
      </c>
      <c r="B14" t="s">
        <v>32</v>
      </c>
      <c r="C14" t="s">
        <v>35</v>
      </c>
      <c r="D14" t="str">
        <f t="shared" si="0"/>
        <v>AustraliaEsteban Ocon OCO</v>
      </c>
      <c r="E14" t="s">
        <v>23</v>
      </c>
      <c r="F14">
        <v>12</v>
      </c>
      <c r="G14" t="s">
        <v>20</v>
      </c>
      <c r="H14">
        <v>0</v>
      </c>
    </row>
    <row r="15" spans="1:8" x14ac:dyDescent="0.25">
      <c r="A15">
        <v>1</v>
      </c>
      <c r="B15" t="s">
        <v>32</v>
      </c>
      <c r="C15" t="s">
        <v>35</v>
      </c>
      <c r="D15" t="str">
        <f t="shared" si="0"/>
        <v>AustraliaCharles Leclerc LEC</v>
      </c>
      <c r="E15" t="s">
        <v>29</v>
      </c>
      <c r="F15">
        <v>13</v>
      </c>
      <c r="G15" t="s">
        <v>28</v>
      </c>
      <c r="H15">
        <v>0</v>
      </c>
    </row>
    <row r="16" spans="1:8" x14ac:dyDescent="0.25">
      <c r="A16">
        <v>1</v>
      </c>
      <c r="B16" t="s">
        <v>32</v>
      </c>
      <c r="C16" t="s">
        <v>35</v>
      </c>
      <c r="D16" t="str">
        <f t="shared" si="0"/>
        <v>AustraliaLance Stroll STR</v>
      </c>
      <c r="E16" t="s">
        <v>21</v>
      </c>
      <c r="F16">
        <v>14</v>
      </c>
      <c r="G16" t="s">
        <v>22</v>
      </c>
      <c r="H16">
        <v>0</v>
      </c>
    </row>
    <row r="17" spans="1:8" x14ac:dyDescent="0.25">
      <c r="A17">
        <v>1</v>
      </c>
      <c r="B17" t="s">
        <v>32</v>
      </c>
      <c r="C17" t="s">
        <v>35</v>
      </c>
      <c r="D17" t="str">
        <f t="shared" si="0"/>
        <v>AustraliaBrendon Hartley HAR</v>
      </c>
      <c r="E17" t="s">
        <v>25</v>
      </c>
      <c r="F17">
        <v>15</v>
      </c>
      <c r="G17" t="s">
        <v>26</v>
      </c>
      <c r="H17">
        <v>0</v>
      </c>
    </row>
    <row r="18" spans="1:8" x14ac:dyDescent="0.25">
      <c r="A18">
        <v>1</v>
      </c>
      <c r="B18" t="s">
        <v>32</v>
      </c>
      <c r="C18" t="s">
        <v>35</v>
      </c>
      <c r="D18" t="str">
        <f t="shared" si="0"/>
        <v>AustraliaRomain Grosjean GRO</v>
      </c>
      <c r="E18" t="s">
        <v>11</v>
      </c>
      <c r="F18" t="s">
        <v>48</v>
      </c>
      <c r="G18" t="s">
        <v>10</v>
      </c>
      <c r="H18">
        <v>0</v>
      </c>
    </row>
    <row r="19" spans="1:8" x14ac:dyDescent="0.25">
      <c r="A19">
        <v>1</v>
      </c>
      <c r="B19" t="s">
        <v>32</v>
      </c>
      <c r="C19" t="s">
        <v>35</v>
      </c>
      <c r="D19" t="str">
        <f t="shared" si="0"/>
        <v>AustraliaKevin Magnussen MAG</v>
      </c>
      <c r="E19" t="s">
        <v>9</v>
      </c>
      <c r="F19" t="s">
        <v>48</v>
      </c>
      <c r="G19" t="s">
        <v>10</v>
      </c>
      <c r="H19">
        <v>0</v>
      </c>
    </row>
    <row r="20" spans="1:8" x14ac:dyDescent="0.25">
      <c r="A20">
        <v>1</v>
      </c>
      <c r="B20" t="s">
        <v>32</v>
      </c>
      <c r="C20" t="s">
        <v>35</v>
      </c>
      <c r="D20" t="str">
        <f t="shared" si="0"/>
        <v>AustraliaPierre Gasly GAS</v>
      </c>
      <c r="E20" t="s">
        <v>31</v>
      </c>
      <c r="F20" t="s">
        <v>48</v>
      </c>
      <c r="G20" t="s">
        <v>26</v>
      </c>
      <c r="H20">
        <v>0</v>
      </c>
    </row>
    <row r="21" spans="1:8" x14ac:dyDescent="0.25">
      <c r="A21">
        <v>1</v>
      </c>
      <c r="B21" t="s">
        <v>32</v>
      </c>
      <c r="C21" t="s">
        <v>35</v>
      </c>
      <c r="D21" t="str">
        <f t="shared" si="0"/>
        <v>AustraliaMarcus Ericsson ERI</v>
      </c>
      <c r="E21" t="s">
        <v>27</v>
      </c>
      <c r="F21" t="s">
        <v>48</v>
      </c>
      <c r="G21" t="s">
        <v>28</v>
      </c>
      <c r="H21">
        <v>0</v>
      </c>
    </row>
    <row r="22" spans="1:8" x14ac:dyDescent="0.25">
      <c r="A22">
        <v>1</v>
      </c>
      <c r="B22" t="s">
        <v>32</v>
      </c>
      <c r="C22" t="s">
        <v>35</v>
      </c>
      <c r="D22" t="str">
        <f t="shared" si="0"/>
        <v>AustraliaSergey Sirotkin SIR</v>
      </c>
      <c r="E22" t="s">
        <v>30</v>
      </c>
      <c r="F22" t="s">
        <v>48</v>
      </c>
      <c r="G22" t="s">
        <v>22</v>
      </c>
      <c r="H22">
        <v>0</v>
      </c>
    </row>
    <row r="23" spans="1:8" x14ac:dyDescent="0.25">
      <c r="A23">
        <f>A3+1</f>
        <v>2</v>
      </c>
      <c r="B23" t="s">
        <v>37</v>
      </c>
      <c r="C23" t="s">
        <v>35</v>
      </c>
      <c r="D23" t="str">
        <f t="shared" si="0"/>
        <v>BahrainSebastian Vettel VET</v>
      </c>
      <c r="E23" t="s">
        <v>6</v>
      </c>
      <c r="F23">
        <v>1</v>
      </c>
      <c r="G23" t="s">
        <v>5</v>
      </c>
      <c r="H23">
        <v>25</v>
      </c>
    </row>
    <row r="24" spans="1:8" x14ac:dyDescent="0.25">
      <c r="A24">
        <f t="shared" ref="A24:A87" si="1">A4+1</f>
        <v>2</v>
      </c>
      <c r="B24" t="s">
        <v>37</v>
      </c>
      <c r="C24" t="s">
        <v>35</v>
      </c>
      <c r="D24" t="str">
        <f t="shared" si="0"/>
        <v>BahrainValtteri Bottas BOT</v>
      </c>
      <c r="E24" t="s">
        <v>24</v>
      </c>
      <c r="F24">
        <v>2</v>
      </c>
      <c r="G24" t="s">
        <v>3</v>
      </c>
      <c r="H24">
        <v>18</v>
      </c>
    </row>
    <row r="25" spans="1:8" x14ac:dyDescent="0.25">
      <c r="A25">
        <f t="shared" si="1"/>
        <v>2</v>
      </c>
      <c r="B25" t="s">
        <v>37</v>
      </c>
      <c r="C25" t="s">
        <v>35</v>
      </c>
      <c r="D25" t="str">
        <f t="shared" si="0"/>
        <v>BahrainLewis Hamilton HAM</v>
      </c>
      <c r="E25" t="s">
        <v>2</v>
      </c>
      <c r="F25">
        <v>3</v>
      </c>
      <c r="G25" t="s">
        <v>3</v>
      </c>
      <c r="H25">
        <v>15</v>
      </c>
    </row>
    <row r="26" spans="1:8" x14ac:dyDescent="0.25">
      <c r="A26">
        <f t="shared" si="1"/>
        <v>2</v>
      </c>
      <c r="B26" t="s">
        <v>37</v>
      </c>
      <c r="C26" t="s">
        <v>35</v>
      </c>
      <c r="D26" t="str">
        <f t="shared" si="0"/>
        <v>BahrainPierre Gasly GAS</v>
      </c>
      <c r="E26" t="s">
        <v>31</v>
      </c>
      <c r="F26">
        <v>4</v>
      </c>
      <c r="G26" t="s">
        <v>26</v>
      </c>
      <c r="H26">
        <v>12</v>
      </c>
    </row>
    <row r="27" spans="1:8" x14ac:dyDescent="0.25">
      <c r="A27">
        <f t="shared" si="1"/>
        <v>2</v>
      </c>
      <c r="B27" t="s">
        <v>37</v>
      </c>
      <c r="C27" t="s">
        <v>35</v>
      </c>
      <c r="D27" t="str">
        <f t="shared" si="0"/>
        <v>BahrainKevin Magnussen MAG</v>
      </c>
      <c r="E27" t="s">
        <v>9</v>
      </c>
      <c r="F27">
        <v>5</v>
      </c>
      <c r="G27" t="s">
        <v>10</v>
      </c>
      <c r="H27">
        <v>10</v>
      </c>
    </row>
    <row r="28" spans="1:8" x14ac:dyDescent="0.25">
      <c r="A28">
        <f t="shared" si="1"/>
        <v>2</v>
      </c>
      <c r="B28" t="s">
        <v>37</v>
      </c>
      <c r="C28" t="s">
        <v>35</v>
      </c>
      <c r="D28" t="str">
        <f t="shared" si="0"/>
        <v>BahrainNico Hulkenberg HUL</v>
      </c>
      <c r="E28" t="s">
        <v>12</v>
      </c>
      <c r="F28">
        <v>6</v>
      </c>
      <c r="G28" t="s">
        <v>13</v>
      </c>
      <c r="H28">
        <v>8</v>
      </c>
    </row>
    <row r="29" spans="1:8" x14ac:dyDescent="0.25">
      <c r="A29">
        <f t="shared" si="1"/>
        <v>2</v>
      </c>
      <c r="B29" t="s">
        <v>37</v>
      </c>
      <c r="C29" t="s">
        <v>35</v>
      </c>
      <c r="D29" t="str">
        <f t="shared" si="0"/>
        <v>BahrainFernando Alonso ALO</v>
      </c>
      <c r="E29" t="s">
        <v>16</v>
      </c>
      <c r="F29">
        <v>7</v>
      </c>
      <c r="G29" t="s">
        <v>17</v>
      </c>
      <c r="H29">
        <v>6</v>
      </c>
    </row>
    <row r="30" spans="1:8" x14ac:dyDescent="0.25">
      <c r="A30">
        <f t="shared" si="1"/>
        <v>2</v>
      </c>
      <c r="B30" t="s">
        <v>37</v>
      </c>
      <c r="C30" t="s">
        <v>35</v>
      </c>
      <c r="D30" t="str">
        <f t="shared" si="0"/>
        <v>BahrainStoffel Vandoorne VAN</v>
      </c>
      <c r="E30" t="s">
        <v>18</v>
      </c>
      <c r="F30">
        <v>8</v>
      </c>
      <c r="G30" t="s">
        <v>17</v>
      </c>
      <c r="H30">
        <v>4</v>
      </c>
    </row>
    <row r="31" spans="1:8" x14ac:dyDescent="0.25">
      <c r="A31">
        <f t="shared" si="1"/>
        <v>2</v>
      </c>
      <c r="B31" t="s">
        <v>37</v>
      </c>
      <c r="C31" t="s">
        <v>35</v>
      </c>
      <c r="D31" t="str">
        <f t="shared" si="0"/>
        <v>BahrainMarcus Ericsson ERI</v>
      </c>
      <c r="E31" t="s">
        <v>27</v>
      </c>
      <c r="F31">
        <v>9</v>
      </c>
      <c r="G31" t="s">
        <v>28</v>
      </c>
      <c r="H31">
        <v>2</v>
      </c>
    </row>
    <row r="32" spans="1:8" x14ac:dyDescent="0.25">
      <c r="A32">
        <f t="shared" si="1"/>
        <v>2</v>
      </c>
      <c r="B32" t="s">
        <v>37</v>
      </c>
      <c r="C32" t="s">
        <v>35</v>
      </c>
      <c r="D32" t="str">
        <f t="shared" si="0"/>
        <v>BahrainEsteban Ocon OCO</v>
      </c>
      <c r="E32" t="s">
        <v>23</v>
      </c>
      <c r="F32">
        <v>10</v>
      </c>
      <c r="G32" t="s">
        <v>20</v>
      </c>
      <c r="H32">
        <v>1</v>
      </c>
    </row>
    <row r="33" spans="1:8" x14ac:dyDescent="0.25">
      <c r="A33">
        <f t="shared" si="1"/>
        <v>2</v>
      </c>
      <c r="B33" t="s">
        <v>37</v>
      </c>
      <c r="C33" t="s">
        <v>35</v>
      </c>
      <c r="D33" t="str">
        <f t="shared" si="0"/>
        <v>BahrainCarlos Sainz SAI</v>
      </c>
      <c r="E33" t="s">
        <v>15</v>
      </c>
      <c r="F33">
        <v>11</v>
      </c>
      <c r="G33" t="s">
        <v>13</v>
      </c>
      <c r="H33">
        <v>0</v>
      </c>
    </row>
    <row r="34" spans="1:8" x14ac:dyDescent="0.25">
      <c r="A34">
        <f t="shared" si="1"/>
        <v>2</v>
      </c>
      <c r="B34" t="s">
        <v>37</v>
      </c>
      <c r="C34" t="s">
        <v>35</v>
      </c>
      <c r="D34" t="str">
        <f t="shared" si="0"/>
        <v>BahrainCharles Leclerc LEC</v>
      </c>
      <c r="E34" t="s">
        <v>29</v>
      </c>
      <c r="F34">
        <v>12</v>
      </c>
      <c r="G34" t="s">
        <v>28</v>
      </c>
      <c r="H34">
        <v>0</v>
      </c>
    </row>
    <row r="35" spans="1:8" x14ac:dyDescent="0.25">
      <c r="A35">
        <f t="shared" si="1"/>
        <v>2</v>
      </c>
      <c r="B35" t="s">
        <v>37</v>
      </c>
      <c r="C35" t="s">
        <v>35</v>
      </c>
      <c r="D35" t="str">
        <f t="shared" si="0"/>
        <v>BahrainRomain Grosjean GRO</v>
      </c>
      <c r="E35" t="s">
        <v>11</v>
      </c>
      <c r="F35">
        <v>13</v>
      </c>
      <c r="G35" t="s">
        <v>10</v>
      </c>
      <c r="H35">
        <v>0</v>
      </c>
    </row>
    <row r="36" spans="1:8" x14ac:dyDescent="0.25">
      <c r="A36">
        <f t="shared" si="1"/>
        <v>2</v>
      </c>
      <c r="B36" t="s">
        <v>37</v>
      </c>
      <c r="C36" t="s">
        <v>35</v>
      </c>
      <c r="D36" t="str">
        <f t="shared" si="0"/>
        <v>BahrainLance Stroll STR</v>
      </c>
      <c r="E36" t="s">
        <v>21</v>
      </c>
      <c r="F36">
        <v>14</v>
      </c>
      <c r="G36" t="s">
        <v>22</v>
      </c>
      <c r="H36">
        <v>0</v>
      </c>
    </row>
    <row r="37" spans="1:8" x14ac:dyDescent="0.25">
      <c r="A37">
        <f t="shared" si="1"/>
        <v>2</v>
      </c>
      <c r="B37" t="s">
        <v>37</v>
      </c>
      <c r="C37" t="s">
        <v>35</v>
      </c>
      <c r="D37" t="str">
        <f t="shared" si="0"/>
        <v>BahrainSergey Sirotkin SIR</v>
      </c>
      <c r="E37" t="s">
        <v>30</v>
      </c>
      <c r="F37">
        <v>15</v>
      </c>
      <c r="G37" t="s">
        <v>22</v>
      </c>
      <c r="H37">
        <v>0</v>
      </c>
    </row>
    <row r="38" spans="1:8" x14ac:dyDescent="0.25">
      <c r="A38">
        <f t="shared" si="1"/>
        <v>2</v>
      </c>
      <c r="B38" t="s">
        <v>37</v>
      </c>
      <c r="C38" t="s">
        <v>35</v>
      </c>
      <c r="D38" t="str">
        <f t="shared" si="0"/>
        <v>BahrainSergio Perez PER</v>
      </c>
      <c r="E38" t="s">
        <v>19</v>
      </c>
      <c r="F38">
        <v>16</v>
      </c>
      <c r="G38" t="s">
        <v>20</v>
      </c>
      <c r="H38">
        <v>0</v>
      </c>
    </row>
    <row r="39" spans="1:8" x14ac:dyDescent="0.25">
      <c r="A39">
        <f t="shared" si="1"/>
        <v>2</v>
      </c>
      <c r="B39" t="s">
        <v>37</v>
      </c>
      <c r="C39" t="s">
        <v>35</v>
      </c>
      <c r="D39" t="str">
        <f t="shared" si="0"/>
        <v>BahrainBrendon Hartley HAR</v>
      </c>
      <c r="E39" t="s">
        <v>25</v>
      </c>
      <c r="F39">
        <v>17</v>
      </c>
      <c r="G39" t="s">
        <v>26</v>
      </c>
      <c r="H39">
        <v>0</v>
      </c>
    </row>
    <row r="40" spans="1:8" x14ac:dyDescent="0.25">
      <c r="A40">
        <f t="shared" si="1"/>
        <v>2</v>
      </c>
      <c r="B40" t="s">
        <v>37</v>
      </c>
      <c r="C40" t="s">
        <v>35</v>
      </c>
      <c r="D40" t="str">
        <f t="shared" si="0"/>
        <v>BahrainKimi Räikkönen RAI</v>
      </c>
      <c r="E40" t="s">
        <v>4</v>
      </c>
      <c r="F40" t="s">
        <v>48</v>
      </c>
      <c r="G40" t="s">
        <v>5</v>
      </c>
      <c r="H40">
        <v>0</v>
      </c>
    </row>
    <row r="41" spans="1:8" x14ac:dyDescent="0.25">
      <c r="A41">
        <f t="shared" si="1"/>
        <v>2</v>
      </c>
      <c r="B41" t="s">
        <v>37</v>
      </c>
      <c r="C41" t="s">
        <v>35</v>
      </c>
      <c r="D41" t="str">
        <f t="shared" si="0"/>
        <v>BahrainMax Verstappen VER</v>
      </c>
      <c r="E41" t="s">
        <v>7</v>
      </c>
      <c r="F41" t="s">
        <v>48</v>
      </c>
      <c r="G41" t="s">
        <v>8</v>
      </c>
      <c r="H41">
        <v>0</v>
      </c>
    </row>
    <row r="42" spans="1:8" x14ac:dyDescent="0.25">
      <c r="A42">
        <f t="shared" si="1"/>
        <v>2</v>
      </c>
      <c r="B42" t="s">
        <v>37</v>
      </c>
      <c r="C42" t="s">
        <v>35</v>
      </c>
      <c r="D42" t="str">
        <f t="shared" si="0"/>
        <v>BahrainDaniel Ricciardo RIC</v>
      </c>
      <c r="E42" t="s">
        <v>14</v>
      </c>
      <c r="F42" t="s">
        <v>48</v>
      </c>
      <c r="G42" t="s">
        <v>8</v>
      </c>
      <c r="H42">
        <v>0</v>
      </c>
    </row>
    <row r="43" spans="1:8" x14ac:dyDescent="0.25">
      <c r="A43">
        <f t="shared" si="1"/>
        <v>3</v>
      </c>
      <c r="B43" t="s">
        <v>38</v>
      </c>
      <c r="C43" t="s">
        <v>35</v>
      </c>
      <c r="D43" t="str">
        <f t="shared" si="0"/>
        <v>ChinaDaniel Ricciardo RIC</v>
      </c>
      <c r="E43" t="s">
        <v>14</v>
      </c>
      <c r="F43">
        <v>1</v>
      </c>
      <c r="G43" t="s">
        <v>8</v>
      </c>
      <c r="H43">
        <v>25</v>
      </c>
    </row>
    <row r="44" spans="1:8" x14ac:dyDescent="0.25">
      <c r="A44">
        <f t="shared" si="1"/>
        <v>3</v>
      </c>
      <c r="B44" t="s">
        <v>38</v>
      </c>
      <c r="C44" t="s">
        <v>35</v>
      </c>
      <c r="D44" t="str">
        <f t="shared" si="0"/>
        <v>ChinaValtteri Bottas BOT</v>
      </c>
      <c r="E44" t="s">
        <v>24</v>
      </c>
      <c r="F44">
        <v>2</v>
      </c>
      <c r="G44" t="s">
        <v>3</v>
      </c>
      <c r="H44">
        <v>18</v>
      </c>
    </row>
    <row r="45" spans="1:8" x14ac:dyDescent="0.25">
      <c r="A45">
        <f t="shared" si="1"/>
        <v>3</v>
      </c>
      <c r="B45" t="s">
        <v>38</v>
      </c>
      <c r="C45" t="s">
        <v>35</v>
      </c>
      <c r="D45" t="str">
        <f t="shared" si="0"/>
        <v>ChinaKimi Räikkönen RAI</v>
      </c>
      <c r="E45" t="s">
        <v>4</v>
      </c>
      <c r="F45">
        <v>3</v>
      </c>
      <c r="G45" t="s">
        <v>5</v>
      </c>
      <c r="H45">
        <v>15</v>
      </c>
    </row>
    <row r="46" spans="1:8" x14ac:dyDescent="0.25">
      <c r="A46">
        <f t="shared" si="1"/>
        <v>3</v>
      </c>
      <c r="B46" t="s">
        <v>38</v>
      </c>
      <c r="C46" t="s">
        <v>35</v>
      </c>
      <c r="D46" t="str">
        <f t="shared" si="0"/>
        <v>ChinaLewis Hamilton HAM</v>
      </c>
      <c r="E46" t="s">
        <v>2</v>
      </c>
      <c r="F46">
        <v>4</v>
      </c>
      <c r="G46" t="s">
        <v>3</v>
      </c>
      <c r="H46">
        <v>12</v>
      </c>
    </row>
    <row r="47" spans="1:8" x14ac:dyDescent="0.25">
      <c r="A47">
        <f t="shared" si="1"/>
        <v>3</v>
      </c>
      <c r="B47" t="s">
        <v>38</v>
      </c>
      <c r="C47" t="s">
        <v>35</v>
      </c>
      <c r="D47" t="str">
        <f t="shared" si="0"/>
        <v>ChinaMax Verstappen VER</v>
      </c>
      <c r="E47" t="s">
        <v>7</v>
      </c>
      <c r="F47">
        <v>5</v>
      </c>
      <c r="G47" t="s">
        <v>8</v>
      </c>
      <c r="H47">
        <v>10</v>
      </c>
    </row>
    <row r="48" spans="1:8" x14ac:dyDescent="0.25">
      <c r="A48">
        <f t="shared" si="1"/>
        <v>3</v>
      </c>
      <c r="B48" t="s">
        <v>38</v>
      </c>
      <c r="C48" t="s">
        <v>35</v>
      </c>
      <c r="D48" t="str">
        <f t="shared" si="0"/>
        <v>ChinaNico Hulkenberg HUL</v>
      </c>
      <c r="E48" t="s">
        <v>12</v>
      </c>
      <c r="F48">
        <v>6</v>
      </c>
      <c r="G48" t="s">
        <v>13</v>
      </c>
      <c r="H48">
        <v>8</v>
      </c>
    </row>
    <row r="49" spans="1:8" x14ac:dyDescent="0.25">
      <c r="A49">
        <f t="shared" si="1"/>
        <v>3</v>
      </c>
      <c r="B49" t="s">
        <v>38</v>
      </c>
      <c r="C49" t="s">
        <v>35</v>
      </c>
      <c r="D49" t="str">
        <f t="shared" si="0"/>
        <v>ChinaFernando Alonso ALO</v>
      </c>
      <c r="E49" t="s">
        <v>16</v>
      </c>
      <c r="F49">
        <v>7</v>
      </c>
      <c r="G49" t="s">
        <v>17</v>
      </c>
      <c r="H49">
        <v>6</v>
      </c>
    </row>
    <row r="50" spans="1:8" x14ac:dyDescent="0.25">
      <c r="A50">
        <f t="shared" si="1"/>
        <v>3</v>
      </c>
      <c r="B50" t="s">
        <v>38</v>
      </c>
      <c r="C50" t="s">
        <v>35</v>
      </c>
      <c r="D50" t="str">
        <f t="shared" si="0"/>
        <v>ChinaSebastian Vettel VET</v>
      </c>
      <c r="E50" t="s">
        <v>6</v>
      </c>
      <c r="F50">
        <v>8</v>
      </c>
      <c r="G50" t="s">
        <v>5</v>
      </c>
      <c r="H50">
        <v>4</v>
      </c>
    </row>
    <row r="51" spans="1:8" x14ac:dyDescent="0.25">
      <c r="A51">
        <f t="shared" si="1"/>
        <v>3</v>
      </c>
      <c r="B51" t="s">
        <v>38</v>
      </c>
      <c r="C51" t="s">
        <v>35</v>
      </c>
      <c r="D51" t="str">
        <f t="shared" si="0"/>
        <v>ChinaCarlos Sainz SAI</v>
      </c>
      <c r="E51" t="s">
        <v>15</v>
      </c>
      <c r="F51">
        <v>9</v>
      </c>
      <c r="G51" t="s">
        <v>13</v>
      </c>
      <c r="H51">
        <v>2</v>
      </c>
    </row>
    <row r="52" spans="1:8" x14ac:dyDescent="0.25">
      <c r="A52">
        <f t="shared" si="1"/>
        <v>3</v>
      </c>
      <c r="B52" t="s">
        <v>38</v>
      </c>
      <c r="C52" t="s">
        <v>35</v>
      </c>
      <c r="D52" t="str">
        <f t="shared" si="0"/>
        <v>ChinaKevin Magnussen MAG</v>
      </c>
      <c r="E52" t="s">
        <v>9</v>
      </c>
      <c r="F52">
        <v>10</v>
      </c>
      <c r="G52" t="s">
        <v>10</v>
      </c>
      <c r="H52">
        <v>1</v>
      </c>
    </row>
    <row r="53" spans="1:8" x14ac:dyDescent="0.25">
      <c r="A53">
        <f t="shared" si="1"/>
        <v>3</v>
      </c>
      <c r="B53" t="s">
        <v>38</v>
      </c>
      <c r="C53" t="s">
        <v>35</v>
      </c>
      <c r="D53" t="str">
        <f t="shared" si="0"/>
        <v>ChinaEsteban Ocon OCO</v>
      </c>
      <c r="E53" t="s">
        <v>23</v>
      </c>
      <c r="F53">
        <v>11</v>
      </c>
      <c r="G53" t="s">
        <v>20</v>
      </c>
      <c r="H53">
        <v>0</v>
      </c>
    </row>
    <row r="54" spans="1:8" x14ac:dyDescent="0.25">
      <c r="A54">
        <f t="shared" si="1"/>
        <v>3</v>
      </c>
      <c r="B54" t="s">
        <v>38</v>
      </c>
      <c r="C54" t="s">
        <v>35</v>
      </c>
      <c r="D54" t="str">
        <f t="shared" si="0"/>
        <v>ChinaSergio Perez PER</v>
      </c>
      <c r="E54" t="s">
        <v>19</v>
      </c>
      <c r="F54">
        <v>12</v>
      </c>
      <c r="G54" t="s">
        <v>20</v>
      </c>
      <c r="H54">
        <v>0</v>
      </c>
    </row>
    <row r="55" spans="1:8" x14ac:dyDescent="0.25">
      <c r="A55">
        <f t="shared" si="1"/>
        <v>3</v>
      </c>
      <c r="B55" t="s">
        <v>38</v>
      </c>
      <c r="C55" t="s">
        <v>35</v>
      </c>
      <c r="D55" t="str">
        <f t="shared" si="0"/>
        <v>ChinaStoffel Vandoorne VAN</v>
      </c>
      <c r="E55" t="s">
        <v>18</v>
      </c>
      <c r="F55">
        <v>13</v>
      </c>
      <c r="G55" t="s">
        <v>17</v>
      </c>
      <c r="H55">
        <v>0</v>
      </c>
    </row>
    <row r="56" spans="1:8" x14ac:dyDescent="0.25">
      <c r="A56">
        <f t="shared" si="1"/>
        <v>3</v>
      </c>
      <c r="B56" t="s">
        <v>38</v>
      </c>
      <c r="C56" t="s">
        <v>35</v>
      </c>
      <c r="D56" t="str">
        <f t="shared" si="0"/>
        <v>ChinaLance Stroll STR</v>
      </c>
      <c r="E56" t="s">
        <v>21</v>
      </c>
      <c r="F56">
        <v>14</v>
      </c>
      <c r="G56" t="s">
        <v>22</v>
      </c>
      <c r="H56">
        <v>0</v>
      </c>
    </row>
    <row r="57" spans="1:8" x14ac:dyDescent="0.25">
      <c r="A57">
        <f t="shared" si="1"/>
        <v>3</v>
      </c>
      <c r="B57" t="s">
        <v>38</v>
      </c>
      <c r="C57" t="s">
        <v>35</v>
      </c>
      <c r="D57" t="str">
        <f t="shared" si="0"/>
        <v>ChinaSergey Sirotkin SIR</v>
      </c>
      <c r="E57" t="s">
        <v>30</v>
      </c>
      <c r="F57">
        <v>15</v>
      </c>
      <c r="G57" t="s">
        <v>22</v>
      </c>
      <c r="H57">
        <v>0</v>
      </c>
    </row>
    <row r="58" spans="1:8" x14ac:dyDescent="0.25">
      <c r="A58">
        <f t="shared" si="1"/>
        <v>3</v>
      </c>
      <c r="B58" t="s">
        <v>38</v>
      </c>
      <c r="C58" t="s">
        <v>35</v>
      </c>
      <c r="D58" t="str">
        <f t="shared" si="0"/>
        <v>ChinaMarcus Ericsson ERI</v>
      </c>
      <c r="E58" t="s">
        <v>27</v>
      </c>
      <c r="F58">
        <v>16</v>
      </c>
      <c r="G58" t="s">
        <v>28</v>
      </c>
      <c r="H58">
        <v>0</v>
      </c>
    </row>
    <row r="59" spans="1:8" x14ac:dyDescent="0.25">
      <c r="A59">
        <f t="shared" si="1"/>
        <v>3</v>
      </c>
      <c r="B59" t="s">
        <v>38</v>
      </c>
      <c r="C59" t="s">
        <v>35</v>
      </c>
      <c r="D59" t="str">
        <f t="shared" si="0"/>
        <v>ChinaRomain Grosjean GRO</v>
      </c>
      <c r="E59" t="s">
        <v>11</v>
      </c>
      <c r="F59">
        <v>17</v>
      </c>
      <c r="G59" t="s">
        <v>10</v>
      </c>
      <c r="H59">
        <v>0</v>
      </c>
    </row>
    <row r="60" spans="1:8" x14ac:dyDescent="0.25">
      <c r="A60">
        <f t="shared" si="1"/>
        <v>3</v>
      </c>
      <c r="B60" t="s">
        <v>38</v>
      </c>
      <c r="C60" t="s">
        <v>35</v>
      </c>
      <c r="D60" t="str">
        <f t="shared" si="0"/>
        <v>ChinaPierre Gasly GAS</v>
      </c>
      <c r="E60" t="s">
        <v>31</v>
      </c>
      <c r="F60">
        <v>18</v>
      </c>
      <c r="G60" t="s">
        <v>26</v>
      </c>
      <c r="H60">
        <v>0</v>
      </c>
    </row>
    <row r="61" spans="1:8" x14ac:dyDescent="0.25">
      <c r="A61">
        <f t="shared" si="1"/>
        <v>3</v>
      </c>
      <c r="B61" t="s">
        <v>38</v>
      </c>
      <c r="C61" t="s">
        <v>35</v>
      </c>
      <c r="D61" t="str">
        <f t="shared" si="0"/>
        <v>ChinaCharles Leclerc LEC</v>
      </c>
      <c r="E61" t="s">
        <v>29</v>
      </c>
      <c r="F61">
        <v>19</v>
      </c>
      <c r="G61" t="s">
        <v>28</v>
      </c>
      <c r="H61">
        <v>0</v>
      </c>
    </row>
    <row r="62" spans="1:8" x14ac:dyDescent="0.25">
      <c r="A62">
        <f t="shared" si="1"/>
        <v>3</v>
      </c>
      <c r="B62" t="s">
        <v>38</v>
      </c>
      <c r="C62" t="s">
        <v>35</v>
      </c>
      <c r="D62" t="str">
        <f t="shared" si="0"/>
        <v>ChinaBrendon Hartley HAR</v>
      </c>
      <c r="E62" t="s">
        <v>25</v>
      </c>
      <c r="F62">
        <v>20</v>
      </c>
      <c r="G62" t="s">
        <v>26</v>
      </c>
      <c r="H62">
        <v>0</v>
      </c>
    </row>
    <row r="63" spans="1:8" x14ac:dyDescent="0.25">
      <c r="A63">
        <f t="shared" si="1"/>
        <v>4</v>
      </c>
      <c r="B63" t="s">
        <v>79</v>
      </c>
      <c r="C63" t="s">
        <v>35</v>
      </c>
      <c r="D63" t="str">
        <f t="shared" si="0"/>
        <v>AzerbaijanLewis Hamilton HAM</v>
      </c>
      <c r="E63" t="s">
        <v>2</v>
      </c>
      <c r="F63">
        <v>1</v>
      </c>
      <c r="G63" t="s">
        <v>3</v>
      </c>
      <c r="H63">
        <v>25</v>
      </c>
    </row>
    <row r="64" spans="1:8" x14ac:dyDescent="0.25">
      <c r="A64">
        <f t="shared" si="1"/>
        <v>4</v>
      </c>
      <c r="B64" t="s">
        <v>79</v>
      </c>
      <c r="C64" t="s">
        <v>35</v>
      </c>
      <c r="D64" t="str">
        <f t="shared" si="0"/>
        <v>AzerbaijanKimi Räikkönen RAI</v>
      </c>
      <c r="E64" t="s">
        <v>4</v>
      </c>
      <c r="F64">
        <v>2</v>
      </c>
      <c r="G64" t="s">
        <v>5</v>
      </c>
      <c r="H64">
        <v>18</v>
      </c>
    </row>
    <row r="65" spans="1:8" x14ac:dyDescent="0.25">
      <c r="A65">
        <f t="shared" si="1"/>
        <v>4</v>
      </c>
      <c r="B65" t="s">
        <v>79</v>
      </c>
      <c r="C65" t="s">
        <v>35</v>
      </c>
      <c r="D65" t="str">
        <f t="shared" si="0"/>
        <v>AzerbaijanSergio Perez PER</v>
      </c>
      <c r="E65" t="s">
        <v>19</v>
      </c>
      <c r="F65">
        <v>3</v>
      </c>
      <c r="G65" t="s">
        <v>20</v>
      </c>
      <c r="H65">
        <v>15</v>
      </c>
    </row>
    <row r="66" spans="1:8" x14ac:dyDescent="0.25">
      <c r="A66">
        <f t="shared" si="1"/>
        <v>4</v>
      </c>
      <c r="B66" t="s">
        <v>79</v>
      </c>
      <c r="C66" t="s">
        <v>35</v>
      </c>
      <c r="D66" t="str">
        <f t="shared" si="0"/>
        <v>AzerbaijanSebastian Vettel VET</v>
      </c>
      <c r="E66" t="s">
        <v>6</v>
      </c>
      <c r="F66">
        <v>4</v>
      </c>
      <c r="G66" t="s">
        <v>5</v>
      </c>
      <c r="H66">
        <v>12</v>
      </c>
    </row>
    <row r="67" spans="1:8" x14ac:dyDescent="0.25">
      <c r="A67">
        <f t="shared" si="1"/>
        <v>4</v>
      </c>
      <c r="B67" t="s">
        <v>79</v>
      </c>
      <c r="C67" t="s">
        <v>35</v>
      </c>
      <c r="D67" t="str">
        <f t="shared" si="0"/>
        <v>AzerbaijanCarlos Sainz SAI</v>
      </c>
      <c r="E67" t="s">
        <v>15</v>
      </c>
      <c r="F67">
        <v>5</v>
      </c>
      <c r="G67" t="s">
        <v>13</v>
      </c>
      <c r="H67">
        <v>10</v>
      </c>
    </row>
    <row r="68" spans="1:8" x14ac:dyDescent="0.25">
      <c r="A68">
        <f t="shared" si="1"/>
        <v>4</v>
      </c>
      <c r="B68" t="s">
        <v>79</v>
      </c>
      <c r="C68" t="s">
        <v>35</v>
      </c>
      <c r="D68" t="str">
        <f t="shared" ref="D68:D131" si="2">B68&amp;E68</f>
        <v>AzerbaijanCharles Leclerc LEC</v>
      </c>
      <c r="E68" t="s">
        <v>29</v>
      </c>
      <c r="F68">
        <v>6</v>
      </c>
      <c r="G68" t="s">
        <v>28</v>
      </c>
      <c r="H68">
        <v>8</v>
      </c>
    </row>
    <row r="69" spans="1:8" x14ac:dyDescent="0.25">
      <c r="A69">
        <f t="shared" si="1"/>
        <v>4</v>
      </c>
      <c r="B69" t="s">
        <v>79</v>
      </c>
      <c r="C69" t="s">
        <v>35</v>
      </c>
      <c r="D69" t="str">
        <f t="shared" si="2"/>
        <v>AzerbaijanFernando Alonso ALO</v>
      </c>
      <c r="E69" t="s">
        <v>16</v>
      </c>
      <c r="F69">
        <v>7</v>
      </c>
      <c r="G69" t="s">
        <v>17</v>
      </c>
      <c r="H69">
        <v>6</v>
      </c>
    </row>
    <row r="70" spans="1:8" x14ac:dyDescent="0.25">
      <c r="A70">
        <f t="shared" si="1"/>
        <v>4</v>
      </c>
      <c r="B70" t="s">
        <v>79</v>
      </c>
      <c r="C70" t="s">
        <v>35</v>
      </c>
      <c r="D70" t="str">
        <f t="shared" si="2"/>
        <v>AzerbaijanLance Stroll STR</v>
      </c>
      <c r="E70" t="s">
        <v>21</v>
      </c>
      <c r="F70">
        <v>8</v>
      </c>
      <c r="G70" t="s">
        <v>22</v>
      </c>
      <c r="H70">
        <v>4</v>
      </c>
    </row>
    <row r="71" spans="1:8" x14ac:dyDescent="0.25">
      <c r="A71">
        <f t="shared" si="1"/>
        <v>4</v>
      </c>
      <c r="B71" t="s">
        <v>79</v>
      </c>
      <c r="C71" t="s">
        <v>35</v>
      </c>
      <c r="D71" t="str">
        <f t="shared" si="2"/>
        <v>AzerbaijanStoffel Vandoorne VAN</v>
      </c>
      <c r="E71" t="s">
        <v>18</v>
      </c>
      <c r="F71">
        <v>9</v>
      </c>
      <c r="G71" t="s">
        <v>17</v>
      </c>
      <c r="H71">
        <v>2</v>
      </c>
    </row>
    <row r="72" spans="1:8" x14ac:dyDescent="0.25">
      <c r="A72">
        <f t="shared" si="1"/>
        <v>4</v>
      </c>
      <c r="B72" t="s">
        <v>79</v>
      </c>
      <c r="C72" t="s">
        <v>35</v>
      </c>
      <c r="D72" t="str">
        <f t="shared" si="2"/>
        <v>AzerbaijanBrendon Hartley HAR</v>
      </c>
      <c r="E72" t="s">
        <v>25</v>
      </c>
      <c r="F72">
        <v>10</v>
      </c>
      <c r="G72" t="s">
        <v>26</v>
      </c>
      <c r="H72">
        <v>1</v>
      </c>
    </row>
    <row r="73" spans="1:8" x14ac:dyDescent="0.25">
      <c r="A73">
        <f t="shared" si="1"/>
        <v>4</v>
      </c>
      <c r="B73" t="s">
        <v>79</v>
      </c>
      <c r="C73" t="s">
        <v>35</v>
      </c>
      <c r="D73" t="str">
        <f t="shared" si="2"/>
        <v>AzerbaijanMarcus Ericsson ERI</v>
      </c>
      <c r="E73" t="s">
        <v>27</v>
      </c>
      <c r="F73">
        <v>11</v>
      </c>
      <c r="G73" t="s">
        <v>28</v>
      </c>
      <c r="H73">
        <v>0</v>
      </c>
    </row>
    <row r="74" spans="1:8" x14ac:dyDescent="0.25">
      <c r="A74">
        <f t="shared" si="1"/>
        <v>4</v>
      </c>
      <c r="B74" t="s">
        <v>79</v>
      </c>
      <c r="C74" t="s">
        <v>35</v>
      </c>
      <c r="D74" t="str">
        <f t="shared" si="2"/>
        <v>AzerbaijanPierre Gasly GAS</v>
      </c>
      <c r="E74" t="s">
        <v>31</v>
      </c>
      <c r="F74">
        <v>12</v>
      </c>
      <c r="G74" t="s">
        <v>26</v>
      </c>
      <c r="H74">
        <v>0</v>
      </c>
    </row>
    <row r="75" spans="1:8" x14ac:dyDescent="0.25">
      <c r="A75">
        <f t="shared" si="1"/>
        <v>4</v>
      </c>
      <c r="B75" t="s">
        <v>79</v>
      </c>
      <c r="C75" t="s">
        <v>35</v>
      </c>
      <c r="D75" t="str">
        <f t="shared" si="2"/>
        <v>AzerbaijanKevin Magnussen MAG</v>
      </c>
      <c r="E75" t="s">
        <v>9</v>
      </c>
      <c r="F75">
        <v>13</v>
      </c>
      <c r="G75" t="s">
        <v>10</v>
      </c>
      <c r="H75">
        <v>0</v>
      </c>
    </row>
    <row r="76" spans="1:8" x14ac:dyDescent="0.25">
      <c r="A76">
        <f t="shared" si="1"/>
        <v>4</v>
      </c>
      <c r="B76" t="s">
        <v>79</v>
      </c>
      <c r="C76" t="s">
        <v>35</v>
      </c>
      <c r="D76" t="str">
        <f t="shared" si="2"/>
        <v>AzerbaijanValtteri Bottas BOT</v>
      </c>
      <c r="E76" t="s">
        <v>24</v>
      </c>
      <c r="F76">
        <v>14</v>
      </c>
      <c r="G76" t="s">
        <v>3</v>
      </c>
      <c r="H76">
        <v>0</v>
      </c>
    </row>
    <row r="77" spans="1:8" x14ac:dyDescent="0.25">
      <c r="A77">
        <f t="shared" si="1"/>
        <v>4</v>
      </c>
      <c r="B77" t="s">
        <v>79</v>
      </c>
      <c r="C77" t="s">
        <v>35</v>
      </c>
      <c r="D77" t="str">
        <f t="shared" si="2"/>
        <v>AzerbaijanRomain Grosjean GRO</v>
      </c>
      <c r="E77" t="s">
        <v>11</v>
      </c>
      <c r="F77" t="s">
        <v>48</v>
      </c>
      <c r="G77" t="s">
        <v>10</v>
      </c>
      <c r="H77">
        <v>0</v>
      </c>
    </row>
    <row r="78" spans="1:8" x14ac:dyDescent="0.25">
      <c r="A78">
        <f t="shared" si="1"/>
        <v>4</v>
      </c>
      <c r="B78" t="s">
        <v>79</v>
      </c>
      <c r="C78" t="s">
        <v>35</v>
      </c>
      <c r="D78" t="str">
        <f t="shared" si="2"/>
        <v>AzerbaijanMax Verstappen VER</v>
      </c>
      <c r="E78" t="s">
        <v>7</v>
      </c>
      <c r="F78" t="s">
        <v>48</v>
      </c>
      <c r="G78" t="s">
        <v>8</v>
      </c>
      <c r="H78">
        <v>0</v>
      </c>
    </row>
    <row r="79" spans="1:8" x14ac:dyDescent="0.25">
      <c r="A79">
        <f t="shared" si="1"/>
        <v>4</v>
      </c>
      <c r="B79" t="s">
        <v>79</v>
      </c>
      <c r="C79" t="s">
        <v>35</v>
      </c>
      <c r="D79" t="str">
        <f t="shared" si="2"/>
        <v>AzerbaijanDaniel Ricciardo RIC</v>
      </c>
      <c r="E79" t="s">
        <v>14</v>
      </c>
      <c r="F79" t="s">
        <v>48</v>
      </c>
      <c r="G79" t="s">
        <v>8</v>
      </c>
      <c r="H79">
        <v>0</v>
      </c>
    </row>
    <row r="80" spans="1:8" x14ac:dyDescent="0.25">
      <c r="A80">
        <f t="shared" si="1"/>
        <v>4</v>
      </c>
      <c r="B80" t="s">
        <v>79</v>
      </c>
      <c r="C80" t="s">
        <v>35</v>
      </c>
      <c r="D80" t="str">
        <f t="shared" si="2"/>
        <v>AzerbaijanNico Hulkenberg HUL</v>
      </c>
      <c r="E80" t="s">
        <v>12</v>
      </c>
      <c r="F80" t="s">
        <v>48</v>
      </c>
      <c r="G80" t="s">
        <v>13</v>
      </c>
      <c r="H80">
        <v>0</v>
      </c>
    </row>
    <row r="81" spans="1:8" x14ac:dyDescent="0.25">
      <c r="A81">
        <f t="shared" si="1"/>
        <v>4</v>
      </c>
      <c r="B81" t="s">
        <v>79</v>
      </c>
      <c r="C81" t="s">
        <v>35</v>
      </c>
      <c r="D81" t="str">
        <f t="shared" si="2"/>
        <v>AzerbaijanEsteban Ocon OCO</v>
      </c>
      <c r="E81" t="s">
        <v>23</v>
      </c>
      <c r="F81" t="s">
        <v>48</v>
      </c>
      <c r="G81" t="s">
        <v>20</v>
      </c>
      <c r="H81">
        <v>0</v>
      </c>
    </row>
    <row r="82" spans="1:8" x14ac:dyDescent="0.25">
      <c r="A82">
        <f t="shared" si="1"/>
        <v>4</v>
      </c>
      <c r="B82" t="s">
        <v>79</v>
      </c>
      <c r="C82" t="s">
        <v>35</v>
      </c>
      <c r="D82" t="str">
        <f t="shared" si="2"/>
        <v>AzerbaijanSergey Sirotkin SIR</v>
      </c>
      <c r="E82" t="s">
        <v>30</v>
      </c>
      <c r="F82" t="s">
        <v>48</v>
      </c>
      <c r="G82" t="s">
        <v>22</v>
      </c>
      <c r="H82">
        <v>0</v>
      </c>
    </row>
    <row r="83" spans="1:8" x14ac:dyDescent="0.25">
      <c r="A83">
        <f t="shared" si="1"/>
        <v>5</v>
      </c>
      <c r="B83" t="s">
        <v>39</v>
      </c>
      <c r="C83" t="s">
        <v>35</v>
      </c>
      <c r="D83" t="str">
        <f t="shared" si="2"/>
        <v>SpainLewis Hamilton HAM</v>
      </c>
      <c r="E83" t="s">
        <v>2</v>
      </c>
      <c r="F83">
        <v>1</v>
      </c>
      <c r="G83" t="s">
        <v>3</v>
      </c>
      <c r="H83">
        <v>25</v>
      </c>
    </row>
    <row r="84" spans="1:8" x14ac:dyDescent="0.25">
      <c r="A84">
        <f t="shared" si="1"/>
        <v>5</v>
      </c>
      <c r="B84" t="s">
        <v>39</v>
      </c>
      <c r="C84" t="s">
        <v>35</v>
      </c>
      <c r="D84" t="str">
        <f t="shared" si="2"/>
        <v>SpainValtteri Bottas BOT</v>
      </c>
      <c r="E84" t="s">
        <v>24</v>
      </c>
      <c r="F84">
        <v>2</v>
      </c>
      <c r="G84" t="s">
        <v>3</v>
      </c>
      <c r="H84">
        <v>18</v>
      </c>
    </row>
    <row r="85" spans="1:8" x14ac:dyDescent="0.25">
      <c r="A85">
        <f t="shared" si="1"/>
        <v>5</v>
      </c>
      <c r="B85" t="s">
        <v>39</v>
      </c>
      <c r="C85" t="s">
        <v>35</v>
      </c>
      <c r="D85" t="str">
        <f t="shared" si="2"/>
        <v>SpainMax Verstappen VER</v>
      </c>
      <c r="E85" t="s">
        <v>7</v>
      </c>
      <c r="F85">
        <v>3</v>
      </c>
      <c r="G85" t="s">
        <v>8</v>
      </c>
      <c r="H85">
        <v>15</v>
      </c>
    </row>
    <row r="86" spans="1:8" x14ac:dyDescent="0.25">
      <c r="A86">
        <f t="shared" si="1"/>
        <v>5</v>
      </c>
      <c r="B86" t="s">
        <v>39</v>
      </c>
      <c r="C86" t="s">
        <v>35</v>
      </c>
      <c r="D86" t="str">
        <f t="shared" si="2"/>
        <v>SpainSebastian Vettel VET</v>
      </c>
      <c r="E86" t="s">
        <v>6</v>
      </c>
      <c r="F86">
        <v>4</v>
      </c>
      <c r="G86" t="s">
        <v>5</v>
      </c>
      <c r="H86">
        <v>12</v>
      </c>
    </row>
    <row r="87" spans="1:8" x14ac:dyDescent="0.25">
      <c r="A87">
        <f t="shared" si="1"/>
        <v>5</v>
      </c>
      <c r="B87" t="s">
        <v>39</v>
      </c>
      <c r="C87" t="s">
        <v>35</v>
      </c>
      <c r="D87" t="str">
        <f t="shared" si="2"/>
        <v>SpainDaniel Ricciardo RIC</v>
      </c>
      <c r="E87" t="s">
        <v>14</v>
      </c>
      <c r="F87">
        <v>5</v>
      </c>
      <c r="G87" t="s">
        <v>8</v>
      </c>
      <c r="H87">
        <v>10</v>
      </c>
    </row>
    <row r="88" spans="1:8" x14ac:dyDescent="0.25">
      <c r="A88">
        <f t="shared" ref="A88:A142" si="3">A68+1</f>
        <v>5</v>
      </c>
      <c r="B88" t="s">
        <v>39</v>
      </c>
      <c r="C88" t="s">
        <v>35</v>
      </c>
      <c r="D88" t="str">
        <f t="shared" si="2"/>
        <v>SpainKevin Magnussen MAG</v>
      </c>
      <c r="E88" t="s">
        <v>9</v>
      </c>
      <c r="F88">
        <v>6</v>
      </c>
      <c r="G88" t="s">
        <v>10</v>
      </c>
      <c r="H88">
        <v>8</v>
      </c>
    </row>
    <row r="89" spans="1:8" x14ac:dyDescent="0.25">
      <c r="A89">
        <f t="shared" si="3"/>
        <v>5</v>
      </c>
      <c r="B89" t="s">
        <v>39</v>
      </c>
      <c r="C89" t="s">
        <v>35</v>
      </c>
      <c r="D89" t="str">
        <f t="shared" si="2"/>
        <v>SpainCarlos Sainz SAI</v>
      </c>
      <c r="E89" t="s">
        <v>15</v>
      </c>
      <c r="F89">
        <v>7</v>
      </c>
      <c r="G89" t="s">
        <v>13</v>
      </c>
      <c r="H89">
        <v>6</v>
      </c>
    </row>
    <row r="90" spans="1:8" x14ac:dyDescent="0.25">
      <c r="A90">
        <f t="shared" si="3"/>
        <v>5</v>
      </c>
      <c r="B90" t="s">
        <v>39</v>
      </c>
      <c r="C90" t="s">
        <v>35</v>
      </c>
      <c r="D90" t="str">
        <f t="shared" si="2"/>
        <v>SpainFernando Alonso ALO</v>
      </c>
      <c r="E90" t="s">
        <v>16</v>
      </c>
      <c r="F90">
        <v>8</v>
      </c>
      <c r="G90" t="s">
        <v>17</v>
      </c>
      <c r="H90">
        <v>4</v>
      </c>
    </row>
    <row r="91" spans="1:8" x14ac:dyDescent="0.25">
      <c r="A91">
        <f t="shared" si="3"/>
        <v>5</v>
      </c>
      <c r="B91" t="s">
        <v>39</v>
      </c>
      <c r="C91" t="s">
        <v>35</v>
      </c>
      <c r="D91" t="str">
        <f t="shared" si="2"/>
        <v>SpainSergio Perez PER</v>
      </c>
      <c r="E91" t="s">
        <v>19</v>
      </c>
      <c r="F91">
        <v>9</v>
      </c>
      <c r="G91" t="s">
        <v>20</v>
      </c>
      <c r="H91">
        <v>2</v>
      </c>
    </row>
    <row r="92" spans="1:8" x14ac:dyDescent="0.25">
      <c r="A92">
        <f t="shared" si="3"/>
        <v>5</v>
      </c>
      <c r="B92" t="s">
        <v>39</v>
      </c>
      <c r="C92" t="s">
        <v>35</v>
      </c>
      <c r="D92" t="str">
        <f t="shared" si="2"/>
        <v>SpainCharles Leclerc LEC</v>
      </c>
      <c r="E92" t="s">
        <v>29</v>
      </c>
      <c r="F92">
        <v>10</v>
      </c>
      <c r="G92" t="s">
        <v>28</v>
      </c>
      <c r="H92">
        <v>1</v>
      </c>
    </row>
    <row r="93" spans="1:8" x14ac:dyDescent="0.25">
      <c r="A93">
        <f t="shared" si="3"/>
        <v>5</v>
      </c>
      <c r="B93" t="s">
        <v>39</v>
      </c>
      <c r="C93" t="s">
        <v>35</v>
      </c>
      <c r="D93" t="str">
        <f t="shared" si="2"/>
        <v>SpainLance Stroll STR</v>
      </c>
      <c r="E93" t="s">
        <v>21</v>
      </c>
      <c r="F93">
        <v>11</v>
      </c>
      <c r="G93" t="s">
        <v>22</v>
      </c>
      <c r="H93">
        <v>0</v>
      </c>
    </row>
    <row r="94" spans="1:8" x14ac:dyDescent="0.25">
      <c r="A94">
        <f t="shared" si="3"/>
        <v>5</v>
      </c>
      <c r="B94" t="s">
        <v>39</v>
      </c>
      <c r="C94" t="s">
        <v>35</v>
      </c>
      <c r="D94" t="str">
        <f t="shared" si="2"/>
        <v>SpainBrendon Hartley HAR</v>
      </c>
      <c r="E94" t="s">
        <v>25</v>
      </c>
      <c r="F94">
        <v>12</v>
      </c>
      <c r="G94" t="s">
        <v>26</v>
      </c>
      <c r="H94">
        <v>0</v>
      </c>
    </row>
    <row r="95" spans="1:8" x14ac:dyDescent="0.25">
      <c r="A95">
        <f t="shared" si="3"/>
        <v>5</v>
      </c>
      <c r="B95" t="s">
        <v>39</v>
      </c>
      <c r="C95" t="s">
        <v>35</v>
      </c>
      <c r="D95" t="str">
        <f t="shared" si="2"/>
        <v>SpainMarcus Ericsson ERI</v>
      </c>
      <c r="E95" t="s">
        <v>27</v>
      </c>
      <c r="F95">
        <v>13</v>
      </c>
      <c r="G95" t="s">
        <v>28</v>
      </c>
      <c r="H95">
        <v>0</v>
      </c>
    </row>
    <row r="96" spans="1:8" x14ac:dyDescent="0.25">
      <c r="A96">
        <f t="shared" si="3"/>
        <v>5</v>
      </c>
      <c r="B96" t="s">
        <v>39</v>
      </c>
      <c r="C96" t="s">
        <v>35</v>
      </c>
      <c r="D96" t="str">
        <f t="shared" si="2"/>
        <v>SpainSergey Sirotkin SIR</v>
      </c>
      <c r="E96" t="s">
        <v>30</v>
      </c>
      <c r="F96">
        <v>14</v>
      </c>
      <c r="G96" t="s">
        <v>22</v>
      </c>
      <c r="H96">
        <v>0</v>
      </c>
    </row>
    <row r="97" spans="1:8" x14ac:dyDescent="0.25">
      <c r="A97">
        <f t="shared" si="3"/>
        <v>5</v>
      </c>
      <c r="B97" t="s">
        <v>39</v>
      </c>
      <c r="C97" t="s">
        <v>35</v>
      </c>
      <c r="D97" t="str">
        <f t="shared" si="2"/>
        <v>SpainStoffel Vandoorne VAN</v>
      </c>
      <c r="E97" t="s">
        <v>18</v>
      </c>
      <c r="F97" t="s">
        <v>48</v>
      </c>
      <c r="G97" t="s">
        <v>17</v>
      </c>
      <c r="H97">
        <v>0</v>
      </c>
    </row>
    <row r="98" spans="1:8" x14ac:dyDescent="0.25">
      <c r="A98">
        <f t="shared" si="3"/>
        <v>5</v>
      </c>
      <c r="B98" t="s">
        <v>39</v>
      </c>
      <c r="C98" t="s">
        <v>35</v>
      </c>
      <c r="D98" t="str">
        <f t="shared" si="2"/>
        <v>SpainEsteban Ocon OCO</v>
      </c>
      <c r="E98" t="s">
        <v>23</v>
      </c>
      <c r="F98" t="s">
        <v>48</v>
      </c>
      <c r="G98" t="s">
        <v>20</v>
      </c>
      <c r="H98">
        <v>0</v>
      </c>
    </row>
    <row r="99" spans="1:8" x14ac:dyDescent="0.25">
      <c r="A99">
        <f t="shared" si="3"/>
        <v>5</v>
      </c>
      <c r="B99" t="s">
        <v>39</v>
      </c>
      <c r="C99" t="s">
        <v>35</v>
      </c>
      <c r="D99" t="str">
        <f t="shared" si="2"/>
        <v>SpainKimi Räikkönen RAI</v>
      </c>
      <c r="E99" t="s">
        <v>4</v>
      </c>
      <c r="F99" t="s">
        <v>48</v>
      </c>
      <c r="G99" t="s">
        <v>5</v>
      </c>
      <c r="H99">
        <v>0</v>
      </c>
    </row>
    <row r="100" spans="1:8" x14ac:dyDescent="0.25">
      <c r="A100">
        <f t="shared" si="3"/>
        <v>5</v>
      </c>
      <c r="B100" t="s">
        <v>39</v>
      </c>
      <c r="C100" t="s">
        <v>35</v>
      </c>
      <c r="D100" t="str">
        <f t="shared" si="2"/>
        <v>SpainRomain Grosjean GRO</v>
      </c>
      <c r="E100" t="s">
        <v>11</v>
      </c>
      <c r="F100" t="s">
        <v>48</v>
      </c>
      <c r="G100" t="s">
        <v>10</v>
      </c>
      <c r="H100">
        <v>0</v>
      </c>
    </row>
    <row r="101" spans="1:8" x14ac:dyDescent="0.25">
      <c r="A101">
        <f t="shared" si="3"/>
        <v>5</v>
      </c>
      <c r="B101" t="s">
        <v>39</v>
      </c>
      <c r="C101" t="s">
        <v>35</v>
      </c>
      <c r="D101" t="str">
        <f t="shared" si="2"/>
        <v>SpainPierre Gasly GAS</v>
      </c>
      <c r="E101" t="s">
        <v>31</v>
      </c>
      <c r="F101" t="s">
        <v>48</v>
      </c>
      <c r="G101" t="s">
        <v>26</v>
      </c>
      <c r="H101">
        <v>0</v>
      </c>
    </row>
    <row r="102" spans="1:8" x14ac:dyDescent="0.25">
      <c r="A102">
        <f t="shared" si="3"/>
        <v>5</v>
      </c>
      <c r="B102" t="s">
        <v>39</v>
      </c>
      <c r="C102" t="s">
        <v>35</v>
      </c>
      <c r="D102" t="str">
        <f t="shared" si="2"/>
        <v>SpainNico Hulkenberg HUL</v>
      </c>
      <c r="E102" t="s">
        <v>12</v>
      </c>
      <c r="F102" t="s">
        <v>48</v>
      </c>
      <c r="G102" t="s">
        <v>13</v>
      </c>
      <c r="H102">
        <v>0</v>
      </c>
    </row>
    <row r="103" spans="1:8" x14ac:dyDescent="0.25">
      <c r="A103">
        <f t="shared" si="3"/>
        <v>6</v>
      </c>
      <c r="B103" t="s">
        <v>40</v>
      </c>
      <c r="C103" t="s">
        <v>35</v>
      </c>
      <c r="D103" t="str">
        <f t="shared" si="2"/>
        <v>MonacoDaniel Ricciardo RIC</v>
      </c>
      <c r="E103" t="s">
        <v>14</v>
      </c>
      <c r="F103">
        <v>1</v>
      </c>
      <c r="G103" t="s">
        <v>8</v>
      </c>
      <c r="H103">
        <v>25</v>
      </c>
    </row>
    <row r="104" spans="1:8" x14ac:dyDescent="0.25">
      <c r="A104">
        <f t="shared" si="3"/>
        <v>6</v>
      </c>
      <c r="B104" t="s">
        <v>40</v>
      </c>
      <c r="C104" t="s">
        <v>35</v>
      </c>
      <c r="D104" t="str">
        <f t="shared" si="2"/>
        <v>MonacoSebastian Vettel VET</v>
      </c>
      <c r="E104" t="s">
        <v>6</v>
      </c>
      <c r="F104">
        <v>2</v>
      </c>
      <c r="G104" t="s">
        <v>5</v>
      </c>
      <c r="H104">
        <v>18</v>
      </c>
    </row>
    <row r="105" spans="1:8" x14ac:dyDescent="0.25">
      <c r="A105">
        <f t="shared" si="3"/>
        <v>6</v>
      </c>
      <c r="B105" t="s">
        <v>40</v>
      </c>
      <c r="C105" t="s">
        <v>35</v>
      </c>
      <c r="D105" t="str">
        <f t="shared" si="2"/>
        <v>MonacoLewis Hamilton HAM</v>
      </c>
      <c r="E105" t="s">
        <v>2</v>
      </c>
      <c r="F105">
        <v>3</v>
      </c>
      <c r="G105" t="s">
        <v>3</v>
      </c>
      <c r="H105">
        <v>15</v>
      </c>
    </row>
    <row r="106" spans="1:8" x14ac:dyDescent="0.25">
      <c r="A106">
        <f t="shared" si="3"/>
        <v>6</v>
      </c>
      <c r="B106" t="s">
        <v>40</v>
      </c>
      <c r="C106" t="s">
        <v>35</v>
      </c>
      <c r="D106" t="str">
        <f t="shared" si="2"/>
        <v>MonacoKimi Räikkönen RAI</v>
      </c>
      <c r="E106" t="s">
        <v>4</v>
      </c>
      <c r="F106">
        <v>4</v>
      </c>
      <c r="G106" t="s">
        <v>5</v>
      </c>
      <c r="H106">
        <v>12</v>
      </c>
    </row>
    <row r="107" spans="1:8" x14ac:dyDescent="0.25">
      <c r="A107">
        <f t="shared" si="3"/>
        <v>6</v>
      </c>
      <c r="B107" t="s">
        <v>40</v>
      </c>
      <c r="C107" t="s">
        <v>35</v>
      </c>
      <c r="D107" t="str">
        <f t="shared" si="2"/>
        <v>MonacoValtteri Bottas BOT</v>
      </c>
      <c r="E107" t="s">
        <v>24</v>
      </c>
      <c r="F107">
        <v>5</v>
      </c>
      <c r="G107" t="s">
        <v>3</v>
      </c>
      <c r="H107">
        <v>10</v>
      </c>
    </row>
    <row r="108" spans="1:8" x14ac:dyDescent="0.25">
      <c r="A108">
        <f t="shared" si="3"/>
        <v>6</v>
      </c>
      <c r="B108" t="s">
        <v>40</v>
      </c>
      <c r="C108" t="s">
        <v>35</v>
      </c>
      <c r="D108" t="str">
        <f t="shared" si="2"/>
        <v>MonacoEsteban Ocon OCO</v>
      </c>
      <c r="E108" t="s">
        <v>23</v>
      </c>
      <c r="F108">
        <v>6</v>
      </c>
      <c r="G108" t="s">
        <v>20</v>
      </c>
      <c r="H108">
        <v>8</v>
      </c>
    </row>
    <row r="109" spans="1:8" x14ac:dyDescent="0.25">
      <c r="A109">
        <f t="shared" si="3"/>
        <v>6</v>
      </c>
      <c r="B109" t="s">
        <v>40</v>
      </c>
      <c r="C109" t="s">
        <v>35</v>
      </c>
      <c r="D109" t="str">
        <f t="shared" si="2"/>
        <v>MonacoPierre Gasly GAS</v>
      </c>
      <c r="E109" t="s">
        <v>31</v>
      </c>
      <c r="F109">
        <v>7</v>
      </c>
      <c r="G109" t="s">
        <v>26</v>
      </c>
      <c r="H109">
        <v>6</v>
      </c>
    </row>
    <row r="110" spans="1:8" x14ac:dyDescent="0.25">
      <c r="A110">
        <f t="shared" si="3"/>
        <v>6</v>
      </c>
      <c r="B110" t="s">
        <v>40</v>
      </c>
      <c r="C110" t="s">
        <v>35</v>
      </c>
      <c r="D110" t="str">
        <f t="shared" si="2"/>
        <v>MonacoNico Hulkenberg HUL</v>
      </c>
      <c r="E110" t="s">
        <v>12</v>
      </c>
      <c r="F110">
        <v>8</v>
      </c>
      <c r="G110" t="s">
        <v>13</v>
      </c>
      <c r="H110">
        <v>4</v>
      </c>
    </row>
    <row r="111" spans="1:8" x14ac:dyDescent="0.25">
      <c r="A111">
        <f t="shared" si="3"/>
        <v>6</v>
      </c>
      <c r="B111" t="s">
        <v>40</v>
      </c>
      <c r="C111" t="s">
        <v>35</v>
      </c>
      <c r="D111" t="str">
        <f t="shared" si="2"/>
        <v>MonacoMax Verstappen VER</v>
      </c>
      <c r="E111" t="s">
        <v>7</v>
      </c>
      <c r="F111">
        <v>9</v>
      </c>
      <c r="G111" t="s">
        <v>8</v>
      </c>
      <c r="H111">
        <v>2</v>
      </c>
    </row>
    <row r="112" spans="1:8" x14ac:dyDescent="0.25">
      <c r="A112">
        <f t="shared" si="3"/>
        <v>6</v>
      </c>
      <c r="B112" t="s">
        <v>40</v>
      </c>
      <c r="C112" t="s">
        <v>35</v>
      </c>
      <c r="D112" t="str">
        <f t="shared" si="2"/>
        <v>MonacoCarlos Sainz SAI</v>
      </c>
      <c r="E112" t="s">
        <v>15</v>
      </c>
      <c r="F112">
        <v>10</v>
      </c>
      <c r="G112" t="s">
        <v>13</v>
      </c>
      <c r="H112">
        <v>1</v>
      </c>
    </row>
    <row r="113" spans="1:8" x14ac:dyDescent="0.25">
      <c r="A113">
        <f t="shared" si="3"/>
        <v>6</v>
      </c>
      <c r="B113" t="s">
        <v>40</v>
      </c>
      <c r="C113" t="s">
        <v>35</v>
      </c>
      <c r="D113" t="str">
        <f t="shared" si="2"/>
        <v>MonacoMarcus Ericsson ERI</v>
      </c>
      <c r="E113" t="s">
        <v>27</v>
      </c>
      <c r="F113">
        <v>11</v>
      </c>
      <c r="G113" t="s">
        <v>28</v>
      </c>
      <c r="H113">
        <v>0</v>
      </c>
    </row>
    <row r="114" spans="1:8" x14ac:dyDescent="0.25">
      <c r="A114">
        <f t="shared" si="3"/>
        <v>6</v>
      </c>
      <c r="B114" t="s">
        <v>40</v>
      </c>
      <c r="C114" t="s">
        <v>35</v>
      </c>
      <c r="D114" t="str">
        <f t="shared" si="2"/>
        <v>MonacoSergio Perez PER</v>
      </c>
      <c r="E114" t="s">
        <v>19</v>
      </c>
      <c r="F114">
        <v>12</v>
      </c>
      <c r="G114" t="s">
        <v>20</v>
      </c>
      <c r="H114">
        <v>0</v>
      </c>
    </row>
    <row r="115" spans="1:8" x14ac:dyDescent="0.25">
      <c r="A115">
        <f t="shared" si="3"/>
        <v>6</v>
      </c>
      <c r="B115" t="s">
        <v>40</v>
      </c>
      <c r="C115" t="s">
        <v>35</v>
      </c>
      <c r="D115" t="str">
        <f t="shared" si="2"/>
        <v>MonacoKevin Magnussen MAG</v>
      </c>
      <c r="E115" t="s">
        <v>9</v>
      </c>
      <c r="F115">
        <v>13</v>
      </c>
      <c r="G115" t="s">
        <v>10</v>
      </c>
      <c r="H115">
        <v>0</v>
      </c>
    </row>
    <row r="116" spans="1:8" x14ac:dyDescent="0.25">
      <c r="A116">
        <f t="shared" si="3"/>
        <v>6</v>
      </c>
      <c r="B116" t="s">
        <v>40</v>
      </c>
      <c r="C116" t="s">
        <v>35</v>
      </c>
      <c r="D116" t="str">
        <f t="shared" si="2"/>
        <v>MonacoStoffel Vandoorne VAN</v>
      </c>
      <c r="E116" t="s">
        <v>18</v>
      </c>
      <c r="F116">
        <v>14</v>
      </c>
      <c r="G116" t="s">
        <v>17</v>
      </c>
      <c r="H116">
        <v>0</v>
      </c>
    </row>
    <row r="117" spans="1:8" x14ac:dyDescent="0.25">
      <c r="A117">
        <f t="shared" si="3"/>
        <v>6</v>
      </c>
      <c r="B117" t="s">
        <v>40</v>
      </c>
      <c r="C117" t="s">
        <v>35</v>
      </c>
      <c r="D117" t="str">
        <f t="shared" si="2"/>
        <v>MonacoRomain Grosjean GRO</v>
      </c>
      <c r="E117" t="s">
        <v>11</v>
      </c>
      <c r="F117">
        <v>15</v>
      </c>
      <c r="G117" t="s">
        <v>10</v>
      </c>
      <c r="H117">
        <v>0</v>
      </c>
    </row>
    <row r="118" spans="1:8" x14ac:dyDescent="0.25">
      <c r="A118">
        <f t="shared" si="3"/>
        <v>6</v>
      </c>
      <c r="B118" t="s">
        <v>40</v>
      </c>
      <c r="C118" t="s">
        <v>35</v>
      </c>
      <c r="D118" t="str">
        <f t="shared" si="2"/>
        <v>MonacoSergey Sirotkin SIR</v>
      </c>
      <c r="E118" t="s">
        <v>30</v>
      </c>
      <c r="F118">
        <v>16</v>
      </c>
      <c r="G118" t="s">
        <v>22</v>
      </c>
      <c r="H118">
        <v>0</v>
      </c>
    </row>
    <row r="119" spans="1:8" x14ac:dyDescent="0.25">
      <c r="A119">
        <f t="shared" si="3"/>
        <v>6</v>
      </c>
      <c r="B119" t="s">
        <v>40</v>
      </c>
      <c r="C119" t="s">
        <v>35</v>
      </c>
      <c r="D119" t="str">
        <f t="shared" si="2"/>
        <v>MonacoLance Stroll STR</v>
      </c>
      <c r="E119" t="s">
        <v>21</v>
      </c>
      <c r="F119">
        <v>17</v>
      </c>
      <c r="G119" t="s">
        <v>22</v>
      </c>
      <c r="H119">
        <v>0</v>
      </c>
    </row>
    <row r="120" spans="1:8" x14ac:dyDescent="0.25">
      <c r="A120">
        <f t="shared" si="3"/>
        <v>6</v>
      </c>
      <c r="B120" t="s">
        <v>40</v>
      </c>
      <c r="C120" t="s">
        <v>35</v>
      </c>
      <c r="D120" t="str">
        <f t="shared" si="2"/>
        <v>MonacoCharles Leclerc LEC</v>
      </c>
      <c r="E120" t="s">
        <v>29</v>
      </c>
      <c r="F120">
        <v>18</v>
      </c>
      <c r="G120" t="s">
        <v>28</v>
      </c>
      <c r="H120">
        <v>0</v>
      </c>
    </row>
    <row r="121" spans="1:8" x14ac:dyDescent="0.25">
      <c r="A121">
        <f t="shared" si="3"/>
        <v>6</v>
      </c>
      <c r="B121" t="s">
        <v>40</v>
      </c>
      <c r="C121" t="s">
        <v>35</v>
      </c>
      <c r="D121" t="str">
        <f t="shared" si="2"/>
        <v>MonacoBrendon Hartley HAR</v>
      </c>
      <c r="E121" t="s">
        <v>25</v>
      </c>
      <c r="F121">
        <v>19</v>
      </c>
      <c r="G121" t="s">
        <v>26</v>
      </c>
      <c r="H121">
        <v>0</v>
      </c>
    </row>
    <row r="122" spans="1:8" x14ac:dyDescent="0.25">
      <c r="A122">
        <f t="shared" si="3"/>
        <v>6</v>
      </c>
      <c r="B122" t="s">
        <v>40</v>
      </c>
      <c r="C122" t="s">
        <v>35</v>
      </c>
      <c r="D122" t="str">
        <f t="shared" si="2"/>
        <v>MonacoFernando Alonso ALO</v>
      </c>
      <c r="E122" t="s">
        <v>16</v>
      </c>
      <c r="F122" t="s">
        <v>48</v>
      </c>
      <c r="G122" t="s">
        <v>17</v>
      </c>
      <c r="H122">
        <v>0</v>
      </c>
    </row>
    <row r="123" spans="1:8" x14ac:dyDescent="0.25">
      <c r="A123">
        <f t="shared" si="3"/>
        <v>7</v>
      </c>
      <c r="B123" t="s">
        <v>41</v>
      </c>
      <c r="C123" t="s">
        <v>35</v>
      </c>
      <c r="D123" t="str">
        <f t="shared" si="2"/>
        <v>CanadaSebastian Vettel VET</v>
      </c>
      <c r="E123" t="s">
        <v>6</v>
      </c>
      <c r="F123">
        <v>1</v>
      </c>
      <c r="G123" t="s">
        <v>5</v>
      </c>
      <c r="H123">
        <v>25</v>
      </c>
    </row>
    <row r="124" spans="1:8" x14ac:dyDescent="0.25">
      <c r="A124">
        <f t="shared" si="3"/>
        <v>7</v>
      </c>
      <c r="B124" t="s">
        <v>41</v>
      </c>
      <c r="C124" t="s">
        <v>35</v>
      </c>
      <c r="D124" t="str">
        <f t="shared" si="2"/>
        <v>CanadaValtteri Bottas BOT</v>
      </c>
      <c r="E124" t="s">
        <v>24</v>
      </c>
      <c r="F124">
        <v>2</v>
      </c>
      <c r="G124" t="s">
        <v>3</v>
      </c>
      <c r="H124">
        <v>18</v>
      </c>
    </row>
    <row r="125" spans="1:8" x14ac:dyDescent="0.25">
      <c r="A125">
        <f t="shared" si="3"/>
        <v>7</v>
      </c>
      <c r="B125" t="s">
        <v>41</v>
      </c>
      <c r="C125" t="s">
        <v>35</v>
      </c>
      <c r="D125" t="str">
        <f t="shared" si="2"/>
        <v>CanadaMax Verstappen VER</v>
      </c>
      <c r="E125" t="s">
        <v>7</v>
      </c>
      <c r="F125">
        <v>3</v>
      </c>
      <c r="G125" t="s">
        <v>8</v>
      </c>
      <c r="H125">
        <v>15</v>
      </c>
    </row>
    <row r="126" spans="1:8" x14ac:dyDescent="0.25">
      <c r="A126">
        <f t="shared" si="3"/>
        <v>7</v>
      </c>
      <c r="B126" t="s">
        <v>41</v>
      </c>
      <c r="C126" t="s">
        <v>35</v>
      </c>
      <c r="D126" t="str">
        <f t="shared" si="2"/>
        <v>CanadaDaniel Ricciardo RIC</v>
      </c>
      <c r="E126" t="s">
        <v>14</v>
      </c>
      <c r="F126">
        <v>4</v>
      </c>
      <c r="G126" t="s">
        <v>8</v>
      </c>
      <c r="H126">
        <v>12</v>
      </c>
    </row>
    <row r="127" spans="1:8" x14ac:dyDescent="0.25">
      <c r="A127">
        <f t="shared" si="3"/>
        <v>7</v>
      </c>
      <c r="B127" t="s">
        <v>41</v>
      </c>
      <c r="C127" t="s">
        <v>35</v>
      </c>
      <c r="D127" t="str">
        <f t="shared" si="2"/>
        <v>CanadaLewis Hamilton HAM</v>
      </c>
      <c r="E127" t="s">
        <v>2</v>
      </c>
      <c r="F127">
        <v>5</v>
      </c>
      <c r="G127" t="s">
        <v>3</v>
      </c>
      <c r="H127">
        <v>10</v>
      </c>
    </row>
    <row r="128" spans="1:8" x14ac:dyDescent="0.25">
      <c r="A128">
        <f t="shared" si="3"/>
        <v>7</v>
      </c>
      <c r="B128" t="s">
        <v>41</v>
      </c>
      <c r="C128" t="s">
        <v>35</v>
      </c>
      <c r="D128" t="str">
        <f t="shared" si="2"/>
        <v>CanadaKimi Räikkönen RAI</v>
      </c>
      <c r="E128" t="s">
        <v>4</v>
      </c>
      <c r="F128">
        <v>6</v>
      </c>
      <c r="G128" t="s">
        <v>5</v>
      </c>
      <c r="H128">
        <v>8</v>
      </c>
    </row>
    <row r="129" spans="1:8" x14ac:dyDescent="0.25">
      <c r="A129">
        <f t="shared" si="3"/>
        <v>7</v>
      </c>
      <c r="B129" t="s">
        <v>41</v>
      </c>
      <c r="C129" t="s">
        <v>35</v>
      </c>
      <c r="D129" t="str">
        <f t="shared" si="2"/>
        <v>CanadaNico Hulkenberg HUL</v>
      </c>
      <c r="E129" t="s">
        <v>12</v>
      </c>
      <c r="F129">
        <v>7</v>
      </c>
      <c r="G129" t="s">
        <v>13</v>
      </c>
      <c r="H129">
        <v>6</v>
      </c>
    </row>
    <row r="130" spans="1:8" x14ac:dyDescent="0.25">
      <c r="A130">
        <f t="shared" si="3"/>
        <v>7</v>
      </c>
      <c r="B130" t="s">
        <v>41</v>
      </c>
      <c r="C130" t="s">
        <v>35</v>
      </c>
      <c r="D130" t="str">
        <f t="shared" si="2"/>
        <v>CanadaCarlos Sainz SAI</v>
      </c>
      <c r="E130" t="s">
        <v>15</v>
      </c>
      <c r="F130">
        <v>8</v>
      </c>
      <c r="G130" t="s">
        <v>13</v>
      </c>
      <c r="H130">
        <v>4</v>
      </c>
    </row>
    <row r="131" spans="1:8" x14ac:dyDescent="0.25">
      <c r="A131">
        <f t="shared" si="3"/>
        <v>7</v>
      </c>
      <c r="B131" t="s">
        <v>41</v>
      </c>
      <c r="C131" t="s">
        <v>35</v>
      </c>
      <c r="D131" t="str">
        <f t="shared" si="2"/>
        <v>CanadaEsteban Ocon OCO</v>
      </c>
      <c r="E131" t="s">
        <v>23</v>
      </c>
      <c r="F131">
        <v>9</v>
      </c>
      <c r="G131" t="s">
        <v>20</v>
      </c>
      <c r="H131">
        <v>2</v>
      </c>
    </row>
    <row r="132" spans="1:8" x14ac:dyDescent="0.25">
      <c r="A132">
        <f t="shared" si="3"/>
        <v>7</v>
      </c>
      <c r="B132" t="s">
        <v>41</v>
      </c>
      <c r="C132" t="s">
        <v>35</v>
      </c>
      <c r="D132" t="str">
        <f t="shared" ref="D132:D143" si="4">B132&amp;E132</f>
        <v>CanadaCharles Leclerc LEC</v>
      </c>
      <c r="E132" t="s">
        <v>29</v>
      </c>
      <c r="F132">
        <v>10</v>
      </c>
      <c r="G132" t="s">
        <v>28</v>
      </c>
      <c r="H132">
        <v>1</v>
      </c>
    </row>
    <row r="133" spans="1:8" x14ac:dyDescent="0.25">
      <c r="A133">
        <f t="shared" si="3"/>
        <v>7</v>
      </c>
      <c r="B133" t="s">
        <v>41</v>
      </c>
      <c r="C133" t="s">
        <v>35</v>
      </c>
      <c r="D133" t="str">
        <f t="shared" si="4"/>
        <v>CanadaPierre Gasly GAS</v>
      </c>
      <c r="E133" t="s">
        <v>31</v>
      </c>
      <c r="F133">
        <v>11</v>
      </c>
      <c r="G133" t="s">
        <v>26</v>
      </c>
      <c r="H133">
        <v>0</v>
      </c>
    </row>
    <row r="134" spans="1:8" x14ac:dyDescent="0.25">
      <c r="A134">
        <f t="shared" si="3"/>
        <v>7</v>
      </c>
      <c r="B134" t="s">
        <v>41</v>
      </c>
      <c r="C134" t="s">
        <v>35</v>
      </c>
      <c r="D134" t="str">
        <f t="shared" si="4"/>
        <v>CanadaRomain Grosjean GRO</v>
      </c>
      <c r="E134" t="s">
        <v>11</v>
      </c>
      <c r="F134">
        <v>12</v>
      </c>
      <c r="G134" t="s">
        <v>10</v>
      </c>
      <c r="H134">
        <v>0</v>
      </c>
    </row>
    <row r="135" spans="1:8" x14ac:dyDescent="0.25">
      <c r="A135">
        <f t="shared" si="3"/>
        <v>7</v>
      </c>
      <c r="B135" t="s">
        <v>41</v>
      </c>
      <c r="C135" t="s">
        <v>35</v>
      </c>
      <c r="D135" t="str">
        <f t="shared" si="4"/>
        <v>CanadaKevin Magnussen MAG</v>
      </c>
      <c r="E135" t="s">
        <v>9</v>
      </c>
      <c r="F135">
        <v>13</v>
      </c>
      <c r="G135" t="s">
        <v>10</v>
      </c>
      <c r="H135">
        <v>0</v>
      </c>
    </row>
    <row r="136" spans="1:8" x14ac:dyDescent="0.25">
      <c r="A136">
        <f t="shared" si="3"/>
        <v>7</v>
      </c>
      <c r="B136" t="s">
        <v>41</v>
      </c>
      <c r="C136" t="s">
        <v>35</v>
      </c>
      <c r="D136" t="str">
        <f t="shared" si="4"/>
        <v>CanadaSergio Perez PER</v>
      </c>
      <c r="E136" t="s">
        <v>19</v>
      </c>
      <c r="F136">
        <v>14</v>
      </c>
      <c r="G136" t="s">
        <v>20</v>
      </c>
      <c r="H136">
        <v>0</v>
      </c>
    </row>
    <row r="137" spans="1:8" x14ac:dyDescent="0.25">
      <c r="A137">
        <f t="shared" si="3"/>
        <v>7</v>
      </c>
      <c r="B137" t="s">
        <v>41</v>
      </c>
      <c r="C137" t="s">
        <v>35</v>
      </c>
      <c r="D137" t="str">
        <f t="shared" si="4"/>
        <v>CanadaMarcus Ericsson ERI</v>
      </c>
      <c r="E137" t="s">
        <v>27</v>
      </c>
      <c r="F137">
        <v>15</v>
      </c>
      <c r="G137" t="s">
        <v>28</v>
      </c>
      <c r="H137">
        <v>0</v>
      </c>
    </row>
    <row r="138" spans="1:8" x14ac:dyDescent="0.25">
      <c r="A138">
        <f t="shared" si="3"/>
        <v>7</v>
      </c>
      <c r="B138" t="s">
        <v>41</v>
      </c>
      <c r="C138" t="s">
        <v>35</v>
      </c>
      <c r="D138" t="str">
        <f t="shared" si="4"/>
        <v>CanadaStoffel Vandoorne VAN</v>
      </c>
      <c r="E138" t="s">
        <v>18</v>
      </c>
      <c r="F138">
        <v>16</v>
      </c>
      <c r="G138" t="s">
        <v>17</v>
      </c>
      <c r="H138">
        <v>0</v>
      </c>
    </row>
    <row r="139" spans="1:8" x14ac:dyDescent="0.25">
      <c r="A139">
        <f t="shared" si="3"/>
        <v>7</v>
      </c>
      <c r="B139" t="s">
        <v>41</v>
      </c>
      <c r="C139" t="s">
        <v>35</v>
      </c>
      <c r="D139" t="str">
        <f t="shared" si="4"/>
        <v>CanadaSergey Sirotkin SIR</v>
      </c>
      <c r="E139" t="s">
        <v>30</v>
      </c>
      <c r="F139">
        <v>17</v>
      </c>
      <c r="G139" t="s">
        <v>22</v>
      </c>
      <c r="H139">
        <v>0</v>
      </c>
    </row>
    <row r="140" spans="1:8" x14ac:dyDescent="0.25">
      <c r="A140">
        <f t="shared" si="3"/>
        <v>7</v>
      </c>
      <c r="B140" t="s">
        <v>41</v>
      </c>
      <c r="C140" t="s">
        <v>35</v>
      </c>
      <c r="D140" t="str">
        <f t="shared" si="4"/>
        <v>CanadaFernando Alonso ALO</v>
      </c>
      <c r="E140" t="s">
        <v>16</v>
      </c>
      <c r="F140" t="s">
        <v>48</v>
      </c>
      <c r="G140" t="s">
        <v>17</v>
      </c>
      <c r="H140">
        <v>0</v>
      </c>
    </row>
    <row r="141" spans="1:8" x14ac:dyDescent="0.25">
      <c r="A141">
        <f t="shared" si="3"/>
        <v>7</v>
      </c>
      <c r="B141" t="s">
        <v>41</v>
      </c>
      <c r="C141" t="s">
        <v>35</v>
      </c>
      <c r="D141" t="str">
        <f t="shared" si="4"/>
        <v>CanadaBrendon Hartley HAR</v>
      </c>
      <c r="E141" t="s">
        <v>25</v>
      </c>
      <c r="F141" t="s">
        <v>48</v>
      </c>
      <c r="G141" t="s">
        <v>26</v>
      </c>
      <c r="H141">
        <v>0</v>
      </c>
    </row>
    <row r="142" spans="1:8" x14ac:dyDescent="0.25">
      <c r="A142">
        <f t="shared" si="3"/>
        <v>7</v>
      </c>
      <c r="B142" t="s">
        <v>41</v>
      </c>
      <c r="C142" t="s">
        <v>35</v>
      </c>
      <c r="D142" t="str">
        <f t="shared" si="4"/>
        <v>CanadaLance Stroll STR</v>
      </c>
      <c r="E142" t="s">
        <v>21</v>
      </c>
      <c r="F142" t="s">
        <v>48</v>
      </c>
      <c r="G142" t="s">
        <v>22</v>
      </c>
      <c r="H142">
        <v>0</v>
      </c>
    </row>
    <row r="143" spans="1:8" x14ac:dyDescent="0.25">
      <c r="A143">
        <v>8</v>
      </c>
      <c r="B143" t="s">
        <v>65</v>
      </c>
      <c r="C143" t="s">
        <v>35</v>
      </c>
      <c r="D143" t="str">
        <f t="shared" si="4"/>
        <v>FranceLewis Hamilton HAM</v>
      </c>
      <c r="E143" t="s">
        <v>2</v>
      </c>
      <c r="F143">
        <v>1</v>
      </c>
      <c r="G143" t="s">
        <v>3</v>
      </c>
      <c r="H143">
        <v>25</v>
      </c>
    </row>
    <row r="144" spans="1:8" x14ac:dyDescent="0.25">
      <c r="A144">
        <v>8</v>
      </c>
      <c r="B144" t="s">
        <v>65</v>
      </c>
      <c r="C144" t="s">
        <v>35</v>
      </c>
      <c r="D144" t="str">
        <f t="shared" ref="D144:D207" si="5">B144&amp;E144</f>
        <v>FranceMax Verstappen VER</v>
      </c>
      <c r="E144" t="s">
        <v>7</v>
      </c>
      <c r="F144">
        <v>2</v>
      </c>
      <c r="G144" t="s">
        <v>8</v>
      </c>
      <c r="H144">
        <v>18</v>
      </c>
    </row>
    <row r="145" spans="1:8" x14ac:dyDescent="0.25">
      <c r="A145">
        <v>8</v>
      </c>
      <c r="B145" t="s">
        <v>65</v>
      </c>
      <c r="C145" t="s">
        <v>35</v>
      </c>
      <c r="D145" t="str">
        <f t="shared" si="5"/>
        <v>FranceKimi Räikkönen RAI</v>
      </c>
      <c r="E145" t="s">
        <v>4</v>
      </c>
      <c r="F145">
        <v>3</v>
      </c>
      <c r="G145" t="s">
        <v>5</v>
      </c>
      <c r="H145">
        <v>15</v>
      </c>
    </row>
    <row r="146" spans="1:8" x14ac:dyDescent="0.25">
      <c r="A146">
        <v>8</v>
      </c>
      <c r="B146" t="s">
        <v>65</v>
      </c>
      <c r="C146" t="s">
        <v>35</v>
      </c>
      <c r="D146" t="str">
        <f t="shared" si="5"/>
        <v>FranceDaniel Ricciardo RIC</v>
      </c>
      <c r="E146" t="s">
        <v>14</v>
      </c>
      <c r="F146">
        <v>4</v>
      </c>
      <c r="G146" t="s">
        <v>8</v>
      </c>
      <c r="H146">
        <v>12</v>
      </c>
    </row>
    <row r="147" spans="1:8" x14ac:dyDescent="0.25">
      <c r="A147">
        <v>8</v>
      </c>
      <c r="B147" t="s">
        <v>65</v>
      </c>
      <c r="C147" t="s">
        <v>35</v>
      </c>
      <c r="D147" t="str">
        <f t="shared" si="5"/>
        <v>FranceSebastian Vettel VET</v>
      </c>
      <c r="E147" t="s">
        <v>6</v>
      </c>
      <c r="F147">
        <v>5</v>
      </c>
      <c r="G147" t="s">
        <v>5</v>
      </c>
      <c r="H147">
        <v>10</v>
      </c>
    </row>
    <row r="148" spans="1:8" x14ac:dyDescent="0.25">
      <c r="A148">
        <v>8</v>
      </c>
      <c r="B148" t="s">
        <v>65</v>
      </c>
      <c r="C148" t="s">
        <v>35</v>
      </c>
      <c r="D148" t="str">
        <f t="shared" si="5"/>
        <v>FranceKevin Magnussen MAG</v>
      </c>
      <c r="E148" t="s">
        <v>9</v>
      </c>
      <c r="F148">
        <v>6</v>
      </c>
      <c r="G148" t="s">
        <v>10</v>
      </c>
      <c r="H148">
        <v>8</v>
      </c>
    </row>
    <row r="149" spans="1:8" x14ac:dyDescent="0.25">
      <c r="A149">
        <v>8</v>
      </c>
      <c r="B149" t="s">
        <v>65</v>
      </c>
      <c r="C149" t="s">
        <v>35</v>
      </c>
      <c r="D149" t="str">
        <f t="shared" si="5"/>
        <v>FranceValtteri Bottas BOT</v>
      </c>
      <c r="E149" t="s">
        <v>24</v>
      </c>
      <c r="F149">
        <v>7</v>
      </c>
      <c r="G149" t="s">
        <v>3</v>
      </c>
      <c r="H149">
        <v>6</v>
      </c>
    </row>
    <row r="150" spans="1:8" x14ac:dyDescent="0.25">
      <c r="A150">
        <v>8</v>
      </c>
      <c r="B150" t="s">
        <v>65</v>
      </c>
      <c r="C150" t="s">
        <v>35</v>
      </c>
      <c r="D150" t="str">
        <f t="shared" si="5"/>
        <v>FranceCarlos Sainz SAI</v>
      </c>
      <c r="E150" t="s">
        <v>15</v>
      </c>
      <c r="F150">
        <v>8</v>
      </c>
      <c r="G150" t="s">
        <v>13</v>
      </c>
      <c r="H150">
        <v>4</v>
      </c>
    </row>
    <row r="151" spans="1:8" x14ac:dyDescent="0.25">
      <c r="A151">
        <v>8</v>
      </c>
      <c r="B151" t="s">
        <v>65</v>
      </c>
      <c r="C151" t="s">
        <v>35</v>
      </c>
      <c r="D151" t="str">
        <f t="shared" si="5"/>
        <v>FranceNico Hulkenberg HUL</v>
      </c>
      <c r="E151" t="s">
        <v>12</v>
      </c>
      <c r="F151">
        <v>9</v>
      </c>
      <c r="G151" t="s">
        <v>13</v>
      </c>
      <c r="H151">
        <v>2</v>
      </c>
    </row>
    <row r="152" spans="1:8" x14ac:dyDescent="0.25">
      <c r="A152">
        <v>8</v>
      </c>
      <c r="B152" t="s">
        <v>65</v>
      </c>
      <c r="C152" t="s">
        <v>35</v>
      </c>
      <c r="D152" t="str">
        <f t="shared" si="5"/>
        <v>FranceCharles Leclerc LEC</v>
      </c>
      <c r="E152" t="s">
        <v>29</v>
      </c>
      <c r="F152">
        <v>10</v>
      </c>
      <c r="G152" t="s">
        <v>28</v>
      </c>
      <c r="H152">
        <v>1</v>
      </c>
    </row>
    <row r="153" spans="1:8" x14ac:dyDescent="0.25">
      <c r="A153">
        <v>8</v>
      </c>
      <c r="B153" t="s">
        <v>65</v>
      </c>
      <c r="C153" t="s">
        <v>35</v>
      </c>
      <c r="D153" t="str">
        <f t="shared" si="5"/>
        <v>FranceRomain Grosjean GRO</v>
      </c>
      <c r="E153" t="s">
        <v>11</v>
      </c>
      <c r="F153">
        <v>11</v>
      </c>
      <c r="G153" t="s">
        <v>10</v>
      </c>
      <c r="H153">
        <v>0</v>
      </c>
    </row>
    <row r="154" spans="1:8" x14ac:dyDescent="0.25">
      <c r="A154">
        <v>8</v>
      </c>
      <c r="B154" t="s">
        <v>65</v>
      </c>
      <c r="C154" t="s">
        <v>35</v>
      </c>
      <c r="D154" t="str">
        <f t="shared" si="5"/>
        <v>FranceStoffel Vandoorne VAN</v>
      </c>
      <c r="E154" t="s">
        <v>18</v>
      </c>
      <c r="F154">
        <v>12</v>
      </c>
      <c r="G154" t="s">
        <v>17</v>
      </c>
      <c r="H154">
        <v>0</v>
      </c>
    </row>
    <row r="155" spans="1:8" x14ac:dyDescent="0.25">
      <c r="A155">
        <v>8</v>
      </c>
      <c r="B155" t="s">
        <v>65</v>
      </c>
      <c r="C155" t="s">
        <v>35</v>
      </c>
      <c r="D155" t="str">
        <f t="shared" si="5"/>
        <v>FranceMarcus Ericsson ERI</v>
      </c>
      <c r="E155" t="s">
        <v>27</v>
      </c>
      <c r="F155">
        <v>13</v>
      </c>
      <c r="G155" t="s">
        <v>28</v>
      </c>
      <c r="H155">
        <v>0</v>
      </c>
    </row>
    <row r="156" spans="1:8" x14ac:dyDescent="0.25">
      <c r="A156">
        <v>8</v>
      </c>
      <c r="B156" t="s">
        <v>65</v>
      </c>
      <c r="C156" t="s">
        <v>35</v>
      </c>
      <c r="D156" t="str">
        <f t="shared" si="5"/>
        <v>FranceBrendon Hartley HAR</v>
      </c>
      <c r="E156" t="s">
        <v>25</v>
      </c>
      <c r="F156">
        <v>14</v>
      </c>
      <c r="G156" t="s">
        <v>26</v>
      </c>
      <c r="H156">
        <v>0</v>
      </c>
    </row>
    <row r="157" spans="1:8" x14ac:dyDescent="0.25">
      <c r="A157">
        <v>8</v>
      </c>
      <c r="B157" t="s">
        <v>65</v>
      </c>
      <c r="C157" t="s">
        <v>35</v>
      </c>
      <c r="D157" t="str">
        <f t="shared" si="5"/>
        <v>FranceSergey Sirotkin SIR</v>
      </c>
      <c r="E157" t="s">
        <v>30</v>
      </c>
      <c r="F157">
        <v>15</v>
      </c>
      <c r="G157" t="s">
        <v>22</v>
      </c>
      <c r="H157">
        <v>0</v>
      </c>
    </row>
    <row r="158" spans="1:8" x14ac:dyDescent="0.25">
      <c r="A158">
        <v>8</v>
      </c>
      <c r="B158" t="s">
        <v>65</v>
      </c>
      <c r="C158" t="s">
        <v>35</v>
      </c>
      <c r="D158" t="str">
        <f t="shared" si="5"/>
        <v>FranceFernando Alonso ALO</v>
      </c>
      <c r="E158" t="s">
        <v>16</v>
      </c>
      <c r="F158">
        <v>16</v>
      </c>
      <c r="G158" t="s">
        <v>17</v>
      </c>
      <c r="H158">
        <v>0</v>
      </c>
    </row>
    <row r="159" spans="1:8" x14ac:dyDescent="0.25">
      <c r="A159">
        <v>8</v>
      </c>
      <c r="B159" t="s">
        <v>65</v>
      </c>
      <c r="C159" t="s">
        <v>35</v>
      </c>
      <c r="D159" t="str">
        <f t="shared" si="5"/>
        <v>FranceLance Stroll STR</v>
      </c>
      <c r="E159" t="s">
        <v>21</v>
      </c>
      <c r="F159">
        <v>17</v>
      </c>
      <c r="G159" t="s">
        <v>22</v>
      </c>
      <c r="H159">
        <v>0</v>
      </c>
    </row>
    <row r="160" spans="1:8" x14ac:dyDescent="0.25">
      <c r="A160">
        <v>8</v>
      </c>
      <c r="B160" t="s">
        <v>65</v>
      </c>
      <c r="C160" t="s">
        <v>35</v>
      </c>
      <c r="D160" t="str">
        <f t="shared" si="5"/>
        <v>FranceSergio Perez PER</v>
      </c>
      <c r="E160" t="s">
        <v>19</v>
      </c>
      <c r="F160" t="s">
        <v>48</v>
      </c>
      <c r="G160" t="s">
        <v>20</v>
      </c>
      <c r="H160">
        <v>0</v>
      </c>
    </row>
    <row r="161" spans="1:10" x14ac:dyDescent="0.25">
      <c r="A161">
        <v>8</v>
      </c>
      <c r="B161" t="s">
        <v>65</v>
      </c>
      <c r="C161" t="s">
        <v>35</v>
      </c>
      <c r="D161" t="str">
        <f t="shared" si="5"/>
        <v>FranceEsteban Ocon OCO</v>
      </c>
      <c r="E161" t="s">
        <v>23</v>
      </c>
      <c r="F161" t="s">
        <v>48</v>
      </c>
      <c r="G161" t="s">
        <v>20</v>
      </c>
      <c r="H161">
        <v>0</v>
      </c>
    </row>
    <row r="162" spans="1:10" x14ac:dyDescent="0.25">
      <c r="A162">
        <v>8</v>
      </c>
      <c r="B162" t="s">
        <v>65</v>
      </c>
      <c r="C162" t="s">
        <v>35</v>
      </c>
      <c r="D162" t="str">
        <f t="shared" si="5"/>
        <v>FrancePierre Gasly GAS</v>
      </c>
      <c r="E162" t="s">
        <v>31</v>
      </c>
      <c r="F162" t="s">
        <v>48</v>
      </c>
      <c r="G162" t="s">
        <v>26</v>
      </c>
      <c r="H162">
        <v>0</v>
      </c>
    </row>
    <row r="163" spans="1:10" ht="15.6" customHeight="1" x14ac:dyDescent="0.25">
      <c r="A163">
        <v>9</v>
      </c>
      <c r="B163" t="s">
        <v>66</v>
      </c>
      <c r="C163" t="s">
        <v>35</v>
      </c>
      <c r="D163" t="str">
        <f t="shared" si="5"/>
        <v>AustriaMax Verstappen VER</v>
      </c>
      <c r="E163" t="s">
        <v>7</v>
      </c>
      <c r="F163">
        <v>1</v>
      </c>
      <c r="G163" t="s">
        <v>8</v>
      </c>
      <c r="H163">
        <v>25</v>
      </c>
      <c r="J163" s="2"/>
    </row>
    <row r="164" spans="1:10" x14ac:dyDescent="0.25">
      <c r="A164">
        <v>9</v>
      </c>
      <c r="B164" t="s">
        <v>66</v>
      </c>
      <c r="C164" t="s">
        <v>35</v>
      </c>
      <c r="D164" t="str">
        <f t="shared" si="5"/>
        <v>AustriaKimi Räikkönen RAI</v>
      </c>
      <c r="E164" t="s">
        <v>4</v>
      </c>
      <c r="F164">
        <v>2</v>
      </c>
      <c r="G164" t="s">
        <v>5</v>
      </c>
      <c r="H164">
        <v>18</v>
      </c>
    </row>
    <row r="165" spans="1:10" x14ac:dyDescent="0.25">
      <c r="A165">
        <v>9</v>
      </c>
      <c r="B165" t="s">
        <v>66</v>
      </c>
      <c r="C165" t="s">
        <v>35</v>
      </c>
      <c r="D165" t="str">
        <f t="shared" si="5"/>
        <v>AustriaSebastian Vettel VET</v>
      </c>
      <c r="E165" t="s">
        <v>6</v>
      </c>
      <c r="F165">
        <v>3</v>
      </c>
      <c r="G165" t="s">
        <v>5</v>
      </c>
      <c r="H165">
        <v>15</v>
      </c>
    </row>
    <row r="166" spans="1:10" x14ac:dyDescent="0.25">
      <c r="A166">
        <v>9</v>
      </c>
      <c r="B166" t="s">
        <v>66</v>
      </c>
      <c r="C166" t="s">
        <v>35</v>
      </c>
      <c r="D166" t="str">
        <f t="shared" si="5"/>
        <v>AustriaRomain Grosjean GRO</v>
      </c>
      <c r="E166" t="s">
        <v>11</v>
      </c>
      <c r="F166">
        <v>4</v>
      </c>
      <c r="G166" t="s">
        <v>10</v>
      </c>
      <c r="H166">
        <v>12</v>
      </c>
    </row>
    <row r="167" spans="1:10" x14ac:dyDescent="0.25">
      <c r="A167">
        <v>9</v>
      </c>
      <c r="B167" t="s">
        <v>66</v>
      </c>
      <c r="C167" t="s">
        <v>35</v>
      </c>
      <c r="D167" t="str">
        <f t="shared" si="5"/>
        <v>AustriaKevin Magnussen MAG</v>
      </c>
      <c r="E167" t="s">
        <v>9</v>
      </c>
      <c r="F167">
        <v>5</v>
      </c>
      <c r="G167" t="s">
        <v>10</v>
      </c>
      <c r="H167">
        <v>10</v>
      </c>
    </row>
    <row r="168" spans="1:10" x14ac:dyDescent="0.25">
      <c r="A168">
        <v>9</v>
      </c>
      <c r="B168" t="s">
        <v>66</v>
      </c>
      <c r="C168" t="s">
        <v>35</v>
      </c>
      <c r="D168" t="str">
        <f t="shared" si="5"/>
        <v>AustriaEsteban Ocon OCO</v>
      </c>
      <c r="E168" t="s">
        <v>23</v>
      </c>
      <c r="F168">
        <v>6</v>
      </c>
      <c r="G168" t="s">
        <v>20</v>
      </c>
      <c r="H168">
        <v>8</v>
      </c>
    </row>
    <row r="169" spans="1:10" x14ac:dyDescent="0.25">
      <c r="A169">
        <v>9</v>
      </c>
      <c r="B169" t="s">
        <v>66</v>
      </c>
      <c r="C169" t="s">
        <v>35</v>
      </c>
      <c r="D169" t="str">
        <f t="shared" si="5"/>
        <v>AustriaSergio Perez PER</v>
      </c>
      <c r="E169" t="s">
        <v>19</v>
      </c>
      <c r="F169">
        <v>7</v>
      </c>
      <c r="G169" t="s">
        <v>20</v>
      </c>
      <c r="H169">
        <v>6</v>
      </c>
    </row>
    <row r="170" spans="1:10" x14ac:dyDescent="0.25">
      <c r="A170">
        <v>9</v>
      </c>
      <c r="B170" t="s">
        <v>66</v>
      </c>
      <c r="C170" t="s">
        <v>35</v>
      </c>
      <c r="D170" t="str">
        <f t="shared" si="5"/>
        <v>AustriaFernando Alonso ALO</v>
      </c>
      <c r="E170" t="s">
        <v>16</v>
      </c>
      <c r="F170">
        <v>8</v>
      </c>
      <c r="G170" t="s">
        <v>17</v>
      </c>
      <c r="H170">
        <v>4</v>
      </c>
    </row>
    <row r="171" spans="1:10" x14ac:dyDescent="0.25">
      <c r="A171">
        <v>9</v>
      </c>
      <c r="B171" t="s">
        <v>66</v>
      </c>
      <c r="C171" t="s">
        <v>35</v>
      </c>
      <c r="D171" t="str">
        <f t="shared" si="5"/>
        <v>AustriaCharles Leclerc LEC</v>
      </c>
      <c r="E171" t="s">
        <v>29</v>
      </c>
      <c r="F171">
        <v>9</v>
      </c>
      <c r="G171" t="s">
        <v>28</v>
      </c>
      <c r="H171">
        <v>2</v>
      </c>
    </row>
    <row r="172" spans="1:10" x14ac:dyDescent="0.25">
      <c r="A172">
        <v>9</v>
      </c>
      <c r="B172" t="s">
        <v>66</v>
      </c>
      <c r="C172" t="s">
        <v>35</v>
      </c>
      <c r="D172" t="str">
        <f t="shared" si="5"/>
        <v>AustriaMarcus Ericsson ERI</v>
      </c>
      <c r="E172" t="s">
        <v>27</v>
      </c>
      <c r="F172">
        <v>10</v>
      </c>
      <c r="G172" t="s">
        <v>28</v>
      </c>
      <c r="H172">
        <v>1</v>
      </c>
    </row>
    <row r="173" spans="1:10" x14ac:dyDescent="0.25">
      <c r="A173">
        <v>9</v>
      </c>
      <c r="B173" t="s">
        <v>66</v>
      </c>
      <c r="C173" t="s">
        <v>35</v>
      </c>
      <c r="D173" t="str">
        <f t="shared" si="5"/>
        <v>AustriaPierre Gasly GAS</v>
      </c>
      <c r="E173" t="s">
        <v>31</v>
      </c>
      <c r="F173">
        <v>11</v>
      </c>
      <c r="G173" t="s">
        <v>26</v>
      </c>
      <c r="H173">
        <v>0</v>
      </c>
    </row>
    <row r="174" spans="1:10" x14ac:dyDescent="0.25">
      <c r="A174">
        <v>9</v>
      </c>
      <c r="B174" t="s">
        <v>66</v>
      </c>
      <c r="C174" t="s">
        <v>35</v>
      </c>
      <c r="D174" t="str">
        <f t="shared" si="5"/>
        <v>AustriaCarlos Sainz SAI</v>
      </c>
      <c r="E174" t="s">
        <v>15</v>
      </c>
      <c r="F174">
        <v>12</v>
      </c>
      <c r="G174" t="s">
        <v>13</v>
      </c>
      <c r="H174">
        <v>0</v>
      </c>
    </row>
    <row r="175" spans="1:10" x14ac:dyDescent="0.25">
      <c r="A175">
        <v>9</v>
      </c>
      <c r="B175" t="s">
        <v>66</v>
      </c>
      <c r="C175" t="s">
        <v>35</v>
      </c>
      <c r="D175" t="str">
        <f t="shared" si="5"/>
        <v>AustriaLance Stroll STR</v>
      </c>
      <c r="E175" t="s">
        <v>21</v>
      </c>
      <c r="F175">
        <v>13</v>
      </c>
      <c r="G175" t="s">
        <v>22</v>
      </c>
      <c r="H175">
        <v>0</v>
      </c>
    </row>
    <row r="176" spans="1:10" x14ac:dyDescent="0.25">
      <c r="A176">
        <v>9</v>
      </c>
      <c r="B176" t="s">
        <v>66</v>
      </c>
      <c r="C176" t="s">
        <v>35</v>
      </c>
      <c r="D176" t="str">
        <f t="shared" si="5"/>
        <v>AustriaSergey Sirotkin SIR</v>
      </c>
      <c r="E176" t="s">
        <v>30</v>
      </c>
      <c r="F176">
        <v>14</v>
      </c>
      <c r="G176" t="s">
        <v>22</v>
      </c>
      <c r="H176">
        <v>0</v>
      </c>
    </row>
    <row r="177" spans="1:8" x14ac:dyDescent="0.25">
      <c r="A177">
        <v>9</v>
      </c>
      <c r="B177" t="s">
        <v>66</v>
      </c>
      <c r="C177" t="s">
        <v>35</v>
      </c>
      <c r="D177" t="str">
        <f t="shared" si="5"/>
        <v>AustriaStoffel Vandoorne VAN</v>
      </c>
      <c r="E177" t="s">
        <v>18</v>
      </c>
      <c r="F177">
        <v>15</v>
      </c>
      <c r="G177" t="s">
        <v>17</v>
      </c>
      <c r="H177">
        <v>0</v>
      </c>
    </row>
    <row r="178" spans="1:8" x14ac:dyDescent="0.25">
      <c r="A178">
        <v>9</v>
      </c>
      <c r="B178" t="s">
        <v>66</v>
      </c>
      <c r="C178" t="s">
        <v>35</v>
      </c>
      <c r="D178" t="str">
        <f t="shared" si="5"/>
        <v>AustriaLewis Hamilton HAM</v>
      </c>
      <c r="E178" t="s">
        <v>2</v>
      </c>
      <c r="F178" t="s">
        <v>48</v>
      </c>
      <c r="G178" t="s">
        <v>3</v>
      </c>
      <c r="H178">
        <v>0</v>
      </c>
    </row>
    <row r="179" spans="1:8" x14ac:dyDescent="0.25">
      <c r="A179">
        <v>9</v>
      </c>
      <c r="B179" t="s">
        <v>66</v>
      </c>
      <c r="C179" t="s">
        <v>35</v>
      </c>
      <c r="D179" t="str">
        <f t="shared" si="5"/>
        <v>AustriaBrendon Hartley HAR</v>
      </c>
      <c r="E179" t="s">
        <v>25</v>
      </c>
      <c r="F179" t="s">
        <v>48</v>
      </c>
      <c r="G179" t="s">
        <v>26</v>
      </c>
      <c r="H179">
        <v>0</v>
      </c>
    </row>
    <row r="180" spans="1:8" x14ac:dyDescent="0.25">
      <c r="A180">
        <v>9</v>
      </c>
      <c r="B180" t="s">
        <v>66</v>
      </c>
      <c r="C180" t="s">
        <v>35</v>
      </c>
      <c r="D180" t="str">
        <f t="shared" si="5"/>
        <v>AustriaDaniel Ricciardo RIC</v>
      </c>
      <c r="E180" t="s">
        <v>14</v>
      </c>
      <c r="F180" t="s">
        <v>48</v>
      </c>
      <c r="G180" t="s">
        <v>8</v>
      </c>
      <c r="H180">
        <v>0</v>
      </c>
    </row>
    <row r="181" spans="1:8" x14ac:dyDescent="0.25">
      <c r="A181">
        <v>9</v>
      </c>
      <c r="B181" t="s">
        <v>66</v>
      </c>
      <c r="C181" t="s">
        <v>35</v>
      </c>
      <c r="D181" t="str">
        <f t="shared" si="5"/>
        <v>AustriaValtteri Bottas BOT</v>
      </c>
      <c r="E181" t="s">
        <v>24</v>
      </c>
      <c r="F181" t="s">
        <v>48</v>
      </c>
      <c r="G181" t="s">
        <v>3</v>
      </c>
      <c r="H181">
        <v>0</v>
      </c>
    </row>
    <row r="182" spans="1:8" x14ac:dyDescent="0.25">
      <c r="A182">
        <v>9</v>
      </c>
      <c r="B182" t="s">
        <v>66</v>
      </c>
      <c r="C182" t="s">
        <v>35</v>
      </c>
      <c r="D182" t="str">
        <f t="shared" si="5"/>
        <v>AustriaNico Hulkenberg HUL</v>
      </c>
      <c r="E182" t="s">
        <v>12</v>
      </c>
      <c r="F182" t="s">
        <v>48</v>
      </c>
      <c r="G182" t="s">
        <v>13</v>
      </c>
      <c r="H182">
        <v>0</v>
      </c>
    </row>
    <row r="183" spans="1:8" x14ac:dyDescent="0.25">
      <c r="A183">
        <v>10</v>
      </c>
      <c r="B183" t="s">
        <v>77</v>
      </c>
      <c r="C183" t="s">
        <v>35</v>
      </c>
      <c r="D183" t="str">
        <f t="shared" si="5"/>
        <v>BritainSebastian Vettel VET</v>
      </c>
      <c r="E183" t="s">
        <v>6</v>
      </c>
      <c r="F183">
        <v>1</v>
      </c>
      <c r="G183" t="s">
        <v>5</v>
      </c>
      <c r="H183">
        <v>25</v>
      </c>
    </row>
    <row r="184" spans="1:8" x14ac:dyDescent="0.25">
      <c r="A184">
        <v>10</v>
      </c>
      <c r="B184" t="s">
        <v>77</v>
      </c>
      <c r="C184" t="s">
        <v>35</v>
      </c>
      <c r="D184" t="str">
        <f t="shared" si="5"/>
        <v>BritainLewis Hamilton HAM</v>
      </c>
      <c r="E184" t="s">
        <v>2</v>
      </c>
      <c r="F184">
        <v>2</v>
      </c>
      <c r="G184" t="s">
        <v>3</v>
      </c>
      <c r="H184">
        <v>18</v>
      </c>
    </row>
    <row r="185" spans="1:8" x14ac:dyDescent="0.25">
      <c r="A185">
        <v>10</v>
      </c>
      <c r="B185" t="s">
        <v>77</v>
      </c>
      <c r="C185" t="s">
        <v>35</v>
      </c>
      <c r="D185" t="str">
        <f t="shared" si="5"/>
        <v>BritainKimi Räikkönen RAI</v>
      </c>
      <c r="E185" t="s">
        <v>4</v>
      </c>
      <c r="F185">
        <v>3</v>
      </c>
      <c r="G185" t="s">
        <v>5</v>
      </c>
      <c r="H185">
        <v>15</v>
      </c>
    </row>
    <row r="186" spans="1:8" x14ac:dyDescent="0.25">
      <c r="A186">
        <v>10</v>
      </c>
      <c r="B186" t="s">
        <v>77</v>
      </c>
      <c r="C186" t="s">
        <v>35</v>
      </c>
      <c r="D186" t="str">
        <f t="shared" si="5"/>
        <v>BritainValtteri Bottas BOT</v>
      </c>
      <c r="E186" t="s">
        <v>24</v>
      </c>
      <c r="F186">
        <v>4</v>
      </c>
      <c r="G186" t="s">
        <v>3</v>
      </c>
      <c r="H186">
        <v>12</v>
      </c>
    </row>
    <row r="187" spans="1:8" x14ac:dyDescent="0.25">
      <c r="A187">
        <v>10</v>
      </c>
      <c r="B187" t="s">
        <v>77</v>
      </c>
      <c r="C187" t="s">
        <v>35</v>
      </c>
      <c r="D187" t="str">
        <f t="shared" si="5"/>
        <v>BritainDaniel Ricciardo RIC</v>
      </c>
      <c r="E187" t="s">
        <v>14</v>
      </c>
      <c r="F187">
        <v>5</v>
      </c>
      <c r="G187" t="s">
        <v>8</v>
      </c>
      <c r="H187">
        <v>10</v>
      </c>
    </row>
    <row r="188" spans="1:8" x14ac:dyDescent="0.25">
      <c r="A188">
        <v>10</v>
      </c>
      <c r="B188" t="s">
        <v>77</v>
      </c>
      <c r="C188" t="s">
        <v>35</v>
      </c>
      <c r="D188" t="str">
        <f t="shared" si="5"/>
        <v>BritainNico Hulkenberg HUL</v>
      </c>
      <c r="E188" t="s">
        <v>12</v>
      </c>
      <c r="F188">
        <v>6</v>
      </c>
      <c r="G188" t="s">
        <v>13</v>
      </c>
      <c r="H188">
        <v>8</v>
      </c>
    </row>
    <row r="189" spans="1:8" x14ac:dyDescent="0.25">
      <c r="A189">
        <v>10</v>
      </c>
      <c r="B189" t="s">
        <v>77</v>
      </c>
      <c r="C189" t="s">
        <v>35</v>
      </c>
      <c r="D189" t="str">
        <f t="shared" si="5"/>
        <v>BritainEsteban Ocon OCO</v>
      </c>
      <c r="E189" t="s">
        <v>23</v>
      </c>
      <c r="F189">
        <v>7</v>
      </c>
      <c r="G189" t="s">
        <v>20</v>
      </c>
      <c r="H189">
        <v>6</v>
      </c>
    </row>
    <row r="190" spans="1:8" x14ac:dyDescent="0.25">
      <c r="A190">
        <v>10</v>
      </c>
      <c r="B190" t="s">
        <v>77</v>
      </c>
      <c r="C190" t="s">
        <v>35</v>
      </c>
      <c r="D190" t="str">
        <f t="shared" si="5"/>
        <v>BritainFernando Alonso ALO</v>
      </c>
      <c r="E190" t="s">
        <v>16</v>
      </c>
      <c r="F190">
        <v>8</v>
      </c>
      <c r="G190" t="s">
        <v>17</v>
      </c>
      <c r="H190">
        <v>4</v>
      </c>
    </row>
    <row r="191" spans="1:8" x14ac:dyDescent="0.25">
      <c r="A191">
        <v>10</v>
      </c>
      <c r="B191" t="s">
        <v>77</v>
      </c>
      <c r="C191" t="s">
        <v>35</v>
      </c>
      <c r="D191" t="str">
        <f t="shared" si="5"/>
        <v>BritainKevin Magnussen MAG</v>
      </c>
      <c r="E191" t="s">
        <v>9</v>
      </c>
      <c r="F191">
        <v>9</v>
      </c>
      <c r="G191" t="s">
        <v>10</v>
      </c>
      <c r="H191">
        <v>2</v>
      </c>
    </row>
    <row r="192" spans="1:8" x14ac:dyDescent="0.25">
      <c r="A192">
        <v>10</v>
      </c>
      <c r="B192" t="s">
        <v>77</v>
      </c>
      <c r="C192" t="s">
        <v>35</v>
      </c>
      <c r="D192" t="str">
        <f t="shared" si="5"/>
        <v>BritainSergio Perez PER</v>
      </c>
      <c r="E192" t="s">
        <v>19</v>
      </c>
      <c r="F192">
        <v>10</v>
      </c>
      <c r="G192" t="s">
        <v>20</v>
      </c>
      <c r="H192">
        <v>1</v>
      </c>
    </row>
    <row r="193" spans="1:14" x14ac:dyDescent="0.25">
      <c r="A193">
        <v>10</v>
      </c>
      <c r="B193" t="s">
        <v>77</v>
      </c>
      <c r="C193" t="s">
        <v>35</v>
      </c>
      <c r="D193" t="str">
        <f t="shared" si="5"/>
        <v>BritainStoffel Vandoorne VAN</v>
      </c>
      <c r="E193" t="s">
        <v>18</v>
      </c>
      <c r="F193">
        <v>11</v>
      </c>
      <c r="G193" t="s">
        <v>17</v>
      </c>
      <c r="H193">
        <v>0</v>
      </c>
    </row>
    <row r="194" spans="1:14" x14ac:dyDescent="0.25">
      <c r="A194">
        <v>10</v>
      </c>
      <c r="B194" t="s">
        <v>77</v>
      </c>
      <c r="C194" t="s">
        <v>35</v>
      </c>
      <c r="D194" t="str">
        <f t="shared" si="5"/>
        <v>BritainLance Stroll STR</v>
      </c>
      <c r="E194" t="s">
        <v>21</v>
      </c>
      <c r="F194">
        <v>12</v>
      </c>
      <c r="G194" t="s">
        <v>22</v>
      </c>
      <c r="H194">
        <v>0</v>
      </c>
    </row>
    <row r="195" spans="1:14" x14ac:dyDescent="0.25">
      <c r="A195">
        <v>10</v>
      </c>
      <c r="B195" t="s">
        <v>77</v>
      </c>
      <c r="C195" t="s">
        <v>35</v>
      </c>
      <c r="D195" t="str">
        <f t="shared" si="5"/>
        <v>BritainPierre Gasly GAS</v>
      </c>
      <c r="E195" t="s">
        <v>31</v>
      </c>
      <c r="F195">
        <v>13</v>
      </c>
      <c r="G195" t="s">
        <v>26</v>
      </c>
      <c r="H195">
        <v>0</v>
      </c>
    </row>
    <row r="196" spans="1:14" x14ac:dyDescent="0.25">
      <c r="A196">
        <v>10</v>
      </c>
      <c r="B196" t="s">
        <v>77</v>
      </c>
      <c r="C196" t="s">
        <v>35</v>
      </c>
      <c r="D196" t="str">
        <f t="shared" si="5"/>
        <v>BritainSergey Sirotkin SIR</v>
      </c>
      <c r="E196" t="s">
        <v>30</v>
      </c>
      <c r="F196">
        <v>14</v>
      </c>
      <c r="G196" t="s">
        <v>22</v>
      </c>
      <c r="H196">
        <v>0</v>
      </c>
    </row>
    <row r="197" spans="1:14" x14ac:dyDescent="0.25">
      <c r="A197">
        <v>10</v>
      </c>
      <c r="B197" t="s">
        <v>77</v>
      </c>
      <c r="C197" t="s">
        <v>35</v>
      </c>
      <c r="D197" t="str">
        <f t="shared" si="5"/>
        <v>BritainMax Verstappen VER</v>
      </c>
      <c r="E197" t="s">
        <v>7</v>
      </c>
      <c r="F197">
        <v>15</v>
      </c>
      <c r="G197" t="s">
        <v>8</v>
      </c>
      <c r="H197">
        <v>0</v>
      </c>
    </row>
    <row r="198" spans="1:14" x14ac:dyDescent="0.25">
      <c r="A198">
        <v>10</v>
      </c>
      <c r="B198" t="s">
        <v>77</v>
      </c>
      <c r="C198" t="s">
        <v>35</v>
      </c>
      <c r="D198" t="str">
        <f t="shared" si="5"/>
        <v>BritainRomain Grosjean GRO</v>
      </c>
      <c r="E198" t="s">
        <v>11</v>
      </c>
      <c r="F198" t="s">
        <v>48</v>
      </c>
      <c r="G198" t="s">
        <v>10</v>
      </c>
      <c r="H198">
        <v>0</v>
      </c>
    </row>
    <row r="199" spans="1:14" x14ac:dyDescent="0.25">
      <c r="A199">
        <v>10</v>
      </c>
      <c r="B199" t="s">
        <v>77</v>
      </c>
      <c r="C199" t="s">
        <v>35</v>
      </c>
      <c r="D199" t="str">
        <f t="shared" si="5"/>
        <v>BritainCarlos Sainz SAI</v>
      </c>
      <c r="E199" t="s">
        <v>15</v>
      </c>
      <c r="F199" t="s">
        <v>48</v>
      </c>
      <c r="G199" t="s">
        <v>13</v>
      </c>
      <c r="H199">
        <v>0</v>
      </c>
    </row>
    <row r="200" spans="1:14" x14ac:dyDescent="0.25">
      <c r="A200">
        <v>10</v>
      </c>
      <c r="B200" t="s">
        <v>77</v>
      </c>
      <c r="C200" t="s">
        <v>35</v>
      </c>
      <c r="D200" t="str">
        <f t="shared" si="5"/>
        <v>BritainMarcus Ericsson ERI</v>
      </c>
      <c r="E200" t="s">
        <v>27</v>
      </c>
      <c r="F200" t="s">
        <v>48</v>
      </c>
      <c r="G200" t="s">
        <v>28</v>
      </c>
      <c r="H200">
        <v>0</v>
      </c>
    </row>
    <row r="201" spans="1:14" x14ac:dyDescent="0.25">
      <c r="A201">
        <v>10</v>
      </c>
      <c r="B201" t="s">
        <v>77</v>
      </c>
      <c r="C201" t="s">
        <v>35</v>
      </c>
      <c r="D201" t="str">
        <f t="shared" si="5"/>
        <v>BritainCharles Leclerc LEC</v>
      </c>
      <c r="E201" t="s">
        <v>29</v>
      </c>
      <c r="F201" t="s">
        <v>48</v>
      </c>
      <c r="G201" t="s">
        <v>28</v>
      </c>
      <c r="H201">
        <v>0</v>
      </c>
    </row>
    <row r="202" spans="1:14" x14ac:dyDescent="0.25">
      <c r="A202">
        <v>10</v>
      </c>
      <c r="B202" t="s">
        <v>77</v>
      </c>
      <c r="C202" t="s">
        <v>35</v>
      </c>
      <c r="D202" t="str">
        <f t="shared" si="5"/>
        <v>BritainBrendon Hartley HAR</v>
      </c>
      <c r="E202" t="s">
        <v>25</v>
      </c>
      <c r="F202" t="s">
        <v>48</v>
      </c>
      <c r="G202" t="s">
        <v>26</v>
      </c>
      <c r="H202">
        <v>0</v>
      </c>
    </row>
    <row r="203" spans="1:14" x14ac:dyDescent="0.25">
      <c r="A203">
        <v>11</v>
      </c>
      <c r="B203" t="s">
        <v>67</v>
      </c>
      <c r="C203" t="s">
        <v>35</v>
      </c>
      <c r="D203" t="str">
        <f t="shared" si="5"/>
        <v>GermanyLewis Hamilton HAM</v>
      </c>
      <c r="E203" t="s">
        <v>2</v>
      </c>
      <c r="F203">
        <v>1</v>
      </c>
      <c r="G203" t="s">
        <v>3</v>
      </c>
      <c r="H203">
        <v>25</v>
      </c>
      <c r="N203" s="2"/>
    </row>
    <row r="204" spans="1:14" x14ac:dyDescent="0.25">
      <c r="A204">
        <v>11</v>
      </c>
      <c r="B204" t="s">
        <v>67</v>
      </c>
      <c r="C204" t="s">
        <v>35</v>
      </c>
      <c r="D204" t="str">
        <f t="shared" si="5"/>
        <v>GermanyValtteri Bottas BOT</v>
      </c>
      <c r="E204" t="s">
        <v>24</v>
      </c>
      <c r="F204">
        <v>2</v>
      </c>
      <c r="G204" t="s">
        <v>3</v>
      </c>
      <c r="H204">
        <v>18</v>
      </c>
      <c r="N204" s="2"/>
    </row>
    <row r="205" spans="1:14" x14ac:dyDescent="0.25">
      <c r="A205">
        <v>11</v>
      </c>
      <c r="B205" t="s">
        <v>67</v>
      </c>
      <c r="C205" t="s">
        <v>35</v>
      </c>
      <c r="D205" t="str">
        <f t="shared" si="5"/>
        <v>GermanyKimi Räikkönen RAI</v>
      </c>
      <c r="E205" t="s">
        <v>4</v>
      </c>
      <c r="F205">
        <v>3</v>
      </c>
      <c r="G205" t="s">
        <v>5</v>
      </c>
      <c r="H205">
        <v>15</v>
      </c>
      <c r="N205" s="2"/>
    </row>
    <row r="206" spans="1:14" x14ac:dyDescent="0.25">
      <c r="A206">
        <v>11</v>
      </c>
      <c r="B206" t="s">
        <v>67</v>
      </c>
      <c r="C206" t="s">
        <v>35</v>
      </c>
      <c r="D206" t="str">
        <f t="shared" si="5"/>
        <v>GermanyMax Verstappen VER</v>
      </c>
      <c r="E206" t="s">
        <v>7</v>
      </c>
      <c r="F206">
        <v>4</v>
      </c>
      <c r="G206" t="s">
        <v>8</v>
      </c>
      <c r="H206">
        <v>12</v>
      </c>
      <c r="N206" s="2"/>
    </row>
    <row r="207" spans="1:14" x14ac:dyDescent="0.25">
      <c r="A207">
        <v>11</v>
      </c>
      <c r="B207" t="s">
        <v>67</v>
      </c>
      <c r="C207" t="s">
        <v>35</v>
      </c>
      <c r="D207" t="str">
        <f t="shared" si="5"/>
        <v>GermanyNico Hulkenberg HUL</v>
      </c>
      <c r="E207" t="s">
        <v>12</v>
      </c>
      <c r="F207">
        <v>5</v>
      </c>
      <c r="G207" t="s">
        <v>13</v>
      </c>
      <c r="H207">
        <v>10</v>
      </c>
      <c r="N207" s="2"/>
    </row>
    <row r="208" spans="1:14" x14ac:dyDescent="0.25">
      <c r="A208">
        <v>11</v>
      </c>
      <c r="B208" t="s">
        <v>67</v>
      </c>
      <c r="C208" t="s">
        <v>35</v>
      </c>
      <c r="D208" t="str">
        <f t="shared" ref="D208:D222" si="6">B208&amp;E208</f>
        <v>GermanyRomain Grosjean GRO</v>
      </c>
      <c r="E208" t="s">
        <v>11</v>
      </c>
      <c r="F208">
        <v>6</v>
      </c>
      <c r="G208" t="s">
        <v>10</v>
      </c>
      <c r="H208">
        <v>8</v>
      </c>
      <c r="N208" s="2"/>
    </row>
    <row r="209" spans="1:17" x14ac:dyDescent="0.25">
      <c r="A209">
        <v>11</v>
      </c>
      <c r="B209" t="s">
        <v>67</v>
      </c>
      <c r="C209" t="s">
        <v>35</v>
      </c>
      <c r="D209" t="str">
        <f t="shared" si="6"/>
        <v>GermanySergio Perez PER</v>
      </c>
      <c r="E209" t="s">
        <v>19</v>
      </c>
      <c r="F209">
        <v>7</v>
      </c>
      <c r="G209" t="s">
        <v>20</v>
      </c>
      <c r="H209">
        <v>6</v>
      </c>
      <c r="N209" s="2"/>
    </row>
    <row r="210" spans="1:17" x14ac:dyDescent="0.25">
      <c r="A210">
        <v>11</v>
      </c>
      <c r="B210" t="s">
        <v>67</v>
      </c>
      <c r="C210" t="s">
        <v>35</v>
      </c>
      <c r="D210" t="str">
        <f t="shared" si="6"/>
        <v>GermanyEsteban Ocon OCO</v>
      </c>
      <c r="E210" t="s">
        <v>23</v>
      </c>
      <c r="F210">
        <v>8</v>
      </c>
      <c r="G210" t="s">
        <v>20</v>
      </c>
      <c r="H210">
        <v>4</v>
      </c>
      <c r="N210" s="2"/>
    </row>
    <row r="211" spans="1:17" x14ac:dyDescent="0.25">
      <c r="A211">
        <v>11</v>
      </c>
      <c r="B211" t="s">
        <v>67</v>
      </c>
      <c r="C211" t="s">
        <v>35</v>
      </c>
      <c r="D211" t="str">
        <f t="shared" si="6"/>
        <v>GermanyMarcus Ericsson ERI</v>
      </c>
      <c r="E211" t="s">
        <v>27</v>
      </c>
      <c r="F211">
        <v>9</v>
      </c>
      <c r="G211" t="s">
        <v>28</v>
      </c>
      <c r="H211">
        <v>2</v>
      </c>
      <c r="N211" s="2"/>
    </row>
    <row r="212" spans="1:17" x14ac:dyDescent="0.25">
      <c r="A212">
        <v>11</v>
      </c>
      <c r="B212" t="s">
        <v>67</v>
      </c>
      <c r="C212" t="s">
        <v>35</v>
      </c>
      <c r="D212" t="str">
        <f t="shared" si="6"/>
        <v>GermanyBrendon Hartley HAR</v>
      </c>
      <c r="E212" t="s">
        <v>25</v>
      </c>
      <c r="F212">
        <v>10</v>
      </c>
      <c r="G212" t="s">
        <v>26</v>
      </c>
      <c r="H212">
        <v>1</v>
      </c>
      <c r="N212" s="2"/>
    </row>
    <row r="213" spans="1:17" x14ac:dyDescent="0.25">
      <c r="A213">
        <v>11</v>
      </c>
      <c r="B213" t="s">
        <v>67</v>
      </c>
      <c r="C213" t="s">
        <v>35</v>
      </c>
      <c r="D213" t="str">
        <f t="shared" si="6"/>
        <v>GermanyKevin Magnussen MAG</v>
      </c>
      <c r="E213" t="s">
        <v>9</v>
      </c>
      <c r="F213">
        <v>11</v>
      </c>
      <c r="G213" t="s">
        <v>10</v>
      </c>
      <c r="H213">
        <v>2</v>
      </c>
      <c r="N213" s="2"/>
    </row>
    <row r="214" spans="1:17" x14ac:dyDescent="0.25">
      <c r="A214">
        <v>11</v>
      </c>
      <c r="B214" t="s">
        <v>67</v>
      </c>
      <c r="C214" t="s">
        <v>35</v>
      </c>
      <c r="D214" t="str">
        <f t="shared" si="6"/>
        <v>GermanyCarlos Sainz SAI</v>
      </c>
      <c r="E214" t="s">
        <v>15</v>
      </c>
      <c r="F214">
        <v>12</v>
      </c>
      <c r="G214" t="s">
        <v>13</v>
      </c>
      <c r="H214">
        <v>0</v>
      </c>
      <c r="N214" s="2"/>
    </row>
    <row r="215" spans="1:17" x14ac:dyDescent="0.25">
      <c r="A215">
        <v>11</v>
      </c>
      <c r="B215" t="s">
        <v>67</v>
      </c>
      <c r="C215" t="s">
        <v>35</v>
      </c>
      <c r="D215" t="str">
        <f t="shared" si="6"/>
        <v>GermanyStoffel Vandoorne VAN</v>
      </c>
      <c r="E215" t="s">
        <v>18</v>
      </c>
      <c r="F215">
        <v>13</v>
      </c>
      <c r="G215" t="s">
        <v>17</v>
      </c>
      <c r="H215">
        <v>0</v>
      </c>
      <c r="N215" s="2"/>
    </row>
    <row r="216" spans="1:17" x14ac:dyDescent="0.25">
      <c r="A216">
        <v>11</v>
      </c>
      <c r="B216" t="s">
        <v>67</v>
      </c>
      <c r="C216" t="s">
        <v>35</v>
      </c>
      <c r="D216" t="str">
        <f t="shared" si="6"/>
        <v>GermanyPierre Gasly GAS</v>
      </c>
      <c r="E216" t="s">
        <v>31</v>
      </c>
      <c r="F216">
        <v>14</v>
      </c>
      <c r="G216" t="s">
        <v>26</v>
      </c>
      <c r="H216">
        <v>0</v>
      </c>
    </row>
    <row r="217" spans="1:17" x14ac:dyDescent="0.25">
      <c r="A217">
        <v>11</v>
      </c>
      <c r="B217" t="s">
        <v>67</v>
      </c>
      <c r="C217" t="s">
        <v>35</v>
      </c>
      <c r="D217" t="str">
        <f t="shared" si="6"/>
        <v>GermanyCharles Leclerc LEC</v>
      </c>
      <c r="E217" t="s">
        <v>29</v>
      </c>
      <c r="F217">
        <v>15</v>
      </c>
      <c r="G217" t="s">
        <v>28</v>
      </c>
      <c r="H217">
        <v>0</v>
      </c>
    </row>
    <row r="218" spans="1:17" x14ac:dyDescent="0.25">
      <c r="A218">
        <v>11</v>
      </c>
      <c r="B218" t="s">
        <v>67</v>
      </c>
      <c r="C218" t="s">
        <v>35</v>
      </c>
      <c r="D218" t="str">
        <f t="shared" si="6"/>
        <v>GermanyFernando Alonso ALO</v>
      </c>
      <c r="E218" t="s">
        <v>16</v>
      </c>
      <c r="F218" t="s">
        <v>48</v>
      </c>
      <c r="G218" t="s">
        <v>17</v>
      </c>
      <c r="H218">
        <v>0</v>
      </c>
    </row>
    <row r="219" spans="1:17" x14ac:dyDescent="0.25">
      <c r="A219">
        <v>11</v>
      </c>
      <c r="B219" t="s">
        <v>67</v>
      </c>
      <c r="C219" t="s">
        <v>35</v>
      </c>
      <c r="D219" t="str">
        <f t="shared" si="6"/>
        <v>GermanyLance Stroll STR</v>
      </c>
      <c r="E219" t="s">
        <v>21</v>
      </c>
      <c r="F219" t="s">
        <v>48</v>
      </c>
      <c r="G219" t="s">
        <v>22</v>
      </c>
      <c r="H219">
        <v>0</v>
      </c>
    </row>
    <row r="220" spans="1:17" x14ac:dyDescent="0.25">
      <c r="A220">
        <v>11</v>
      </c>
      <c r="B220" t="s">
        <v>67</v>
      </c>
      <c r="C220" t="s">
        <v>35</v>
      </c>
      <c r="D220" t="str">
        <f t="shared" si="6"/>
        <v>GermanySebastian Vettel VET</v>
      </c>
      <c r="E220" t="s">
        <v>6</v>
      </c>
      <c r="F220" t="s">
        <v>48</v>
      </c>
      <c r="G220" t="s">
        <v>5</v>
      </c>
      <c r="H220">
        <v>0</v>
      </c>
    </row>
    <row r="221" spans="1:17" x14ac:dyDescent="0.25">
      <c r="A221">
        <v>11</v>
      </c>
      <c r="B221" t="s">
        <v>67</v>
      </c>
      <c r="C221" t="s">
        <v>35</v>
      </c>
      <c r="D221" t="str">
        <f t="shared" si="6"/>
        <v>GermanySergey Sirotkin SIR</v>
      </c>
      <c r="E221" t="s">
        <v>30</v>
      </c>
      <c r="F221" t="s">
        <v>48</v>
      </c>
      <c r="G221" t="s">
        <v>22</v>
      </c>
      <c r="H221">
        <v>0</v>
      </c>
    </row>
    <row r="222" spans="1:17" x14ac:dyDescent="0.25">
      <c r="A222">
        <v>11</v>
      </c>
      <c r="B222" t="s">
        <v>67</v>
      </c>
      <c r="C222" t="s">
        <v>35</v>
      </c>
      <c r="D222" t="str">
        <f t="shared" si="6"/>
        <v>GermanyDaniel Ricciardo RIC</v>
      </c>
      <c r="E222" t="s">
        <v>14</v>
      </c>
      <c r="F222" t="s">
        <v>48</v>
      </c>
      <c r="G222" t="s">
        <v>8</v>
      </c>
      <c r="H222">
        <v>0</v>
      </c>
    </row>
    <row r="223" spans="1:17" x14ac:dyDescent="0.25">
      <c r="A223">
        <v>12</v>
      </c>
      <c r="B223" t="s">
        <v>68</v>
      </c>
      <c r="C223" t="s">
        <v>35</v>
      </c>
      <c r="D223" t="str">
        <f t="shared" ref="D223:D242" si="7">B223&amp;E223</f>
        <v>HungaryLewis Hamilton HAM</v>
      </c>
      <c r="E223" t="s">
        <v>2</v>
      </c>
      <c r="F223">
        <v>1</v>
      </c>
      <c r="G223" t="s">
        <v>3</v>
      </c>
      <c r="H223">
        <v>25</v>
      </c>
      <c r="K223">
        <v>1</v>
      </c>
      <c r="L223">
        <v>44</v>
      </c>
      <c r="M223" t="s">
        <v>2</v>
      </c>
      <c r="N223" t="s">
        <v>3</v>
      </c>
      <c r="O223">
        <v>70</v>
      </c>
      <c r="P223" s="2">
        <v>6.7551238425925933E-2</v>
      </c>
      <c r="Q223">
        <v>25</v>
      </c>
    </row>
    <row r="224" spans="1:17" x14ac:dyDescent="0.25">
      <c r="A224">
        <v>12</v>
      </c>
      <c r="B224" t="s">
        <v>68</v>
      </c>
      <c r="C224" t="s">
        <v>35</v>
      </c>
      <c r="D224" t="str">
        <f t="shared" si="7"/>
        <v>HungarySebastian Vettel VET</v>
      </c>
      <c r="E224" t="s">
        <v>6</v>
      </c>
      <c r="F224">
        <v>2</v>
      </c>
      <c r="G224" t="s">
        <v>5</v>
      </c>
      <c r="H224">
        <v>18</v>
      </c>
      <c r="K224">
        <v>2</v>
      </c>
      <c r="L224">
        <v>5</v>
      </c>
      <c r="M224" t="s">
        <v>6</v>
      </c>
      <c r="N224" t="s">
        <v>5</v>
      </c>
      <c r="O224">
        <v>70</v>
      </c>
      <c r="P224" t="s">
        <v>81</v>
      </c>
      <c r="Q224">
        <v>18</v>
      </c>
    </row>
    <row r="225" spans="1:17" x14ac:dyDescent="0.25">
      <c r="A225">
        <v>12</v>
      </c>
      <c r="B225" t="s">
        <v>68</v>
      </c>
      <c r="C225" t="s">
        <v>35</v>
      </c>
      <c r="D225" t="str">
        <f t="shared" si="7"/>
        <v>HungaryKimi Räikkönen RAI</v>
      </c>
      <c r="E225" t="s">
        <v>4</v>
      </c>
      <c r="F225">
        <v>3</v>
      </c>
      <c r="G225" t="s">
        <v>5</v>
      </c>
      <c r="H225">
        <v>15</v>
      </c>
      <c r="K225">
        <v>3</v>
      </c>
      <c r="L225">
        <v>7</v>
      </c>
      <c r="M225" t="s">
        <v>4</v>
      </c>
      <c r="N225" t="s">
        <v>5</v>
      </c>
      <c r="O225">
        <v>70</v>
      </c>
      <c r="P225" t="s">
        <v>82</v>
      </c>
      <c r="Q225">
        <v>15</v>
      </c>
    </row>
    <row r="226" spans="1:17" x14ac:dyDescent="0.25">
      <c r="A226">
        <v>12</v>
      </c>
      <c r="B226" t="s">
        <v>68</v>
      </c>
      <c r="C226" t="s">
        <v>35</v>
      </c>
      <c r="D226" t="str">
        <f t="shared" si="7"/>
        <v>HungaryDaniel Ricciardo RIC</v>
      </c>
      <c r="E226" t="s">
        <v>14</v>
      </c>
      <c r="F226">
        <v>4</v>
      </c>
      <c r="G226" t="s">
        <v>8</v>
      </c>
      <c r="H226">
        <v>12</v>
      </c>
      <c r="K226">
        <v>4</v>
      </c>
      <c r="L226">
        <v>3</v>
      </c>
      <c r="M226" t="s">
        <v>14</v>
      </c>
      <c r="N226" t="s">
        <v>8</v>
      </c>
      <c r="O226">
        <v>70</v>
      </c>
      <c r="P226" t="s">
        <v>83</v>
      </c>
      <c r="Q226">
        <v>12</v>
      </c>
    </row>
    <row r="227" spans="1:17" x14ac:dyDescent="0.25">
      <c r="A227">
        <v>12</v>
      </c>
      <c r="B227" t="s">
        <v>68</v>
      </c>
      <c r="C227" t="s">
        <v>35</v>
      </c>
      <c r="D227" t="str">
        <f t="shared" si="7"/>
        <v>HungaryValtteri Bottas BOT</v>
      </c>
      <c r="E227" t="s">
        <v>24</v>
      </c>
      <c r="F227">
        <v>5</v>
      </c>
      <c r="G227" t="s">
        <v>3</v>
      </c>
      <c r="H227">
        <v>10</v>
      </c>
      <c r="K227">
        <v>5</v>
      </c>
      <c r="L227">
        <v>77</v>
      </c>
      <c r="M227" t="s">
        <v>24</v>
      </c>
      <c r="N227" t="s">
        <v>3</v>
      </c>
      <c r="O227">
        <v>70</v>
      </c>
      <c r="P227" t="s">
        <v>84</v>
      </c>
      <c r="Q227">
        <v>10</v>
      </c>
    </row>
    <row r="228" spans="1:17" x14ac:dyDescent="0.25">
      <c r="A228">
        <v>12</v>
      </c>
      <c r="B228" t="s">
        <v>68</v>
      </c>
      <c r="C228" t="s">
        <v>35</v>
      </c>
      <c r="D228" t="str">
        <f t="shared" si="7"/>
        <v>HungaryPierre Gasly GAS</v>
      </c>
      <c r="E228" t="s">
        <v>31</v>
      </c>
      <c r="F228">
        <v>6</v>
      </c>
      <c r="G228" t="s">
        <v>26</v>
      </c>
      <c r="H228">
        <v>8</v>
      </c>
      <c r="K228">
        <v>6</v>
      </c>
      <c r="L228">
        <v>10</v>
      </c>
      <c r="M228" t="s">
        <v>31</v>
      </c>
      <c r="N228" t="s">
        <v>26</v>
      </c>
      <c r="O228">
        <v>70</v>
      </c>
      <c r="P228" t="s">
        <v>85</v>
      </c>
      <c r="Q228">
        <v>8</v>
      </c>
    </row>
    <row r="229" spans="1:17" x14ac:dyDescent="0.25">
      <c r="A229">
        <v>12</v>
      </c>
      <c r="B229" t="s">
        <v>68</v>
      </c>
      <c r="C229" t="s">
        <v>35</v>
      </c>
      <c r="D229" t="str">
        <f t="shared" si="7"/>
        <v>HungaryKevin Magnussen MAG</v>
      </c>
      <c r="E229" t="s">
        <v>9</v>
      </c>
      <c r="F229">
        <v>7</v>
      </c>
      <c r="G229" t="s">
        <v>10</v>
      </c>
      <c r="H229">
        <v>6</v>
      </c>
      <c r="K229">
        <v>7</v>
      </c>
      <c r="L229">
        <v>20</v>
      </c>
      <c r="M229" t="s">
        <v>9</v>
      </c>
      <c r="N229" t="s">
        <v>10</v>
      </c>
      <c r="O229">
        <v>69</v>
      </c>
      <c r="P229" t="s">
        <v>86</v>
      </c>
      <c r="Q229" t="s">
        <v>87</v>
      </c>
    </row>
    <row r="230" spans="1:17" x14ac:dyDescent="0.25">
      <c r="A230">
        <v>12</v>
      </c>
      <c r="B230" t="s">
        <v>68</v>
      </c>
      <c r="C230" t="s">
        <v>35</v>
      </c>
      <c r="D230" t="str">
        <f t="shared" si="7"/>
        <v>HungaryFernando Alonso ALO</v>
      </c>
      <c r="E230" t="s">
        <v>16</v>
      </c>
      <c r="F230">
        <v>8</v>
      </c>
      <c r="G230" t="s">
        <v>17</v>
      </c>
      <c r="H230">
        <v>4</v>
      </c>
      <c r="K230">
        <v>8</v>
      </c>
      <c r="L230">
        <v>14</v>
      </c>
      <c r="M230" t="s">
        <v>16</v>
      </c>
      <c r="N230" t="s">
        <v>17</v>
      </c>
      <c r="O230">
        <v>69</v>
      </c>
      <c r="P230" t="s">
        <v>86</v>
      </c>
      <c r="Q230" t="s">
        <v>88</v>
      </c>
    </row>
    <row r="231" spans="1:17" x14ac:dyDescent="0.25">
      <c r="A231">
        <v>12</v>
      </c>
      <c r="B231" t="s">
        <v>68</v>
      </c>
      <c r="C231" t="s">
        <v>35</v>
      </c>
      <c r="D231" t="str">
        <f t="shared" si="7"/>
        <v>HungaryCarlos Sainz SAI</v>
      </c>
      <c r="E231" t="s">
        <v>15</v>
      </c>
      <c r="F231">
        <v>9</v>
      </c>
      <c r="G231" t="s">
        <v>13</v>
      </c>
      <c r="H231">
        <v>2</v>
      </c>
      <c r="K231">
        <v>9</v>
      </c>
      <c r="L231">
        <v>55</v>
      </c>
      <c r="M231" t="s">
        <v>15</v>
      </c>
      <c r="N231" t="s">
        <v>13</v>
      </c>
      <c r="O231">
        <v>69</v>
      </c>
      <c r="P231" t="s">
        <v>86</v>
      </c>
      <c r="Q231" t="s">
        <v>89</v>
      </c>
    </row>
    <row r="232" spans="1:17" x14ac:dyDescent="0.25">
      <c r="A232">
        <v>12</v>
      </c>
      <c r="B232" t="s">
        <v>68</v>
      </c>
      <c r="C232" t="s">
        <v>35</v>
      </c>
      <c r="D232" t="str">
        <f t="shared" si="7"/>
        <v>HungaryRomain Grosjean GRO</v>
      </c>
      <c r="E232" t="s">
        <v>11</v>
      </c>
      <c r="F232">
        <v>10</v>
      </c>
      <c r="G232" t="s">
        <v>10</v>
      </c>
      <c r="H232">
        <v>1</v>
      </c>
      <c r="K232">
        <v>10</v>
      </c>
      <c r="L232">
        <v>8</v>
      </c>
      <c r="M232" t="s">
        <v>11</v>
      </c>
      <c r="N232" t="s">
        <v>10</v>
      </c>
      <c r="O232">
        <v>69</v>
      </c>
      <c r="P232" t="s">
        <v>86</v>
      </c>
      <c r="Q232" t="s">
        <v>90</v>
      </c>
    </row>
    <row r="233" spans="1:17" x14ac:dyDescent="0.25">
      <c r="A233">
        <v>12</v>
      </c>
      <c r="B233" t="s">
        <v>68</v>
      </c>
      <c r="C233" t="s">
        <v>35</v>
      </c>
      <c r="D233" t="str">
        <f t="shared" si="7"/>
        <v>HungaryBrendon Hartley HAR</v>
      </c>
      <c r="E233" t="s">
        <v>25</v>
      </c>
      <c r="F233">
        <v>11</v>
      </c>
      <c r="G233" t="s">
        <v>26</v>
      </c>
      <c r="H233">
        <v>2</v>
      </c>
      <c r="K233">
        <v>11</v>
      </c>
      <c r="L233">
        <v>28</v>
      </c>
      <c r="M233" t="s">
        <v>25</v>
      </c>
      <c r="N233" t="s">
        <v>26</v>
      </c>
      <c r="O233">
        <v>69</v>
      </c>
      <c r="P233" t="s">
        <v>86</v>
      </c>
      <c r="Q233" t="s">
        <v>91</v>
      </c>
    </row>
    <row r="234" spans="1:17" x14ac:dyDescent="0.25">
      <c r="A234">
        <v>12</v>
      </c>
      <c r="B234" t="s">
        <v>68</v>
      </c>
      <c r="C234" t="s">
        <v>35</v>
      </c>
      <c r="D234" t="str">
        <f t="shared" si="7"/>
        <v>HungaryNico Hulkenberg HUL</v>
      </c>
      <c r="E234" t="s">
        <v>12</v>
      </c>
      <c r="F234">
        <v>12</v>
      </c>
      <c r="G234" t="s">
        <v>13</v>
      </c>
      <c r="H234">
        <v>0</v>
      </c>
      <c r="K234">
        <v>12</v>
      </c>
      <c r="L234">
        <v>27</v>
      </c>
      <c r="M234" t="s">
        <v>12</v>
      </c>
      <c r="N234" t="s">
        <v>13</v>
      </c>
      <c r="O234">
        <v>69</v>
      </c>
      <c r="P234" t="s">
        <v>86</v>
      </c>
      <c r="Q234" t="s">
        <v>91</v>
      </c>
    </row>
    <row r="235" spans="1:17" x14ac:dyDescent="0.25">
      <c r="A235">
        <v>12</v>
      </c>
      <c r="B235" t="s">
        <v>68</v>
      </c>
      <c r="C235" t="s">
        <v>35</v>
      </c>
      <c r="D235" t="str">
        <f t="shared" si="7"/>
        <v>HungaryEsteban Ocon OCO</v>
      </c>
      <c r="E235" t="s">
        <v>23</v>
      </c>
      <c r="F235">
        <v>13</v>
      </c>
      <c r="G235" t="s">
        <v>20</v>
      </c>
      <c r="H235">
        <v>0</v>
      </c>
      <c r="K235">
        <v>13</v>
      </c>
      <c r="L235">
        <v>31</v>
      </c>
      <c r="M235" t="s">
        <v>23</v>
      </c>
      <c r="N235" t="s">
        <v>20</v>
      </c>
      <c r="O235">
        <v>69</v>
      </c>
      <c r="P235" t="s">
        <v>86</v>
      </c>
      <c r="Q235" t="s">
        <v>91</v>
      </c>
    </row>
    <row r="236" spans="1:17" x14ac:dyDescent="0.25">
      <c r="A236">
        <v>12</v>
      </c>
      <c r="B236" t="s">
        <v>68</v>
      </c>
      <c r="C236" t="s">
        <v>35</v>
      </c>
      <c r="D236" t="str">
        <f t="shared" si="7"/>
        <v>HungarySergio Perez PER</v>
      </c>
      <c r="E236" t="s">
        <v>19</v>
      </c>
      <c r="F236">
        <v>14</v>
      </c>
      <c r="G236" t="s">
        <v>20</v>
      </c>
      <c r="H236">
        <v>0</v>
      </c>
      <c r="K236">
        <v>14</v>
      </c>
      <c r="L236">
        <v>11</v>
      </c>
      <c r="M236" t="s">
        <v>19</v>
      </c>
      <c r="N236" t="s">
        <v>20</v>
      </c>
      <c r="O236">
        <v>69</v>
      </c>
      <c r="P236" t="s">
        <v>86</v>
      </c>
      <c r="Q236" t="s">
        <v>91</v>
      </c>
    </row>
    <row r="237" spans="1:17" x14ac:dyDescent="0.25">
      <c r="A237">
        <v>12</v>
      </c>
      <c r="B237" t="s">
        <v>68</v>
      </c>
      <c r="C237" t="s">
        <v>35</v>
      </c>
      <c r="D237" t="str">
        <f t="shared" si="7"/>
        <v>HungaryMarcus Ericsson ERI</v>
      </c>
      <c r="E237" t="s">
        <v>27</v>
      </c>
      <c r="F237">
        <v>15</v>
      </c>
      <c r="G237" t="s">
        <v>28</v>
      </c>
      <c r="H237">
        <v>0</v>
      </c>
      <c r="K237">
        <v>15</v>
      </c>
      <c r="L237">
        <v>9</v>
      </c>
      <c r="M237" t="s">
        <v>27</v>
      </c>
      <c r="N237" t="s">
        <v>28</v>
      </c>
      <c r="O237">
        <v>68</v>
      </c>
      <c r="P237" t="s">
        <v>92</v>
      </c>
      <c r="Q237" t="s">
        <v>91</v>
      </c>
    </row>
    <row r="238" spans="1:17" x14ac:dyDescent="0.25">
      <c r="A238">
        <v>12</v>
      </c>
      <c r="B238" t="s">
        <v>68</v>
      </c>
      <c r="C238" t="s">
        <v>35</v>
      </c>
      <c r="D238" t="str">
        <f t="shared" si="7"/>
        <v>HungarySergey Sirotkin SIR</v>
      </c>
      <c r="E238" t="s">
        <v>30</v>
      </c>
      <c r="F238" t="s">
        <v>48</v>
      </c>
      <c r="G238" t="s">
        <v>22</v>
      </c>
      <c r="H238">
        <v>0</v>
      </c>
      <c r="K238">
        <v>16</v>
      </c>
      <c r="L238">
        <v>35</v>
      </c>
      <c r="M238" t="s">
        <v>30</v>
      </c>
      <c r="N238" t="s">
        <v>22</v>
      </c>
      <c r="O238">
        <v>68</v>
      </c>
      <c r="P238" t="s">
        <v>92</v>
      </c>
      <c r="Q238" t="s">
        <v>91</v>
      </c>
    </row>
    <row r="239" spans="1:17" x14ac:dyDescent="0.25">
      <c r="A239">
        <v>12</v>
      </c>
      <c r="B239" t="s">
        <v>68</v>
      </c>
      <c r="C239" t="s">
        <v>35</v>
      </c>
      <c r="D239" t="str">
        <f t="shared" si="7"/>
        <v>HungaryLance Stroll STR</v>
      </c>
      <c r="E239" t="s">
        <v>21</v>
      </c>
      <c r="F239" t="s">
        <v>48</v>
      </c>
      <c r="G239" t="s">
        <v>22</v>
      </c>
      <c r="H239">
        <v>0</v>
      </c>
      <c r="K239">
        <v>17</v>
      </c>
      <c r="L239">
        <v>18</v>
      </c>
      <c r="M239" t="s">
        <v>21</v>
      </c>
      <c r="N239" t="s">
        <v>22</v>
      </c>
      <c r="O239">
        <v>68</v>
      </c>
      <c r="P239" t="s">
        <v>92</v>
      </c>
      <c r="Q239" t="s">
        <v>91</v>
      </c>
    </row>
    <row r="240" spans="1:17" x14ac:dyDescent="0.25">
      <c r="A240">
        <v>12</v>
      </c>
      <c r="B240" t="s">
        <v>68</v>
      </c>
      <c r="C240" t="s">
        <v>35</v>
      </c>
      <c r="D240" t="str">
        <f t="shared" si="7"/>
        <v>HungaryStoffel Vandoorne VAN</v>
      </c>
      <c r="E240" t="s">
        <v>18</v>
      </c>
      <c r="F240" t="s">
        <v>48</v>
      </c>
      <c r="G240" t="s">
        <v>17</v>
      </c>
      <c r="H240">
        <v>0</v>
      </c>
      <c r="K240" t="s">
        <v>48</v>
      </c>
      <c r="L240">
        <v>2</v>
      </c>
      <c r="M240" t="s">
        <v>18</v>
      </c>
      <c r="N240" t="s">
        <v>17</v>
      </c>
      <c r="O240">
        <v>49</v>
      </c>
      <c r="P240" t="s">
        <v>93</v>
      </c>
      <c r="Q240">
        <v>0</v>
      </c>
    </row>
    <row r="241" spans="1:18" x14ac:dyDescent="0.25">
      <c r="A241">
        <v>12</v>
      </c>
      <c r="B241" t="s">
        <v>68</v>
      </c>
      <c r="C241" t="s">
        <v>35</v>
      </c>
      <c r="D241" t="str">
        <f t="shared" si="7"/>
        <v>HungaryMax Verstappen VER</v>
      </c>
      <c r="E241" t="s">
        <v>7</v>
      </c>
      <c r="F241" t="s">
        <v>48</v>
      </c>
      <c r="G241" t="s">
        <v>8</v>
      </c>
      <c r="H241">
        <v>0</v>
      </c>
      <c r="K241" t="s">
        <v>48</v>
      </c>
      <c r="L241">
        <v>33</v>
      </c>
      <c r="M241" t="s">
        <v>7</v>
      </c>
      <c r="N241" t="s">
        <v>8</v>
      </c>
      <c r="O241">
        <v>5</v>
      </c>
      <c r="P241" t="s">
        <v>93</v>
      </c>
      <c r="Q241">
        <v>0</v>
      </c>
    </row>
    <row r="242" spans="1:18" x14ac:dyDescent="0.25">
      <c r="A242">
        <v>12</v>
      </c>
      <c r="B242" t="s">
        <v>68</v>
      </c>
      <c r="C242" t="s">
        <v>35</v>
      </c>
      <c r="D242" t="str">
        <f t="shared" si="7"/>
        <v>HungaryCharles Leclerc LEC</v>
      </c>
      <c r="E242" t="s">
        <v>29</v>
      </c>
      <c r="F242" t="s">
        <v>48</v>
      </c>
      <c r="G242" t="s">
        <v>28</v>
      </c>
      <c r="H242">
        <v>0</v>
      </c>
      <c r="K242" t="s">
        <v>48</v>
      </c>
      <c r="L242">
        <v>16</v>
      </c>
      <c r="M242" t="s">
        <v>29</v>
      </c>
      <c r="N242" t="s">
        <v>28</v>
      </c>
      <c r="O242">
        <v>0</v>
      </c>
      <c r="P242" t="s">
        <v>93</v>
      </c>
      <c r="Q242">
        <v>0</v>
      </c>
    </row>
    <row r="243" spans="1:18" x14ac:dyDescent="0.25">
      <c r="A243">
        <v>13</v>
      </c>
      <c r="B243" t="s">
        <v>69</v>
      </c>
      <c r="C243" t="s">
        <v>35</v>
      </c>
      <c r="D243" t="str">
        <f t="shared" ref="D243" si="8">B243&amp;E243</f>
        <v>BelgiumSebastian Vettel VET</v>
      </c>
      <c r="E243" t="s">
        <v>6</v>
      </c>
      <c r="F243">
        <v>1</v>
      </c>
      <c r="G243" t="s">
        <v>5</v>
      </c>
      <c r="H243">
        <v>25</v>
      </c>
      <c r="L243">
        <v>1</v>
      </c>
      <c r="M243">
        <v>5</v>
      </c>
      <c r="N243" t="s">
        <v>6</v>
      </c>
      <c r="O243" t="s">
        <v>5</v>
      </c>
      <c r="P243">
        <v>44</v>
      </c>
      <c r="Q243" s="2">
        <v>5.8037916666666668E-2</v>
      </c>
      <c r="R243">
        <v>25</v>
      </c>
    </row>
    <row r="244" spans="1:18" x14ac:dyDescent="0.25">
      <c r="A244">
        <v>13</v>
      </c>
      <c r="B244" t="s">
        <v>69</v>
      </c>
      <c r="C244" t="s">
        <v>35</v>
      </c>
      <c r="D244" t="str">
        <f t="shared" ref="D244:D263" si="9">B244&amp;E244</f>
        <v>BelgiumLewis Hamilton HAM</v>
      </c>
      <c r="E244" t="s">
        <v>2</v>
      </c>
      <c r="F244">
        <v>2</v>
      </c>
      <c r="G244" t="s">
        <v>3</v>
      </c>
      <c r="H244">
        <v>18</v>
      </c>
      <c r="L244">
        <v>2</v>
      </c>
      <c r="M244">
        <v>44</v>
      </c>
      <c r="N244" t="s">
        <v>2</v>
      </c>
      <c r="O244" t="s">
        <v>3</v>
      </c>
      <c r="P244">
        <v>44</v>
      </c>
      <c r="Q244" t="s">
        <v>94</v>
      </c>
      <c r="R244">
        <v>18</v>
      </c>
    </row>
    <row r="245" spans="1:18" x14ac:dyDescent="0.25">
      <c r="A245">
        <v>13</v>
      </c>
      <c r="B245" t="s">
        <v>69</v>
      </c>
      <c r="C245" t="s">
        <v>35</v>
      </c>
      <c r="D245" t="str">
        <f t="shared" si="9"/>
        <v>BelgiumMax Verstappen VER</v>
      </c>
      <c r="E245" t="s">
        <v>7</v>
      </c>
      <c r="F245">
        <v>3</v>
      </c>
      <c r="G245" t="s">
        <v>8</v>
      </c>
      <c r="H245">
        <v>15</v>
      </c>
      <c r="L245">
        <v>3</v>
      </c>
      <c r="M245">
        <v>33</v>
      </c>
      <c r="N245" t="s">
        <v>7</v>
      </c>
      <c r="O245" t="s">
        <v>8</v>
      </c>
      <c r="P245">
        <v>44</v>
      </c>
      <c r="Q245" t="s">
        <v>95</v>
      </c>
      <c r="R245">
        <v>15</v>
      </c>
    </row>
    <row r="246" spans="1:18" x14ac:dyDescent="0.25">
      <c r="A246">
        <v>13</v>
      </c>
      <c r="B246" t="s">
        <v>69</v>
      </c>
      <c r="C246" t="s">
        <v>35</v>
      </c>
      <c r="D246" t="str">
        <f t="shared" si="9"/>
        <v>BelgiumValtteri Bottas BOT</v>
      </c>
      <c r="E246" t="s">
        <v>24</v>
      </c>
      <c r="F246">
        <v>4</v>
      </c>
      <c r="G246" t="s">
        <v>3</v>
      </c>
      <c r="H246">
        <v>12</v>
      </c>
      <c r="L246">
        <v>4</v>
      </c>
      <c r="M246">
        <v>77</v>
      </c>
      <c r="N246" t="s">
        <v>24</v>
      </c>
      <c r="O246" t="s">
        <v>3</v>
      </c>
      <c r="P246">
        <v>44</v>
      </c>
      <c r="Q246" t="s">
        <v>96</v>
      </c>
      <c r="R246">
        <v>12</v>
      </c>
    </row>
    <row r="247" spans="1:18" x14ac:dyDescent="0.25">
      <c r="A247">
        <v>13</v>
      </c>
      <c r="B247" t="s">
        <v>69</v>
      </c>
      <c r="C247" t="s">
        <v>35</v>
      </c>
      <c r="D247" t="str">
        <f t="shared" si="9"/>
        <v>BelgiumSergio Perez PER</v>
      </c>
      <c r="E247" t="s">
        <v>19</v>
      </c>
      <c r="F247">
        <v>5</v>
      </c>
      <c r="G247" t="s">
        <v>20</v>
      </c>
      <c r="H247">
        <v>10</v>
      </c>
      <c r="L247">
        <v>5</v>
      </c>
      <c r="M247">
        <v>11</v>
      </c>
      <c r="N247" t="s">
        <v>19</v>
      </c>
      <c r="O247" t="s">
        <v>20</v>
      </c>
      <c r="P247">
        <v>44</v>
      </c>
      <c r="Q247" t="s">
        <v>97</v>
      </c>
      <c r="R247">
        <v>10</v>
      </c>
    </row>
    <row r="248" spans="1:18" x14ac:dyDescent="0.25">
      <c r="A248">
        <v>13</v>
      </c>
      <c r="B248" t="s">
        <v>69</v>
      </c>
      <c r="C248" t="s">
        <v>35</v>
      </c>
      <c r="D248" t="str">
        <f t="shared" si="9"/>
        <v>BelgiumEsteban Ocon OCO</v>
      </c>
      <c r="E248" t="s">
        <v>23</v>
      </c>
      <c r="F248">
        <v>6</v>
      </c>
      <c r="G248" t="s">
        <v>20</v>
      </c>
      <c r="H248">
        <v>8</v>
      </c>
      <c r="L248">
        <v>6</v>
      </c>
      <c r="M248">
        <v>31</v>
      </c>
      <c r="N248" t="s">
        <v>23</v>
      </c>
      <c r="O248" t="s">
        <v>20</v>
      </c>
      <c r="P248">
        <v>44</v>
      </c>
      <c r="Q248" t="s">
        <v>98</v>
      </c>
      <c r="R248">
        <v>8</v>
      </c>
    </row>
    <row r="249" spans="1:18" x14ac:dyDescent="0.25">
      <c r="A249">
        <v>13</v>
      </c>
      <c r="B249" t="s">
        <v>69</v>
      </c>
      <c r="C249" t="s">
        <v>35</v>
      </c>
      <c r="D249" t="str">
        <f t="shared" si="9"/>
        <v>BelgiumRomain Grosjean GRO</v>
      </c>
      <c r="E249" t="s">
        <v>11</v>
      </c>
      <c r="F249">
        <v>7</v>
      </c>
      <c r="G249" t="s">
        <v>10</v>
      </c>
      <c r="H249">
        <v>6</v>
      </c>
      <c r="L249">
        <v>7</v>
      </c>
      <c r="M249">
        <v>8</v>
      </c>
      <c r="N249" t="s">
        <v>11</v>
      </c>
      <c r="O249" t="s">
        <v>10</v>
      </c>
      <c r="P249">
        <v>44</v>
      </c>
      <c r="Q249" t="s">
        <v>99</v>
      </c>
      <c r="R249">
        <v>6</v>
      </c>
    </row>
    <row r="250" spans="1:18" x14ac:dyDescent="0.25">
      <c r="A250">
        <v>13</v>
      </c>
      <c r="B250" t="s">
        <v>69</v>
      </c>
      <c r="C250" t="s">
        <v>35</v>
      </c>
      <c r="D250" t="str">
        <f t="shared" si="9"/>
        <v>BelgiumKevin Magnussen MAG</v>
      </c>
      <c r="E250" t="s">
        <v>9</v>
      </c>
      <c r="F250">
        <v>8</v>
      </c>
      <c r="G250" t="s">
        <v>10</v>
      </c>
      <c r="H250">
        <v>4</v>
      </c>
      <c r="L250">
        <v>8</v>
      </c>
      <c r="M250">
        <v>20</v>
      </c>
      <c r="N250" t="s">
        <v>9</v>
      </c>
      <c r="O250" t="s">
        <v>10</v>
      </c>
      <c r="P250">
        <v>44</v>
      </c>
      <c r="Q250" t="s">
        <v>100</v>
      </c>
      <c r="R250">
        <v>4</v>
      </c>
    </row>
    <row r="251" spans="1:18" x14ac:dyDescent="0.25">
      <c r="A251">
        <v>13</v>
      </c>
      <c r="B251" t="s">
        <v>69</v>
      </c>
      <c r="C251" t="s">
        <v>35</v>
      </c>
      <c r="D251" t="str">
        <f t="shared" si="9"/>
        <v>BelgiumPierre Gasly GAS</v>
      </c>
      <c r="E251" t="s">
        <v>31</v>
      </c>
      <c r="F251">
        <v>9</v>
      </c>
      <c r="G251" t="s">
        <v>26</v>
      </c>
      <c r="H251">
        <v>2</v>
      </c>
      <c r="L251">
        <v>9</v>
      </c>
      <c r="M251">
        <v>10</v>
      </c>
      <c r="N251" t="s">
        <v>31</v>
      </c>
      <c r="O251" t="s">
        <v>26</v>
      </c>
      <c r="P251">
        <v>44</v>
      </c>
      <c r="Q251" t="s">
        <v>101</v>
      </c>
      <c r="R251">
        <v>2</v>
      </c>
    </row>
    <row r="252" spans="1:18" x14ac:dyDescent="0.25">
      <c r="A252">
        <v>13</v>
      </c>
      <c r="B252" t="s">
        <v>69</v>
      </c>
      <c r="C252" t="s">
        <v>35</v>
      </c>
      <c r="D252" t="str">
        <f t="shared" si="9"/>
        <v>BelgiumMarcus Ericsson ERI</v>
      </c>
      <c r="E252" t="s">
        <v>27</v>
      </c>
      <c r="F252">
        <v>10</v>
      </c>
      <c r="G252" t="s">
        <v>28</v>
      </c>
      <c r="H252">
        <v>1</v>
      </c>
      <c r="L252">
        <v>10</v>
      </c>
      <c r="M252">
        <v>9</v>
      </c>
      <c r="N252" t="s">
        <v>27</v>
      </c>
      <c r="O252" t="s">
        <v>28</v>
      </c>
      <c r="P252">
        <v>43</v>
      </c>
      <c r="Q252" t="s">
        <v>86</v>
      </c>
      <c r="R252" t="s">
        <v>90</v>
      </c>
    </row>
    <row r="253" spans="1:18" x14ac:dyDescent="0.25">
      <c r="A253">
        <v>13</v>
      </c>
      <c r="B253" t="s">
        <v>69</v>
      </c>
      <c r="C253" t="s">
        <v>35</v>
      </c>
      <c r="D253" t="str">
        <f t="shared" si="9"/>
        <v>BelgiumCarlos Sainz SAI</v>
      </c>
      <c r="E253" t="s">
        <v>15</v>
      </c>
      <c r="F253">
        <v>11</v>
      </c>
      <c r="G253" t="s">
        <v>13</v>
      </c>
      <c r="H253">
        <v>2</v>
      </c>
      <c r="L253">
        <v>11</v>
      </c>
      <c r="M253">
        <v>55</v>
      </c>
      <c r="N253" t="s">
        <v>15</v>
      </c>
      <c r="O253" t="s">
        <v>13</v>
      </c>
      <c r="P253">
        <v>43</v>
      </c>
      <c r="Q253" t="s">
        <v>86</v>
      </c>
      <c r="R253" t="s">
        <v>91</v>
      </c>
    </row>
    <row r="254" spans="1:18" x14ac:dyDescent="0.25">
      <c r="A254">
        <v>13</v>
      </c>
      <c r="B254" t="s">
        <v>69</v>
      </c>
      <c r="C254" t="s">
        <v>35</v>
      </c>
      <c r="D254" t="str">
        <f t="shared" si="9"/>
        <v>BelgiumSergey Sirotkin SIR</v>
      </c>
      <c r="E254" t="s">
        <v>30</v>
      </c>
      <c r="F254">
        <v>12</v>
      </c>
      <c r="G254" t="s">
        <v>22</v>
      </c>
      <c r="H254">
        <v>0</v>
      </c>
      <c r="L254">
        <v>12</v>
      </c>
      <c r="M254">
        <v>35</v>
      </c>
      <c r="N254" t="s">
        <v>30</v>
      </c>
      <c r="O254" t="s">
        <v>22</v>
      </c>
      <c r="P254">
        <v>43</v>
      </c>
      <c r="Q254" t="s">
        <v>86</v>
      </c>
      <c r="R254" t="s">
        <v>91</v>
      </c>
    </row>
    <row r="255" spans="1:18" x14ac:dyDescent="0.25">
      <c r="A255">
        <v>13</v>
      </c>
      <c r="B255" t="s">
        <v>69</v>
      </c>
      <c r="C255" t="s">
        <v>35</v>
      </c>
      <c r="D255" t="str">
        <f t="shared" si="9"/>
        <v>BelgiumLance Stroll STR</v>
      </c>
      <c r="E255" t="s">
        <v>21</v>
      </c>
      <c r="F255">
        <v>13</v>
      </c>
      <c r="G255" t="s">
        <v>22</v>
      </c>
      <c r="H255">
        <v>0</v>
      </c>
      <c r="L255">
        <v>13</v>
      </c>
      <c r="M255">
        <v>18</v>
      </c>
      <c r="N255" t="s">
        <v>21</v>
      </c>
      <c r="O255" t="s">
        <v>22</v>
      </c>
      <c r="P255">
        <v>43</v>
      </c>
      <c r="Q255" t="s">
        <v>86</v>
      </c>
      <c r="R255" t="s">
        <v>91</v>
      </c>
    </row>
    <row r="256" spans="1:18" x14ac:dyDescent="0.25">
      <c r="A256">
        <v>13</v>
      </c>
      <c r="B256" t="s">
        <v>69</v>
      </c>
      <c r="C256" t="s">
        <v>35</v>
      </c>
      <c r="D256" t="str">
        <f t="shared" si="9"/>
        <v>BelgiumBrendon Hartley HAR</v>
      </c>
      <c r="E256" t="s">
        <v>25</v>
      </c>
      <c r="F256">
        <v>14</v>
      </c>
      <c r="G256" t="s">
        <v>26</v>
      </c>
      <c r="H256">
        <v>0</v>
      </c>
      <c r="L256">
        <v>14</v>
      </c>
      <c r="M256">
        <v>28</v>
      </c>
      <c r="N256" t="s">
        <v>25</v>
      </c>
      <c r="O256" t="s">
        <v>26</v>
      </c>
      <c r="P256">
        <v>43</v>
      </c>
      <c r="Q256" t="s">
        <v>86</v>
      </c>
      <c r="R256" t="s">
        <v>91</v>
      </c>
    </row>
    <row r="257" spans="1:20" x14ac:dyDescent="0.25">
      <c r="A257">
        <v>13</v>
      </c>
      <c r="B257" t="s">
        <v>69</v>
      </c>
      <c r="C257" t="s">
        <v>35</v>
      </c>
      <c r="D257" t="str">
        <f t="shared" si="9"/>
        <v>BelgiumStoffel Vandoorne VAN</v>
      </c>
      <c r="E257" t="s">
        <v>18</v>
      </c>
      <c r="F257">
        <v>15</v>
      </c>
      <c r="G257" t="s">
        <v>17</v>
      </c>
      <c r="H257">
        <v>0</v>
      </c>
      <c r="L257">
        <v>15</v>
      </c>
      <c r="M257">
        <v>2</v>
      </c>
      <c r="N257" t="s">
        <v>18</v>
      </c>
      <c r="O257" t="s">
        <v>17</v>
      </c>
      <c r="P257">
        <v>43</v>
      </c>
      <c r="Q257" t="s">
        <v>86</v>
      </c>
      <c r="R257" t="s">
        <v>91</v>
      </c>
    </row>
    <row r="258" spans="1:20" x14ac:dyDescent="0.25">
      <c r="A258">
        <v>13</v>
      </c>
      <c r="B258" t="s">
        <v>69</v>
      </c>
      <c r="C258" t="s">
        <v>35</v>
      </c>
      <c r="D258" t="str">
        <f t="shared" si="9"/>
        <v>BelgiumDaniel Ricciardo RIC</v>
      </c>
      <c r="E258" t="s">
        <v>14</v>
      </c>
      <c r="F258" t="s">
        <v>48</v>
      </c>
      <c r="G258" t="s">
        <v>8</v>
      </c>
      <c r="H258">
        <v>0</v>
      </c>
      <c r="L258" t="s">
        <v>48</v>
      </c>
      <c r="M258">
        <v>3</v>
      </c>
      <c r="N258" t="s">
        <v>14</v>
      </c>
      <c r="O258" t="s">
        <v>8</v>
      </c>
      <c r="P258">
        <v>28</v>
      </c>
      <c r="Q258" t="s">
        <v>93</v>
      </c>
      <c r="R258">
        <v>0</v>
      </c>
    </row>
    <row r="259" spans="1:20" x14ac:dyDescent="0.25">
      <c r="A259">
        <v>13</v>
      </c>
      <c r="B259" t="s">
        <v>69</v>
      </c>
      <c r="C259" t="s">
        <v>35</v>
      </c>
      <c r="D259" t="str">
        <f t="shared" si="9"/>
        <v>BelgiumKimi Räikkönen RAI</v>
      </c>
      <c r="E259" t="s">
        <v>4</v>
      </c>
      <c r="F259" t="s">
        <v>48</v>
      </c>
      <c r="G259" t="s">
        <v>5</v>
      </c>
      <c r="H259">
        <v>0</v>
      </c>
      <c r="L259" t="s">
        <v>48</v>
      </c>
      <c r="M259">
        <v>7</v>
      </c>
      <c r="N259" t="s">
        <v>4</v>
      </c>
      <c r="O259" t="s">
        <v>5</v>
      </c>
      <c r="P259">
        <v>8</v>
      </c>
      <c r="Q259" t="s">
        <v>93</v>
      </c>
      <c r="R259">
        <v>0</v>
      </c>
    </row>
    <row r="260" spans="1:20" x14ac:dyDescent="0.25">
      <c r="A260">
        <v>13</v>
      </c>
      <c r="B260" t="s">
        <v>69</v>
      </c>
      <c r="C260" t="s">
        <v>35</v>
      </c>
      <c r="D260" t="str">
        <f t="shared" si="9"/>
        <v>BelgiumCharles Leclerc LEC</v>
      </c>
      <c r="E260" t="s">
        <v>29</v>
      </c>
      <c r="F260" t="s">
        <v>48</v>
      </c>
      <c r="G260" t="s">
        <v>28</v>
      </c>
      <c r="H260">
        <v>0</v>
      </c>
      <c r="L260" t="s">
        <v>48</v>
      </c>
      <c r="M260">
        <v>16</v>
      </c>
      <c r="N260" t="s">
        <v>29</v>
      </c>
      <c r="O260" t="s">
        <v>28</v>
      </c>
      <c r="P260">
        <v>0</v>
      </c>
      <c r="Q260" t="s">
        <v>93</v>
      </c>
      <c r="R260">
        <v>0</v>
      </c>
    </row>
    <row r="261" spans="1:20" x14ac:dyDescent="0.25">
      <c r="A261">
        <v>13</v>
      </c>
      <c r="B261" t="s">
        <v>69</v>
      </c>
      <c r="C261" t="s">
        <v>35</v>
      </c>
      <c r="D261" t="str">
        <f t="shared" si="9"/>
        <v>BelgiumFernando Alonso ALO</v>
      </c>
      <c r="E261" t="s">
        <v>16</v>
      </c>
      <c r="F261" t="s">
        <v>48</v>
      </c>
      <c r="G261" t="s">
        <v>17</v>
      </c>
      <c r="H261">
        <v>0</v>
      </c>
      <c r="L261" t="s">
        <v>48</v>
      </c>
      <c r="M261">
        <v>14</v>
      </c>
      <c r="N261" t="s">
        <v>16</v>
      </c>
      <c r="O261" t="s">
        <v>17</v>
      </c>
      <c r="P261">
        <v>0</v>
      </c>
      <c r="Q261" t="s">
        <v>93</v>
      </c>
      <c r="R261">
        <v>0</v>
      </c>
    </row>
    <row r="262" spans="1:20" x14ac:dyDescent="0.25">
      <c r="A262">
        <v>13</v>
      </c>
      <c r="B262" t="s">
        <v>69</v>
      </c>
      <c r="C262" t="s">
        <v>35</v>
      </c>
      <c r="D262" t="str">
        <f t="shared" si="9"/>
        <v>BelgiumNico Hulkenberg HUL</v>
      </c>
      <c r="E262" t="s">
        <v>12</v>
      </c>
      <c r="F262" t="s">
        <v>48</v>
      </c>
      <c r="G262" t="s">
        <v>13</v>
      </c>
      <c r="H262">
        <v>0</v>
      </c>
      <c r="L262" t="s">
        <v>48</v>
      </c>
      <c r="M262">
        <v>27</v>
      </c>
      <c r="N262" t="s">
        <v>12</v>
      </c>
      <c r="O262" t="s">
        <v>13</v>
      </c>
      <c r="P262">
        <v>0</v>
      </c>
      <c r="Q262" t="s">
        <v>93</v>
      </c>
      <c r="R262">
        <v>0</v>
      </c>
    </row>
    <row r="263" spans="1:20" x14ac:dyDescent="0.25">
      <c r="A263">
        <v>14</v>
      </c>
      <c r="B263" t="s">
        <v>80</v>
      </c>
      <c r="C263" t="s">
        <v>35</v>
      </c>
      <c r="D263" t="str">
        <f t="shared" si="9"/>
        <v>ItalyLewis Hamilton HAM</v>
      </c>
      <c r="E263" t="s">
        <v>2</v>
      </c>
      <c r="F263">
        <v>1</v>
      </c>
      <c r="G263" t="s">
        <v>3</v>
      </c>
      <c r="H263">
        <v>25</v>
      </c>
      <c r="M263">
        <v>1</v>
      </c>
      <c r="O263" t="s">
        <v>2</v>
      </c>
      <c r="P263" t="s">
        <v>3</v>
      </c>
      <c r="Q263">
        <v>53</v>
      </c>
      <c r="R263" s="2">
        <v>5.3408379629629632E-2</v>
      </c>
      <c r="S263">
        <v>25</v>
      </c>
      <c r="T263">
        <v>44</v>
      </c>
    </row>
    <row r="264" spans="1:20" x14ac:dyDescent="0.25">
      <c r="A264">
        <v>14</v>
      </c>
      <c r="B264" t="s">
        <v>80</v>
      </c>
      <c r="C264" t="s">
        <v>35</v>
      </c>
      <c r="D264" t="str">
        <f t="shared" ref="D264:D283" si="10">B264&amp;E264</f>
        <v>ItalyKimi Räikkönen RAI</v>
      </c>
      <c r="E264" t="s">
        <v>4</v>
      </c>
      <c r="F264">
        <v>2</v>
      </c>
      <c r="G264" t="s">
        <v>5</v>
      </c>
      <c r="H264">
        <v>18</v>
      </c>
      <c r="M264">
        <v>2</v>
      </c>
      <c r="O264" t="s">
        <v>4</v>
      </c>
      <c r="P264" t="s">
        <v>5</v>
      </c>
      <c r="Q264">
        <v>53</v>
      </c>
      <c r="R264" t="s">
        <v>102</v>
      </c>
      <c r="S264">
        <v>18</v>
      </c>
      <c r="T264">
        <v>7</v>
      </c>
    </row>
    <row r="265" spans="1:20" x14ac:dyDescent="0.25">
      <c r="A265">
        <v>14</v>
      </c>
      <c r="B265" t="s">
        <v>80</v>
      </c>
      <c r="C265" t="s">
        <v>35</v>
      </c>
      <c r="D265" t="str">
        <f t="shared" si="10"/>
        <v>ItalyValtteri Bottas BOT</v>
      </c>
      <c r="E265" t="s">
        <v>24</v>
      </c>
      <c r="F265">
        <v>3</v>
      </c>
      <c r="G265" t="s">
        <v>3</v>
      </c>
      <c r="H265">
        <v>15</v>
      </c>
      <c r="M265">
        <v>3</v>
      </c>
      <c r="O265" t="s">
        <v>24</v>
      </c>
      <c r="P265" t="s">
        <v>3</v>
      </c>
      <c r="Q265">
        <v>53</v>
      </c>
      <c r="R265" t="s">
        <v>103</v>
      </c>
      <c r="S265">
        <v>15</v>
      </c>
      <c r="T265">
        <v>77</v>
      </c>
    </row>
    <row r="266" spans="1:20" x14ac:dyDescent="0.25">
      <c r="A266">
        <v>14</v>
      </c>
      <c r="B266" t="s">
        <v>80</v>
      </c>
      <c r="C266" t="s">
        <v>35</v>
      </c>
      <c r="D266" t="str">
        <f t="shared" si="10"/>
        <v>ItalySebastian Vettel VET</v>
      </c>
      <c r="E266" t="s">
        <v>6</v>
      </c>
      <c r="F266">
        <v>4</v>
      </c>
      <c r="G266" t="s">
        <v>5</v>
      </c>
      <c r="H266">
        <v>12</v>
      </c>
      <c r="M266">
        <v>4</v>
      </c>
      <c r="O266" t="s">
        <v>6</v>
      </c>
      <c r="P266" t="s">
        <v>5</v>
      </c>
      <c r="Q266">
        <v>53</v>
      </c>
      <c r="R266" t="s">
        <v>104</v>
      </c>
      <c r="S266">
        <v>12</v>
      </c>
      <c r="T266">
        <v>5</v>
      </c>
    </row>
    <row r="267" spans="1:20" x14ac:dyDescent="0.25">
      <c r="A267">
        <v>14</v>
      </c>
      <c r="B267" t="s">
        <v>80</v>
      </c>
      <c r="C267" t="s">
        <v>35</v>
      </c>
      <c r="D267" t="str">
        <f t="shared" si="10"/>
        <v>ItalyMax Verstappen VER</v>
      </c>
      <c r="E267" t="s">
        <v>7</v>
      </c>
      <c r="F267">
        <v>5</v>
      </c>
      <c r="G267" t="s">
        <v>8</v>
      </c>
      <c r="H267">
        <v>10</v>
      </c>
      <c r="M267">
        <v>5</v>
      </c>
      <c r="O267" t="s">
        <v>7</v>
      </c>
      <c r="P267" t="s">
        <v>8</v>
      </c>
      <c r="Q267">
        <v>53</v>
      </c>
      <c r="R267" t="s">
        <v>105</v>
      </c>
      <c r="S267">
        <v>10</v>
      </c>
      <c r="T267">
        <v>33</v>
      </c>
    </row>
    <row r="268" spans="1:20" x14ac:dyDescent="0.25">
      <c r="A268">
        <v>14</v>
      </c>
      <c r="B268" t="s">
        <v>80</v>
      </c>
      <c r="C268" t="s">
        <v>35</v>
      </c>
      <c r="D268" t="str">
        <f t="shared" si="10"/>
        <v>ItalyRomain Grosjean GRO</v>
      </c>
      <c r="E268" t="s">
        <v>11</v>
      </c>
      <c r="F268">
        <v>6</v>
      </c>
      <c r="G268" t="s">
        <v>10</v>
      </c>
      <c r="H268">
        <v>8</v>
      </c>
      <c r="M268" t="s">
        <v>48</v>
      </c>
      <c r="O268" t="s">
        <v>11</v>
      </c>
      <c r="P268" t="s">
        <v>10</v>
      </c>
      <c r="Q268">
        <v>53</v>
      </c>
      <c r="R268" t="s">
        <v>106</v>
      </c>
      <c r="S268">
        <v>0</v>
      </c>
      <c r="T268">
        <v>8</v>
      </c>
    </row>
    <row r="269" spans="1:20" x14ac:dyDescent="0.25">
      <c r="A269">
        <v>14</v>
      </c>
      <c r="B269" t="s">
        <v>80</v>
      </c>
      <c r="C269" t="s">
        <v>35</v>
      </c>
      <c r="D269" t="str">
        <f t="shared" si="10"/>
        <v>ItalyEsteban Ocon OCO</v>
      </c>
      <c r="E269" t="s">
        <v>23</v>
      </c>
      <c r="F269">
        <v>7</v>
      </c>
      <c r="G269" t="s">
        <v>20</v>
      </c>
      <c r="H269">
        <v>6</v>
      </c>
      <c r="M269">
        <v>6</v>
      </c>
      <c r="O269" t="s">
        <v>23</v>
      </c>
      <c r="P269" t="s">
        <v>20</v>
      </c>
      <c r="Q269">
        <v>53</v>
      </c>
      <c r="R269" t="s">
        <v>107</v>
      </c>
      <c r="S269">
        <v>8</v>
      </c>
      <c r="T269">
        <v>31</v>
      </c>
    </row>
    <row r="270" spans="1:20" x14ac:dyDescent="0.25">
      <c r="A270">
        <v>14</v>
      </c>
      <c r="B270" t="s">
        <v>80</v>
      </c>
      <c r="C270" t="s">
        <v>35</v>
      </c>
      <c r="D270" t="str">
        <f t="shared" si="10"/>
        <v>ItalySergio Perez PER</v>
      </c>
      <c r="E270" t="s">
        <v>19</v>
      </c>
      <c r="F270">
        <v>8</v>
      </c>
      <c r="G270" t="s">
        <v>20</v>
      </c>
      <c r="H270">
        <v>4</v>
      </c>
      <c r="M270">
        <v>7</v>
      </c>
      <c r="O270" t="s">
        <v>19</v>
      </c>
      <c r="P270" t="s">
        <v>20</v>
      </c>
      <c r="Q270">
        <v>53</v>
      </c>
      <c r="R270" t="s">
        <v>108</v>
      </c>
      <c r="S270">
        <v>6</v>
      </c>
      <c r="T270">
        <v>11</v>
      </c>
    </row>
    <row r="271" spans="1:20" x14ac:dyDescent="0.25">
      <c r="A271">
        <v>14</v>
      </c>
      <c r="B271" t="s">
        <v>80</v>
      </c>
      <c r="C271" t="s">
        <v>35</v>
      </c>
      <c r="D271" t="str">
        <f t="shared" si="10"/>
        <v>ItalyCarlos Sainz SAI</v>
      </c>
      <c r="E271" t="s">
        <v>15</v>
      </c>
      <c r="F271">
        <v>9</v>
      </c>
      <c r="G271" t="s">
        <v>13</v>
      </c>
      <c r="H271">
        <v>2</v>
      </c>
      <c r="M271">
        <v>8</v>
      </c>
      <c r="O271" t="s">
        <v>15</v>
      </c>
      <c r="P271" t="s">
        <v>13</v>
      </c>
      <c r="Q271">
        <v>53</v>
      </c>
      <c r="R271" t="s">
        <v>109</v>
      </c>
      <c r="S271">
        <v>4</v>
      </c>
      <c r="T271">
        <v>55</v>
      </c>
    </row>
    <row r="272" spans="1:20" x14ac:dyDescent="0.25">
      <c r="A272">
        <v>14</v>
      </c>
      <c r="B272" t="s">
        <v>80</v>
      </c>
      <c r="C272" t="s">
        <v>35</v>
      </c>
      <c r="D272" t="str">
        <f t="shared" si="10"/>
        <v>ItalyLance Stroll STR</v>
      </c>
      <c r="E272" t="s">
        <v>21</v>
      </c>
      <c r="F272">
        <v>10</v>
      </c>
      <c r="G272" t="s">
        <v>22</v>
      </c>
      <c r="H272">
        <v>1</v>
      </c>
      <c r="M272">
        <v>9</v>
      </c>
      <c r="O272" t="s">
        <v>21</v>
      </c>
      <c r="P272" t="s">
        <v>22</v>
      </c>
      <c r="Q272">
        <v>52</v>
      </c>
      <c r="R272" t="s">
        <v>86</v>
      </c>
      <c r="S272" t="s">
        <v>89</v>
      </c>
      <c r="T272">
        <v>18</v>
      </c>
    </row>
    <row r="273" spans="1:20" x14ac:dyDescent="0.25">
      <c r="A273">
        <v>14</v>
      </c>
      <c r="B273" t="s">
        <v>80</v>
      </c>
      <c r="C273" t="s">
        <v>35</v>
      </c>
      <c r="D273" t="str">
        <f t="shared" si="10"/>
        <v>ItalySergey Sirotkin SIR</v>
      </c>
      <c r="E273" t="s">
        <v>30</v>
      </c>
      <c r="F273">
        <v>11</v>
      </c>
      <c r="G273" t="s">
        <v>22</v>
      </c>
      <c r="H273">
        <v>2</v>
      </c>
      <c r="M273">
        <v>10</v>
      </c>
      <c r="O273" t="s">
        <v>30</v>
      </c>
      <c r="P273" t="s">
        <v>22</v>
      </c>
      <c r="Q273">
        <v>52</v>
      </c>
      <c r="R273" t="s">
        <v>86</v>
      </c>
      <c r="S273" t="s">
        <v>90</v>
      </c>
      <c r="T273">
        <v>35</v>
      </c>
    </row>
    <row r="274" spans="1:20" x14ac:dyDescent="0.25">
      <c r="A274">
        <v>14</v>
      </c>
      <c r="B274" t="s">
        <v>80</v>
      </c>
      <c r="C274" t="s">
        <v>35</v>
      </c>
      <c r="D274" t="str">
        <f t="shared" si="10"/>
        <v>ItalyCharles Leclerc LEC</v>
      </c>
      <c r="E274" t="s">
        <v>29</v>
      </c>
      <c r="F274">
        <v>12</v>
      </c>
      <c r="G274" t="s">
        <v>28</v>
      </c>
      <c r="H274">
        <v>0</v>
      </c>
      <c r="M274">
        <v>11</v>
      </c>
      <c r="O274" t="s">
        <v>29</v>
      </c>
      <c r="P274" t="s">
        <v>28</v>
      </c>
      <c r="Q274">
        <v>52</v>
      </c>
      <c r="R274" t="s">
        <v>86</v>
      </c>
      <c r="S274" t="s">
        <v>91</v>
      </c>
      <c r="T274">
        <v>16</v>
      </c>
    </row>
    <row r="275" spans="1:20" x14ac:dyDescent="0.25">
      <c r="A275">
        <v>14</v>
      </c>
      <c r="B275" t="s">
        <v>80</v>
      </c>
      <c r="C275" t="s">
        <v>35</v>
      </c>
      <c r="D275" t="str">
        <f t="shared" si="10"/>
        <v>ItalyStoffel Vandoorne VAN</v>
      </c>
      <c r="E275" t="s">
        <v>18</v>
      </c>
      <c r="F275">
        <v>13</v>
      </c>
      <c r="G275" t="s">
        <v>17</v>
      </c>
      <c r="H275">
        <v>0</v>
      </c>
      <c r="M275">
        <v>12</v>
      </c>
      <c r="O275" t="s">
        <v>18</v>
      </c>
      <c r="P275" t="s">
        <v>17</v>
      </c>
      <c r="Q275">
        <v>52</v>
      </c>
      <c r="R275" t="s">
        <v>86</v>
      </c>
      <c r="S275" t="s">
        <v>91</v>
      </c>
      <c r="T275">
        <v>2</v>
      </c>
    </row>
    <row r="276" spans="1:20" x14ac:dyDescent="0.25">
      <c r="A276">
        <v>14</v>
      </c>
      <c r="B276" t="s">
        <v>80</v>
      </c>
      <c r="C276" t="s">
        <v>35</v>
      </c>
      <c r="D276" t="str">
        <f t="shared" si="10"/>
        <v>ItalyNico Hulkenberg HUL</v>
      </c>
      <c r="E276" t="s">
        <v>12</v>
      </c>
      <c r="F276">
        <v>14</v>
      </c>
      <c r="G276" t="s">
        <v>13</v>
      </c>
      <c r="H276">
        <v>0</v>
      </c>
      <c r="M276">
        <v>13</v>
      </c>
      <c r="O276" t="s">
        <v>12</v>
      </c>
      <c r="P276" t="s">
        <v>13</v>
      </c>
      <c r="Q276">
        <v>52</v>
      </c>
      <c r="R276" t="s">
        <v>86</v>
      </c>
      <c r="S276" t="s">
        <v>91</v>
      </c>
      <c r="T276">
        <v>27</v>
      </c>
    </row>
    <row r="277" spans="1:20" x14ac:dyDescent="0.25">
      <c r="A277">
        <v>14</v>
      </c>
      <c r="B277" t="s">
        <v>80</v>
      </c>
      <c r="C277" t="s">
        <v>35</v>
      </c>
      <c r="D277" t="str">
        <f t="shared" si="10"/>
        <v>ItalyPierre Gasly GAS</v>
      </c>
      <c r="E277" t="s">
        <v>31</v>
      </c>
      <c r="F277">
        <v>15</v>
      </c>
      <c r="G277" t="s">
        <v>26</v>
      </c>
      <c r="H277">
        <v>0</v>
      </c>
      <c r="M277">
        <v>14</v>
      </c>
      <c r="O277" t="s">
        <v>31</v>
      </c>
      <c r="P277" t="s">
        <v>26</v>
      </c>
      <c r="Q277">
        <v>52</v>
      </c>
      <c r="R277" t="s">
        <v>86</v>
      </c>
      <c r="S277" t="s">
        <v>91</v>
      </c>
      <c r="T277">
        <v>10</v>
      </c>
    </row>
    <row r="278" spans="1:20" x14ac:dyDescent="0.25">
      <c r="A278">
        <v>14</v>
      </c>
      <c r="B278" t="s">
        <v>80</v>
      </c>
      <c r="C278" t="s">
        <v>35</v>
      </c>
      <c r="D278" t="str">
        <f t="shared" si="10"/>
        <v>ItalyMarcus Ericsson ERI</v>
      </c>
      <c r="E278" t="s">
        <v>27</v>
      </c>
      <c r="F278" t="s">
        <v>48</v>
      </c>
      <c r="G278" t="s">
        <v>28</v>
      </c>
      <c r="H278">
        <v>0</v>
      </c>
      <c r="M278">
        <v>15</v>
      </c>
      <c r="O278" t="s">
        <v>27</v>
      </c>
      <c r="P278" t="s">
        <v>28</v>
      </c>
      <c r="Q278">
        <v>52</v>
      </c>
      <c r="R278" t="s">
        <v>86</v>
      </c>
      <c r="S278" t="s">
        <v>91</v>
      </c>
      <c r="T278">
        <v>9</v>
      </c>
    </row>
    <row r="279" spans="1:20" x14ac:dyDescent="0.25">
      <c r="A279">
        <v>14</v>
      </c>
      <c r="B279" t="s">
        <v>80</v>
      </c>
      <c r="C279" t="s">
        <v>35</v>
      </c>
      <c r="D279" t="str">
        <f t="shared" si="10"/>
        <v>ItalyKevin Magnussen MAG</v>
      </c>
      <c r="E279" t="s">
        <v>9</v>
      </c>
      <c r="F279" t="s">
        <v>48</v>
      </c>
      <c r="G279" t="s">
        <v>10</v>
      </c>
      <c r="H279">
        <v>0</v>
      </c>
      <c r="M279">
        <v>16</v>
      </c>
      <c r="O279" t="s">
        <v>9</v>
      </c>
      <c r="P279" t="s">
        <v>10</v>
      </c>
      <c r="Q279">
        <v>52</v>
      </c>
      <c r="R279" t="s">
        <v>86</v>
      </c>
      <c r="S279" t="s">
        <v>91</v>
      </c>
      <c r="T279">
        <v>20</v>
      </c>
    </row>
    <row r="280" spans="1:20" x14ac:dyDescent="0.25">
      <c r="A280">
        <v>14</v>
      </c>
      <c r="B280" t="s">
        <v>80</v>
      </c>
      <c r="C280" t="s">
        <v>35</v>
      </c>
      <c r="D280" t="str">
        <f t="shared" si="10"/>
        <v>ItalyDaniel Ricciardo RIC</v>
      </c>
      <c r="E280" t="s">
        <v>14</v>
      </c>
      <c r="F280" t="s">
        <v>48</v>
      </c>
      <c r="G280" t="s">
        <v>8</v>
      </c>
      <c r="H280">
        <v>0</v>
      </c>
      <c r="M280" t="s">
        <v>48</v>
      </c>
      <c r="O280" t="s">
        <v>14</v>
      </c>
      <c r="P280" t="s">
        <v>8</v>
      </c>
      <c r="Q280">
        <v>23</v>
      </c>
      <c r="R280" t="s">
        <v>93</v>
      </c>
      <c r="S280">
        <v>0</v>
      </c>
      <c r="T280">
        <v>3</v>
      </c>
    </row>
    <row r="281" spans="1:20" x14ac:dyDescent="0.25">
      <c r="A281">
        <v>14</v>
      </c>
      <c r="B281" t="s">
        <v>80</v>
      </c>
      <c r="C281" t="s">
        <v>35</v>
      </c>
      <c r="D281" t="str">
        <f t="shared" si="10"/>
        <v>ItalyFernando Alonso ALO</v>
      </c>
      <c r="E281" t="s">
        <v>16</v>
      </c>
      <c r="F281" t="s">
        <v>48</v>
      </c>
      <c r="G281" t="s">
        <v>17</v>
      </c>
      <c r="H281">
        <v>0</v>
      </c>
      <c r="M281" t="s">
        <v>48</v>
      </c>
      <c r="O281" t="s">
        <v>16</v>
      </c>
      <c r="P281" t="s">
        <v>17</v>
      </c>
      <c r="Q281">
        <v>9</v>
      </c>
      <c r="R281" t="s">
        <v>93</v>
      </c>
      <c r="S281">
        <v>0</v>
      </c>
      <c r="T281">
        <v>14</v>
      </c>
    </row>
    <row r="282" spans="1:20" x14ac:dyDescent="0.25">
      <c r="A282">
        <v>14</v>
      </c>
      <c r="B282" t="s">
        <v>80</v>
      </c>
      <c r="C282" t="s">
        <v>35</v>
      </c>
      <c r="D282" t="str">
        <f t="shared" si="10"/>
        <v>ItalyBrendon Hartley HAR</v>
      </c>
      <c r="E282" t="s">
        <v>25</v>
      </c>
      <c r="F282" t="s">
        <v>48</v>
      </c>
      <c r="G282" t="s">
        <v>26</v>
      </c>
      <c r="H282">
        <v>0</v>
      </c>
      <c r="M282" t="s">
        <v>48</v>
      </c>
      <c r="O282" t="s">
        <v>25</v>
      </c>
      <c r="P282" t="s">
        <v>26</v>
      </c>
      <c r="Q282">
        <v>0</v>
      </c>
      <c r="R282" t="s">
        <v>93</v>
      </c>
      <c r="S282">
        <v>0</v>
      </c>
      <c r="T282">
        <v>28</v>
      </c>
    </row>
    <row r="283" spans="1:20" x14ac:dyDescent="0.25">
      <c r="A283">
        <v>15</v>
      </c>
      <c r="B283" t="s">
        <v>76</v>
      </c>
      <c r="C283" t="s">
        <v>35</v>
      </c>
      <c r="D283" t="str">
        <f t="shared" si="10"/>
        <v>SingaporeLewis Hamilton HAM</v>
      </c>
      <c r="E283" t="s">
        <v>2</v>
      </c>
      <c r="F283">
        <v>1</v>
      </c>
      <c r="G283" t="s">
        <v>3</v>
      </c>
      <c r="H283">
        <v>25</v>
      </c>
      <c r="I283" s="2"/>
    </row>
    <row r="284" spans="1:20" x14ac:dyDescent="0.25">
      <c r="A284">
        <v>15</v>
      </c>
      <c r="B284" t="s">
        <v>76</v>
      </c>
      <c r="C284" t="s">
        <v>35</v>
      </c>
      <c r="D284" t="str">
        <f t="shared" ref="D284:D303" si="11">B284&amp;E284</f>
        <v>SingaporeMax Verstappen VER</v>
      </c>
      <c r="E284" t="s">
        <v>7</v>
      </c>
      <c r="F284">
        <v>2</v>
      </c>
      <c r="G284" t="s">
        <v>8</v>
      </c>
      <c r="H284">
        <v>18</v>
      </c>
    </row>
    <row r="285" spans="1:20" x14ac:dyDescent="0.25">
      <c r="A285">
        <v>15</v>
      </c>
      <c r="B285" t="s">
        <v>76</v>
      </c>
      <c r="C285" t="s">
        <v>35</v>
      </c>
      <c r="D285" t="str">
        <f t="shared" si="11"/>
        <v>SingaporeSebastian Vettel VET</v>
      </c>
      <c r="E285" t="s">
        <v>6</v>
      </c>
      <c r="F285">
        <v>3</v>
      </c>
      <c r="G285" t="s">
        <v>5</v>
      </c>
      <c r="H285">
        <v>15</v>
      </c>
    </row>
    <row r="286" spans="1:20" x14ac:dyDescent="0.25">
      <c r="A286">
        <v>15</v>
      </c>
      <c r="B286" t="s">
        <v>76</v>
      </c>
      <c r="C286" t="s">
        <v>35</v>
      </c>
      <c r="D286" t="str">
        <f t="shared" si="11"/>
        <v>SingaporeValtteri Bottas BOT</v>
      </c>
      <c r="E286" t="s">
        <v>24</v>
      </c>
      <c r="F286">
        <v>4</v>
      </c>
      <c r="G286" t="s">
        <v>3</v>
      </c>
      <c r="H286">
        <v>12</v>
      </c>
    </row>
    <row r="287" spans="1:20" x14ac:dyDescent="0.25">
      <c r="A287">
        <v>15</v>
      </c>
      <c r="B287" t="s">
        <v>76</v>
      </c>
      <c r="C287" t="s">
        <v>35</v>
      </c>
      <c r="D287" t="str">
        <f t="shared" si="11"/>
        <v>SingaporeKimi Räikkönen RAI</v>
      </c>
      <c r="E287" t="s">
        <v>4</v>
      </c>
      <c r="F287">
        <v>5</v>
      </c>
      <c r="G287" t="s">
        <v>5</v>
      </c>
      <c r="H287">
        <v>10</v>
      </c>
    </row>
    <row r="288" spans="1:20" x14ac:dyDescent="0.25">
      <c r="A288">
        <v>15</v>
      </c>
      <c r="B288" t="s">
        <v>76</v>
      </c>
      <c r="C288" t="s">
        <v>35</v>
      </c>
      <c r="D288" t="str">
        <f t="shared" si="11"/>
        <v>SingaporeDaniel Ricciardo RIC</v>
      </c>
      <c r="E288" t="s">
        <v>14</v>
      </c>
      <c r="F288">
        <v>6</v>
      </c>
      <c r="G288" t="s">
        <v>8</v>
      </c>
      <c r="H288">
        <v>8</v>
      </c>
    </row>
    <row r="289" spans="1:11" x14ac:dyDescent="0.25">
      <c r="A289">
        <v>15</v>
      </c>
      <c r="B289" t="s">
        <v>76</v>
      </c>
      <c r="C289" t="s">
        <v>35</v>
      </c>
      <c r="D289" t="str">
        <f t="shared" si="11"/>
        <v>SingaporeFernando Alonso ALO</v>
      </c>
      <c r="E289" t="s">
        <v>16</v>
      </c>
      <c r="F289">
        <v>7</v>
      </c>
      <c r="G289" t="s">
        <v>17</v>
      </c>
      <c r="H289">
        <v>6</v>
      </c>
    </row>
    <row r="290" spans="1:11" x14ac:dyDescent="0.25">
      <c r="A290">
        <v>15</v>
      </c>
      <c r="B290" t="s">
        <v>76</v>
      </c>
      <c r="C290" t="s">
        <v>35</v>
      </c>
      <c r="D290" t="str">
        <f t="shared" si="11"/>
        <v>SingaporeCarlos Sainz SAI</v>
      </c>
      <c r="E290" t="s">
        <v>15</v>
      </c>
      <c r="F290">
        <v>8</v>
      </c>
      <c r="G290" t="s">
        <v>13</v>
      </c>
      <c r="H290" t="s">
        <v>88</v>
      </c>
    </row>
    <row r="291" spans="1:11" x14ac:dyDescent="0.25">
      <c r="A291">
        <v>15</v>
      </c>
      <c r="B291" t="s">
        <v>76</v>
      </c>
      <c r="C291" t="s">
        <v>35</v>
      </c>
      <c r="D291" t="str">
        <f t="shared" si="11"/>
        <v>SingaporeCharles Leclerc LEC</v>
      </c>
      <c r="E291" t="s">
        <v>29</v>
      </c>
      <c r="F291">
        <v>9</v>
      </c>
      <c r="G291" t="s">
        <v>28</v>
      </c>
      <c r="H291" t="s">
        <v>89</v>
      </c>
    </row>
    <row r="292" spans="1:11" x14ac:dyDescent="0.25">
      <c r="A292">
        <v>15</v>
      </c>
      <c r="B292" t="s">
        <v>76</v>
      </c>
      <c r="C292" t="s">
        <v>35</v>
      </c>
      <c r="D292" t="str">
        <f t="shared" si="11"/>
        <v>SingaporeNico Hulkenberg HUL</v>
      </c>
      <c r="E292" t="s">
        <v>12</v>
      </c>
      <c r="F292">
        <v>10</v>
      </c>
      <c r="G292" t="s">
        <v>13</v>
      </c>
      <c r="H292" t="s">
        <v>90</v>
      </c>
    </row>
    <row r="293" spans="1:11" x14ac:dyDescent="0.25">
      <c r="A293">
        <v>15</v>
      </c>
      <c r="B293" t="s">
        <v>76</v>
      </c>
      <c r="C293" t="s">
        <v>35</v>
      </c>
      <c r="D293" t="str">
        <f t="shared" si="11"/>
        <v>SingaporeMarcus Ericsson ERI</v>
      </c>
      <c r="E293" t="s">
        <v>27</v>
      </c>
      <c r="F293">
        <v>11</v>
      </c>
      <c r="G293" t="s">
        <v>28</v>
      </c>
      <c r="H293" t="s">
        <v>91</v>
      </c>
    </row>
    <row r="294" spans="1:11" x14ac:dyDescent="0.25">
      <c r="A294">
        <v>15</v>
      </c>
      <c r="B294" t="s">
        <v>76</v>
      </c>
      <c r="C294" t="s">
        <v>35</v>
      </c>
      <c r="D294" t="str">
        <f t="shared" si="11"/>
        <v>SingaporeStoffel Vandoorne VAN</v>
      </c>
      <c r="E294" t="s">
        <v>18</v>
      </c>
      <c r="F294">
        <v>12</v>
      </c>
      <c r="G294" t="s">
        <v>17</v>
      </c>
      <c r="H294" t="s">
        <v>91</v>
      </c>
    </row>
    <row r="295" spans="1:11" x14ac:dyDescent="0.25">
      <c r="A295">
        <v>15</v>
      </c>
      <c r="B295" t="s">
        <v>76</v>
      </c>
      <c r="C295" t="s">
        <v>35</v>
      </c>
      <c r="D295" t="str">
        <f t="shared" si="11"/>
        <v>SingaporePierre Gasly GAS</v>
      </c>
      <c r="E295" t="s">
        <v>31</v>
      </c>
      <c r="F295">
        <v>13</v>
      </c>
      <c r="G295" t="s">
        <v>26</v>
      </c>
      <c r="H295" t="s">
        <v>91</v>
      </c>
    </row>
    <row r="296" spans="1:11" x14ac:dyDescent="0.25">
      <c r="A296">
        <v>15</v>
      </c>
      <c r="B296" t="s">
        <v>76</v>
      </c>
      <c r="C296" t="s">
        <v>35</v>
      </c>
      <c r="D296" t="str">
        <f t="shared" si="11"/>
        <v>SingaporeLance Stroll STR</v>
      </c>
      <c r="E296" t="s">
        <v>21</v>
      </c>
      <c r="F296">
        <v>14</v>
      </c>
      <c r="G296" t="s">
        <v>22</v>
      </c>
      <c r="H296" t="s">
        <v>91</v>
      </c>
    </row>
    <row r="297" spans="1:11" x14ac:dyDescent="0.25">
      <c r="A297">
        <v>15</v>
      </c>
      <c r="B297" t="s">
        <v>76</v>
      </c>
      <c r="C297" t="s">
        <v>35</v>
      </c>
      <c r="D297" t="str">
        <f t="shared" si="11"/>
        <v>SingaporeRomain Grosjean GRO</v>
      </c>
      <c r="E297" t="s">
        <v>11</v>
      </c>
      <c r="F297">
        <v>15</v>
      </c>
      <c r="G297" t="s">
        <v>10</v>
      </c>
      <c r="H297" t="s">
        <v>91</v>
      </c>
    </row>
    <row r="298" spans="1:11" x14ac:dyDescent="0.25">
      <c r="A298">
        <v>15</v>
      </c>
      <c r="B298" t="s">
        <v>76</v>
      </c>
      <c r="C298" t="s">
        <v>35</v>
      </c>
      <c r="D298" t="str">
        <f t="shared" si="11"/>
        <v>SingaporeSergio Perez PER</v>
      </c>
      <c r="E298" t="s">
        <v>19</v>
      </c>
      <c r="F298">
        <v>16</v>
      </c>
      <c r="G298" t="s">
        <v>20</v>
      </c>
      <c r="H298" t="s">
        <v>91</v>
      </c>
    </row>
    <row r="299" spans="1:11" x14ac:dyDescent="0.25">
      <c r="A299">
        <v>15</v>
      </c>
      <c r="B299" t="s">
        <v>76</v>
      </c>
      <c r="C299" t="s">
        <v>35</v>
      </c>
      <c r="D299" t="str">
        <f t="shared" si="11"/>
        <v>SingaporeBrendon Hartley HAR</v>
      </c>
      <c r="E299" t="s">
        <v>25</v>
      </c>
      <c r="F299">
        <v>17</v>
      </c>
      <c r="G299" t="s">
        <v>26</v>
      </c>
      <c r="H299" t="s">
        <v>91</v>
      </c>
    </row>
    <row r="300" spans="1:11" x14ac:dyDescent="0.25">
      <c r="A300">
        <v>15</v>
      </c>
      <c r="B300" t="s">
        <v>76</v>
      </c>
      <c r="C300" t="s">
        <v>35</v>
      </c>
      <c r="D300" t="str">
        <f t="shared" si="11"/>
        <v>SingaporeKevin Magnussen MAG</v>
      </c>
      <c r="E300" t="s">
        <v>9</v>
      </c>
      <c r="F300">
        <v>18</v>
      </c>
      <c r="G300" t="s">
        <v>10</v>
      </c>
      <c r="H300" t="s">
        <v>91</v>
      </c>
    </row>
    <row r="301" spans="1:11" x14ac:dyDescent="0.25">
      <c r="A301">
        <v>15</v>
      </c>
      <c r="B301" t="s">
        <v>76</v>
      </c>
      <c r="C301" t="s">
        <v>35</v>
      </c>
      <c r="D301" t="str">
        <f t="shared" si="11"/>
        <v>SingaporeSergey Sirotkin SIR</v>
      </c>
      <c r="E301" t="s">
        <v>30</v>
      </c>
      <c r="F301">
        <v>19</v>
      </c>
      <c r="G301" t="s">
        <v>22</v>
      </c>
      <c r="H301" t="s">
        <v>91</v>
      </c>
    </row>
    <row r="302" spans="1:11" x14ac:dyDescent="0.25">
      <c r="A302">
        <v>15</v>
      </c>
      <c r="B302" t="s">
        <v>76</v>
      </c>
      <c r="C302" t="s">
        <v>35</v>
      </c>
      <c r="D302" t="str">
        <f t="shared" si="11"/>
        <v>SingaporeEsteban Ocon OCO</v>
      </c>
      <c r="E302" t="s">
        <v>23</v>
      </c>
      <c r="F302" t="s">
        <v>48</v>
      </c>
      <c r="G302" t="s">
        <v>20</v>
      </c>
      <c r="H302">
        <v>0</v>
      </c>
    </row>
    <row r="303" spans="1:11" x14ac:dyDescent="0.25">
      <c r="A303">
        <v>16</v>
      </c>
      <c r="B303" t="s">
        <v>70</v>
      </c>
      <c r="C303" t="s">
        <v>35</v>
      </c>
      <c r="D303" t="str">
        <f t="shared" si="11"/>
        <v>RussiaLewis Hamilton HAM</v>
      </c>
      <c r="E303" t="s">
        <v>2</v>
      </c>
      <c r="F303">
        <v>1</v>
      </c>
      <c r="G303" t="s">
        <v>3</v>
      </c>
      <c r="H303">
        <v>25</v>
      </c>
      <c r="K303" s="2"/>
    </row>
    <row r="304" spans="1:11" x14ac:dyDescent="0.25">
      <c r="A304">
        <v>16</v>
      </c>
      <c r="B304" t="s">
        <v>70</v>
      </c>
      <c r="C304" t="s">
        <v>35</v>
      </c>
      <c r="D304" t="str">
        <f t="shared" ref="D304:D323" si="12">B304&amp;E304</f>
        <v>RussiaValtteri Bottas BOT</v>
      </c>
      <c r="E304" t="s">
        <v>24</v>
      </c>
      <c r="F304">
        <v>2</v>
      </c>
      <c r="G304" t="s">
        <v>3</v>
      </c>
      <c r="H304">
        <v>18</v>
      </c>
    </row>
    <row r="305" spans="1:8" x14ac:dyDescent="0.25">
      <c r="A305">
        <v>16</v>
      </c>
      <c r="B305" t="s">
        <v>70</v>
      </c>
      <c r="C305" t="s">
        <v>35</v>
      </c>
      <c r="D305" t="str">
        <f t="shared" si="12"/>
        <v>RussiaSebastian Vettel VET</v>
      </c>
      <c r="E305" t="s">
        <v>6</v>
      </c>
      <c r="F305">
        <v>3</v>
      </c>
      <c r="G305" t="s">
        <v>5</v>
      </c>
      <c r="H305">
        <v>15</v>
      </c>
    </row>
    <row r="306" spans="1:8" x14ac:dyDescent="0.25">
      <c r="A306">
        <v>16</v>
      </c>
      <c r="B306" t="s">
        <v>70</v>
      </c>
      <c r="C306" t="s">
        <v>35</v>
      </c>
      <c r="D306" t="str">
        <f t="shared" si="12"/>
        <v>RussiaKimi Räikkönen RAI</v>
      </c>
      <c r="E306" t="s">
        <v>4</v>
      </c>
      <c r="F306">
        <v>4</v>
      </c>
      <c r="G306" t="s">
        <v>5</v>
      </c>
      <c r="H306">
        <v>12</v>
      </c>
    </row>
    <row r="307" spans="1:8" x14ac:dyDescent="0.25">
      <c r="A307">
        <v>16</v>
      </c>
      <c r="B307" t="s">
        <v>70</v>
      </c>
      <c r="C307" t="s">
        <v>35</v>
      </c>
      <c r="D307" t="str">
        <f t="shared" si="12"/>
        <v>RussiaMax Verstappen VER</v>
      </c>
      <c r="E307" t="s">
        <v>7</v>
      </c>
      <c r="F307">
        <v>5</v>
      </c>
      <c r="G307" t="s">
        <v>8</v>
      </c>
      <c r="H307">
        <v>10</v>
      </c>
    </row>
    <row r="308" spans="1:8" x14ac:dyDescent="0.25">
      <c r="A308">
        <v>16</v>
      </c>
      <c r="B308" t="s">
        <v>70</v>
      </c>
      <c r="C308" t="s">
        <v>35</v>
      </c>
      <c r="D308" t="str">
        <f t="shared" si="12"/>
        <v>RussiaDaniel Ricciardo RIC</v>
      </c>
      <c r="E308" t="s">
        <v>14</v>
      </c>
      <c r="F308">
        <v>6</v>
      </c>
      <c r="G308" t="s">
        <v>8</v>
      </c>
      <c r="H308">
        <v>8</v>
      </c>
    </row>
    <row r="309" spans="1:8" x14ac:dyDescent="0.25">
      <c r="A309">
        <v>16</v>
      </c>
      <c r="B309" t="s">
        <v>70</v>
      </c>
      <c r="C309" t="s">
        <v>35</v>
      </c>
      <c r="D309" t="str">
        <f t="shared" si="12"/>
        <v>RussiaCharles Leclerc LEC</v>
      </c>
      <c r="E309" t="s">
        <v>29</v>
      </c>
      <c r="F309">
        <v>7</v>
      </c>
      <c r="G309" t="s">
        <v>28</v>
      </c>
      <c r="H309">
        <v>6</v>
      </c>
    </row>
    <row r="310" spans="1:8" x14ac:dyDescent="0.25">
      <c r="A310">
        <v>16</v>
      </c>
      <c r="B310" t="s">
        <v>70</v>
      </c>
      <c r="C310" t="s">
        <v>35</v>
      </c>
      <c r="D310" t="str">
        <f t="shared" si="12"/>
        <v>RussiaKevin Magnussen MAG</v>
      </c>
      <c r="E310" t="s">
        <v>9</v>
      </c>
      <c r="F310">
        <v>8</v>
      </c>
      <c r="G310" t="s">
        <v>10</v>
      </c>
      <c r="H310" t="s">
        <v>88</v>
      </c>
    </row>
    <row r="311" spans="1:8" x14ac:dyDescent="0.25">
      <c r="A311">
        <v>16</v>
      </c>
      <c r="B311" t="s">
        <v>70</v>
      </c>
      <c r="C311" t="s">
        <v>35</v>
      </c>
      <c r="D311" t="str">
        <f t="shared" si="12"/>
        <v>RussiaEsteban Ocon OCO</v>
      </c>
      <c r="E311" t="s">
        <v>23</v>
      </c>
      <c r="F311">
        <v>9</v>
      </c>
      <c r="G311" t="s">
        <v>20</v>
      </c>
      <c r="H311" t="s">
        <v>89</v>
      </c>
    </row>
    <row r="312" spans="1:8" x14ac:dyDescent="0.25">
      <c r="A312">
        <v>16</v>
      </c>
      <c r="B312" t="s">
        <v>70</v>
      </c>
      <c r="C312" t="s">
        <v>35</v>
      </c>
      <c r="D312" t="str">
        <f t="shared" si="12"/>
        <v>RussiaSergio Perez PER</v>
      </c>
      <c r="E312" t="s">
        <v>19</v>
      </c>
      <c r="F312">
        <v>10</v>
      </c>
      <c r="G312" t="s">
        <v>20</v>
      </c>
      <c r="H312" t="s">
        <v>90</v>
      </c>
    </row>
    <row r="313" spans="1:8" x14ac:dyDescent="0.25">
      <c r="A313">
        <v>16</v>
      </c>
      <c r="B313" t="s">
        <v>70</v>
      </c>
      <c r="C313" t="s">
        <v>35</v>
      </c>
      <c r="D313" t="str">
        <f t="shared" si="12"/>
        <v>RussiaRomain Grosjean GRO</v>
      </c>
      <c r="E313" t="s">
        <v>11</v>
      </c>
      <c r="F313">
        <v>11</v>
      </c>
      <c r="G313" t="s">
        <v>10</v>
      </c>
      <c r="H313" t="s">
        <v>91</v>
      </c>
    </row>
    <row r="314" spans="1:8" x14ac:dyDescent="0.25">
      <c r="A314">
        <v>16</v>
      </c>
      <c r="B314" t="s">
        <v>70</v>
      </c>
      <c r="C314" t="s">
        <v>35</v>
      </c>
      <c r="D314" t="str">
        <f t="shared" si="12"/>
        <v>RussiaNico Hulkenberg HUL</v>
      </c>
      <c r="E314" t="s">
        <v>12</v>
      </c>
      <c r="F314">
        <v>12</v>
      </c>
      <c r="G314" t="s">
        <v>13</v>
      </c>
      <c r="H314" t="s">
        <v>91</v>
      </c>
    </row>
    <row r="315" spans="1:8" x14ac:dyDescent="0.25">
      <c r="A315">
        <v>16</v>
      </c>
      <c r="B315" t="s">
        <v>70</v>
      </c>
      <c r="C315" t="s">
        <v>35</v>
      </c>
      <c r="D315" t="str">
        <f t="shared" si="12"/>
        <v>RussiaMarcus Ericsson ERI</v>
      </c>
      <c r="E315" t="s">
        <v>27</v>
      </c>
      <c r="F315">
        <v>13</v>
      </c>
      <c r="G315" t="s">
        <v>28</v>
      </c>
      <c r="H315" t="s">
        <v>91</v>
      </c>
    </row>
    <row r="316" spans="1:8" x14ac:dyDescent="0.25">
      <c r="A316">
        <v>16</v>
      </c>
      <c r="B316" t="s">
        <v>70</v>
      </c>
      <c r="C316" t="s">
        <v>35</v>
      </c>
      <c r="D316" t="str">
        <f t="shared" si="12"/>
        <v>RussiaFernando Alonso ALO</v>
      </c>
      <c r="E316" t="s">
        <v>16</v>
      </c>
      <c r="F316">
        <v>14</v>
      </c>
      <c r="G316" t="s">
        <v>17</v>
      </c>
      <c r="H316" t="s">
        <v>91</v>
      </c>
    </row>
    <row r="317" spans="1:8" x14ac:dyDescent="0.25">
      <c r="A317">
        <v>16</v>
      </c>
      <c r="B317" t="s">
        <v>70</v>
      </c>
      <c r="C317" t="s">
        <v>35</v>
      </c>
      <c r="D317" t="str">
        <f t="shared" si="12"/>
        <v>RussiaLance Stroll STR</v>
      </c>
      <c r="E317" t="s">
        <v>21</v>
      </c>
      <c r="F317">
        <v>15</v>
      </c>
      <c r="G317" t="s">
        <v>22</v>
      </c>
      <c r="H317" t="s">
        <v>91</v>
      </c>
    </row>
    <row r="318" spans="1:8" x14ac:dyDescent="0.25">
      <c r="A318">
        <v>16</v>
      </c>
      <c r="B318" t="s">
        <v>70</v>
      </c>
      <c r="C318" t="s">
        <v>35</v>
      </c>
      <c r="D318" t="str">
        <f t="shared" si="12"/>
        <v>RussiaStoffel Vandoorne VAN</v>
      </c>
      <c r="E318" t="s">
        <v>18</v>
      </c>
      <c r="F318">
        <v>16</v>
      </c>
      <c r="G318" t="s">
        <v>17</v>
      </c>
      <c r="H318" t="s">
        <v>91</v>
      </c>
    </row>
    <row r="319" spans="1:8" x14ac:dyDescent="0.25">
      <c r="A319">
        <v>16</v>
      </c>
      <c r="B319" t="s">
        <v>70</v>
      </c>
      <c r="C319" t="s">
        <v>35</v>
      </c>
      <c r="D319" t="str">
        <f t="shared" si="12"/>
        <v>RussiaCarlos Sainz SAI</v>
      </c>
      <c r="E319" t="s">
        <v>15</v>
      </c>
      <c r="F319">
        <v>17</v>
      </c>
      <c r="G319" t="s">
        <v>13</v>
      </c>
      <c r="H319" t="s">
        <v>91</v>
      </c>
    </row>
    <row r="320" spans="1:8" x14ac:dyDescent="0.25">
      <c r="A320">
        <v>16</v>
      </c>
      <c r="B320" t="s">
        <v>70</v>
      </c>
      <c r="C320" t="s">
        <v>35</v>
      </c>
      <c r="D320" t="str">
        <f t="shared" si="12"/>
        <v>RussiaSergey Sirotkin SIR</v>
      </c>
      <c r="E320" t="s">
        <v>30</v>
      </c>
      <c r="F320">
        <v>18</v>
      </c>
      <c r="G320" t="s">
        <v>22</v>
      </c>
      <c r="H320" t="s">
        <v>91</v>
      </c>
    </row>
    <row r="321" spans="1:11" x14ac:dyDescent="0.25">
      <c r="A321">
        <v>16</v>
      </c>
      <c r="B321" t="s">
        <v>70</v>
      </c>
      <c r="C321" t="s">
        <v>35</v>
      </c>
      <c r="D321" t="str">
        <f t="shared" si="12"/>
        <v>RussiaPierre Gasly GAS</v>
      </c>
      <c r="E321" t="s">
        <v>31</v>
      </c>
      <c r="F321" t="s">
        <v>48</v>
      </c>
      <c r="G321" t="s">
        <v>26</v>
      </c>
      <c r="H321">
        <v>0</v>
      </c>
    </row>
    <row r="322" spans="1:11" x14ac:dyDescent="0.25">
      <c r="A322">
        <v>16</v>
      </c>
      <c r="B322" t="s">
        <v>70</v>
      </c>
      <c r="C322" t="s">
        <v>35</v>
      </c>
      <c r="D322" t="str">
        <f t="shared" si="12"/>
        <v>RussiaBrendon Hartley HAR</v>
      </c>
      <c r="E322" t="s">
        <v>25</v>
      </c>
      <c r="F322" t="s">
        <v>48</v>
      </c>
      <c r="G322" t="s">
        <v>26</v>
      </c>
      <c r="H322">
        <v>0</v>
      </c>
    </row>
    <row r="323" spans="1:11" x14ac:dyDescent="0.25">
      <c r="A323">
        <v>17</v>
      </c>
      <c r="B323" t="s">
        <v>71</v>
      </c>
      <c r="C323" t="s">
        <v>35</v>
      </c>
      <c r="D323" t="str">
        <f t="shared" si="12"/>
        <v>JapanLewis Hamilton HAM</v>
      </c>
      <c r="E323" t="s">
        <v>2</v>
      </c>
      <c r="F323">
        <v>1</v>
      </c>
      <c r="G323" t="s">
        <v>3</v>
      </c>
      <c r="H323">
        <v>25</v>
      </c>
      <c r="K323" s="2"/>
    </row>
    <row r="324" spans="1:11" x14ac:dyDescent="0.25">
      <c r="A324">
        <v>17</v>
      </c>
      <c r="B324" t="s">
        <v>71</v>
      </c>
      <c r="C324" t="s">
        <v>35</v>
      </c>
      <c r="D324" t="str">
        <f t="shared" ref="D324:D343" si="13">B324&amp;E324</f>
        <v>JapanValtteri Bottas BOT</v>
      </c>
      <c r="E324" t="s">
        <v>24</v>
      </c>
      <c r="F324">
        <v>2</v>
      </c>
      <c r="G324" t="s">
        <v>3</v>
      </c>
      <c r="H324">
        <v>18</v>
      </c>
    </row>
    <row r="325" spans="1:11" x14ac:dyDescent="0.25">
      <c r="A325">
        <v>17</v>
      </c>
      <c r="B325" t="s">
        <v>71</v>
      </c>
      <c r="C325" t="s">
        <v>35</v>
      </c>
      <c r="D325" t="str">
        <f t="shared" si="13"/>
        <v>JapanMax Verstappen VER</v>
      </c>
      <c r="E325" t="s">
        <v>7</v>
      </c>
      <c r="F325">
        <v>3</v>
      </c>
      <c r="G325" t="s">
        <v>8</v>
      </c>
      <c r="H325">
        <v>15</v>
      </c>
    </row>
    <row r="326" spans="1:11" x14ac:dyDescent="0.25">
      <c r="A326">
        <v>17</v>
      </c>
      <c r="B326" t="s">
        <v>71</v>
      </c>
      <c r="C326" t="s">
        <v>35</v>
      </c>
      <c r="D326" t="str">
        <f t="shared" si="13"/>
        <v>JapanDaniel Ricciardo RIC</v>
      </c>
      <c r="E326" t="s">
        <v>14</v>
      </c>
      <c r="F326">
        <v>4</v>
      </c>
      <c r="G326" t="s">
        <v>8</v>
      </c>
      <c r="H326">
        <v>12</v>
      </c>
    </row>
    <row r="327" spans="1:11" x14ac:dyDescent="0.25">
      <c r="A327">
        <v>17</v>
      </c>
      <c r="B327" t="s">
        <v>71</v>
      </c>
      <c r="C327" t="s">
        <v>35</v>
      </c>
      <c r="D327" t="str">
        <f t="shared" si="13"/>
        <v>JapanKimi Räikkönen RAI</v>
      </c>
      <c r="E327" t="s">
        <v>4</v>
      </c>
      <c r="F327">
        <v>5</v>
      </c>
      <c r="G327" t="s">
        <v>5</v>
      </c>
      <c r="H327">
        <v>10</v>
      </c>
    </row>
    <row r="328" spans="1:11" x14ac:dyDescent="0.25">
      <c r="A328">
        <v>17</v>
      </c>
      <c r="B328" t="s">
        <v>71</v>
      </c>
      <c r="C328" t="s">
        <v>35</v>
      </c>
      <c r="D328" t="str">
        <f t="shared" si="13"/>
        <v>JapanSebastian Vettel VET</v>
      </c>
      <c r="E328" t="s">
        <v>6</v>
      </c>
      <c r="F328">
        <v>6</v>
      </c>
      <c r="G328" t="s">
        <v>5</v>
      </c>
      <c r="H328">
        <v>8</v>
      </c>
    </row>
    <row r="329" spans="1:11" x14ac:dyDescent="0.25">
      <c r="A329">
        <v>17</v>
      </c>
      <c r="B329" t="s">
        <v>71</v>
      </c>
      <c r="C329" t="s">
        <v>35</v>
      </c>
      <c r="D329" t="str">
        <f t="shared" si="13"/>
        <v>JapanSergio Perez PER</v>
      </c>
      <c r="E329" t="s">
        <v>19</v>
      </c>
      <c r="F329">
        <v>7</v>
      </c>
      <c r="G329" t="s">
        <v>20</v>
      </c>
      <c r="H329">
        <v>6</v>
      </c>
    </row>
    <row r="330" spans="1:11" x14ac:dyDescent="0.25">
      <c r="A330">
        <v>17</v>
      </c>
      <c r="B330" t="s">
        <v>71</v>
      </c>
      <c r="C330" t="s">
        <v>35</v>
      </c>
      <c r="D330" t="str">
        <f t="shared" si="13"/>
        <v>JapanRomain Grosjean GRO</v>
      </c>
      <c r="E330" t="s">
        <v>11</v>
      </c>
      <c r="F330">
        <v>8</v>
      </c>
      <c r="G330" t="s">
        <v>10</v>
      </c>
      <c r="H330">
        <v>4</v>
      </c>
    </row>
    <row r="331" spans="1:11" x14ac:dyDescent="0.25">
      <c r="A331">
        <v>17</v>
      </c>
      <c r="B331" t="s">
        <v>71</v>
      </c>
      <c r="C331" t="s">
        <v>35</v>
      </c>
      <c r="D331" t="str">
        <f t="shared" si="13"/>
        <v>JapanEsteban Ocon OCO</v>
      </c>
      <c r="E331" t="s">
        <v>23</v>
      </c>
      <c r="F331">
        <v>9</v>
      </c>
      <c r="G331" t="s">
        <v>20</v>
      </c>
      <c r="H331">
        <v>2</v>
      </c>
    </row>
    <row r="332" spans="1:11" x14ac:dyDescent="0.25">
      <c r="A332">
        <v>17</v>
      </c>
      <c r="B332" t="s">
        <v>71</v>
      </c>
      <c r="C332" t="s">
        <v>35</v>
      </c>
      <c r="D332" t="str">
        <f t="shared" si="13"/>
        <v>JapanCarlos Sainz SAI</v>
      </c>
      <c r="E332" t="s">
        <v>15</v>
      </c>
      <c r="F332">
        <v>10</v>
      </c>
      <c r="G332" t="s">
        <v>13</v>
      </c>
      <c r="H332" t="s">
        <v>90</v>
      </c>
    </row>
    <row r="333" spans="1:11" x14ac:dyDescent="0.25">
      <c r="A333">
        <v>17</v>
      </c>
      <c r="B333" t="s">
        <v>71</v>
      </c>
      <c r="C333" t="s">
        <v>35</v>
      </c>
      <c r="D333" t="str">
        <f t="shared" si="13"/>
        <v>JapanPierre Gasly GAS</v>
      </c>
      <c r="E333" t="s">
        <v>31</v>
      </c>
      <c r="F333">
        <v>11</v>
      </c>
      <c r="G333" t="s">
        <v>26</v>
      </c>
      <c r="H333" t="s">
        <v>91</v>
      </c>
    </row>
    <row r="334" spans="1:11" x14ac:dyDescent="0.25">
      <c r="A334">
        <v>17</v>
      </c>
      <c r="B334" t="s">
        <v>71</v>
      </c>
      <c r="C334" t="s">
        <v>35</v>
      </c>
      <c r="D334" t="str">
        <f t="shared" si="13"/>
        <v>JapanMarcus Ericsson ERI</v>
      </c>
      <c r="E334" t="s">
        <v>27</v>
      </c>
      <c r="F334">
        <v>12</v>
      </c>
      <c r="G334" t="s">
        <v>28</v>
      </c>
      <c r="H334" t="s">
        <v>91</v>
      </c>
    </row>
    <row r="335" spans="1:11" x14ac:dyDescent="0.25">
      <c r="A335">
        <v>17</v>
      </c>
      <c r="B335" t="s">
        <v>71</v>
      </c>
      <c r="C335" t="s">
        <v>35</v>
      </c>
      <c r="D335" t="str">
        <f t="shared" si="13"/>
        <v>JapanBrendon Hartley HAR</v>
      </c>
      <c r="E335" t="s">
        <v>25</v>
      </c>
      <c r="F335">
        <v>13</v>
      </c>
      <c r="G335" t="s">
        <v>26</v>
      </c>
      <c r="H335" t="s">
        <v>91</v>
      </c>
    </row>
    <row r="336" spans="1:11" x14ac:dyDescent="0.25">
      <c r="A336">
        <v>17</v>
      </c>
      <c r="B336" t="s">
        <v>71</v>
      </c>
      <c r="C336" t="s">
        <v>35</v>
      </c>
      <c r="D336" t="str">
        <f t="shared" si="13"/>
        <v>JapanFernando Alonso ALO</v>
      </c>
      <c r="E336" t="s">
        <v>16</v>
      </c>
      <c r="F336">
        <v>14</v>
      </c>
      <c r="G336" t="s">
        <v>17</v>
      </c>
      <c r="H336" t="s">
        <v>91</v>
      </c>
    </row>
    <row r="337" spans="1:11" x14ac:dyDescent="0.25">
      <c r="A337">
        <v>17</v>
      </c>
      <c r="B337" t="s">
        <v>71</v>
      </c>
      <c r="C337" t="s">
        <v>35</v>
      </c>
      <c r="D337" t="str">
        <f t="shared" si="13"/>
        <v>JapanStoffel Vandoorne VAN</v>
      </c>
      <c r="E337" t="s">
        <v>18</v>
      </c>
      <c r="F337">
        <v>15</v>
      </c>
      <c r="G337" t="s">
        <v>17</v>
      </c>
      <c r="H337" t="s">
        <v>91</v>
      </c>
    </row>
    <row r="338" spans="1:11" x14ac:dyDescent="0.25">
      <c r="A338">
        <v>17</v>
      </c>
      <c r="B338" t="s">
        <v>71</v>
      </c>
      <c r="C338" t="s">
        <v>35</v>
      </c>
      <c r="D338" t="str">
        <f t="shared" si="13"/>
        <v>JapanSergey Sirotkin SIR</v>
      </c>
      <c r="E338" t="s">
        <v>30</v>
      </c>
      <c r="F338">
        <v>16</v>
      </c>
      <c r="G338" t="s">
        <v>22</v>
      </c>
      <c r="H338" t="s">
        <v>91</v>
      </c>
    </row>
    <row r="339" spans="1:11" x14ac:dyDescent="0.25">
      <c r="A339">
        <v>17</v>
      </c>
      <c r="B339" t="s">
        <v>71</v>
      </c>
      <c r="C339" t="s">
        <v>35</v>
      </c>
      <c r="D339" t="str">
        <f t="shared" si="13"/>
        <v>JapanLance Stroll STR</v>
      </c>
      <c r="E339" t="s">
        <v>21</v>
      </c>
      <c r="F339">
        <v>17</v>
      </c>
      <c r="G339" t="s">
        <v>22</v>
      </c>
      <c r="H339" t="s">
        <v>91</v>
      </c>
    </row>
    <row r="340" spans="1:11" x14ac:dyDescent="0.25">
      <c r="A340">
        <v>17</v>
      </c>
      <c r="B340" t="s">
        <v>71</v>
      </c>
      <c r="C340" t="s">
        <v>35</v>
      </c>
      <c r="D340" t="str">
        <f t="shared" si="13"/>
        <v>JapanCharles Leclerc LEC</v>
      </c>
      <c r="E340" t="s">
        <v>29</v>
      </c>
      <c r="F340" t="s">
        <v>48</v>
      </c>
      <c r="G340" t="s">
        <v>28</v>
      </c>
      <c r="H340">
        <v>0</v>
      </c>
    </row>
    <row r="341" spans="1:11" x14ac:dyDescent="0.25">
      <c r="A341">
        <v>17</v>
      </c>
      <c r="B341" t="s">
        <v>71</v>
      </c>
      <c r="C341" t="s">
        <v>35</v>
      </c>
      <c r="D341" t="str">
        <f t="shared" si="13"/>
        <v>JapanNico Hulkenberg HUL</v>
      </c>
      <c r="E341" t="s">
        <v>12</v>
      </c>
      <c r="F341" t="s">
        <v>48</v>
      </c>
      <c r="G341" t="s">
        <v>13</v>
      </c>
      <c r="H341">
        <v>0</v>
      </c>
    </row>
    <row r="342" spans="1:11" x14ac:dyDescent="0.25">
      <c r="A342">
        <v>17</v>
      </c>
      <c r="B342" t="s">
        <v>71</v>
      </c>
      <c r="C342" t="s">
        <v>35</v>
      </c>
      <c r="D342" t="str">
        <f t="shared" si="13"/>
        <v>JapanKevin Magnussen MAG</v>
      </c>
      <c r="E342" t="s">
        <v>9</v>
      </c>
      <c r="F342" t="s">
        <v>48</v>
      </c>
      <c r="G342" t="s">
        <v>10</v>
      </c>
      <c r="H342">
        <v>0</v>
      </c>
    </row>
    <row r="343" spans="1:11" x14ac:dyDescent="0.25">
      <c r="A343">
        <v>18</v>
      </c>
      <c r="B343" t="s">
        <v>72</v>
      </c>
      <c r="C343" t="s">
        <v>35</v>
      </c>
      <c r="D343" t="str">
        <f t="shared" si="13"/>
        <v>USAKimi Räikkönen RAI</v>
      </c>
      <c r="E343" t="s">
        <v>4</v>
      </c>
      <c r="F343">
        <v>1</v>
      </c>
      <c r="G343" t="s">
        <v>5</v>
      </c>
      <c r="H343">
        <v>25</v>
      </c>
      <c r="K343" s="2"/>
    </row>
    <row r="344" spans="1:11" x14ac:dyDescent="0.25">
      <c r="A344">
        <v>18</v>
      </c>
      <c r="B344" t="s">
        <v>72</v>
      </c>
      <c r="C344" t="s">
        <v>35</v>
      </c>
      <c r="D344" t="str">
        <f t="shared" ref="D344:D363" si="14">B344&amp;E344</f>
        <v>USAMax Verstappen VER</v>
      </c>
      <c r="E344" t="s">
        <v>7</v>
      </c>
      <c r="F344">
        <v>2</v>
      </c>
      <c r="G344" t="s">
        <v>8</v>
      </c>
      <c r="H344">
        <v>18</v>
      </c>
    </row>
    <row r="345" spans="1:11" x14ac:dyDescent="0.25">
      <c r="A345">
        <v>18</v>
      </c>
      <c r="B345" t="s">
        <v>72</v>
      </c>
      <c r="C345" t="s">
        <v>35</v>
      </c>
      <c r="D345" t="str">
        <f t="shared" si="14"/>
        <v>USALewis Hamilton HAM</v>
      </c>
      <c r="E345" t="s">
        <v>2</v>
      </c>
      <c r="F345">
        <v>3</v>
      </c>
      <c r="G345" t="s">
        <v>3</v>
      </c>
      <c r="H345">
        <v>15</v>
      </c>
    </row>
    <row r="346" spans="1:11" x14ac:dyDescent="0.25">
      <c r="A346">
        <v>18</v>
      </c>
      <c r="B346" t="s">
        <v>72</v>
      </c>
      <c r="C346" t="s">
        <v>35</v>
      </c>
      <c r="D346" t="str">
        <f t="shared" si="14"/>
        <v>USASebastian Vettel VET</v>
      </c>
      <c r="E346" t="s">
        <v>6</v>
      </c>
      <c r="F346">
        <v>4</v>
      </c>
      <c r="G346" t="s">
        <v>5</v>
      </c>
      <c r="H346">
        <v>12</v>
      </c>
    </row>
    <row r="347" spans="1:11" x14ac:dyDescent="0.25">
      <c r="A347">
        <v>18</v>
      </c>
      <c r="B347" t="s">
        <v>72</v>
      </c>
      <c r="C347" t="s">
        <v>35</v>
      </c>
      <c r="D347" t="str">
        <f t="shared" si="14"/>
        <v>USAValtteri Bottas BOT</v>
      </c>
      <c r="E347" t="s">
        <v>24</v>
      </c>
      <c r="F347">
        <v>5</v>
      </c>
      <c r="G347" t="s">
        <v>3</v>
      </c>
      <c r="H347">
        <v>10</v>
      </c>
    </row>
    <row r="348" spans="1:11" x14ac:dyDescent="0.25">
      <c r="A348">
        <v>18</v>
      </c>
      <c r="B348" t="s">
        <v>72</v>
      </c>
      <c r="C348" t="s">
        <v>35</v>
      </c>
      <c r="D348" t="str">
        <f t="shared" si="14"/>
        <v>USANico Hulkenberg HUL</v>
      </c>
      <c r="E348" t="s">
        <v>12</v>
      </c>
      <c r="F348">
        <v>6</v>
      </c>
      <c r="G348" t="s">
        <v>13</v>
      </c>
      <c r="H348">
        <v>8</v>
      </c>
    </row>
    <row r="349" spans="1:11" x14ac:dyDescent="0.25">
      <c r="A349">
        <v>18</v>
      </c>
      <c r="B349" t="s">
        <v>72</v>
      </c>
      <c r="C349" t="s">
        <v>35</v>
      </c>
      <c r="D349" t="str">
        <f t="shared" si="14"/>
        <v>USACarlos Sainz SAI</v>
      </c>
      <c r="E349" t="s">
        <v>15</v>
      </c>
      <c r="F349">
        <v>7</v>
      </c>
      <c r="G349" t="s">
        <v>13</v>
      </c>
      <c r="H349">
        <v>6</v>
      </c>
    </row>
    <row r="350" spans="1:11" x14ac:dyDescent="0.25">
      <c r="A350">
        <v>18</v>
      </c>
      <c r="B350" t="s">
        <v>72</v>
      </c>
      <c r="C350" t="s">
        <v>35</v>
      </c>
      <c r="D350" t="str">
        <f t="shared" si="14"/>
        <v>USAEsteban Ocon OCO</v>
      </c>
      <c r="E350" t="s">
        <v>23</v>
      </c>
      <c r="F350" t="s">
        <v>110</v>
      </c>
      <c r="G350" t="s">
        <v>20</v>
      </c>
      <c r="H350">
        <v>0</v>
      </c>
    </row>
    <row r="351" spans="1:11" x14ac:dyDescent="0.25">
      <c r="A351">
        <v>18</v>
      </c>
      <c r="B351" t="s">
        <v>72</v>
      </c>
      <c r="C351" t="s">
        <v>35</v>
      </c>
      <c r="D351" t="str">
        <f t="shared" si="14"/>
        <v>USAKevin Magnussen MAG</v>
      </c>
      <c r="E351" t="s">
        <v>9</v>
      </c>
      <c r="F351" t="s">
        <v>110</v>
      </c>
      <c r="G351" t="s">
        <v>10</v>
      </c>
      <c r="H351">
        <v>0</v>
      </c>
    </row>
    <row r="352" spans="1:11" x14ac:dyDescent="0.25">
      <c r="A352">
        <v>18</v>
      </c>
      <c r="B352" t="s">
        <v>72</v>
      </c>
      <c r="C352" t="s">
        <v>35</v>
      </c>
      <c r="D352" t="str">
        <f t="shared" si="14"/>
        <v>USASergio Perez PER</v>
      </c>
      <c r="E352" t="s">
        <v>19</v>
      </c>
      <c r="F352">
        <v>8</v>
      </c>
      <c r="G352" t="s">
        <v>20</v>
      </c>
      <c r="H352">
        <v>4</v>
      </c>
    </row>
    <row r="353" spans="1:11" x14ac:dyDescent="0.25">
      <c r="A353">
        <v>18</v>
      </c>
      <c r="B353" t="s">
        <v>72</v>
      </c>
      <c r="C353" t="s">
        <v>35</v>
      </c>
      <c r="D353" t="str">
        <f t="shared" si="14"/>
        <v>USABrendon Hartley HAR</v>
      </c>
      <c r="E353" t="s">
        <v>25</v>
      </c>
      <c r="F353">
        <v>9</v>
      </c>
      <c r="G353" t="s">
        <v>26</v>
      </c>
      <c r="H353" t="s">
        <v>89</v>
      </c>
    </row>
    <row r="354" spans="1:11" x14ac:dyDescent="0.25">
      <c r="A354">
        <v>18</v>
      </c>
      <c r="B354" t="s">
        <v>72</v>
      </c>
      <c r="C354" t="s">
        <v>35</v>
      </c>
      <c r="D354" t="str">
        <f t="shared" si="14"/>
        <v>USAMarcus Ericsson ERI</v>
      </c>
      <c r="E354" t="s">
        <v>27</v>
      </c>
      <c r="F354">
        <v>10</v>
      </c>
      <c r="G354" t="s">
        <v>28</v>
      </c>
      <c r="H354" t="s">
        <v>90</v>
      </c>
    </row>
    <row r="355" spans="1:11" x14ac:dyDescent="0.25">
      <c r="A355">
        <v>18</v>
      </c>
      <c r="B355" t="s">
        <v>72</v>
      </c>
      <c r="C355" t="s">
        <v>35</v>
      </c>
      <c r="D355" t="str">
        <f t="shared" si="14"/>
        <v>USAStoffel Vandoorne VAN</v>
      </c>
      <c r="E355" t="s">
        <v>18</v>
      </c>
      <c r="F355">
        <v>11</v>
      </c>
      <c r="G355" t="s">
        <v>17</v>
      </c>
      <c r="H355" t="s">
        <v>91</v>
      </c>
    </row>
    <row r="356" spans="1:11" x14ac:dyDescent="0.25">
      <c r="A356">
        <v>18</v>
      </c>
      <c r="B356" t="s">
        <v>72</v>
      </c>
      <c r="C356" t="s">
        <v>35</v>
      </c>
      <c r="D356" t="str">
        <f t="shared" si="14"/>
        <v>USAPierre Gasly GAS</v>
      </c>
      <c r="E356" t="s">
        <v>31</v>
      </c>
      <c r="F356">
        <v>12</v>
      </c>
      <c r="G356" t="s">
        <v>26</v>
      </c>
      <c r="H356" t="s">
        <v>91</v>
      </c>
    </row>
    <row r="357" spans="1:11" x14ac:dyDescent="0.25">
      <c r="A357">
        <v>18</v>
      </c>
      <c r="B357" t="s">
        <v>72</v>
      </c>
      <c r="C357" t="s">
        <v>35</v>
      </c>
      <c r="D357" t="str">
        <f t="shared" si="14"/>
        <v>USASergey Sirotkin SIR</v>
      </c>
      <c r="E357" t="s">
        <v>30</v>
      </c>
      <c r="F357">
        <v>13</v>
      </c>
      <c r="G357" t="s">
        <v>22</v>
      </c>
      <c r="H357" t="s">
        <v>91</v>
      </c>
    </row>
    <row r="358" spans="1:11" x14ac:dyDescent="0.25">
      <c r="A358">
        <v>18</v>
      </c>
      <c r="B358" t="s">
        <v>72</v>
      </c>
      <c r="C358" t="s">
        <v>35</v>
      </c>
      <c r="D358" t="str">
        <f t="shared" si="14"/>
        <v>USALance Stroll STR</v>
      </c>
      <c r="E358" t="s">
        <v>21</v>
      </c>
      <c r="F358">
        <v>14</v>
      </c>
      <c r="G358" t="s">
        <v>22</v>
      </c>
      <c r="H358" t="s">
        <v>91</v>
      </c>
    </row>
    <row r="359" spans="1:11" x14ac:dyDescent="0.25">
      <c r="A359">
        <v>18</v>
      </c>
      <c r="B359" t="s">
        <v>72</v>
      </c>
      <c r="C359" t="s">
        <v>35</v>
      </c>
      <c r="D359" t="str">
        <f t="shared" si="14"/>
        <v>USACharles Leclerc LEC</v>
      </c>
      <c r="E359" t="s">
        <v>29</v>
      </c>
      <c r="F359" t="s">
        <v>48</v>
      </c>
      <c r="G359" t="s">
        <v>28</v>
      </c>
      <c r="H359">
        <v>0</v>
      </c>
    </row>
    <row r="360" spans="1:11" x14ac:dyDescent="0.25">
      <c r="A360">
        <v>18</v>
      </c>
      <c r="B360" t="s">
        <v>72</v>
      </c>
      <c r="C360" t="s">
        <v>35</v>
      </c>
      <c r="D360" t="str">
        <f t="shared" si="14"/>
        <v>USADaniel Ricciardo RIC</v>
      </c>
      <c r="E360" t="s">
        <v>14</v>
      </c>
      <c r="F360" t="s">
        <v>48</v>
      </c>
      <c r="G360" t="s">
        <v>8</v>
      </c>
      <c r="H360">
        <v>0</v>
      </c>
    </row>
    <row r="361" spans="1:11" x14ac:dyDescent="0.25">
      <c r="A361">
        <v>18</v>
      </c>
      <c r="B361" t="s">
        <v>72</v>
      </c>
      <c r="C361" t="s">
        <v>35</v>
      </c>
      <c r="D361" t="str">
        <f t="shared" si="14"/>
        <v>USARomain Grosjean GRO</v>
      </c>
      <c r="E361" t="s">
        <v>11</v>
      </c>
      <c r="F361" t="s">
        <v>48</v>
      </c>
      <c r="G361" t="s">
        <v>10</v>
      </c>
      <c r="H361">
        <v>0</v>
      </c>
    </row>
    <row r="362" spans="1:11" x14ac:dyDescent="0.25">
      <c r="A362">
        <v>18</v>
      </c>
      <c r="B362" t="s">
        <v>72</v>
      </c>
      <c r="C362" t="s">
        <v>35</v>
      </c>
      <c r="D362" t="str">
        <f t="shared" si="14"/>
        <v>USAFernando Alonso ALO</v>
      </c>
      <c r="E362" t="s">
        <v>16</v>
      </c>
      <c r="F362" t="s">
        <v>48</v>
      </c>
      <c r="G362" t="s">
        <v>17</v>
      </c>
      <c r="H362">
        <v>0</v>
      </c>
    </row>
    <row r="363" spans="1:11" x14ac:dyDescent="0.25">
      <c r="A363">
        <v>19</v>
      </c>
      <c r="B363" t="s">
        <v>73</v>
      </c>
      <c r="C363" t="s">
        <v>35</v>
      </c>
      <c r="D363" t="str">
        <f t="shared" si="14"/>
        <v>MexicoMax Verstappen VER</v>
      </c>
      <c r="E363" t="s">
        <v>7</v>
      </c>
      <c r="F363">
        <v>1</v>
      </c>
      <c r="G363" t="s">
        <v>8</v>
      </c>
      <c r="H363">
        <v>25</v>
      </c>
      <c r="K363" s="2"/>
    </row>
    <row r="364" spans="1:11" x14ac:dyDescent="0.25">
      <c r="A364">
        <v>19</v>
      </c>
      <c r="B364" t="s">
        <v>73</v>
      </c>
      <c r="C364" t="s">
        <v>35</v>
      </c>
      <c r="D364" t="str">
        <f t="shared" ref="D364:D383" si="15">B364&amp;E364</f>
        <v>MexicoSebastian Vettel VET</v>
      </c>
      <c r="E364" t="s">
        <v>6</v>
      </c>
      <c r="F364">
        <v>2</v>
      </c>
      <c r="G364" t="s">
        <v>5</v>
      </c>
      <c r="H364">
        <v>18</v>
      </c>
    </row>
    <row r="365" spans="1:11" x14ac:dyDescent="0.25">
      <c r="A365">
        <v>19</v>
      </c>
      <c r="B365" t="s">
        <v>73</v>
      </c>
      <c r="C365" t="s">
        <v>35</v>
      </c>
      <c r="D365" t="str">
        <f t="shared" si="15"/>
        <v>MexicoKimi Räikkönen RAI</v>
      </c>
      <c r="E365" t="s">
        <v>4</v>
      </c>
      <c r="F365">
        <v>3</v>
      </c>
      <c r="G365" t="s">
        <v>5</v>
      </c>
      <c r="H365">
        <v>15</v>
      </c>
    </row>
    <row r="366" spans="1:11" x14ac:dyDescent="0.25">
      <c r="A366">
        <v>19</v>
      </c>
      <c r="B366" t="s">
        <v>73</v>
      </c>
      <c r="C366" t="s">
        <v>35</v>
      </c>
      <c r="D366" t="str">
        <f t="shared" si="15"/>
        <v>MexicoLewis Hamilton HAM</v>
      </c>
      <c r="E366" t="s">
        <v>2</v>
      </c>
      <c r="F366">
        <v>4</v>
      </c>
      <c r="G366" t="s">
        <v>3</v>
      </c>
      <c r="H366">
        <v>12</v>
      </c>
    </row>
    <row r="367" spans="1:11" x14ac:dyDescent="0.25">
      <c r="A367">
        <v>19</v>
      </c>
      <c r="B367" t="s">
        <v>73</v>
      </c>
      <c r="C367" t="s">
        <v>35</v>
      </c>
      <c r="D367" t="str">
        <f t="shared" si="15"/>
        <v>MexicoValtteri Bottas BOT</v>
      </c>
      <c r="E367" t="s">
        <v>24</v>
      </c>
      <c r="F367">
        <v>5</v>
      </c>
      <c r="G367" t="s">
        <v>3</v>
      </c>
      <c r="H367" t="s">
        <v>111</v>
      </c>
    </row>
    <row r="368" spans="1:11" x14ac:dyDescent="0.25">
      <c r="A368">
        <v>19</v>
      </c>
      <c r="B368" t="s">
        <v>73</v>
      </c>
      <c r="C368" t="s">
        <v>35</v>
      </c>
      <c r="D368" t="str">
        <f t="shared" si="15"/>
        <v>MexicoNico Hulkenberg HUL</v>
      </c>
      <c r="E368" t="s">
        <v>12</v>
      </c>
      <c r="F368">
        <v>6</v>
      </c>
      <c r="G368" t="s">
        <v>13</v>
      </c>
      <c r="H368" t="s">
        <v>112</v>
      </c>
    </row>
    <row r="369" spans="1:11" x14ac:dyDescent="0.25">
      <c r="A369">
        <v>19</v>
      </c>
      <c r="B369" t="s">
        <v>73</v>
      </c>
      <c r="C369" t="s">
        <v>35</v>
      </c>
      <c r="D369" t="str">
        <f t="shared" si="15"/>
        <v>MexicoCharles Leclerc LEC</v>
      </c>
      <c r="E369" t="s">
        <v>29</v>
      </c>
      <c r="F369">
        <v>7</v>
      </c>
      <c r="G369" t="s">
        <v>28</v>
      </c>
      <c r="H369" t="s">
        <v>87</v>
      </c>
    </row>
    <row r="370" spans="1:11" x14ac:dyDescent="0.25">
      <c r="A370">
        <v>19</v>
      </c>
      <c r="B370" t="s">
        <v>73</v>
      </c>
      <c r="C370" t="s">
        <v>35</v>
      </c>
      <c r="D370" t="str">
        <f t="shared" si="15"/>
        <v>MexicoStoffel Vandoorne VAN</v>
      </c>
      <c r="E370" t="s">
        <v>18</v>
      </c>
      <c r="F370">
        <v>8</v>
      </c>
      <c r="G370" t="s">
        <v>17</v>
      </c>
      <c r="H370" t="s">
        <v>88</v>
      </c>
    </row>
    <row r="371" spans="1:11" x14ac:dyDescent="0.25">
      <c r="A371">
        <v>19</v>
      </c>
      <c r="B371" t="s">
        <v>73</v>
      </c>
      <c r="C371" t="s">
        <v>35</v>
      </c>
      <c r="D371" t="str">
        <f t="shared" si="15"/>
        <v>MexicoMarcus Ericsson ERI</v>
      </c>
      <c r="E371" t="s">
        <v>27</v>
      </c>
      <c r="F371">
        <v>9</v>
      </c>
      <c r="G371" t="s">
        <v>28</v>
      </c>
      <c r="H371" t="s">
        <v>89</v>
      </c>
    </row>
    <row r="372" spans="1:11" x14ac:dyDescent="0.25">
      <c r="A372">
        <v>19</v>
      </c>
      <c r="B372" t="s">
        <v>73</v>
      </c>
      <c r="C372" t="s">
        <v>35</v>
      </c>
      <c r="D372" t="str">
        <f t="shared" si="15"/>
        <v>MexicoPierre Gasly GAS</v>
      </c>
      <c r="E372" t="s">
        <v>31</v>
      </c>
      <c r="F372">
        <v>10</v>
      </c>
      <c r="G372" t="s">
        <v>26</v>
      </c>
      <c r="H372" t="s">
        <v>90</v>
      </c>
    </row>
    <row r="373" spans="1:11" x14ac:dyDescent="0.25">
      <c r="A373">
        <v>19</v>
      </c>
      <c r="B373" t="s">
        <v>73</v>
      </c>
      <c r="C373" t="s">
        <v>35</v>
      </c>
      <c r="D373" t="str">
        <f t="shared" si="15"/>
        <v>MexicoEsteban Ocon OCO</v>
      </c>
      <c r="E373" t="s">
        <v>23</v>
      </c>
      <c r="F373">
        <v>11</v>
      </c>
      <c r="G373" t="s">
        <v>20</v>
      </c>
      <c r="H373" t="s">
        <v>91</v>
      </c>
    </row>
    <row r="374" spans="1:11" x14ac:dyDescent="0.25">
      <c r="A374">
        <v>19</v>
      </c>
      <c r="B374" t="s">
        <v>73</v>
      </c>
      <c r="C374" t="s">
        <v>35</v>
      </c>
      <c r="D374" t="str">
        <f t="shared" si="15"/>
        <v>MexicoLance Stroll STR</v>
      </c>
      <c r="E374" t="s">
        <v>21</v>
      </c>
      <c r="F374">
        <v>12</v>
      </c>
      <c r="G374" t="s">
        <v>22</v>
      </c>
      <c r="H374" t="s">
        <v>91</v>
      </c>
    </row>
    <row r="375" spans="1:11" x14ac:dyDescent="0.25">
      <c r="A375">
        <v>19</v>
      </c>
      <c r="B375" t="s">
        <v>73</v>
      </c>
      <c r="C375" t="s">
        <v>35</v>
      </c>
      <c r="D375" t="str">
        <f t="shared" si="15"/>
        <v>MexicoSergey Sirotkin SIR</v>
      </c>
      <c r="E375" t="s">
        <v>30</v>
      </c>
      <c r="F375">
        <v>13</v>
      </c>
      <c r="G375" t="s">
        <v>22</v>
      </c>
      <c r="H375" t="s">
        <v>91</v>
      </c>
    </row>
    <row r="376" spans="1:11" x14ac:dyDescent="0.25">
      <c r="A376">
        <v>19</v>
      </c>
      <c r="B376" t="s">
        <v>73</v>
      </c>
      <c r="C376" t="s">
        <v>35</v>
      </c>
      <c r="D376" t="str">
        <f t="shared" si="15"/>
        <v>MexicoBrendon Hartley HAR</v>
      </c>
      <c r="E376" t="s">
        <v>25</v>
      </c>
      <c r="F376">
        <v>14</v>
      </c>
      <c r="G376" t="s">
        <v>26</v>
      </c>
      <c r="H376" t="s">
        <v>91</v>
      </c>
    </row>
    <row r="377" spans="1:11" x14ac:dyDescent="0.25">
      <c r="A377">
        <v>19</v>
      </c>
      <c r="B377" t="s">
        <v>73</v>
      </c>
      <c r="C377" t="s">
        <v>35</v>
      </c>
      <c r="D377" t="str">
        <f t="shared" si="15"/>
        <v>MexicoKevin Magnussen MAG</v>
      </c>
      <c r="E377" t="s">
        <v>9</v>
      </c>
      <c r="F377">
        <v>15</v>
      </c>
      <c r="G377" t="s">
        <v>10</v>
      </c>
      <c r="H377" t="s">
        <v>91</v>
      </c>
    </row>
    <row r="378" spans="1:11" x14ac:dyDescent="0.25">
      <c r="A378">
        <v>19</v>
      </c>
      <c r="B378" t="s">
        <v>73</v>
      </c>
      <c r="C378" t="s">
        <v>35</v>
      </c>
      <c r="D378" t="str">
        <f t="shared" si="15"/>
        <v>MexicoRomain Grosjean GRO</v>
      </c>
      <c r="E378" t="s">
        <v>11</v>
      </c>
      <c r="F378">
        <v>16</v>
      </c>
      <c r="G378" t="s">
        <v>10</v>
      </c>
      <c r="H378" t="s">
        <v>91</v>
      </c>
    </row>
    <row r="379" spans="1:11" x14ac:dyDescent="0.25">
      <c r="A379">
        <v>19</v>
      </c>
      <c r="B379" t="s">
        <v>73</v>
      </c>
      <c r="C379" t="s">
        <v>35</v>
      </c>
      <c r="D379" t="str">
        <f t="shared" si="15"/>
        <v>MexicoDaniel Ricciardo RIC</v>
      </c>
      <c r="E379" t="s">
        <v>14</v>
      </c>
      <c r="F379" t="s">
        <v>48</v>
      </c>
      <c r="G379" t="s">
        <v>8</v>
      </c>
      <c r="H379">
        <v>0</v>
      </c>
    </row>
    <row r="380" spans="1:11" x14ac:dyDescent="0.25">
      <c r="A380">
        <v>19</v>
      </c>
      <c r="B380" t="s">
        <v>73</v>
      </c>
      <c r="C380" t="s">
        <v>35</v>
      </c>
      <c r="D380" t="str">
        <f t="shared" si="15"/>
        <v>MexicoSergio Perez PER</v>
      </c>
      <c r="E380" t="s">
        <v>19</v>
      </c>
      <c r="F380" t="s">
        <v>48</v>
      </c>
      <c r="G380" t="s">
        <v>20</v>
      </c>
      <c r="H380">
        <v>0</v>
      </c>
    </row>
    <row r="381" spans="1:11" x14ac:dyDescent="0.25">
      <c r="A381">
        <v>19</v>
      </c>
      <c r="B381" t="s">
        <v>73</v>
      </c>
      <c r="C381" t="s">
        <v>35</v>
      </c>
      <c r="D381" t="str">
        <f t="shared" si="15"/>
        <v>MexicoCarlos Sainz SAI</v>
      </c>
      <c r="E381" t="s">
        <v>15</v>
      </c>
      <c r="F381" t="s">
        <v>48</v>
      </c>
      <c r="G381" t="s">
        <v>13</v>
      </c>
      <c r="H381">
        <v>0</v>
      </c>
    </row>
    <row r="382" spans="1:11" x14ac:dyDescent="0.25">
      <c r="A382">
        <v>19</v>
      </c>
      <c r="B382" t="s">
        <v>73</v>
      </c>
      <c r="C382" t="s">
        <v>35</v>
      </c>
      <c r="D382" t="str">
        <f t="shared" si="15"/>
        <v>MexicoFernando Alonso ALO</v>
      </c>
      <c r="E382" t="s">
        <v>16</v>
      </c>
      <c r="F382" t="s">
        <v>48</v>
      </c>
      <c r="G382" t="s">
        <v>17</v>
      </c>
      <c r="H382">
        <v>0</v>
      </c>
    </row>
    <row r="383" spans="1:11" x14ac:dyDescent="0.25">
      <c r="A383">
        <v>20</v>
      </c>
      <c r="B383" t="s">
        <v>74</v>
      </c>
      <c r="C383" t="s">
        <v>35</v>
      </c>
      <c r="D383" t="str">
        <f t="shared" si="15"/>
        <v>BrazilLewis Hamilton HAM</v>
      </c>
      <c r="E383" t="s">
        <v>2</v>
      </c>
      <c r="F383">
        <v>1</v>
      </c>
      <c r="G383" t="s">
        <v>3</v>
      </c>
      <c r="H383">
        <v>25</v>
      </c>
      <c r="K383" s="2"/>
    </row>
    <row r="384" spans="1:11" x14ac:dyDescent="0.25">
      <c r="A384">
        <v>20</v>
      </c>
      <c r="B384" t="s">
        <v>74</v>
      </c>
      <c r="C384" t="s">
        <v>35</v>
      </c>
      <c r="D384" t="str">
        <f t="shared" ref="D384:D403" si="16">B384&amp;E384</f>
        <v>BrazilMax Verstappen VER</v>
      </c>
      <c r="E384" t="s">
        <v>7</v>
      </c>
      <c r="F384">
        <v>2</v>
      </c>
      <c r="G384" t="s">
        <v>8</v>
      </c>
      <c r="H384">
        <v>18</v>
      </c>
    </row>
    <row r="385" spans="1:8" x14ac:dyDescent="0.25">
      <c r="A385">
        <v>20</v>
      </c>
      <c r="B385" t="s">
        <v>74</v>
      </c>
      <c r="C385" t="s">
        <v>35</v>
      </c>
      <c r="D385" t="str">
        <f t="shared" si="16"/>
        <v>BrazilKimi Räikkönen RAI</v>
      </c>
      <c r="E385" t="s">
        <v>4</v>
      </c>
      <c r="F385">
        <v>3</v>
      </c>
      <c r="G385" t="s">
        <v>5</v>
      </c>
      <c r="H385">
        <v>15</v>
      </c>
    </row>
    <row r="386" spans="1:8" x14ac:dyDescent="0.25">
      <c r="A386">
        <v>20</v>
      </c>
      <c r="B386" t="s">
        <v>74</v>
      </c>
      <c r="C386" t="s">
        <v>35</v>
      </c>
      <c r="D386" t="str">
        <f t="shared" si="16"/>
        <v>BrazilDaniel Ricciardo RIC</v>
      </c>
      <c r="E386" t="s">
        <v>14</v>
      </c>
      <c r="F386">
        <v>4</v>
      </c>
      <c r="G386" t="s">
        <v>8</v>
      </c>
      <c r="H386">
        <v>12</v>
      </c>
    </row>
    <row r="387" spans="1:8" x14ac:dyDescent="0.25">
      <c r="A387">
        <v>20</v>
      </c>
      <c r="B387" t="s">
        <v>74</v>
      </c>
      <c r="C387" t="s">
        <v>35</v>
      </c>
      <c r="D387" t="str">
        <f t="shared" si="16"/>
        <v>BrazilValtteri Bottas BOT</v>
      </c>
      <c r="E387" t="s">
        <v>24</v>
      </c>
      <c r="F387">
        <v>5</v>
      </c>
      <c r="G387" t="s">
        <v>3</v>
      </c>
      <c r="H387">
        <v>10</v>
      </c>
    </row>
    <row r="388" spans="1:8" x14ac:dyDescent="0.25">
      <c r="A388">
        <v>20</v>
      </c>
      <c r="B388" t="s">
        <v>74</v>
      </c>
      <c r="C388" t="s">
        <v>35</v>
      </c>
      <c r="D388" t="str">
        <f t="shared" si="16"/>
        <v>BrazilSebastian Vettel VET</v>
      </c>
      <c r="E388" t="s">
        <v>6</v>
      </c>
      <c r="F388">
        <v>6</v>
      </c>
      <c r="G388" t="s">
        <v>5</v>
      </c>
      <c r="H388">
        <v>8</v>
      </c>
    </row>
    <row r="389" spans="1:8" x14ac:dyDescent="0.25">
      <c r="A389">
        <v>20</v>
      </c>
      <c r="B389" t="s">
        <v>74</v>
      </c>
      <c r="C389" t="s">
        <v>35</v>
      </c>
      <c r="D389" t="str">
        <f t="shared" si="16"/>
        <v>BrazilCharles Leclerc LEC</v>
      </c>
      <c r="E389" t="s">
        <v>29</v>
      </c>
      <c r="F389">
        <v>7</v>
      </c>
      <c r="G389" t="s">
        <v>28</v>
      </c>
      <c r="H389">
        <v>6</v>
      </c>
    </row>
    <row r="390" spans="1:8" x14ac:dyDescent="0.25">
      <c r="A390">
        <v>20</v>
      </c>
      <c r="B390" t="s">
        <v>74</v>
      </c>
      <c r="C390" t="s">
        <v>35</v>
      </c>
      <c r="D390" t="str">
        <f t="shared" si="16"/>
        <v>BrazilRomain Grosjean GRO</v>
      </c>
      <c r="E390" t="s">
        <v>11</v>
      </c>
      <c r="F390">
        <v>8</v>
      </c>
      <c r="G390" t="s">
        <v>10</v>
      </c>
      <c r="H390">
        <v>4</v>
      </c>
    </row>
    <row r="391" spans="1:8" x14ac:dyDescent="0.25">
      <c r="A391">
        <v>20</v>
      </c>
      <c r="B391" t="s">
        <v>74</v>
      </c>
      <c r="C391" t="s">
        <v>35</v>
      </c>
      <c r="D391" t="str">
        <f t="shared" si="16"/>
        <v>BrazilKevin Magnussen MAG</v>
      </c>
      <c r="E391" t="s">
        <v>9</v>
      </c>
      <c r="F391">
        <v>9</v>
      </c>
      <c r="G391" t="s">
        <v>10</v>
      </c>
      <c r="H391">
        <v>2</v>
      </c>
    </row>
    <row r="392" spans="1:8" x14ac:dyDescent="0.25">
      <c r="A392">
        <v>20</v>
      </c>
      <c r="B392" t="s">
        <v>74</v>
      </c>
      <c r="C392" t="s">
        <v>35</v>
      </c>
      <c r="D392" t="str">
        <f t="shared" si="16"/>
        <v>BrazilSergio Perez PER</v>
      </c>
      <c r="E392" t="s">
        <v>19</v>
      </c>
      <c r="F392">
        <v>10</v>
      </c>
      <c r="G392" t="s">
        <v>20</v>
      </c>
      <c r="H392" t="s">
        <v>90</v>
      </c>
    </row>
    <row r="393" spans="1:8" x14ac:dyDescent="0.25">
      <c r="A393">
        <v>20</v>
      </c>
      <c r="B393" t="s">
        <v>74</v>
      </c>
      <c r="C393" t="s">
        <v>35</v>
      </c>
      <c r="D393" t="str">
        <f t="shared" si="16"/>
        <v>BrazilBrendon Hartley HAR</v>
      </c>
      <c r="E393" t="s">
        <v>25</v>
      </c>
      <c r="F393">
        <v>11</v>
      </c>
      <c r="G393" t="s">
        <v>26</v>
      </c>
      <c r="H393" t="s">
        <v>91</v>
      </c>
    </row>
    <row r="394" spans="1:8" x14ac:dyDescent="0.25">
      <c r="A394">
        <v>20</v>
      </c>
      <c r="B394" t="s">
        <v>74</v>
      </c>
      <c r="C394" t="s">
        <v>35</v>
      </c>
      <c r="D394" t="str">
        <f t="shared" si="16"/>
        <v>BrazilCarlos Sainz SAI</v>
      </c>
      <c r="E394" t="s">
        <v>15</v>
      </c>
      <c r="F394">
        <v>12</v>
      </c>
      <c r="G394" t="s">
        <v>13</v>
      </c>
      <c r="H394" t="s">
        <v>91</v>
      </c>
    </row>
    <row r="395" spans="1:8" x14ac:dyDescent="0.25">
      <c r="A395">
        <v>20</v>
      </c>
      <c r="B395" t="s">
        <v>74</v>
      </c>
      <c r="C395" t="s">
        <v>35</v>
      </c>
      <c r="D395" t="str">
        <f t="shared" si="16"/>
        <v>BrazilPierre Gasly GAS</v>
      </c>
      <c r="E395" t="s">
        <v>31</v>
      </c>
      <c r="F395">
        <v>13</v>
      </c>
      <c r="G395" t="s">
        <v>26</v>
      </c>
      <c r="H395" t="s">
        <v>91</v>
      </c>
    </row>
    <row r="396" spans="1:8" x14ac:dyDescent="0.25">
      <c r="A396">
        <v>20</v>
      </c>
      <c r="B396" t="s">
        <v>74</v>
      </c>
      <c r="C396" t="s">
        <v>35</v>
      </c>
      <c r="D396" t="str">
        <f t="shared" si="16"/>
        <v>BrazilEsteban Ocon OCO</v>
      </c>
      <c r="E396" t="s">
        <v>23</v>
      </c>
      <c r="F396">
        <v>14</v>
      </c>
      <c r="G396" t="s">
        <v>20</v>
      </c>
      <c r="H396" t="s">
        <v>91</v>
      </c>
    </row>
    <row r="397" spans="1:8" x14ac:dyDescent="0.25">
      <c r="A397">
        <v>20</v>
      </c>
      <c r="B397" t="s">
        <v>74</v>
      </c>
      <c r="C397" t="s">
        <v>35</v>
      </c>
      <c r="D397" t="str">
        <f t="shared" si="16"/>
        <v>BrazilStoffel Vandoorne VAN</v>
      </c>
      <c r="E397" t="s">
        <v>18</v>
      </c>
      <c r="F397">
        <v>15</v>
      </c>
      <c r="G397" t="s">
        <v>17</v>
      </c>
      <c r="H397" t="s">
        <v>91</v>
      </c>
    </row>
    <row r="398" spans="1:8" x14ac:dyDescent="0.25">
      <c r="A398">
        <v>20</v>
      </c>
      <c r="B398" t="s">
        <v>74</v>
      </c>
      <c r="C398" t="s">
        <v>35</v>
      </c>
      <c r="D398" t="str">
        <f t="shared" si="16"/>
        <v>BrazilSergey Sirotkin SIR</v>
      </c>
      <c r="E398" t="s">
        <v>30</v>
      </c>
      <c r="F398">
        <v>16</v>
      </c>
      <c r="G398" t="s">
        <v>22</v>
      </c>
      <c r="H398" t="s">
        <v>91</v>
      </c>
    </row>
    <row r="399" spans="1:8" x14ac:dyDescent="0.25">
      <c r="A399">
        <v>20</v>
      </c>
      <c r="B399" t="s">
        <v>74</v>
      </c>
      <c r="C399" t="s">
        <v>35</v>
      </c>
      <c r="D399" t="str">
        <f t="shared" si="16"/>
        <v>BrazilFernando Alonso ALO</v>
      </c>
      <c r="E399" t="s">
        <v>16</v>
      </c>
      <c r="F399">
        <v>17</v>
      </c>
      <c r="G399" t="s">
        <v>17</v>
      </c>
      <c r="H399" t="s">
        <v>91</v>
      </c>
    </row>
    <row r="400" spans="1:8" x14ac:dyDescent="0.25">
      <c r="A400">
        <v>20</v>
      </c>
      <c r="B400" t="s">
        <v>74</v>
      </c>
      <c r="C400" t="s">
        <v>35</v>
      </c>
      <c r="D400" t="str">
        <f t="shared" si="16"/>
        <v>BrazilLance Stroll STR</v>
      </c>
      <c r="E400" t="s">
        <v>21</v>
      </c>
      <c r="F400">
        <v>18</v>
      </c>
      <c r="G400" t="s">
        <v>22</v>
      </c>
      <c r="H400" t="s">
        <v>91</v>
      </c>
    </row>
    <row r="401" spans="1:11" x14ac:dyDescent="0.25">
      <c r="A401">
        <v>20</v>
      </c>
      <c r="B401" t="s">
        <v>74</v>
      </c>
      <c r="C401" t="s">
        <v>35</v>
      </c>
      <c r="D401" t="str">
        <f t="shared" si="16"/>
        <v>BrazilNico Hulkenberg HUL</v>
      </c>
      <c r="E401" t="s">
        <v>12</v>
      </c>
      <c r="F401" t="s">
        <v>48</v>
      </c>
      <c r="G401" t="s">
        <v>13</v>
      </c>
      <c r="H401">
        <v>0</v>
      </c>
    </row>
    <row r="402" spans="1:11" x14ac:dyDescent="0.25">
      <c r="A402">
        <v>20</v>
      </c>
      <c r="B402" t="s">
        <v>74</v>
      </c>
      <c r="C402" t="s">
        <v>35</v>
      </c>
      <c r="D402" t="str">
        <f t="shared" si="16"/>
        <v>BrazilMarcus Ericsson ERI</v>
      </c>
      <c r="E402" t="s">
        <v>27</v>
      </c>
      <c r="F402" t="s">
        <v>48</v>
      </c>
      <c r="G402" t="s">
        <v>28</v>
      </c>
      <c r="H402">
        <v>0</v>
      </c>
    </row>
    <row r="403" spans="1:11" x14ac:dyDescent="0.25">
      <c r="A403">
        <v>21</v>
      </c>
      <c r="B403" t="s">
        <v>75</v>
      </c>
      <c r="C403" t="s">
        <v>35</v>
      </c>
      <c r="D403" t="str">
        <f t="shared" si="16"/>
        <v>Abu DhabiLewis Hamilton HAM</v>
      </c>
      <c r="E403" t="s">
        <v>2</v>
      </c>
      <c r="F403">
        <v>1</v>
      </c>
      <c r="G403" t="s">
        <v>3</v>
      </c>
      <c r="H403">
        <v>25</v>
      </c>
      <c r="K403" s="2"/>
    </row>
    <row r="404" spans="1:11" x14ac:dyDescent="0.25">
      <c r="A404">
        <v>21</v>
      </c>
      <c r="B404" t="s">
        <v>75</v>
      </c>
      <c r="C404" t="s">
        <v>35</v>
      </c>
      <c r="D404" t="str">
        <f t="shared" ref="D404:D422" si="17">B404&amp;E404</f>
        <v>Abu DhabiSebastian Vettel VET</v>
      </c>
      <c r="E404" t="s">
        <v>6</v>
      </c>
      <c r="F404">
        <v>2</v>
      </c>
      <c r="G404" t="s">
        <v>5</v>
      </c>
      <c r="H404">
        <v>18</v>
      </c>
    </row>
    <row r="405" spans="1:11" x14ac:dyDescent="0.25">
      <c r="A405">
        <v>21</v>
      </c>
      <c r="B405" t="s">
        <v>75</v>
      </c>
      <c r="C405" t="s">
        <v>35</v>
      </c>
      <c r="D405" t="str">
        <f t="shared" si="17"/>
        <v>Abu DhabiMax Verstappen VER</v>
      </c>
      <c r="E405" t="s">
        <v>7</v>
      </c>
      <c r="F405">
        <v>3</v>
      </c>
      <c r="G405" t="s">
        <v>8</v>
      </c>
      <c r="H405">
        <v>15</v>
      </c>
    </row>
    <row r="406" spans="1:11" x14ac:dyDescent="0.25">
      <c r="A406">
        <v>21</v>
      </c>
      <c r="B406" t="s">
        <v>75</v>
      </c>
      <c r="C406" t="s">
        <v>35</v>
      </c>
      <c r="D406" t="str">
        <f t="shared" si="17"/>
        <v>Abu DhabiDaniel Ricciardo RIC</v>
      </c>
      <c r="E406" t="s">
        <v>14</v>
      </c>
      <c r="F406">
        <v>4</v>
      </c>
      <c r="G406" t="s">
        <v>8</v>
      </c>
      <c r="H406">
        <v>12</v>
      </c>
    </row>
    <row r="407" spans="1:11" x14ac:dyDescent="0.25">
      <c r="A407">
        <v>21</v>
      </c>
      <c r="B407" t="s">
        <v>75</v>
      </c>
      <c r="C407" t="s">
        <v>35</v>
      </c>
      <c r="D407" t="str">
        <f t="shared" si="17"/>
        <v>Abu DhabiValtteri Bottas BOT</v>
      </c>
      <c r="E407" t="s">
        <v>24</v>
      </c>
      <c r="F407">
        <v>5</v>
      </c>
      <c r="G407" t="s">
        <v>3</v>
      </c>
      <c r="H407">
        <v>10</v>
      </c>
    </row>
    <row r="408" spans="1:11" x14ac:dyDescent="0.25">
      <c r="A408">
        <v>21</v>
      </c>
      <c r="B408" t="s">
        <v>75</v>
      </c>
      <c r="C408" t="s">
        <v>35</v>
      </c>
      <c r="D408" t="str">
        <f t="shared" si="17"/>
        <v>Abu DhabiCarlos Sainz SAI</v>
      </c>
      <c r="E408" t="s">
        <v>15</v>
      </c>
      <c r="F408">
        <v>6</v>
      </c>
      <c r="G408" t="s">
        <v>13</v>
      </c>
      <c r="H408">
        <v>8</v>
      </c>
    </row>
    <row r="409" spans="1:11" x14ac:dyDescent="0.25">
      <c r="A409">
        <v>21</v>
      </c>
      <c r="B409" t="s">
        <v>75</v>
      </c>
      <c r="C409" t="s">
        <v>35</v>
      </c>
      <c r="D409" t="str">
        <f t="shared" si="17"/>
        <v>Abu DhabiCharles Leclerc LEC</v>
      </c>
      <c r="E409" t="s">
        <v>29</v>
      </c>
      <c r="F409">
        <v>7</v>
      </c>
      <c r="G409" t="s">
        <v>28</v>
      </c>
      <c r="H409">
        <v>6</v>
      </c>
    </row>
    <row r="410" spans="1:11" x14ac:dyDescent="0.25">
      <c r="A410">
        <v>21</v>
      </c>
      <c r="B410" t="s">
        <v>75</v>
      </c>
      <c r="C410" t="s">
        <v>35</v>
      </c>
      <c r="D410" t="str">
        <f t="shared" si="17"/>
        <v>Abu DhabiSergio Perez PER</v>
      </c>
      <c r="E410" t="s">
        <v>19</v>
      </c>
      <c r="F410">
        <v>8</v>
      </c>
      <c r="G410" t="s">
        <v>20</v>
      </c>
      <c r="H410">
        <v>4</v>
      </c>
    </row>
    <row r="411" spans="1:11" x14ac:dyDescent="0.25">
      <c r="A411">
        <v>21</v>
      </c>
      <c r="B411" t="s">
        <v>75</v>
      </c>
      <c r="C411" t="s">
        <v>35</v>
      </c>
      <c r="D411" t="str">
        <f t="shared" si="17"/>
        <v>Abu DhabiRomain Grosjean GRO</v>
      </c>
      <c r="E411" t="s">
        <v>11</v>
      </c>
      <c r="F411">
        <v>9</v>
      </c>
      <c r="G411" t="s">
        <v>10</v>
      </c>
      <c r="H411" t="s">
        <v>89</v>
      </c>
    </row>
    <row r="412" spans="1:11" x14ac:dyDescent="0.25">
      <c r="A412">
        <v>21</v>
      </c>
      <c r="B412" t="s">
        <v>75</v>
      </c>
      <c r="C412" t="s">
        <v>35</v>
      </c>
      <c r="D412" t="str">
        <f t="shared" si="17"/>
        <v>Abu DhabiKevin Magnussen MAG</v>
      </c>
      <c r="E412" t="s">
        <v>9</v>
      </c>
      <c r="F412">
        <v>10</v>
      </c>
      <c r="G412" t="s">
        <v>10</v>
      </c>
      <c r="H412" t="s">
        <v>90</v>
      </c>
    </row>
    <row r="413" spans="1:11" x14ac:dyDescent="0.25">
      <c r="A413">
        <v>21</v>
      </c>
      <c r="B413" t="s">
        <v>75</v>
      </c>
      <c r="C413" t="s">
        <v>35</v>
      </c>
      <c r="D413" t="str">
        <f t="shared" si="17"/>
        <v>Abu DhabiFernando Alonso ALO</v>
      </c>
      <c r="E413" t="s">
        <v>16</v>
      </c>
      <c r="F413">
        <v>11</v>
      </c>
      <c r="G413" t="s">
        <v>17</v>
      </c>
      <c r="H413" t="s">
        <v>91</v>
      </c>
    </row>
    <row r="414" spans="1:11" x14ac:dyDescent="0.25">
      <c r="A414">
        <v>21</v>
      </c>
      <c r="B414" t="s">
        <v>75</v>
      </c>
      <c r="C414" t="s">
        <v>35</v>
      </c>
      <c r="D414" t="str">
        <f t="shared" si="17"/>
        <v>Abu DhabiBrendon Hartley HAR</v>
      </c>
      <c r="E414" t="s">
        <v>25</v>
      </c>
      <c r="F414">
        <v>12</v>
      </c>
      <c r="G414" t="s">
        <v>26</v>
      </c>
      <c r="H414" t="s">
        <v>91</v>
      </c>
    </row>
    <row r="415" spans="1:11" x14ac:dyDescent="0.25">
      <c r="A415">
        <v>21</v>
      </c>
      <c r="B415" t="s">
        <v>75</v>
      </c>
      <c r="C415" t="s">
        <v>35</v>
      </c>
      <c r="D415" t="str">
        <f t="shared" si="17"/>
        <v>Abu DhabiLance Stroll STR</v>
      </c>
      <c r="E415" t="s">
        <v>21</v>
      </c>
      <c r="F415">
        <v>13</v>
      </c>
      <c r="G415" t="s">
        <v>22</v>
      </c>
      <c r="H415" t="s">
        <v>91</v>
      </c>
    </row>
    <row r="416" spans="1:11" x14ac:dyDescent="0.25">
      <c r="A416">
        <v>21</v>
      </c>
      <c r="B416" t="s">
        <v>75</v>
      </c>
      <c r="C416" t="s">
        <v>35</v>
      </c>
      <c r="D416" t="str">
        <f t="shared" si="17"/>
        <v>Abu DhabiStoffel Vandoorne VAN</v>
      </c>
      <c r="E416" t="s">
        <v>18</v>
      </c>
      <c r="F416">
        <v>14</v>
      </c>
      <c r="G416" t="s">
        <v>17</v>
      </c>
      <c r="H416" t="s">
        <v>91</v>
      </c>
    </row>
    <row r="417" spans="1:8" x14ac:dyDescent="0.25">
      <c r="A417">
        <v>21</v>
      </c>
      <c r="B417" t="s">
        <v>75</v>
      </c>
      <c r="C417" t="s">
        <v>35</v>
      </c>
      <c r="D417" t="str">
        <f t="shared" si="17"/>
        <v>Abu DhabiSergey Sirotkin SIR</v>
      </c>
      <c r="E417" t="s">
        <v>30</v>
      </c>
      <c r="F417">
        <v>15</v>
      </c>
      <c r="G417" t="s">
        <v>22</v>
      </c>
      <c r="H417" t="s">
        <v>91</v>
      </c>
    </row>
    <row r="418" spans="1:8" x14ac:dyDescent="0.25">
      <c r="A418">
        <v>21</v>
      </c>
      <c r="B418" t="s">
        <v>75</v>
      </c>
      <c r="C418" t="s">
        <v>35</v>
      </c>
      <c r="D418" t="str">
        <f t="shared" si="17"/>
        <v>Abu DhabiPierre Gasly GAS</v>
      </c>
      <c r="E418" t="s">
        <v>31</v>
      </c>
      <c r="F418" t="s">
        <v>48</v>
      </c>
      <c r="G418" t="s">
        <v>26</v>
      </c>
      <c r="H418">
        <v>0</v>
      </c>
    </row>
    <row r="419" spans="1:8" x14ac:dyDescent="0.25">
      <c r="A419">
        <v>21</v>
      </c>
      <c r="B419" t="s">
        <v>75</v>
      </c>
      <c r="C419" t="s">
        <v>35</v>
      </c>
      <c r="D419" t="str">
        <f t="shared" si="17"/>
        <v>Abu DhabiEsteban Ocon OCO</v>
      </c>
      <c r="E419" t="s">
        <v>23</v>
      </c>
      <c r="F419" t="s">
        <v>48</v>
      </c>
      <c r="G419" t="s">
        <v>20</v>
      </c>
      <c r="H419">
        <v>0</v>
      </c>
    </row>
    <row r="420" spans="1:8" x14ac:dyDescent="0.25">
      <c r="A420">
        <v>21</v>
      </c>
      <c r="B420" t="s">
        <v>75</v>
      </c>
      <c r="C420" t="s">
        <v>35</v>
      </c>
      <c r="D420" t="str">
        <f t="shared" si="17"/>
        <v>Abu DhabiMarcus Ericsson ERI</v>
      </c>
      <c r="E420" t="s">
        <v>27</v>
      </c>
      <c r="F420" t="s">
        <v>48</v>
      </c>
      <c r="G420" t="s">
        <v>28</v>
      </c>
      <c r="H420">
        <v>0</v>
      </c>
    </row>
    <row r="421" spans="1:8" x14ac:dyDescent="0.25">
      <c r="A421">
        <v>21</v>
      </c>
      <c r="B421" t="s">
        <v>75</v>
      </c>
      <c r="C421" t="s">
        <v>35</v>
      </c>
      <c r="D421" t="str">
        <f t="shared" si="17"/>
        <v>Abu DhabiKimi Räikkönen RAI</v>
      </c>
      <c r="E421" t="s">
        <v>4</v>
      </c>
      <c r="F421" t="s">
        <v>48</v>
      </c>
      <c r="G421" t="s">
        <v>5</v>
      </c>
      <c r="H421">
        <v>0</v>
      </c>
    </row>
    <row r="422" spans="1:8" x14ac:dyDescent="0.25">
      <c r="A422">
        <v>21</v>
      </c>
      <c r="B422" t="s">
        <v>75</v>
      </c>
      <c r="C422" t="s">
        <v>35</v>
      </c>
      <c r="D422" t="str">
        <f t="shared" si="17"/>
        <v>Abu DhabiNico Hulkenberg HUL</v>
      </c>
      <c r="E422" t="s">
        <v>12</v>
      </c>
      <c r="F422" t="s">
        <v>48</v>
      </c>
      <c r="G422" t="s">
        <v>13</v>
      </c>
      <c r="H422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>
      <selection activeCell="B20" sqref="B20"/>
    </sheetView>
  </sheetViews>
  <sheetFormatPr defaultRowHeight="15" x14ac:dyDescent="0.25"/>
  <sheetData>
    <row r="1" spans="1:2" x14ac:dyDescent="0.25">
      <c r="A1" t="s">
        <v>45</v>
      </c>
      <c r="B1" t="s">
        <v>49</v>
      </c>
    </row>
    <row r="2" spans="1:2" x14ac:dyDescent="0.25">
      <c r="A2" t="s">
        <v>2</v>
      </c>
      <c r="B2" t="s">
        <v>50</v>
      </c>
    </row>
    <row r="3" spans="1:2" x14ac:dyDescent="0.25">
      <c r="A3" t="s">
        <v>4</v>
      </c>
      <c r="B3" t="s">
        <v>51</v>
      </c>
    </row>
    <row r="4" spans="1:2" x14ac:dyDescent="0.25">
      <c r="A4" t="s">
        <v>6</v>
      </c>
      <c r="B4" t="s">
        <v>52</v>
      </c>
    </row>
    <row r="5" spans="1:2" x14ac:dyDescent="0.25">
      <c r="A5" t="s">
        <v>7</v>
      </c>
      <c r="B5" t="s">
        <v>53</v>
      </c>
    </row>
    <row r="6" spans="1:2" x14ac:dyDescent="0.25">
      <c r="A6" t="s">
        <v>9</v>
      </c>
      <c r="B6" t="s">
        <v>54</v>
      </c>
    </row>
    <row r="7" spans="1:2" x14ac:dyDescent="0.25">
      <c r="A7" t="s">
        <v>11</v>
      </c>
      <c r="B7" t="s">
        <v>55</v>
      </c>
    </row>
    <row r="8" spans="1:2" x14ac:dyDescent="0.25">
      <c r="A8" t="s">
        <v>12</v>
      </c>
      <c r="B8" t="s">
        <v>52</v>
      </c>
    </row>
    <row r="9" spans="1:2" x14ac:dyDescent="0.25">
      <c r="A9" t="s">
        <v>14</v>
      </c>
      <c r="B9" t="s">
        <v>56</v>
      </c>
    </row>
    <row r="10" spans="1:2" x14ac:dyDescent="0.25">
      <c r="A10" t="s">
        <v>15</v>
      </c>
      <c r="B10" t="s">
        <v>57</v>
      </c>
    </row>
    <row r="11" spans="1:2" x14ac:dyDescent="0.25">
      <c r="A11" t="s">
        <v>16</v>
      </c>
      <c r="B11" t="s">
        <v>57</v>
      </c>
    </row>
    <row r="12" spans="1:2" x14ac:dyDescent="0.25">
      <c r="A12" t="s">
        <v>18</v>
      </c>
      <c r="B12" t="s">
        <v>58</v>
      </c>
    </row>
    <row r="13" spans="1:2" x14ac:dyDescent="0.25">
      <c r="A13" t="s">
        <v>19</v>
      </c>
      <c r="B13" t="s">
        <v>59</v>
      </c>
    </row>
    <row r="14" spans="1:2" x14ac:dyDescent="0.25">
      <c r="A14" t="s">
        <v>21</v>
      </c>
      <c r="B14" t="s">
        <v>60</v>
      </c>
    </row>
    <row r="15" spans="1:2" x14ac:dyDescent="0.25">
      <c r="A15" t="s">
        <v>23</v>
      </c>
      <c r="B15" t="s">
        <v>55</v>
      </c>
    </row>
    <row r="16" spans="1:2" x14ac:dyDescent="0.25">
      <c r="A16" t="s">
        <v>24</v>
      </c>
      <c r="B16" t="s">
        <v>51</v>
      </c>
    </row>
    <row r="17" spans="1:2" x14ac:dyDescent="0.25">
      <c r="A17" t="s">
        <v>25</v>
      </c>
      <c r="B17" t="s">
        <v>61</v>
      </c>
    </row>
    <row r="18" spans="1:2" x14ac:dyDescent="0.25">
      <c r="A18" t="s">
        <v>27</v>
      </c>
      <c r="B18" t="s">
        <v>62</v>
      </c>
    </row>
    <row r="19" spans="1:2" x14ac:dyDescent="0.25">
      <c r="A19" t="s">
        <v>29</v>
      </c>
      <c r="B19" t="s">
        <v>78</v>
      </c>
    </row>
    <row r="20" spans="1:2" x14ac:dyDescent="0.25">
      <c r="A20" t="s">
        <v>30</v>
      </c>
      <c r="B20" t="s">
        <v>63</v>
      </c>
    </row>
    <row r="21" spans="1:2" x14ac:dyDescent="0.25">
      <c r="A21" t="s">
        <v>31</v>
      </c>
      <c r="B21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2"/>
  <sheetViews>
    <sheetView workbookViewId="0">
      <selection activeCell="A25" sqref="A25"/>
    </sheetView>
  </sheetViews>
  <sheetFormatPr defaultRowHeight="15" x14ac:dyDescent="0.25"/>
  <cols>
    <col min="1" max="1" width="12.85546875" customWidth="1"/>
    <col min="2" max="2" width="10.7109375" bestFit="1" customWidth="1"/>
  </cols>
  <sheetData>
    <row r="1" spans="1:2" x14ac:dyDescent="0.25">
      <c r="A1" t="s">
        <v>43</v>
      </c>
      <c r="B1" t="s">
        <v>64</v>
      </c>
    </row>
    <row r="2" spans="1:2" x14ac:dyDescent="0.25">
      <c r="A2" t="s">
        <v>32</v>
      </c>
      <c r="B2" s="1">
        <v>43184</v>
      </c>
    </row>
    <row r="3" spans="1:2" x14ac:dyDescent="0.25">
      <c r="A3" t="s">
        <v>37</v>
      </c>
      <c r="B3" s="1">
        <v>43198</v>
      </c>
    </row>
    <row r="4" spans="1:2" x14ac:dyDescent="0.25">
      <c r="A4" t="s">
        <v>38</v>
      </c>
      <c r="B4" s="1">
        <v>43205</v>
      </c>
    </row>
    <row r="5" spans="1:2" x14ac:dyDescent="0.25">
      <c r="A5" t="s">
        <v>79</v>
      </c>
      <c r="B5" s="1">
        <v>43219</v>
      </c>
    </row>
    <row r="6" spans="1:2" x14ac:dyDescent="0.25">
      <c r="A6" t="s">
        <v>39</v>
      </c>
      <c r="B6" s="1">
        <v>43233</v>
      </c>
    </row>
    <row r="7" spans="1:2" x14ac:dyDescent="0.25">
      <c r="A7" t="s">
        <v>40</v>
      </c>
      <c r="B7" s="1">
        <v>43247</v>
      </c>
    </row>
    <row r="8" spans="1:2" x14ac:dyDescent="0.25">
      <c r="A8" t="s">
        <v>41</v>
      </c>
      <c r="B8" s="1">
        <v>43261</v>
      </c>
    </row>
    <row r="9" spans="1:2" x14ac:dyDescent="0.25">
      <c r="A9" t="s">
        <v>65</v>
      </c>
      <c r="B9" s="1">
        <v>43275</v>
      </c>
    </row>
    <row r="10" spans="1:2" x14ac:dyDescent="0.25">
      <c r="A10" t="s">
        <v>66</v>
      </c>
      <c r="B10" s="1">
        <v>43282</v>
      </c>
    </row>
    <row r="11" spans="1:2" x14ac:dyDescent="0.25">
      <c r="A11" t="s">
        <v>77</v>
      </c>
      <c r="B11" s="1">
        <v>43289</v>
      </c>
    </row>
    <row r="12" spans="1:2" x14ac:dyDescent="0.25">
      <c r="A12" t="s">
        <v>67</v>
      </c>
      <c r="B12" s="1">
        <v>43303</v>
      </c>
    </row>
    <row r="13" spans="1:2" x14ac:dyDescent="0.25">
      <c r="A13" t="s">
        <v>68</v>
      </c>
      <c r="B13" s="1">
        <v>43310</v>
      </c>
    </row>
    <row r="14" spans="1:2" x14ac:dyDescent="0.25">
      <c r="A14" t="s">
        <v>69</v>
      </c>
      <c r="B14" s="1">
        <v>43338</v>
      </c>
    </row>
    <row r="15" spans="1:2" x14ac:dyDescent="0.25">
      <c r="A15" t="s">
        <v>80</v>
      </c>
      <c r="B15" s="1">
        <v>43345</v>
      </c>
    </row>
    <row r="16" spans="1:2" x14ac:dyDescent="0.25">
      <c r="A16" t="s">
        <v>76</v>
      </c>
      <c r="B16" s="1">
        <v>43359</v>
      </c>
    </row>
    <row r="17" spans="1:2" x14ac:dyDescent="0.25">
      <c r="A17" t="s">
        <v>70</v>
      </c>
      <c r="B17" s="1">
        <v>43373</v>
      </c>
    </row>
    <row r="18" spans="1:2" x14ac:dyDescent="0.25">
      <c r="A18" t="s">
        <v>71</v>
      </c>
      <c r="B18" s="1">
        <v>43380</v>
      </c>
    </row>
    <row r="19" spans="1:2" x14ac:dyDescent="0.25">
      <c r="A19" t="s">
        <v>72</v>
      </c>
      <c r="B19" s="1">
        <v>43394</v>
      </c>
    </row>
    <row r="20" spans="1:2" x14ac:dyDescent="0.25">
      <c r="A20" t="s">
        <v>73</v>
      </c>
      <c r="B20" s="1">
        <v>43401</v>
      </c>
    </row>
    <row r="21" spans="1:2" x14ac:dyDescent="0.25">
      <c r="A21" t="s">
        <v>74</v>
      </c>
      <c r="B21" s="1">
        <v>43415</v>
      </c>
    </row>
    <row r="22" spans="1:2" x14ac:dyDescent="0.25">
      <c r="A22" t="s">
        <v>75</v>
      </c>
      <c r="B22" s="1">
        <v>43429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F1 2018</vt:lpstr>
      <vt:lpstr>F1 2018 race results</vt:lpstr>
      <vt:lpstr>F1 2018 Driver Nationality</vt:lpstr>
      <vt:lpstr>Race calendar</vt:lpstr>
    </vt:vector>
  </TitlesOfParts>
  <Company>Southern Health NHS Foundation Trust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Beaumont, Simon</dc:creator>
  <cp:lastModifiedBy>Simon Beaumont</cp:lastModifiedBy>
  <dcterms:created xsi:type="dcterms:W3CDTF">2018-06-11T18:29:49Z</dcterms:created>
  <dcterms:modified xsi:type="dcterms:W3CDTF">2018-12-01T20:20:41Z</dcterms:modified>
</cp:coreProperties>
</file>