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table+xml" PartName="/xl/tables/table1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2"/>
  </bookViews>
  <sheets>
    <sheet r:id="rId1" sheetId="1" name="Introduction"/>
    <sheet r:id="rId2" sheetId="2" name="Product backlog"/>
    <sheet r:id="rId3" sheetId="3" name="Sprint 1"/>
    <sheet r:id="rId4" sheetId="4" name="Sprint 2"/>
  </sheets>
  <definedNames>
    <definedName name="_xlnm._FilterDatabase" localSheetId="1">'Product backlog'!$A$10:$F$10</definedName>
    <definedName name="_xlnm._FilterDatabase" localSheetId="2">'Sprint 1'!$A$10:$E$10</definedName>
    <definedName name="_xlnm._FilterDatabase" localSheetId="3">'Sprint 2'!$A$10:$E$10</definedName>
    <definedName name="Z_988818D5_2AEF_4A9A_A55E_18240173EC63_.wvu.FilterData" localSheetId="1">'Product backlog'!$A$10:$F$10</definedName>
    <definedName name="Z_988818D5_2AEF_4A9A_A55E_18240173EC63_.wvu.FilterData" localSheetId="2">'Sprint 1'!$A$10:$E$10</definedName>
    <definedName name="Z_988818D5_2AEF_4A9A_A55E_18240173EC63_.wvu.FilterData" localSheetId="3">'Sprint 2'!$A$10:$E$10</definedName>
    <definedName name="Z_AF9CDD9E_3CB3_EE48_8887_F1090B6AE042_.wvu.FilterData" localSheetId="1">'Product backlog'!$A$10:$F$10</definedName>
    <definedName name="Z_AF9CDD9E_3CB3_EE48_8887_F1090B6AE042_.wvu.FilterData" localSheetId="2">'Sprint 1'!$A$10:$E$10</definedName>
    <definedName name="Z_AF9CDD9E_3CB3_EE48_8887_F1090B6AE042_.wvu.FilterData" localSheetId="3">'Sprint 2'!$A$10:$E$10</definedName>
    <definedName name="Z_F117AA09_D9DE_4D2E_A2DF_77AB3D7617C3_.wvu.FilterData" localSheetId="1">'Product backlog'!$A$10:$F$10</definedName>
    <definedName name="Z_F117AA09_D9DE_4D2E_A2DF_77AB3D7617C3_.wvu.FilterData" localSheetId="2">'Sprint 1'!$A$10:$E$10</definedName>
    <definedName name="Z_F117AA09_D9DE_4D2E_A2DF_77AB3D7617C3_.wvu.FilterData" localSheetId="3">'Sprint 2'!$A$10:$E$10</definedName>
  </definedNames>
  <calcPr fullCalcOnLoad="1"/>
</workbook>
</file>

<file path=xl/sharedStrings.xml><?xml version="1.0" encoding="utf-8"?>
<sst xmlns="http://schemas.openxmlformats.org/spreadsheetml/2006/main" count="202" uniqueCount="153">
  <si>
    <t>Project</t>
  </si>
  <si>
    <t>Bookstore Management System</t>
  </si>
  <si>
    <t>Sprint #</t>
  </si>
  <si>
    <t>Start date</t>
  </si>
  <si>
    <t>Total Team Members</t>
  </si>
  <si>
    <t>week 1</t>
  </si>
  <si>
    <t>week 2</t>
  </si>
  <si>
    <t>Task ID</t>
  </si>
  <si>
    <t>Story ID</t>
  </si>
  <si>
    <t>Description</t>
  </si>
  <si>
    <t>Responsibility</t>
  </si>
  <si>
    <t>Initial estimate</t>
  </si>
  <si>
    <t>S2-001</t>
  </si>
  <si>
    <t>Develop sales processing &amp; POS integration</t>
  </si>
  <si>
    <t>Backend &amp; Frontend (Latherio Kidd, John Kavanaugh)</t>
  </si>
  <si>
    <t>S2-002</t>
  </si>
  <si>
    <t>Implement customer order management (Cart &amp; Checkout)</t>
  </si>
  <si>
    <t xml:space="preserve">Frontend &amp; Backend (John Kavanaugh, </t>
  </si>
  <si>
    <t>S2-003</t>
  </si>
  <si>
    <t>Set up and optimize the database</t>
  </si>
  <si>
    <t>Database (Latherio Kidd)</t>
  </si>
  <si>
    <t>S2-004</t>
  </si>
  <si>
    <t>Implement security &amp; compliance measures</t>
  </si>
  <si>
    <t>Security &amp; Compliance (Latherio Kidd, John Kavanaugh)</t>
  </si>
  <si>
    <t>S2-005</t>
  </si>
  <si>
    <t>Design and develop UI for admin &amp; customer dashboards</t>
  </si>
  <si>
    <t>Frontend (John  Kavanaugh)</t>
  </si>
  <si>
    <t>S2-006</t>
  </si>
  <si>
    <t>Conduct testing &amp; quality assurance</t>
  </si>
  <si>
    <t>QA ( Scrum Master) &amp; Testing (Latherio Kidd, John Kavanaugh, Cody Peterson)</t>
  </si>
  <si>
    <t>S2-007</t>
  </si>
  <si>
    <t>Enable multi-factor authentication (MFA)</t>
  </si>
  <si>
    <t xml:space="preserve"> Security (Latherio Kidd),  Product Owner (Cody Peterson) </t>
  </si>
  <si>
    <t>S2-008</t>
  </si>
  <si>
    <t>Integrate barcode scanning for inventory management</t>
  </si>
  <si>
    <t>Backend &amp; Database (Latherio Kidd)</t>
  </si>
  <si>
    <t>S2-009</t>
  </si>
  <si>
    <t>Refine Backlog  and acceptance crititeria for new features</t>
  </si>
  <si>
    <t>Product Owner ( Cody Peterson)</t>
  </si>
  <si>
    <t>S2-010</t>
  </si>
  <si>
    <t xml:space="preserve">Review  UI/ UX for usability and consistency </t>
  </si>
  <si>
    <t>Remaining units (actual)</t>
  </si>
  <si>
    <t>Remaining units (ideal)</t>
  </si>
  <si>
    <t>Book Management</t>
  </si>
  <si>
    <t>NF-001</t>
  </si>
  <si>
    <t>Sprint Planning Meeting</t>
  </si>
  <si>
    <t>Scrum Master (Lary Hezekiah) facilitates, Latherio Kidd, Cody Peterson, John Kavanaugh</t>
  </si>
  <si>
    <t>NF-002</t>
  </si>
  <si>
    <t>Infrastructure Setup (Backend, Database)</t>
  </si>
  <si>
    <t>Backend &amp; DevOps (Latherio Kidd)</t>
  </si>
  <si>
    <t>NF-003</t>
  </si>
  <si>
    <t xml:space="preserve">Daily Standup  Meetings </t>
  </si>
  <si>
    <t>Scrum Master (Lary Hezekiah), All Members</t>
  </si>
  <si>
    <t>NF-004</t>
  </si>
  <si>
    <t xml:space="preserve">Code  Review &amp; Internal Testing </t>
  </si>
  <si>
    <t>Latherio Kidd, Johnathan Kavanaugh</t>
  </si>
  <si>
    <t>NF-005</t>
  </si>
  <si>
    <t>Sprint Review</t>
  </si>
  <si>
    <t>Scrum Master, All Members</t>
  </si>
  <si>
    <t>NF-006</t>
  </si>
  <si>
    <t>Sprint Retrospective</t>
  </si>
  <si>
    <t>S1-001</t>
  </si>
  <si>
    <t>Develop user authentication &amp; role based access control</t>
  </si>
  <si>
    <t>Backend (Latherio Kidd)</t>
  </si>
  <si>
    <t>S1-002</t>
  </si>
  <si>
    <t xml:space="preserve">Implement inventory  management  system for book tracking </t>
  </si>
  <si>
    <t>Backend &amp; database ( Latherio Kidd</t>
  </si>
  <si>
    <t>S1-003</t>
  </si>
  <si>
    <t>Design wireframes for  Login, Inventory, Book edits views</t>
  </si>
  <si>
    <t>Front-End (Johnathan  Kavanuagh)</t>
  </si>
  <si>
    <t>S1-004</t>
  </si>
  <si>
    <t>Develop HTML/ CSS Layout for core Views</t>
  </si>
  <si>
    <t>Front- End( Johnathan  kavanuagh)</t>
  </si>
  <si>
    <t>S1-005</t>
  </si>
  <si>
    <t xml:space="preserve">Draft User Stories and acceptance critieria ( e.g. Inventory CRUD) </t>
  </si>
  <si>
    <t>S1-006</t>
  </si>
  <si>
    <t>Define system variable conventions and naming standards</t>
  </si>
  <si>
    <t>Book Management System</t>
  </si>
  <si>
    <t>Organizations</t>
  </si>
  <si>
    <t>Backend Development Team
Backend &amp; Database Team
Backend &amp; Frontend Team
Frontend &amp; Backend Team
Database Team
Security Team
Frontend Development Team
QA &amp; Testing Team</t>
  </si>
  <si>
    <t xml:space="preserve">Bookstore Management System </t>
  </si>
  <si>
    <t>Product Owner</t>
  </si>
  <si>
    <t>John Kinney</t>
  </si>
  <si>
    <t>Scrum Master</t>
  </si>
  <si>
    <t>Lary Hezekiah</t>
  </si>
  <si>
    <t>Development Team</t>
  </si>
  <si>
    <t>Latherio Kidd</t>
  </si>
  <si>
    <t xml:space="preserve"> Story ID</t>
  </si>
  <si>
    <t>Title</t>
  </si>
  <si>
    <t>Acceptance Criteria</t>
  </si>
  <si>
    <t>Priority #</t>
  </si>
  <si>
    <t>User Authentication &amp; Role-Based Access</t>
  </si>
  <si>
    <t>As a bookstore staff member, I want to log in securely so that I can access system features based on my role.</t>
  </si>
  <si>
    <t>Successful login with valid credentials; Unauthorized users restricted; Multi-factor authentication enabled.</t>
  </si>
  <si>
    <t>High</t>
  </si>
  <si>
    <t>Sprint 1</t>
  </si>
  <si>
    <t>Backend Development Team</t>
  </si>
  <si>
    <t>Inventory Management - Book Tracking</t>
  </si>
  <si>
    <t>As a store manager, I want to track books from entry to sale so that inventory is always accurate.</t>
  </si>
  <si>
    <t>Books can be added, edited, removed; Inventory updates in real-time; Low-stock alerts generated.</t>
  </si>
  <si>
    <t>Backend &amp; Database Team</t>
  </si>
  <si>
    <t>Sales Processing - Point of Sale (POS)</t>
  </si>
  <si>
    <t>As a cashier, I want to process transactions so that customers can complete their purchases quickly.</t>
  </si>
  <si>
    <t>Sales recorded with timestamps; Payment integration works; Receipts generated.</t>
  </si>
  <si>
    <t>Backend &amp; Frontend Team</t>
  </si>
  <si>
    <t>Customer Order Management - Cart &amp; Checkout</t>
  </si>
  <si>
    <t>As a customer, I want to add books to a cart and check out so that I can complete my purchase online.</t>
  </si>
  <si>
    <t>Users can add/remove items from cart; Orders are confirmed via email; Payment is processed securely.</t>
  </si>
  <si>
    <t>Medium</t>
  </si>
  <si>
    <t>Frontend &amp; Backend Team</t>
  </si>
  <si>
    <t>Database Setup &amp; Optimization</t>
  </si>
  <si>
    <t>As a developer, I want a well-structured relational database so that all system data is stored efficiently.</t>
  </si>
  <si>
    <t>Database schema designed; Relationships between tables defined; Optimized for fast queries.</t>
  </si>
  <si>
    <t>Database Team</t>
  </si>
  <si>
    <t>Security &amp; Compliance Measures</t>
  </si>
  <si>
    <t>As a security analyst, I want the system to be secure so that customer and business data is protected.</t>
  </si>
  <si>
    <t>Passwords encrypted; PCI-compliant payment processing; Audit logs implemented.</t>
  </si>
  <si>
    <t>Security Team</t>
  </si>
  <si>
    <t>S1-007</t>
  </si>
  <si>
    <t>User Interface (UI) Design - Admin &amp; Customer Dashboards</t>
  </si>
  <si>
    <t>As a UI designer, I want a responsive interface so that users can navigate the system easily.</t>
  </si>
  <si>
    <t>Admin panel designed; Customer dashboard functional; Mobile responsiveness ensured.</t>
  </si>
  <si>
    <t>Frontend Development Team</t>
  </si>
  <si>
    <t>S1-008</t>
  </si>
  <si>
    <t>Testing &amp; Quality Assurance</t>
  </si>
  <si>
    <t>As a QA engineer, I want to conduct rigorous testing so that system functionalities work as expected.</t>
  </si>
  <si>
    <t>Unit tests cover 90%+ of code; Integration tests for key features; User acceptance testing completed.</t>
  </si>
  <si>
    <t>QA &amp; Testing Team</t>
  </si>
  <si>
    <t>S1-009</t>
  </si>
  <si>
    <t>User Authentication - Multi-Factor Authentication</t>
  </si>
  <si>
    <t>As a security analyst, I want multi-factor authentication (MFA) enabled so that unauthorized access is prevented.</t>
  </si>
  <si>
    <t>Users must verify via OTP or authenticator app; MFA required for admin logins; Option to enable/disable MFA in settings.</t>
  </si>
  <si>
    <t>S1-010</t>
  </si>
  <si>
    <t>Inventory Management - Barcode Scanning</t>
  </si>
  <si>
    <t>As a store manager, I want barcode scanning enabled so that book inventory updates are faster and more accurate.</t>
  </si>
  <si>
    <t>Barcode scanner integrates with inventory system; ISBN lookup auto-fills book details; Supports manual entry fallback.</t>
  </si>
  <si>
    <t>S1-011</t>
  </si>
  <si>
    <t>Sales System - Discount &amp; Promotions</t>
  </si>
  <si>
    <t>As a cashier, I want a discount system so that I can apply promotions to customer purchases.</t>
  </si>
  <si>
    <t>Cashiers can apply discounts during checkout; System auto-applies valid promotions; Discounted total displayed before payment.</t>
  </si>
  <si>
    <t>Project Name</t>
  </si>
  <si>
    <t>What is this?</t>
  </si>
  <si>
    <t>This workbook is meant to help manage and piroritize the user stories and features using scrum.</t>
  </si>
  <si>
    <t>How to use and read this document?</t>
  </si>
  <si>
    <r>
      <t>Before project start:</t>
    </r>
    <r>
      <rPr>
        <sz val="10"/>
        <color rgb="FF000000"/>
        <rFont val="Calibri"/>
        <family val="2"/>
        <scheme val="minor"/>
      </rPr>
      <t xml:space="preserve"> The product owner is responsible for managing and maintaining the product backlog of user stories. </t>
    </r>
  </si>
  <si>
    <r>
      <t>Before each sprint:</t>
    </r>
    <r>
      <rPr>
        <sz val="10"/>
        <color rgb="FF000000"/>
        <rFont val="Calibri"/>
        <family val="2"/>
        <scheme val="minor"/>
      </rPr>
      <t xml:space="preserve"> The vendor will break down the user stories into tasks.</t>
    </r>
  </si>
  <si>
    <t>Notes</t>
  </si>
  <si>
    <t>Cells that you can edit have a blue background.</t>
  </si>
  <si>
    <t>Sprints are assumed to be 2 weeks long (10 working days)/</t>
  </si>
  <si>
    <t>Licence</t>
  </si>
  <si>
    <t>This work is licensed under a Creative Commons Attribution-Share Alike 3.0 Unported License.</t>
  </si>
  <si>
    <t>Origins</t>
  </si>
  <si>
    <t>This work is inspired by the Scrum Template published by Nicolas Martignole on his "Touilleur Express" blog. Adapted by Olivier Gérardin.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</si>
</sst>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2">
    <numFmt numFmtId="164" formatCode="#,##0.0"/>
    <numFmt numFmtId="165" formatCode="ddd dd/mm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4"/>
      <color rgb="FFffffff"/>
      <name val="Arial"/>
      <family val="2"/>
    </font>
    <font>
      <sz val="11"/>
      <color rgb="FF000000"/>
      <name val="Calibri"/>
      <family val="2"/>
    </font>
    <font>
      <b/>
      <sz val="10"/>
      <color rgb="FF000000"/>
      <name val="Arial"/>
      <family val="2"/>
    </font>
    <font>
      <i/>
      <sz val="10"/>
      <color rgb="FF000000"/>
      <name val="Arial"/>
      <family val="2"/>
    </font>
    <font>
      <sz val="10"/>
      <color rgb="FF000000"/>
      <name val="Arial"/>
      <family val="2"/>
    </font>
    <font>
      <sz val="12"/>
      <color rgb="FFffffff"/>
      <name val="Times New Roman"/>
      <family val="2"/>
    </font>
    <font>
      <sz val="12"/>
      <color rgb="FF000000"/>
      <name val="Times New Roman"/>
      <family val="2"/>
    </font>
    <font>
      <b/>
      <sz val="12"/>
      <color rgb="FF000000"/>
      <name val="Times New Roman"/>
      <family val="2"/>
    </font>
    <font>
      <i/>
      <sz val="12"/>
      <color rgb="FF000000"/>
      <name val="Times New Roman"/>
      <family val="2"/>
    </font>
    <font>
      <b/>
      <i/>
      <sz val="12"/>
      <color rgb="FF000000"/>
      <name val="Times New Roman"/>
      <family val="2"/>
    </font>
    <font>
      <sz val="14"/>
      <color rgb="FFffffff"/>
      <name val="Calibri"/>
      <family val="2"/>
    </font>
    <font>
      <sz val="10"/>
      <color rgb="FF000000"/>
      <name val="Calibri"/>
      <family val="2"/>
    </font>
    <font>
      <b/>
      <i/>
      <sz val="10"/>
      <color rgb="FF000000"/>
      <name val="Calibri"/>
      <family val="2"/>
    </font>
    <font>
      <u/>
      <sz val="10"/>
      <color rgb="FF0000ff"/>
      <name val="Calibri"/>
      <family val="2"/>
    </font>
    <font>
      <b/>
      <sz val="10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808080"/>
      </patternFill>
    </fill>
    <fill>
      <patternFill patternType="solid">
        <fgColor rgb="FFc0c0c0"/>
      </patternFill>
    </fill>
    <fill>
      <patternFill patternType="solid">
        <fgColor rgb="FFccffff"/>
      </patternFill>
    </fill>
    <fill>
      <patternFill patternType="solid">
        <fgColor rgb="FF7f7f7f"/>
      </patternFill>
    </fill>
  </fills>
  <borders count="29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c6c6c6"/>
      </right>
      <top style="medium">
        <color rgb="FF000000"/>
      </top>
      <bottom style="medium">
        <color rgb="FF000000"/>
      </bottom>
      <diagonal/>
    </border>
    <border>
      <left style="thin">
        <color rgb="FFc6c6c6"/>
      </left>
      <right style="thin">
        <color rgb="FFc6c6c6"/>
      </right>
      <top style="medium">
        <color rgb="FF000000"/>
      </top>
      <bottom style="medium">
        <color rgb="FF000000"/>
      </bottom>
      <diagonal/>
    </border>
    <border>
      <left style="thin">
        <color rgb="FFc6c6c6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c6c6c6"/>
      </top>
      <bottom style="thin">
        <color rgb="FFc6c6c6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c6c6c6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c6c6c6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c6c6c6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c6c6c6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c6c6c6"/>
      </left>
      <right style="thin">
        <color rgb="FF000000"/>
      </right>
      <top style="thin">
        <color rgb="FFc6c6c6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0">
    <xf xfId="0" numFmtId="0" borderId="0" fontId="0" fillId="0"/>
    <xf xfId="0" numFmtId="3" applyNumberFormat="1" borderId="1" applyBorder="1" fontId="1" applyFont="1" fillId="0" applyAlignment="1">
      <alignment horizontal="right"/>
    </xf>
    <xf xfId="0" numFmtId="0" borderId="0" fontId="0" fillId="0" applyAlignment="1">
      <alignment horizontal="general"/>
    </xf>
    <xf xfId="0" numFmtId="0" borderId="1" applyBorder="1" fontId="1" applyFont="1" fillId="0" applyAlignment="1">
      <alignment horizontal="left" wrapText="1"/>
    </xf>
    <xf xfId="0" numFmtId="164" applyNumberFormat="1" borderId="1" applyBorder="1" fontId="1" applyFont="1" fillId="0" applyAlignment="1">
      <alignment horizontal="right"/>
    </xf>
    <xf xfId="0" numFmtId="164" applyNumberFormat="1" borderId="1" applyBorder="1" fontId="1" applyFont="1" fillId="0" applyAlignment="1">
      <alignment horizontal="center"/>
    </xf>
    <xf xfId="0" numFmtId="3" applyNumberFormat="1" borderId="1" applyBorder="1" fontId="1" applyFont="1" fillId="0" applyAlignment="1">
      <alignment horizontal="center"/>
    </xf>
    <xf xfId="0" numFmtId="0" borderId="0" fontId="0" fillId="0" applyAlignment="1">
      <alignment wrapText="1"/>
    </xf>
    <xf xfId="0" numFmtId="3" applyNumberFormat="1" borderId="2" applyBorder="1" fontId="2" applyFont="1" fillId="2" applyFill="1" applyAlignment="1">
      <alignment horizontal="center" wrapText="1"/>
    </xf>
    <xf xfId="0" numFmtId="0" borderId="2" applyBorder="1" fontId="2" applyFont="1" fillId="2" applyFill="1" applyAlignment="1">
      <alignment horizontal="center" wrapText="1"/>
    </xf>
    <xf xfId="0" numFmtId="164" applyNumberFormat="1" borderId="2" applyBorder="1" fontId="2" applyFont="1" fillId="2" applyFill="1" applyAlignment="1">
      <alignment horizontal="center" wrapText="1"/>
    </xf>
    <xf xfId="0" numFmtId="164" applyNumberFormat="1" borderId="1" applyBorder="1" fontId="1" applyFont="1" fillId="0" applyAlignment="1">
      <alignment horizontal="center" wrapText="1"/>
    </xf>
    <xf xfId="0" numFmtId="3" applyNumberFormat="1" borderId="1" applyBorder="1" fontId="1" applyFont="1" fillId="0" applyAlignment="1">
      <alignment horizontal="center" wrapText="1"/>
    </xf>
    <xf xfId="0" numFmtId="3" applyNumberFormat="1" borderId="1" applyBorder="1" fontId="3" applyFont="1" fillId="0" applyAlignment="1">
      <alignment horizontal="center"/>
    </xf>
    <xf xfId="0" numFmtId="0" borderId="3" applyBorder="1" fontId="4" applyFont="1" fillId="3" applyFill="1" applyAlignment="1">
      <alignment horizontal="center" wrapText="1"/>
    </xf>
    <xf xfId="0" numFmtId="0" borderId="4" applyBorder="1" fontId="4" applyFont="1" fillId="3" applyFill="1" applyAlignment="1">
      <alignment horizontal="center" wrapText="1"/>
    </xf>
    <xf xfId="0" numFmtId="3" applyNumberFormat="1" borderId="4" applyBorder="1" fontId="5" applyFont="1" fillId="4" applyFill="1" applyAlignment="1">
      <alignment horizontal="center"/>
    </xf>
    <xf xfId="0" numFmtId="164" applyNumberFormat="1" borderId="5" applyBorder="1" fontId="5" applyFont="1" fillId="4" applyFill="1" applyAlignment="1">
      <alignment horizontal="center"/>
    </xf>
    <xf xfId="0" numFmtId="164" applyNumberFormat="1" borderId="6" applyBorder="1" fontId="5" applyFont="1" fillId="4" applyFill="1" applyAlignment="1">
      <alignment horizontal="center"/>
    </xf>
    <xf xfId="0" numFmtId="3" applyNumberFormat="1" borderId="3" applyBorder="1" fontId="3" applyFont="1" fillId="4" applyFill="1" applyAlignment="1">
      <alignment horizontal="center"/>
    </xf>
    <xf xfId="0" numFmtId="14" applyNumberFormat="1" borderId="3" applyBorder="1" fontId="3" applyFont="1" fillId="4" applyFill="1" applyAlignment="1">
      <alignment horizontal="center"/>
    </xf>
    <xf xfId="0" numFmtId="0" borderId="1" applyBorder="1" fontId="4" applyFont="1" fillId="0" applyAlignment="1">
      <alignment horizontal="left" wrapText="1"/>
    </xf>
    <xf xfId="0" numFmtId="1" applyNumberFormat="1" borderId="7" applyBorder="1" fontId="4" applyFont="1" fillId="3" applyFill="1" applyAlignment="1">
      <alignment horizontal="center"/>
    </xf>
    <xf xfId="0" numFmtId="164" applyNumberFormat="1" borderId="8" applyBorder="1" fontId="4" applyFont="1" fillId="3" applyFill="1" applyAlignment="1">
      <alignment horizontal="center"/>
    </xf>
    <xf xfId="0" numFmtId="3" applyNumberFormat="1" borderId="8" applyBorder="1" fontId="4" applyFont="1" fillId="3" applyFill="1" applyAlignment="1">
      <alignment horizontal="center"/>
    </xf>
    <xf xfId="0" numFmtId="3" applyNumberFormat="1" borderId="9" applyBorder="1" fontId="4" applyFont="1" fillId="3" applyFill="1" applyAlignment="1">
      <alignment horizontal="center"/>
    </xf>
    <xf xfId="0" numFmtId="3" applyNumberFormat="1" borderId="10" applyBorder="1" fontId="4" applyFont="1" fillId="3" applyFill="1" applyAlignment="1">
      <alignment horizontal="center"/>
    </xf>
    <xf xfId="0" numFmtId="3" applyNumberFormat="1" borderId="11" applyBorder="1" fontId="4" applyFont="1" fillId="3" applyFill="1" applyAlignment="1">
      <alignment horizontal="center"/>
    </xf>
    <xf xfId="0" numFmtId="3" applyNumberFormat="1" borderId="12" applyBorder="1" fontId="4" applyFont="1" fillId="3" applyFill="1" applyAlignment="1">
      <alignment horizontal="center" wrapText="1"/>
    </xf>
    <xf xfId="0" numFmtId="0" borderId="13" applyBorder="1" fontId="4" applyFont="1" fillId="3" applyFill="1" applyAlignment="1">
      <alignment horizontal="center" wrapText="1"/>
    </xf>
    <xf xfId="0" numFmtId="0" borderId="13" applyBorder="1" fontId="4" applyFont="1" fillId="3" applyFill="1" applyAlignment="1">
      <alignment horizontal="left" wrapText="1"/>
    </xf>
    <xf xfId="0" numFmtId="0" borderId="14" applyBorder="1" fontId="4" applyFont="1" fillId="3" applyFill="1" applyAlignment="1">
      <alignment horizontal="left" wrapText="1"/>
    </xf>
    <xf xfId="0" numFmtId="3" applyNumberFormat="1" borderId="15" applyBorder="1" fontId="4" applyFont="1" fillId="3" applyFill="1" applyAlignment="1">
      <alignment horizontal="center" wrapText="1"/>
    </xf>
    <xf xfId="0" numFmtId="165" applyNumberFormat="1" borderId="16" applyBorder="1" fontId="4" applyFont="1" fillId="3" applyFill="1" applyAlignment="1">
      <alignment horizontal="center" wrapText="1"/>
    </xf>
    <xf xfId="0" numFmtId="165" applyNumberFormat="1" borderId="13" applyBorder="1" fontId="4" applyFont="1" fillId="3" applyFill="1" applyAlignment="1">
      <alignment horizontal="center" wrapText="1"/>
    </xf>
    <xf xfId="0" numFmtId="3" applyNumberFormat="1" borderId="17" applyBorder="1" fontId="6" applyFont="1" fillId="4" applyFill="1" applyAlignment="1">
      <alignment horizontal="center"/>
    </xf>
    <xf xfId="0" numFmtId="0" borderId="3" applyBorder="1" fontId="6" applyFont="1" fillId="4" applyFill="1" applyAlignment="1">
      <alignment horizontal="center"/>
    </xf>
    <xf xfId="0" numFmtId="0" borderId="3" applyBorder="1" fontId="6" applyFont="1" fillId="4" applyFill="1" applyAlignment="1">
      <alignment horizontal="left" wrapText="1"/>
    </xf>
    <xf xfId="0" numFmtId="0" borderId="4" applyBorder="1" fontId="6" applyFont="1" fillId="4" applyFill="1" applyAlignment="1">
      <alignment horizontal="left" wrapText="1"/>
    </xf>
    <xf xfId="0" numFmtId="3" applyNumberFormat="1" borderId="18" applyBorder="1" fontId="4" applyFont="1" fillId="4" applyFill="1" applyAlignment="1">
      <alignment horizontal="center"/>
    </xf>
    <xf xfId="0" numFmtId="164" applyNumberFormat="1" borderId="6" applyBorder="1" fontId="6" applyFont="1" fillId="4" applyFill="1" applyAlignment="1">
      <alignment horizontal="center"/>
    </xf>
    <xf xfId="0" numFmtId="164" applyNumberFormat="1" borderId="3" applyBorder="1" fontId="6" applyFont="1" fillId="4" applyFill="1" applyAlignment="1">
      <alignment horizontal="center"/>
    </xf>
    <xf xfId="0" numFmtId="3" applyNumberFormat="1" borderId="3" applyBorder="1" fontId="6" applyFont="1" fillId="4" applyFill="1" applyAlignment="1">
      <alignment horizontal="center"/>
    </xf>
    <xf xfId="0" numFmtId="0" borderId="19" applyBorder="1" fontId="4" applyFont="1" fillId="4" applyFill="1" applyAlignment="1">
      <alignment horizontal="left" wrapText="1"/>
    </xf>
    <xf xfId="0" numFmtId="0" borderId="20" applyBorder="1" fontId="4" applyFont="1" fillId="4" applyFill="1" applyAlignment="1">
      <alignment horizontal="left" wrapText="1"/>
    </xf>
    <xf xfId="0" numFmtId="164" applyNumberFormat="1" borderId="19" applyBorder="1" fontId="3" applyFont="1" fillId="4" applyFill="1" applyAlignment="1">
      <alignment horizontal="center"/>
    </xf>
    <xf xfId="0" numFmtId="3" applyNumberFormat="1" borderId="19" applyBorder="1" fontId="3" applyFont="1" fillId="4" applyFill="1" applyAlignment="1">
      <alignment horizontal="center"/>
    </xf>
    <xf xfId="0" numFmtId="3" applyNumberFormat="1" borderId="21" applyBorder="1" fontId="6" applyFont="1" fillId="4" applyFill="1" applyAlignment="1">
      <alignment horizontal="center"/>
    </xf>
    <xf xfId="0" numFmtId="0" borderId="22" applyBorder="1" fontId="6" applyFont="1" fillId="4" applyFill="1" applyAlignment="1">
      <alignment horizontal="center"/>
    </xf>
    <xf xfId="0" numFmtId="0" borderId="22" applyBorder="1" fontId="4" applyFont="1" fillId="4" applyFill="1" applyAlignment="1">
      <alignment horizontal="left" wrapText="1"/>
    </xf>
    <xf xfId="0" numFmtId="3" applyNumberFormat="1" borderId="23" applyBorder="1" fontId="4" applyFont="1" fillId="4" applyFill="1" applyAlignment="1">
      <alignment horizontal="center"/>
    </xf>
    <xf xfId="0" numFmtId="164" applyNumberFormat="1" borderId="21" applyBorder="1" fontId="6" applyFont="1" fillId="4" applyFill="1" applyAlignment="1">
      <alignment horizontal="center"/>
    </xf>
    <xf xfId="0" numFmtId="164" applyNumberFormat="1" borderId="22" applyBorder="1" fontId="3" applyFont="1" fillId="4" applyFill="1" applyAlignment="1">
      <alignment horizontal="center"/>
    </xf>
    <xf xfId="0" numFmtId="3" applyNumberFormat="1" borderId="22" applyBorder="1" fontId="3" applyFont="1" fillId="4" applyFill="1" applyAlignment="1">
      <alignment horizontal="center"/>
    </xf>
    <xf xfId="0" numFmtId="164" applyNumberFormat="1" borderId="1" applyBorder="1" fontId="3" applyFont="1" fillId="0" applyAlignment="1">
      <alignment horizontal="center"/>
    </xf>
    <xf xfId="0" numFmtId="0" borderId="3" applyBorder="1" fontId="4" applyFont="1" fillId="3" applyFill="1" applyAlignment="1">
      <alignment horizontal="left" wrapText="1"/>
    </xf>
    <xf xfId="0" numFmtId="0" borderId="19" applyBorder="1" fontId="4" applyFont="1" fillId="3" applyFill="1" applyAlignment="1">
      <alignment horizontal="left" wrapText="1"/>
    </xf>
    <xf xfId="0" numFmtId="3" applyNumberFormat="1" borderId="24" applyBorder="1" fontId="4" applyFont="1" fillId="0" applyAlignment="1">
      <alignment horizontal="center" vertical="top"/>
    </xf>
    <xf xfId="0" numFmtId="164" applyNumberFormat="1" borderId="3" applyBorder="1" fontId="4" applyFont="1" fillId="0" applyAlignment="1">
      <alignment horizontal="center"/>
    </xf>
    <xf xfId="0" numFmtId="3" applyNumberFormat="1" borderId="3" applyBorder="1" fontId="4" applyFont="1" fillId="0" applyAlignment="1">
      <alignment horizontal="center"/>
    </xf>
    <xf xfId="0" numFmtId="0" borderId="25" applyBorder="1" fontId="4" applyFont="1" fillId="3" applyFill="1" applyAlignment="1">
      <alignment horizontal="left" wrapText="1"/>
    </xf>
    <xf xfId="0" numFmtId="3" applyNumberFormat="1" borderId="26" applyBorder="1" fontId="4" applyFont="1" fillId="0" applyAlignment="1">
      <alignment horizontal="center"/>
    </xf>
    <xf xfId="0" numFmtId="3" applyNumberFormat="1" borderId="0" fontId="0" fillId="0" applyAlignment="1">
      <alignment horizontal="general"/>
    </xf>
    <xf xfId="0" numFmtId="0" borderId="0" fontId="0" fillId="0" applyAlignment="1">
      <alignment horizontal="general"/>
    </xf>
    <xf xfId="0" numFmtId="0" borderId="0" fontId="0" fillId="0" applyAlignment="1">
      <alignment horizontal="general" wrapText="1"/>
    </xf>
    <xf xfId="0" numFmtId="1" applyNumberFormat="1" borderId="0" fontId="0" fillId="0" applyAlignment="1">
      <alignment horizontal="general"/>
    </xf>
    <xf xfId="0" numFmtId="1" applyNumberFormat="1" borderId="0" fontId="0" fillId="0" applyAlignment="1">
      <alignment horizontal="center"/>
    </xf>
    <xf xfId="0" numFmtId="3" applyNumberFormat="1" borderId="0" fontId="0" fillId="0" applyAlignment="1">
      <alignment horizontal="center"/>
    </xf>
    <xf xfId="0" numFmtId="0" borderId="0" fontId="0" fillId="0" applyAlignment="1">
      <alignment horizontal="left"/>
    </xf>
    <xf xfId="0" numFmtId="0" borderId="2" applyBorder="1" fontId="7" applyFont="1" fillId="2" applyFill="1" applyAlignment="1">
      <alignment horizontal="center" wrapText="1"/>
    </xf>
    <xf xfId="0" numFmtId="0" borderId="2" applyBorder="1" fontId="7" applyFont="1" fillId="2" applyFill="1" applyAlignment="1">
      <alignment horizontal="left"/>
    </xf>
    <xf xfId="0" numFmtId="0" borderId="1" applyBorder="1" fontId="8" applyFont="1" fillId="0" applyAlignment="1">
      <alignment horizontal="center"/>
    </xf>
    <xf xfId="0" numFmtId="0" borderId="3" applyBorder="1" fontId="9" applyFont="1" fillId="3" applyFill="1" applyAlignment="1">
      <alignment horizontal="center"/>
    </xf>
    <xf xfId="0" numFmtId="0" borderId="4" applyBorder="1" fontId="10" applyFont="1" fillId="4" applyFill="1" applyAlignment="1">
      <alignment horizontal="center" wrapText="1"/>
    </xf>
    <xf xfId="0" numFmtId="0" borderId="4" applyBorder="1" fontId="10" applyFont="1" fillId="4" applyFill="1" applyAlignment="1">
      <alignment horizontal="center"/>
    </xf>
    <xf xfId="0" numFmtId="0" borderId="27" applyBorder="1" fontId="11" applyFont="1" fillId="5" applyFill="1" applyAlignment="1">
      <alignment horizontal="center"/>
    </xf>
    <xf xfId="0" numFmtId="0" borderId="25" applyBorder="1" fontId="11" applyFont="1" fillId="5" applyFill="1" applyAlignment="1">
      <alignment horizontal="center"/>
    </xf>
    <xf xfId="0" numFmtId="0" borderId="28" applyBorder="1" fontId="10" applyFont="1" fillId="0" applyAlignment="1">
      <alignment horizontal="center"/>
    </xf>
    <xf xfId="0" numFmtId="0" borderId="1" applyBorder="1" fontId="8" applyFont="1" fillId="0" applyAlignment="1">
      <alignment horizontal="left"/>
    </xf>
    <xf xfId="0" numFmtId="0" borderId="0" fontId="0" fillId="0" applyAlignment="1">
      <alignment horizontal="left"/>
    </xf>
    <xf xfId="0" numFmtId="0" borderId="2" applyBorder="1" fontId="12" applyFont="1" fillId="2" applyFill="1" applyAlignment="1">
      <alignment horizontal="center" wrapText="1"/>
    </xf>
    <xf xfId="0" numFmtId="0" borderId="1" applyBorder="1" fontId="13" applyFont="1" fillId="0" applyAlignment="1">
      <alignment horizontal="center" wrapText="1"/>
    </xf>
    <xf xfId="0" numFmtId="0" borderId="1" applyBorder="1" fontId="14" applyFont="1" fillId="0" applyAlignment="1">
      <alignment horizontal="center" wrapText="1"/>
    </xf>
    <xf xfId="0" numFmtId="0" borderId="1" applyBorder="1" fontId="13" applyFont="1" fillId="0" applyAlignment="1">
      <alignment horizontal="left" wrapText="1"/>
    </xf>
    <xf xfId="0" numFmtId="0" borderId="1" applyBorder="1" fontId="14" applyFont="1" fillId="0" applyAlignment="1">
      <alignment horizontal="left" wrapText="1"/>
    </xf>
    <xf xfId="0" numFmtId="0" borderId="1" applyBorder="1" fontId="15" applyFont="1" fillId="0" applyAlignment="1">
      <alignment horizontal="left" wrapText="1"/>
    </xf>
    <xf xfId="0" numFmtId="0" borderId="1" applyBorder="1" fontId="16" applyFont="1" fillId="0" applyAlignment="1">
      <alignment horizontal="left" wrapText="1"/>
    </xf>
    <xf xfId="0" numFmtId="0" borderId="2" applyBorder="1" fontId="13" applyFont="1" fillId="4" applyFill="1" applyAlignment="1">
      <alignment horizontal="left" wrapText="1"/>
    </xf>
    <xf xfId="0" numFmtId="0" borderId="1" applyBorder="1" fontId="3" applyFont="1" fillId="0" applyAlignment="1">
      <alignment horizontal="left" wrapText="1"/>
    </xf>
    <xf xfId="0" numFmtId="0" borderId="0" fontId="0" fillId="0" applyAlignment="1">
      <alignment horizontal="left" wrapText="1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sharedStrings.xml" Type="http://schemas.openxmlformats.org/officeDocument/2006/relationships/sharedStrings" Id="rId5"/><Relationship Target="styles.xml" Type="http://schemas.openxmlformats.org/officeDocument/2006/relationships/styles" Id="rId6"/><Relationship Target="theme/theme1.xml" Type="http://schemas.openxmlformats.org/officeDocument/2006/relationships/theme" Id="rId7"/></Relationships>
</file>

<file path=xl/tables/table1.xml><?xml version="1.0" encoding="utf-8"?>
<table xmlns="http://schemas.openxmlformats.org/spreadsheetml/2006/main" ref="A10:G21" displayName="Table1" name="Table1" id="1" totalsRowShown="0">
  <autoFilter ref="A10:G21"/>
  <tableColumns count="7">
    <tableColumn name=" Story ID" id="1"/>
    <tableColumn name="Title" id="2"/>
    <tableColumn name="Description" id="3"/>
    <tableColumn name="Acceptance Criteria" id="4"/>
    <tableColumn name="Priority #" id="5"/>
    <tableColumn name="Sprint #" id="6"/>
    <tableColumn name="Responsibility" id="7"/>
  </tableColumns>
  <tableStyleInfo name="TableStyleLight1" showColumnStripes="0" showRowStripes="1" showLastColumn="0" showFirstColumn="0"/>
</table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<Relationships xmlns="http://schemas.openxmlformats.org/package/2006/relationships"><Relationship Target="../tables/table1.xml" Type="http://schemas.openxmlformats.org/officeDocument/2006/relationships/table" Id="rId1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D35"/>
  <sheetViews>
    <sheetView workbookViewId="0"/>
  </sheetViews>
  <sheetFormatPr defaultRowHeight="15" x14ac:dyDescent="0.25"/>
  <cols>
    <col min="1" max="1" style="89" width="36.71928571428572" customWidth="1" bestFit="1"/>
    <col min="2" max="2" style="64" width="114.86214285714286" customWidth="1" bestFit="1"/>
    <col min="3" max="3" style="64" width="13.576428571428572" customWidth="1" bestFit="1"/>
    <col min="4" max="4" style="64" width="13.576428571428572" customWidth="1" bestFit="1"/>
  </cols>
  <sheetData>
    <row x14ac:dyDescent="0.25" r="1" customHeight="1" ht="18.75" customFormat="1" s="7">
      <c r="A1" s="3"/>
      <c r="B1" s="3"/>
      <c r="C1" s="3"/>
      <c r="D1" s="3"/>
    </row>
    <row x14ac:dyDescent="0.25" r="2" customHeight="1" ht="39.75" customFormat="1" s="7">
      <c r="A2" s="80" t="s">
        <v>140</v>
      </c>
      <c r="B2" s="81"/>
      <c r="C2" s="81"/>
      <c r="D2" s="81"/>
    </row>
    <row x14ac:dyDescent="0.25" r="3" customHeight="1" ht="18.75" customFormat="1" s="7">
      <c r="A3" s="82"/>
      <c r="B3" s="81"/>
      <c r="C3" s="83"/>
      <c r="D3" s="83"/>
    </row>
    <row x14ac:dyDescent="0.25" r="4" customHeight="1" ht="18.75" customFormat="1" s="7">
      <c r="A4" s="82"/>
      <c r="B4" s="84"/>
      <c r="C4" s="84"/>
      <c r="D4" s="84"/>
    </row>
    <row x14ac:dyDescent="0.25" r="5" customHeight="1" ht="18.75" customFormat="1" s="7">
      <c r="A5" s="82"/>
      <c r="B5" s="84"/>
      <c r="C5" s="84"/>
      <c r="D5" s="84"/>
    </row>
    <row x14ac:dyDescent="0.25" r="6" customHeight="1" ht="18.75" customFormat="1" s="7">
      <c r="A6" s="82" t="s">
        <v>141</v>
      </c>
      <c r="B6" s="83" t="s">
        <v>142</v>
      </c>
      <c r="C6" s="83"/>
      <c r="D6" s="83"/>
    </row>
    <row x14ac:dyDescent="0.25" r="7" customHeight="1" ht="18.75" customFormat="1" s="7">
      <c r="A7" s="82"/>
      <c r="B7" s="84"/>
      <c r="C7" s="84"/>
      <c r="D7" s="84"/>
    </row>
    <row x14ac:dyDescent="0.25" r="8" customHeight="1" ht="18.75" customFormat="1" s="7">
      <c r="A8" s="82"/>
      <c r="B8" s="85"/>
      <c r="C8" s="84"/>
      <c r="D8" s="84"/>
    </row>
    <row x14ac:dyDescent="0.25" r="9" customHeight="1" ht="18.75" customFormat="1" s="7">
      <c r="A9" s="81"/>
      <c r="B9" s="85"/>
      <c r="C9" s="83"/>
      <c r="D9" s="83"/>
    </row>
    <row x14ac:dyDescent="0.25" r="10" customHeight="1" ht="18.75" customFormat="1" s="7">
      <c r="A10" s="82"/>
      <c r="B10" s="84"/>
      <c r="C10" s="84"/>
      <c r="D10" s="84"/>
    </row>
    <row x14ac:dyDescent="0.25" r="11" customHeight="1" ht="18.75" customFormat="1" s="7">
      <c r="A11" s="82" t="s">
        <v>143</v>
      </c>
      <c r="B11" s="86" t="s">
        <v>144</v>
      </c>
      <c r="C11" s="83"/>
      <c r="D11" s="83"/>
    </row>
    <row x14ac:dyDescent="0.25" r="12" customHeight="1" ht="18.75" customFormat="1" s="7">
      <c r="A12" s="82"/>
      <c r="B12" s="86" t="s">
        <v>145</v>
      </c>
      <c r="C12" s="83"/>
      <c r="D12" s="83"/>
    </row>
    <row x14ac:dyDescent="0.25" r="13" customHeight="1" ht="18.75" customFormat="1" s="7">
      <c r="A13" s="82"/>
      <c r="B13" s="86"/>
      <c r="C13" s="83"/>
      <c r="D13" s="83"/>
    </row>
    <row x14ac:dyDescent="0.25" r="14" customHeight="1" ht="18.75" customFormat="1" s="7">
      <c r="A14" s="82"/>
      <c r="B14" s="83"/>
      <c r="C14" s="83"/>
      <c r="D14" s="83"/>
    </row>
    <row x14ac:dyDescent="0.25" r="15" customHeight="1" ht="18.75" customFormat="1" s="7">
      <c r="A15" s="82" t="s">
        <v>146</v>
      </c>
      <c r="B15" s="87" t="s">
        <v>147</v>
      </c>
      <c r="C15" s="83"/>
      <c r="D15" s="83"/>
    </row>
    <row x14ac:dyDescent="0.25" r="16" customHeight="1" ht="18.75" customFormat="1" s="7">
      <c r="A16" s="82"/>
      <c r="B16" s="83" t="s">
        <v>148</v>
      </c>
      <c r="C16" s="83"/>
      <c r="D16" s="83"/>
    </row>
    <row x14ac:dyDescent="0.25" r="17" customHeight="1" ht="18.75" customFormat="1" s="7">
      <c r="A17" s="82"/>
      <c r="B17" s="83"/>
      <c r="C17" s="83"/>
      <c r="D17" s="83"/>
    </row>
    <row x14ac:dyDescent="0.25" r="18" customHeight="1" ht="18.75" customFormat="1" s="7">
      <c r="A18" s="82" t="s">
        <v>149</v>
      </c>
      <c r="B18" s="83" t="s">
        <v>150</v>
      </c>
      <c r="C18" s="84"/>
      <c r="D18" s="84"/>
    </row>
    <row x14ac:dyDescent="0.25" r="19" customHeight="1" ht="18.75" customFormat="1" s="7">
      <c r="A19" s="82"/>
      <c r="B19" s="83"/>
      <c r="C19" s="83"/>
      <c r="D19" s="83"/>
    </row>
    <row x14ac:dyDescent="0.25" r="20" customHeight="1" ht="18.75" customFormat="1" s="7">
      <c r="A20" s="82"/>
      <c r="B20" s="83"/>
      <c r="C20" s="83"/>
      <c r="D20" s="83"/>
    </row>
    <row x14ac:dyDescent="0.25" r="21" customHeight="1" ht="18.75" customFormat="1" s="7">
      <c r="A21" s="82"/>
      <c r="B21" s="83"/>
      <c r="C21" s="83"/>
      <c r="D21" s="83"/>
    </row>
    <row x14ac:dyDescent="0.25" r="22" customHeight="1" ht="18.75" customFormat="1" s="7">
      <c r="A22" s="82"/>
      <c r="B22" s="83"/>
      <c r="C22" s="83"/>
      <c r="D22" s="83"/>
    </row>
    <row x14ac:dyDescent="0.25" r="23" customHeight="1" ht="18.75" customFormat="1" s="7">
      <c r="A23" s="82" t="s">
        <v>151</v>
      </c>
      <c r="B23" s="83" t="s">
        <v>152</v>
      </c>
      <c r="C23" s="83"/>
      <c r="D23" s="83"/>
    </row>
    <row x14ac:dyDescent="0.25" r="24" customHeight="1" ht="18.75" customFormat="1" s="7">
      <c r="A24" s="82"/>
      <c r="B24" s="85"/>
      <c r="C24" s="83"/>
      <c r="D24" s="83"/>
    </row>
    <row x14ac:dyDescent="0.25" r="25" customHeight="1" ht="18.75" customFormat="1" s="7">
      <c r="A25" s="3"/>
      <c r="B25" s="3"/>
      <c r="C25" s="3"/>
      <c r="D25" s="3"/>
    </row>
    <row x14ac:dyDescent="0.25" r="26" customHeight="1" ht="18.75" customFormat="1" s="7">
      <c r="A26" s="3"/>
      <c r="B26" s="3"/>
      <c r="C26" s="3"/>
      <c r="D26" s="3"/>
    </row>
    <row x14ac:dyDescent="0.25" r="27" customHeight="1" ht="18.75" customFormat="1" s="7">
      <c r="A27" s="3"/>
      <c r="B27" s="3"/>
      <c r="C27" s="3"/>
      <c r="D27" s="3"/>
    </row>
    <row x14ac:dyDescent="0.25" r="28" customHeight="1" ht="18.75" customFormat="1" s="7">
      <c r="A28" s="3"/>
      <c r="B28" s="3"/>
      <c r="C28" s="3"/>
      <c r="D28" s="3"/>
    </row>
    <row x14ac:dyDescent="0.25" r="29" customHeight="1" ht="18.75" customFormat="1" s="7">
      <c r="A29" s="3"/>
      <c r="B29" s="3"/>
      <c r="C29" s="3"/>
      <c r="D29" s="3"/>
    </row>
    <row x14ac:dyDescent="0.25" r="30" customHeight="1" ht="18.75" customFormat="1" s="7">
      <c r="A30" s="3"/>
      <c r="B30" s="3"/>
      <c r="C30" s="3"/>
      <c r="D30" s="3"/>
    </row>
    <row x14ac:dyDescent="0.25" r="31" customHeight="1" ht="18.75" customFormat="1" s="7">
      <c r="A31" s="88"/>
      <c r="B31" s="3"/>
      <c r="C31" s="3"/>
      <c r="D31" s="3"/>
    </row>
    <row x14ac:dyDescent="0.25" r="32" customHeight="1" ht="18.75" customFormat="1" s="7">
      <c r="A32" s="88"/>
      <c r="B32" s="3"/>
      <c r="C32" s="3"/>
      <c r="D32" s="3"/>
    </row>
    <row x14ac:dyDescent="0.25" r="33" customHeight="1" ht="18.75" customFormat="1" s="7">
      <c r="A33" s="88"/>
      <c r="B33" s="3"/>
      <c r="C33" s="3"/>
      <c r="D33" s="3"/>
    </row>
    <row x14ac:dyDescent="0.25" r="34" customHeight="1" ht="18.75" customFormat="1" s="7">
      <c r="A34" s="88"/>
      <c r="B34" s="3"/>
      <c r="C34" s="3"/>
      <c r="D34" s="3"/>
    </row>
    <row x14ac:dyDescent="0.25" r="35" customHeight="1" ht="18.75" customFormat="1" s="7">
      <c r="A35" s="88"/>
      <c r="B35" s="3"/>
      <c r="C35" s="3"/>
      <c r="D35" s="3"/>
    </row>
  </sheetData>
  <mergeCells count="1">
    <mergeCell ref="A2:B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EC24"/>
  <sheetViews>
    <sheetView workbookViewId="0"/>
  </sheetViews>
  <sheetFormatPr defaultRowHeight="15" x14ac:dyDescent="0.25"/>
  <cols>
    <col min="1" max="1" style="79" width="14.576428571428572" customWidth="1" bestFit="1"/>
    <col min="2" max="2" style="63" width="91.43357142857143" customWidth="1" bestFit="1"/>
    <col min="3" max="3" style="63" width="115.86214285714286" customWidth="1" bestFit="1"/>
    <col min="4" max="4" style="63" width="105.57642857142856" customWidth="1" bestFit="1"/>
    <col min="5" max="5" style="79" width="23.576428571428572" customWidth="1" bestFit="1"/>
    <col min="6" max="6" style="63" width="29.433571428571426" customWidth="1" bestFit="1"/>
    <col min="7" max="7" style="63" width="36.14785714285715" customWidth="1" bestFit="1"/>
    <col min="8" max="8" style="63" width="13.576428571428572" customWidth="1" bestFit="1"/>
    <col min="9" max="9" style="63" width="13.576428571428572" customWidth="1" bestFit="1"/>
    <col min="10" max="10" style="63" width="13.576428571428572" customWidth="1" bestFit="1"/>
    <col min="11" max="11" style="63" width="13.576428571428572" customWidth="1" bestFit="1"/>
    <col min="12" max="12" style="63" width="13.576428571428572" customWidth="1" bestFit="1"/>
    <col min="13" max="13" style="63" width="13.576428571428572" customWidth="1" bestFit="1"/>
    <col min="14" max="14" style="63" width="13.576428571428572" customWidth="1" bestFit="1"/>
    <col min="15" max="15" style="63" width="13.576428571428572" customWidth="1" bestFit="1"/>
    <col min="16" max="16" style="63" width="13.576428571428572" customWidth="1" bestFit="1"/>
    <col min="17" max="17" style="63" width="13.576428571428572" customWidth="1" bestFit="1"/>
    <col min="18" max="18" style="63" width="13.576428571428572" customWidth="1" bestFit="1"/>
    <col min="19" max="19" style="63" width="13.576428571428572" customWidth="1" bestFit="1"/>
    <col min="20" max="20" style="63" width="13.576428571428572" customWidth="1" bestFit="1"/>
    <col min="21" max="21" style="63" width="13.576428571428572" customWidth="1" bestFit="1"/>
    <col min="22" max="22" style="63" width="13.576428571428572" customWidth="1" bestFit="1"/>
    <col min="23" max="23" style="63" width="13.576428571428572" customWidth="1" bestFit="1"/>
    <col min="24" max="24" style="63" width="13.576428571428572" customWidth="1" bestFit="1"/>
    <col min="25" max="25" style="63" width="13.576428571428572" customWidth="1" bestFit="1"/>
    <col min="26" max="26" style="63" width="13.576428571428572" customWidth="1" bestFit="1"/>
    <col min="27" max="27" style="63" width="13.576428571428572" customWidth="1" bestFit="1"/>
    <col min="28" max="28" style="63" width="13.576428571428572" customWidth="1" bestFit="1"/>
    <col min="29" max="29" style="63" width="13.576428571428572" customWidth="1" bestFit="1"/>
    <col min="30" max="30" style="63" width="13.576428571428572" customWidth="1" bestFit="1"/>
    <col min="31" max="31" style="63" width="13.576428571428572" customWidth="1" bestFit="1"/>
    <col min="32" max="32" style="63" width="13.576428571428572" customWidth="1" bestFit="1"/>
    <col min="33" max="33" style="63" width="13.576428571428572" customWidth="1" bestFit="1"/>
    <col min="34" max="34" style="63" width="13.576428571428572" customWidth="1" bestFit="1"/>
    <col min="35" max="35" style="63" width="13.576428571428572" customWidth="1" bestFit="1"/>
    <col min="36" max="36" style="63" width="13.576428571428572" customWidth="1" bestFit="1"/>
    <col min="37" max="37" style="63" width="13.576428571428572" customWidth="1" bestFit="1"/>
    <col min="38" max="38" style="63" width="13.576428571428572" customWidth="1" bestFit="1"/>
    <col min="39" max="39" style="63" width="13.576428571428572" customWidth="1" bestFit="1"/>
    <col min="40" max="40" style="63" width="13.576428571428572" customWidth="1" bestFit="1"/>
    <col min="41" max="41" style="63" width="13.576428571428572" customWidth="1" bestFit="1"/>
    <col min="42" max="42" style="63" width="13.576428571428572" customWidth="1" bestFit="1"/>
    <col min="43" max="43" style="63" width="13.576428571428572" customWidth="1" bestFit="1"/>
    <col min="44" max="44" style="63" width="13.576428571428572" customWidth="1" bestFit="1"/>
    <col min="45" max="45" style="63" width="13.576428571428572" customWidth="1" bestFit="1"/>
    <col min="46" max="46" style="63" width="13.576428571428572" customWidth="1" bestFit="1"/>
    <col min="47" max="47" style="63" width="13.576428571428572" customWidth="1" bestFit="1"/>
    <col min="48" max="48" style="63" width="13.576428571428572" customWidth="1" bestFit="1"/>
    <col min="49" max="49" style="63" width="13.576428571428572" customWidth="1" bestFit="1"/>
    <col min="50" max="50" style="63" width="13.576428571428572" customWidth="1" bestFit="1"/>
    <col min="51" max="51" style="63" width="13.576428571428572" customWidth="1" bestFit="1"/>
    <col min="52" max="52" style="63" width="13.576428571428572" customWidth="1" bestFit="1"/>
    <col min="53" max="53" style="63" width="13.576428571428572" customWidth="1" bestFit="1"/>
    <col min="54" max="54" style="63" width="13.576428571428572" customWidth="1" bestFit="1"/>
    <col min="55" max="55" style="63" width="13.576428571428572" customWidth="1" bestFit="1"/>
    <col min="56" max="56" style="63" width="13.576428571428572" customWidth="1" bestFit="1"/>
    <col min="57" max="57" style="63" width="13.576428571428572" customWidth="1" bestFit="1"/>
    <col min="58" max="58" style="63" width="13.576428571428572" customWidth="1" bestFit="1"/>
    <col min="59" max="59" style="63" width="13.576428571428572" customWidth="1" bestFit="1"/>
    <col min="60" max="60" style="63" width="13.576428571428572" customWidth="1" bestFit="1"/>
    <col min="61" max="61" style="63" width="13.576428571428572" customWidth="1" bestFit="1"/>
    <col min="62" max="62" style="63" width="13.576428571428572" customWidth="1" bestFit="1"/>
    <col min="63" max="63" style="63" width="13.576428571428572" customWidth="1" bestFit="1"/>
    <col min="64" max="64" style="63" width="13.576428571428572" customWidth="1" bestFit="1"/>
    <col min="65" max="65" style="63" width="13.576428571428572" customWidth="1" bestFit="1"/>
    <col min="66" max="66" style="63" width="13.576428571428572" customWidth="1" bestFit="1"/>
    <col min="67" max="67" style="63" width="13.576428571428572" customWidth="1" bestFit="1"/>
    <col min="68" max="68" style="63" width="13.576428571428572" customWidth="1" bestFit="1"/>
    <col min="69" max="69" style="63" width="13.576428571428572" customWidth="1" bestFit="1"/>
    <col min="70" max="70" style="63" width="13.576428571428572" customWidth="1" bestFit="1"/>
    <col min="71" max="71" style="63" width="13.576428571428572" customWidth="1" bestFit="1"/>
    <col min="72" max="72" style="63" width="13.576428571428572" customWidth="1" bestFit="1"/>
    <col min="73" max="73" style="63" width="13.576428571428572" customWidth="1" bestFit="1"/>
    <col min="74" max="74" style="63" width="13.576428571428572" customWidth="1" bestFit="1"/>
    <col min="75" max="75" style="63" width="13.576428571428572" customWidth="1" bestFit="1"/>
    <col min="76" max="76" style="63" width="13.576428571428572" customWidth="1" bestFit="1"/>
    <col min="77" max="77" style="63" width="13.576428571428572" customWidth="1" bestFit="1"/>
    <col min="78" max="78" style="63" width="13.576428571428572" customWidth="1" bestFit="1"/>
    <col min="79" max="79" style="63" width="13.576428571428572" customWidth="1" bestFit="1"/>
    <col min="80" max="80" style="63" width="13.576428571428572" customWidth="1" bestFit="1"/>
    <col min="81" max="81" style="63" width="13.576428571428572" customWidth="1" bestFit="1"/>
    <col min="82" max="82" style="63" width="13.576428571428572" customWidth="1" bestFit="1"/>
    <col min="83" max="83" style="63" width="13.576428571428572" customWidth="1" bestFit="1"/>
    <col min="84" max="84" style="63" width="13.576428571428572" customWidth="1" bestFit="1"/>
    <col min="85" max="85" style="63" width="13.576428571428572" customWidth="1" bestFit="1"/>
    <col min="86" max="86" style="63" width="13.576428571428572" customWidth="1" bestFit="1"/>
    <col min="87" max="87" style="63" width="13.576428571428572" customWidth="1" bestFit="1"/>
    <col min="88" max="88" style="63" width="13.576428571428572" customWidth="1" bestFit="1"/>
    <col min="89" max="89" style="63" width="13.576428571428572" customWidth="1" bestFit="1"/>
    <col min="90" max="90" style="63" width="13.576428571428572" customWidth="1" bestFit="1"/>
    <col min="91" max="91" style="63" width="13.576428571428572" customWidth="1" bestFit="1"/>
    <col min="92" max="92" style="63" width="13.576428571428572" customWidth="1" bestFit="1"/>
    <col min="93" max="93" style="63" width="13.576428571428572" customWidth="1" bestFit="1"/>
    <col min="94" max="94" style="63" width="13.576428571428572" customWidth="1" bestFit="1"/>
    <col min="95" max="95" style="63" width="13.576428571428572" customWidth="1" bestFit="1"/>
    <col min="96" max="96" style="63" width="13.576428571428572" customWidth="1" bestFit="1"/>
    <col min="97" max="97" style="63" width="13.576428571428572" customWidth="1" bestFit="1"/>
    <col min="98" max="98" style="63" width="13.576428571428572" customWidth="1" bestFit="1"/>
    <col min="99" max="99" style="63" width="13.576428571428572" customWidth="1" bestFit="1"/>
    <col min="100" max="100" style="63" width="13.576428571428572" customWidth="1" bestFit="1"/>
    <col min="101" max="101" style="63" width="13.576428571428572" customWidth="1" bestFit="1"/>
    <col min="102" max="102" style="63" width="13.576428571428572" customWidth="1" bestFit="1"/>
    <col min="103" max="103" style="63" width="13.576428571428572" customWidth="1" bestFit="1"/>
    <col min="104" max="104" style="63" width="13.576428571428572" customWidth="1" bestFit="1"/>
    <col min="105" max="105" style="63" width="13.576428571428572" customWidth="1" bestFit="1"/>
    <col min="106" max="106" style="63" width="13.576428571428572" customWidth="1" bestFit="1"/>
    <col min="107" max="107" style="63" width="13.576428571428572" customWidth="1" bestFit="1"/>
    <col min="108" max="108" style="63" width="13.576428571428572" customWidth="1" bestFit="1"/>
    <col min="109" max="109" style="63" width="13.576428571428572" customWidth="1" bestFit="1"/>
    <col min="110" max="110" style="63" width="13.576428571428572" customWidth="1" bestFit="1"/>
    <col min="111" max="111" style="63" width="13.576428571428572" customWidth="1" bestFit="1"/>
    <col min="112" max="112" style="63" width="13.576428571428572" customWidth="1" bestFit="1"/>
    <col min="113" max="113" style="63" width="13.576428571428572" customWidth="1" bestFit="1"/>
    <col min="114" max="114" style="63" width="13.576428571428572" customWidth="1" bestFit="1"/>
    <col min="115" max="115" style="63" width="13.576428571428572" customWidth="1" bestFit="1"/>
    <col min="116" max="116" style="63" width="13.576428571428572" customWidth="1" bestFit="1"/>
    <col min="117" max="117" style="63" width="13.576428571428572" customWidth="1" bestFit="1"/>
    <col min="118" max="118" style="63" width="13.576428571428572" customWidth="1" bestFit="1"/>
    <col min="119" max="119" style="63" width="13.576428571428572" customWidth="1" bestFit="1"/>
    <col min="120" max="120" style="63" width="13.576428571428572" customWidth="1" bestFit="1"/>
    <col min="121" max="121" style="63" width="13.576428571428572" customWidth="1" bestFit="1"/>
    <col min="122" max="122" style="63" width="13.576428571428572" customWidth="1" bestFit="1"/>
    <col min="123" max="123" style="63" width="13.576428571428572" customWidth="1" bestFit="1"/>
    <col min="124" max="124" style="63" width="13.576428571428572" customWidth="1" bestFit="1"/>
    <col min="125" max="125" style="63" width="13.576428571428572" customWidth="1" bestFit="1"/>
    <col min="126" max="126" style="63" width="13.576428571428572" customWidth="1" bestFit="1"/>
    <col min="127" max="127" style="63" width="13.576428571428572" customWidth="1" bestFit="1"/>
    <col min="128" max="128" style="63" width="13.576428571428572" customWidth="1" bestFit="1"/>
    <col min="129" max="129" style="63" width="13.576428571428572" customWidth="1" bestFit="1"/>
    <col min="130" max="130" style="63" width="13.576428571428572" customWidth="1" bestFit="1"/>
    <col min="131" max="131" style="63" width="13.576428571428572" customWidth="1" bestFit="1"/>
    <col min="132" max="132" style="63" width="13.576428571428572" customWidth="1" bestFit="1"/>
    <col min="133" max="133" style="63" width="13.576428571428572" customWidth="1" bestFit="1"/>
  </cols>
  <sheetData>
    <row x14ac:dyDescent="0.25" r="1" customHeight="1" ht="18.75">
      <c r="A1" s="68"/>
      <c r="B1" s="2"/>
      <c r="C1" s="2"/>
      <c r="D1" s="2"/>
      <c r="E1" s="68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</row>
    <row x14ac:dyDescent="0.25" r="2" customHeight="1" ht="18.75">
      <c r="A2" s="69" t="s">
        <v>77</v>
      </c>
      <c r="B2" s="70"/>
      <c r="C2" s="70"/>
      <c r="D2" s="70"/>
      <c r="E2" s="70"/>
      <c r="F2" s="70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</row>
    <row x14ac:dyDescent="0.25" r="3" customHeight="1" ht="18.75">
      <c r="A3" s="68"/>
      <c r="B3" s="2"/>
      <c r="C3" s="2"/>
      <c r="D3" s="71"/>
      <c r="E3" s="68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</row>
    <row x14ac:dyDescent="0.25" r="4" customHeight="1" ht="18.75">
      <c r="A4" s="68"/>
      <c r="B4" s="72" t="s">
        <v>78</v>
      </c>
      <c r="C4" s="73" t="s">
        <v>79</v>
      </c>
      <c r="D4" s="71"/>
      <c r="E4" s="68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</row>
    <row x14ac:dyDescent="0.25" r="5" customHeight="1" ht="18.75">
      <c r="A5" s="68"/>
      <c r="B5" s="72" t="s">
        <v>0</v>
      </c>
      <c r="C5" s="74" t="s">
        <v>80</v>
      </c>
      <c r="D5" s="71"/>
      <c r="E5" s="68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</row>
    <row x14ac:dyDescent="0.25" r="6" customHeight="1" ht="18.75">
      <c r="A6" s="68"/>
      <c r="B6" s="72" t="s">
        <v>81</v>
      </c>
      <c r="C6" s="74" t="s">
        <v>82</v>
      </c>
      <c r="D6" s="71"/>
      <c r="E6" s="68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</row>
    <row x14ac:dyDescent="0.25" r="7" customHeight="1" ht="18.75">
      <c r="A7" s="68"/>
      <c r="B7" s="72" t="s">
        <v>83</v>
      </c>
      <c r="C7" s="74" t="s">
        <v>84</v>
      </c>
      <c r="D7" s="71"/>
      <c r="E7" s="68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</row>
    <row x14ac:dyDescent="0.25" r="8" customHeight="1" ht="18.75">
      <c r="A8" s="68"/>
      <c r="B8" s="72" t="s">
        <v>85</v>
      </c>
      <c r="C8" s="74" t="s">
        <v>86</v>
      </c>
      <c r="D8" s="71"/>
      <c r="E8" s="68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</row>
    <row x14ac:dyDescent="0.25" r="9" customHeight="1" ht="18.75">
      <c r="A9" s="68"/>
      <c r="B9" s="2"/>
      <c r="C9" s="2"/>
      <c r="D9" s="71"/>
      <c r="E9" s="68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</row>
    <row x14ac:dyDescent="0.25" r="10" customHeight="1" ht="18.75">
      <c r="A10" s="75" t="s">
        <v>87</v>
      </c>
      <c r="B10" s="76" t="s">
        <v>88</v>
      </c>
      <c r="C10" s="76" t="s">
        <v>9</v>
      </c>
      <c r="D10" s="76" t="s">
        <v>89</v>
      </c>
      <c r="E10" s="76" t="s">
        <v>90</v>
      </c>
      <c r="F10" s="76" t="s">
        <v>2</v>
      </c>
      <c r="G10" s="76" t="s">
        <v>10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</row>
    <row x14ac:dyDescent="0.25" r="11" customHeight="1" ht="18.75">
      <c r="A11" s="74" t="s">
        <v>61</v>
      </c>
      <c r="B11" s="74" t="s">
        <v>91</v>
      </c>
      <c r="C11" s="74" t="s">
        <v>92</v>
      </c>
      <c r="D11" s="74" t="s">
        <v>93</v>
      </c>
      <c r="E11" s="74" t="s">
        <v>94</v>
      </c>
      <c r="F11" s="74" t="s">
        <v>95</v>
      </c>
      <c r="G11" s="74" t="s">
        <v>96</v>
      </c>
      <c r="H11" s="77"/>
      <c r="I11" s="77"/>
      <c r="J11" s="77"/>
      <c r="K11" s="77"/>
      <c r="L11" s="77"/>
      <c r="M11" s="77"/>
      <c r="N11" s="77"/>
      <c r="O11" s="77"/>
      <c r="P11" s="77"/>
      <c r="Q11" s="77"/>
      <c r="R11" s="77"/>
      <c r="S11" s="77"/>
      <c r="T11" s="77"/>
      <c r="U11" s="77"/>
      <c r="V11" s="77"/>
      <c r="W11" s="77"/>
      <c r="X11" s="77"/>
      <c r="Y11" s="77"/>
      <c r="Z11" s="77"/>
      <c r="AA11" s="77"/>
      <c r="AB11" s="77"/>
      <c r="AC11" s="77"/>
      <c r="AD11" s="77"/>
      <c r="AE11" s="77"/>
      <c r="AF11" s="77"/>
      <c r="AG11" s="77"/>
      <c r="AH11" s="77"/>
      <c r="AI11" s="77"/>
      <c r="AJ11" s="77"/>
      <c r="AK11" s="77"/>
      <c r="AL11" s="77"/>
      <c r="AM11" s="77"/>
      <c r="AN11" s="77"/>
      <c r="AO11" s="77"/>
      <c r="AP11" s="77"/>
      <c r="AQ11" s="77"/>
      <c r="AR11" s="77"/>
      <c r="AS11" s="77"/>
      <c r="AT11" s="77"/>
      <c r="AU11" s="77"/>
      <c r="AV11" s="77"/>
      <c r="AW11" s="77"/>
      <c r="AX11" s="77"/>
      <c r="AY11" s="77"/>
      <c r="AZ11" s="77"/>
      <c r="BA11" s="77"/>
      <c r="BB11" s="77"/>
      <c r="BC11" s="77"/>
      <c r="BD11" s="77"/>
      <c r="BE11" s="77"/>
      <c r="BF11" s="77"/>
      <c r="BG11" s="77"/>
      <c r="BH11" s="77"/>
      <c r="BI11" s="77"/>
      <c r="BJ11" s="77"/>
      <c r="BK11" s="77"/>
      <c r="BL11" s="77"/>
      <c r="BM11" s="77"/>
      <c r="BN11" s="77"/>
      <c r="BO11" s="77"/>
      <c r="BP11" s="77"/>
      <c r="BQ11" s="77"/>
      <c r="BR11" s="77"/>
      <c r="BS11" s="77"/>
      <c r="BT11" s="77"/>
      <c r="BU11" s="77"/>
      <c r="BV11" s="77"/>
      <c r="BW11" s="77"/>
      <c r="BX11" s="77"/>
      <c r="BY11" s="77"/>
      <c r="BZ11" s="77"/>
      <c r="CA11" s="77"/>
      <c r="CB11" s="77"/>
      <c r="CC11" s="77"/>
      <c r="CD11" s="77"/>
      <c r="CE11" s="77"/>
      <c r="CF11" s="77"/>
      <c r="CG11" s="77"/>
      <c r="CH11" s="77"/>
      <c r="CI11" s="77"/>
      <c r="CJ11" s="77"/>
      <c r="CK11" s="77"/>
      <c r="CL11" s="77"/>
      <c r="CM11" s="77"/>
      <c r="CN11" s="77"/>
      <c r="CO11" s="77"/>
      <c r="CP11" s="77"/>
      <c r="CQ11" s="77"/>
      <c r="CR11" s="77"/>
      <c r="CS11" s="77"/>
      <c r="CT11" s="77"/>
      <c r="CU11" s="77"/>
      <c r="CV11" s="77"/>
      <c r="CW11" s="77"/>
      <c r="CX11" s="77"/>
      <c r="CY11" s="77"/>
      <c r="CZ11" s="77"/>
      <c r="DA11" s="77"/>
      <c r="DB11" s="77"/>
      <c r="DC11" s="77"/>
      <c r="DD11" s="77"/>
      <c r="DE11" s="77"/>
      <c r="DF11" s="77"/>
      <c r="DG11" s="77"/>
      <c r="DH11" s="77"/>
      <c r="DI11" s="77"/>
      <c r="DJ11" s="77"/>
      <c r="DK11" s="77"/>
      <c r="DL11" s="77"/>
      <c r="DM11" s="77"/>
      <c r="DN11" s="77"/>
      <c r="DO11" s="77"/>
      <c r="DP11" s="77"/>
      <c r="DQ11" s="77"/>
      <c r="DR11" s="77"/>
      <c r="DS11" s="77"/>
      <c r="DT11" s="77"/>
      <c r="DU11" s="77"/>
      <c r="DV11" s="77"/>
      <c r="DW11" s="77"/>
      <c r="DX11" s="77"/>
      <c r="DY11" s="77"/>
      <c r="DZ11" s="77"/>
      <c r="EA11" s="77"/>
      <c r="EB11" s="77"/>
      <c r="EC11" s="77"/>
    </row>
    <row x14ac:dyDescent="0.25" r="12" customHeight="1" ht="18.75">
      <c r="A12" s="74" t="s">
        <v>64</v>
      </c>
      <c r="B12" s="74" t="s">
        <v>97</v>
      </c>
      <c r="C12" s="74" t="s">
        <v>98</v>
      </c>
      <c r="D12" s="74" t="s">
        <v>99</v>
      </c>
      <c r="E12" s="74" t="s">
        <v>94</v>
      </c>
      <c r="F12" s="74" t="s">
        <v>95</v>
      </c>
      <c r="G12" s="74" t="s">
        <v>100</v>
      </c>
      <c r="H12" s="77"/>
      <c r="I12" s="77"/>
      <c r="J12" s="77"/>
      <c r="K12" s="77"/>
      <c r="L12" s="77"/>
      <c r="M12" s="77"/>
      <c r="N12" s="77"/>
      <c r="O12" s="77"/>
      <c r="P12" s="77"/>
      <c r="Q12" s="77"/>
      <c r="R12" s="77"/>
      <c r="S12" s="77"/>
      <c r="T12" s="77"/>
      <c r="U12" s="77"/>
      <c r="V12" s="77"/>
      <c r="W12" s="77"/>
      <c r="X12" s="77"/>
      <c r="Y12" s="77"/>
      <c r="Z12" s="77"/>
      <c r="AA12" s="77"/>
      <c r="AB12" s="77"/>
      <c r="AC12" s="77"/>
      <c r="AD12" s="77"/>
      <c r="AE12" s="77"/>
      <c r="AF12" s="77"/>
      <c r="AG12" s="77"/>
      <c r="AH12" s="77"/>
      <c r="AI12" s="77"/>
      <c r="AJ12" s="77"/>
      <c r="AK12" s="77"/>
      <c r="AL12" s="77"/>
      <c r="AM12" s="77"/>
      <c r="AN12" s="77"/>
      <c r="AO12" s="77"/>
      <c r="AP12" s="77"/>
      <c r="AQ12" s="77"/>
      <c r="AR12" s="77"/>
      <c r="AS12" s="77"/>
      <c r="AT12" s="77"/>
      <c r="AU12" s="77"/>
      <c r="AV12" s="77"/>
      <c r="AW12" s="77"/>
      <c r="AX12" s="77"/>
      <c r="AY12" s="77"/>
      <c r="AZ12" s="77"/>
      <c r="BA12" s="77"/>
      <c r="BB12" s="77"/>
      <c r="BC12" s="77"/>
      <c r="BD12" s="77"/>
      <c r="BE12" s="77"/>
      <c r="BF12" s="77"/>
      <c r="BG12" s="77"/>
      <c r="BH12" s="77"/>
      <c r="BI12" s="77"/>
      <c r="BJ12" s="77"/>
      <c r="BK12" s="77"/>
      <c r="BL12" s="77"/>
      <c r="BM12" s="77"/>
      <c r="BN12" s="77"/>
      <c r="BO12" s="77"/>
      <c r="BP12" s="77"/>
      <c r="BQ12" s="77"/>
      <c r="BR12" s="77"/>
      <c r="BS12" s="77"/>
      <c r="BT12" s="77"/>
      <c r="BU12" s="77"/>
      <c r="BV12" s="77"/>
      <c r="BW12" s="77"/>
      <c r="BX12" s="77"/>
      <c r="BY12" s="77"/>
      <c r="BZ12" s="77"/>
      <c r="CA12" s="77"/>
      <c r="CB12" s="77"/>
      <c r="CC12" s="77"/>
      <c r="CD12" s="77"/>
      <c r="CE12" s="77"/>
      <c r="CF12" s="77"/>
      <c r="CG12" s="77"/>
      <c r="CH12" s="77"/>
      <c r="CI12" s="77"/>
      <c r="CJ12" s="77"/>
      <c r="CK12" s="77"/>
      <c r="CL12" s="77"/>
      <c r="CM12" s="77"/>
      <c r="CN12" s="77"/>
      <c r="CO12" s="77"/>
      <c r="CP12" s="77"/>
      <c r="CQ12" s="77"/>
      <c r="CR12" s="77"/>
      <c r="CS12" s="77"/>
      <c r="CT12" s="77"/>
      <c r="CU12" s="77"/>
      <c r="CV12" s="77"/>
      <c r="CW12" s="77"/>
      <c r="CX12" s="77"/>
      <c r="CY12" s="77"/>
      <c r="CZ12" s="77"/>
      <c r="DA12" s="77"/>
      <c r="DB12" s="77"/>
      <c r="DC12" s="77"/>
      <c r="DD12" s="77"/>
      <c r="DE12" s="77"/>
      <c r="DF12" s="77"/>
      <c r="DG12" s="77"/>
      <c r="DH12" s="77"/>
      <c r="DI12" s="77"/>
      <c r="DJ12" s="77"/>
      <c r="DK12" s="77"/>
      <c r="DL12" s="77"/>
      <c r="DM12" s="77"/>
      <c r="DN12" s="77"/>
      <c r="DO12" s="77"/>
      <c r="DP12" s="77"/>
      <c r="DQ12" s="77"/>
      <c r="DR12" s="77"/>
      <c r="DS12" s="77"/>
      <c r="DT12" s="77"/>
      <c r="DU12" s="77"/>
      <c r="DV12" s="77"/>
      <c r="DW12" s="77"/>
      <c r="DX12" s="77"/>
      <c r="DY12" s="77"/>
      <c r="DZ12" s="77"/>
      <c r="EA12" s="77"/>
      <c r="EB12" s="77"/>
      <c r="EC12" s="77"/>
    </row>
    <row x14ac:dyDescent="0.25" r="13" customHeight="1" ht="18.75">
      <c r="A13" s="74" t="s">
        <v>67</v>
      </c>
      <c r="B13" s="74" t="s">
        <v>101</v>
      </c>
      <c r="C13" s="74" t="s">
        <v>102</v>
      </c>
      <c r="D13" s="74" t="s">
        <v>103</v>
      </c>
      <c r="E13" s="74" t="s">
        <v>94</v>
      </c>
      <c r="F13" s="74" t="s">
        <v>95</v>
      </c>
      <c r="G13" s="74" t="s">
        <v>104</v>
      </c>
      <c r="H13" s="77"/>
      <c r="I13" s="77"/>
      <c r="J13" s="77"/>
      <c r="K13" s="77"/>
      <c r="L13" s="77"/>
      <c r="M13" s="77"/>
      <c r="N13" s="77"/>
      <c r="O13" s="77"/>
      <c r="P13" s="77"/>
      <c r="Q13" s="77"/>
      <c r="R13" s="77"/>
      <c r="S13" s="77"/>
      <c r="T13" s="77"/>
      <c r="U13" s="77"/>
      <c r="V13" s="77"/>
      <c r="W13" s="77"/>
      <c r="X13" s="77"/>
      <c r="Y13" s="77"/>
      <c r="Z13" s="77"/>
      <c r="AA13" s="77"/>
      <c r="AB13" s="77"/>
      <c r="AC13" s="77"/>
      <c r="AD13" s="77"/>
      <c r="AE13" s="77"/>
      <c r="AF13" s="77"/>
      <c r="AG13" s="77"/>
      <c r="AH13" s="77"/>
      <c r="AI13" s="77"/>
      <c r="AJ13" s="77"/>
      <c r="AK13" s="77"/>
      <c r="AL13" s="77"/>
      <c r="AM13" s="77"/>
      <c r="AN13" s="77"/>
      <c r="AO13" s="77"/>
      <c r="AP13" s="77"/>
      <c r="AQ13" s="77"/>
      <c r="AR13" s="77"/>
      <c r="AS13" s="77"/>
      <c r="AT13" s="77"/>
      <c r="AU13" s="77"/>
      <c r="AV13" s="77"/>
      <c r="AW13" s="77"/>
      <c r="AX13" s="77"/>
      <c r="AY13" s="77"/>
      <c r="AZ13" s="77"/>
      <c r="BA13" s="77"/>
      <c r="BB13" s="77"/>
      <c r="BC13" s="77"/>
      <c r="BD13" s="77"/>
      <c r="BE13" s="77"/>
      <c r="BF13" s="77"/>
      <c r="BG13" s="77"/>
      <c r="BH13" s="77"/>
      <c r="BI13" s="77"/>
      <c r="BJ13" s="77"/>
      <c r="BK13" s="77"/>
      <c r="BL13" s="77"/>
      <c r="BM13" s="77"/>
      <c r="BN13" s="77"/>
      <c r="BO13" s="77"/>
      <c r="BP13" s="77"/>
      <c r="BQ13" s="77"/>
      <c r="BR13" s="77"/>
      <c r="BS13" s="77"/>
      <c r="BT13" s="77"/>
      <c r="BU13" s="77"/>
      <c r="BV13" s="77"/>
      <c r="BW13" s="77"/>
      <c r="BX13" s="77"/>
      <c r="BY13" s="77"/>
      <c r="BZ13" s="77"/>
      <c r="CA13" s="77"/>
      <c r="CB13" s="77"/>
      <c r="CC13" s="77"/>
      <c r="CD13" s="77"/>
      <c r="CE13" s="77"/>
      <c r="CF13" s="77"/>
      <c r="CG13" s="77"/>
      <c r="CH13" s="77"/>
      <c r="CI13" s="77"/>
      <c r="CJ13" s="77"/>
      <c r="CK13" s="77"/>
      <c r="CL13" s="77"/>
      <c r="CM13" s="77"/>
      <c r="CN13" s="77"/>
      <c r="CO13" s="77"/>
      <c r="CP13" s="77"/>
      <c r="CQ13" s="77"/>
      <c r="CR13" s="77"/>
      <c r="CS13" s="77"/>
      <c r="CT13" s="77"/>
      <c r="CU13" s="77"/>
      <c r="CV13" s="77"/>
      <c r="CW13" s="77"/>
      <c r="CX13" s="77"/>
      <c r="CY13" s="77"/>
      <c r="CZ13" s="77"/>
      <c r="DA13" s="77"/>
      <c r="DB13" s="77"/>
      <c r="DC13" s="77"/>
      <c r="DD13" s="77"/>
      <c r="DE13" s="77"/>
      <c r="DF13" s="77"/>
      <c r="DG13" s="77"/>
      <c r="DH13" s="77"/>
      <c r="DI13" s="77"/>
      <c r="DJ13" s="77"/>
      <c r="DK13" s="77"/>
      <c r="DL13" s="77"/>
      <c r="DM13" s="77"/>
      <c r="DN13" s="77"/>
      <c r="DO13" s="77"/>
      <c r="DP13" s="77"/>
      <c r="DQ13" s="77"/>
      <c r="DR13" s="77"/>
      <c r="DS13" s="77"/>
      <c r="DT13" s="77"/>
      <c r="DU13" s="77"/>
      <c r="DV13" s="77"/>
      <c r="DW13" s="77"/>
      <c r="DX13" s="77"/>
      <c r="DY13" s="77"/>
      <c r="DZ13" s="77"/>
      <c r="EA13" s="77"/>
      <c r="EB13" s="77"/>
      <c r="EC13" s="77"/>
    </row>
    <row x14ac:dyDescent="0.25" r="14" customHeight="1" ht="18.75">
      <c r="A14" s="74" t="s">
        <v>70</v>
      </c>
      <c r="B14" s="74" t="s">
        <v>105</v>
      </c>
      <c r="C14" s="74" t="s">
        <v>106</v>
      </c>
      <c r="D14" s="74" t="s">
        <v>107</v>
      </c>
      <c r="E14" s="74" t="s">
        <v>108</v>
      </c>
      <c r="F14" s="74" t="s">
        <v>95</v>
      </c>
      <c r="G14" s="74" t="s">
        <v>109</v>
      </c>
      <c r="H14" s="77"/>
      <c r="I14" s="77"/>
      <c r="J14" s="77"/>
      <c r="K14" s="77"/>
      <c r="L14" s="77"/>
      <c r="M14" s="77"/>
      <c r="N14" s="77"/>
      <c r="O14" s="77"/>
      <c r="P14" s="77"/>
      <c r="Q14" s="77"/>
      <c r="R14" s="77"/>
      <c r="S14" s="77"/>
      <c r="T14" s="77"/>
      <c r="U14" s="77"/>
      <c r="V14" s="77"/>
      <c r="W14" s="77"/>
      <c r="X14" s="77"/>
      <c r="Y14" s="77"/>
      <c r="Z14" s="77"/>
      <c r="AA14" s="77"/>
      <c r="AB14" s="77"/>
      <c r="AC14" s="77"/>
      <c r="AD14" s="77"/>
      <c r="AE14" s="77"/>
      <c r="AF14" s="77"/>
      <c r="AG14" s="77"/>
      <c r="AH14" s="77"/>
      <c r="AI14" s="77"/>
      <c r="AJ14" s="77"/>
      <c r="AK14" s="77"/>
      <c r="AL14" s="77"/>
      <c r="AM14" s="77"/>
      <c r="AN14" s="77"/>
      <c r="AO14" s="77"/>
      <c r="AP14" s="77"/>
      <c r="AQ14" s="77"/>
      <c r="AR14" s="77"/>
      <c r="AS14" s="77"/>
      <c r="AT14" s="77"/>
      <c r="AU14" s="77"/>
      <c r="AV14" s="77"/>
      <c r="AW14" s="77"/>
      <c r="AX14" s="77"/>
      <c r="AY14" s="77"/>
      <c r="AZ14" s="77"/>
      <c r="BA14" s="77"/>
      <c r="BB14" s="77"/>
      <c r="BC14" s="77"/>
      <c r="BD14" s="77"/>
      <c r="BE14" s="77"/>
      <c r="BF14" s="77"/>
      <c r="BG14" s="77"/>
      <c r="BH14" s="77"/>
      <c r="BI14" s="77"/>
      <c r="BJ14" s="77"/>
      <c r="BK14" s="77"/>
      <c r="BL14" s="77"/>
      <c r="BM14" s="77"/>
      <c r="BN14" s="77"/>
      <c r="BO14" s="77"/>
      <c r="BP14" s="77"/>
      <c r="BQ14" s="77"/>
      <c r="BR14" s="77"/>
      <c r="BS14" s="77"/>
      <c r="BT14" s="77"/>
      <c r="BU14" s="77"/>
      <c r="BV14" s="77"/>
      <c r="BW14" s="77"/>
      <c r="BX14" s="77"/>
      <c r="BY14" s="77"/>
      <c r="BZ14" s="77"/>
      <c r="CA14" s="77"/>
      <c r="CB14" s="77"/>
      <c r="CC14" s="77"/>
      <c r="CD14" s="77"/>
      <c r="CE14" s="77"/>
      <c r="CF14" s="77"/>
      <c r="CG14" s="77"/>
      <c r="CH14" s="77"/>
      <c r="CI14" s="77"/>
      <c r="CJ14" s="77"/>
      <c r="CK14" s="77"/>
      <c r="CL14" s="77"/>
      <c r="CM14" s="77"/>
      <c r="CN14" s="77"/>
      <c r="CO14" s="77"/>
      <c r="CP14" s="77"/>
      <c r="CQ14" s="77"/>
      <c r="CR14" s="77"/>
      <c r="CS14" s="77"/>
      <c r="CT14" s="77"/>
      <c r="CU14" s="77"/>
      <c r="CV14" s="77"/>
      <c r="CW14" s="77"/>
      <c r="CX14" s="77"/>
      <c r="CY14" s="77"/>
      <c r="CZ14" s="77"/>
      <c r="DA14" s="77"/>
      <c r="DB14" s="77"/>
      <c r="DC14" s="77"/>
      <c r="DD14" s="77"/>
      <c r="DE14" s="77"/>
      <c r="DF14" s="77"/>
      <c r="DG14" s="77"/>
      <c r="DH14" s="77"/>
      <c r="DI14" s="77"/>
      <c r="DJ14" s="77"/>
      <c r="DK14" s="77"/>
      <c r="DL14" s="77"/>
      <c r="DM14" s="77"/>
      <c r="DN14" s="77"/>
      <c r="DO14" s="77"/>
      <c r="DP14" s="77"/>
      <c r="DQ14" s="77"/>
      <c r="DR14" s="77"/>
      <c r="DS14" s="77"/>
      <c r="DT14" s="77"/>
      <c r="DU14" s="77"/>
      <c r="DV14" s="77"/>
      <c r="DW14" s="77"/>
      <c r="DX14" s="77"/>
      <c r="DY14" s="77"/>
      <c r="DZ14" s="77"/>
      <c r="EA14" s="77"/>
      <c r="EB14" s="77"/>
      <c r="EC14" s="77"/>
    </row>
    <row x14ac:dyDescent="0.25" r="15" customHeight="1" ht="18.75">
      <c r="A15" s="74" t="s">
        <v>73</v>
      </c>
      <c r="B15" s="74" t="s">
        <v>110</v>
      </c>
      <c r="C15" s="74" t="s">
        <v>111</v>
      </c>
      <c r="D15" s="74" t="s">
        <v>112</v>
      </c>
      <c r="E15" s="74" t="s">
        <v>94</v>
      </c>
      <c r="F15" s="74" t="s">
        <v>95</v>
      </c>
      <c r="G15" s="74" t="s">
        <v>113</v>
      </c>
      <c r="H15" s="77"/>
      <c r="I15" s="77"/>
      <c r="J15" s="77"/>
      <c r="K15" s="77"/>
      <c r="L15" s="77"/>
      <c r="M15" s="77"/>
      <c r="N15" s="77"/>
      <c r="O15" s="77"/>
      <c r="P15" s="77"/>
      <c r="Q15" s="77"/>
      <c r="R15" s="77"/>
      <c r="S15" s="77"/>
      <c r="T15" s="77"/>
      <c r="U15" s="77"/>
      <c r="V15" s="77"/>
      <c r="W15" s="77"/>
      <c r="X15" s="77"/>
      <c r="Y15" s="77"/>
      <c r="Z15" s="77"/>
      <c r="AA15" s="77"/>
      <c r="AB15" s="77"/>
      <c r="AC15" s="77"/>
      <c r="AD15" s="77"/>
      <c r="AE15" s="77"/>
      <c r="AF15" s="77"/>
      <c r="AG15" s="77"/>
      <c r="AH15" s="77"/>
      <c r="AI15" s="77"/>
      <c r="AJ15" s="77"/>
      <c r="AK15" s="77"/>
      <c r="AL15" s="77"/>
      <c r="AM15" s="77"/>
      <c r="AN15" s="77"/>
      <c r="AO15" s="77"/>
      <c r="AP15" s="77"/>
      <c r="AQ15" s="77"/>
      <c r="AR15" s="77"/>
      <c r="AS15" s="77"/>
      <c r="AT15" s="77"/>
      <c r="AU15" s="77"/>
      <c r="AV15" s="77"/>
      <c r="AW15" s="77"/>
      <c r="AX15" s="77"/>
      <c r="AY15" s="77"/>
      <c r="AZ15" s="77"/>
      <c r="BA15" s="77"/>
      <c r="BB15" s="77"/>
      <c r="BC15" s="77"/>
      <c r="BD15" s="77"/>
      <c r="BE15" s="77"/>
      <c r="BF15" s="77"/>
      <c r="BG15" s="77"/>
      <c r="BH15" s="77"/>
      <c r="BI15" s="77"/>
      <c r="BJ15" s="77"/>
      <c r="BK15" s="77"/>
      <c r="BL15" s="77"/>
      <c r="BM15" s="77"/>
      <c r="BN15" s="77"/>
      <c r="BO15" s="77"/>
      <c r="BP15" s="77"/>
      <c r="BQ15" s="77"/>
      <c r="BR15" s="77"/>
      <c r="BS15" s="77"/>
      <c r="BT15" s="77"/>
      <c r="BU15" s="77"/>
      <c r="BV15" s="77"/>
      <c r="BW15" s="77"/>
      <c r="BX15" s="77"/>
      <c r="BY15" s="77"/>
      <c r="BZ15" s="77"/>
      <c r="CA15" s="77"/>
      <c r="CB15" s="77"/>
      <c r="CC15" s="77"/>
      <c r="CD15" s="77"/>
      <c r="CE15" s="77"/>
      <c r="CF15" s="77"/>
      <c r="CG15" s="77"/>
      <c r="CH15" s="77"/>
      <c r="CI15" s="77"/>
      <c r="CJ15" s="77"/>
      <c r="CK15" s="77"/>
      <c r="CL15" s="77"/>
      <c r="CM15" s="77"/>
      <c r="CN15" s="77"/>
      <c r="CO15" s="77"/>
      <c r="CP15" s="77"/>
      <c r="CQ15" s="77"/>
      <c r="CR15" s="77"/>
      <c r="CS15" s="77"/>
      <c r="CT15" s="77"/>
      <c r="CU15" s="77"/>
      <c r="CV15" s="77"/>
      <c r="CW15" s="77"/>
      <c r="CX15" s="77"/>
      <c r="CY15" s="77"/>
      <c r="CZ15" s="77"/>
      <c r="DA15" s="77"/>
      <c r="DB15" s="77"/>
      <c r="DC15" s="77"/>
      <c r="DD15" s="77"/>
      <c r="DE15" s="77"/>
      <c r="DF15" s="77"/>
      <c r="DG15" s="77"/>
      <c r="DH15" s="77"/>
      <c r="DI15" s="77"/>
      <c r="DJ15" s="77"/>
      <c r="DK15" s="77"/>
      <c r="DL15" s="77"/>
      <c r="DM15" s="77"/>
      <c r="DN15" s="77"/>
      <c r="DO15" s="77"/>
      <c r="DP15" s="77"/>
      <c r="DQ15" s="77"/>
      <c r="DR15" s="77"/>
      <c r="DS15" s="77"/>
      <c r="DT15" s="77"/>
      <c r="DU15" s="77"/>
      <c r="DV15" s="77"/>
      <c r="DW15" s="77"/>
      <c r="DX15" s="77"/>
      <c r="DY15" s="77"/>
      <c r="DZ15" s="77"/>
      <c r="EA15" s="77"/>
      <c r="EB15" s="77"/>
      <c r="EC15" s="77"/>
    </row>
    <row x14ac:dyDescent="0.25" r="16" customHeight="1" ht="18.75">
      <c r="A16" s="74" t="s">
        <v>75</v>
      </c>
      <c r="B16" s="74" t="s">
        <v>114</v>
      </c>
      <c r="C16" s="74" t="s">
        <v>115</v>
      </c>
      <c r="D16" s="74" t="s">
        <v>116</v>
      </c>
      <c r="E16" s="74" t="s">
        <v>94</v>
      </c>
      <c r="F16" s="74" t="s">
        <v>95</v>
      </c>
      <c r="G16" s="74" t="s">
        <v>117</v>
      </c>
      <c r="H16" s="77"/>
      <c r="I16" s="77"/>
      <c r="J16" s="77"/>
      <c r="K16" s="77"/>
      <c r="L16" s="77"/>
      <c r="M16" s="77"/>
      <c r="N16" s="77"/>
      <c r="O16" s="77"/>
      <c r="P16" s="77"/>
      <c r="Q16" s="77"/>
      <c r="R16" s="77"/>
      <c r="S16" s="77"/>
      <c r="T16" s="77"/>
      <c r="U16" s="77"/>
      <c r="V16" s="77"/>
      <c r="W16" s="77"/>
      <c r="X16" s="77"/>
      <c r="Y16" s="77"/>
      <c r="Z16" s="77"/>
      <c r="AA16" s="77"/>
      <c r="AB16" s="77"/>
      <c r="AC16" s="77"/>
      <c r="AD16" s="77"/>
      <c r="AE16" s="77"/>
      <c r="AF16" s="77"/>
      <c r="AG16" s="77"/>
      <c r="AH16" s="77"/>
      <c r="AI16" s="77"/>
      <c r="AJ16" s="77"/>
      <c r="AK16" s="77"/>
      <c r="AL16" s="77"/>
      <c r="AM16" s="77"/>
      <c r="AN16" s="77"/>
      <c r="AO16" s="77"/>
      <c r="AP16" s="77"/>
      <c r="AQ16" s="77"/>
      <c r="AR16" s="77"/>
      <c r="AS16" s="77"/>
      <c r="AT16" s="77"/>
      <c r="AU16" s="77"/>
      <c r="AV16" s="77"/>
      <c r="AW16" s="77"/>
      <c r="AX16" s="77"/>
      <c r="AY16" s="77"/>
      <c r="AZ16" s="77"/>
      <c r="BA16" s="77"/>
      <c r="BB16" s="77"/>
      <c r="BC16" s="77"/>
      <c r="BD16" s="77"/>
      <c r="BE16" s="77"/>
      <c r="BF16" s="77"/>
      <c r="BG16" s="77"/>
      <c r="BH16" s="77"/>
      <c r="BI16" s="77"/>
      <c r="BJ16" s="77"/>
      <c r="BK16" s="77"/>
      <c r="BL16" s="77"/>
      <c r="BM16" s="77"/>
      <c r="BN16" s="77"/>
      <c r="BO16" s="77"/>
      <c r="BP16" s="77"/>
      <c r="BQ16" s="77"/>
      <c r="BR16" s="77"/>
      <c r="BS16" s="77"/>
      <c r="BT16" s="77"/>
      <c r="BU16" s="77"/>
      <c r="BV16" s="77"/>
      <c r="BW16" s="77"/>
      <c r="BX16" s="77"/>
      <c r="BY16" s="77"/>
      <c r="BZ16" s="77"/>
      <c r="CA16" s="77"/>
      <c r="CB16" s="77"/>
      <c r="CC16" s="77"/>
      <c r="CD16" s="77"/>
      <c r="CE16" s="77"/>
      <c r="CF16" s="77"/>
      <c r="CG16" s="77"/>
      <c r="CH16" s="77"/>
      <c r="CI16" s="77"/>
      <c r="CJ16" s="77"/>
      <c r="CK16" s="77"/>
      <c r="CL16" s="77"/>
      <c r="CM16" s="77"/>
      <c r="CN16" s="77"/>
      <c r="CO16" s="77"/>
      <c r="CP16" s="77"/>
      <c r="CQ16" s="77"/>
      <c r="CR16" s="77"/>
      <c r="CS16" s="77"/>
      <c r="CT16" s="77"/>
      <c r="CU16" s="77"/>
      <c r="CV16" s="77"/>
      <c r="CW16" s="77"/>
      <c r="CX16" s="77"/>
      <c r="CY16" s="77"/>
      <c r="CZ16" s="77"/>
      <c r="DA16" s="77"/>
      <c r="DB16" s="77"/>
      <c r="DC16" s="77"/>
      <c r="DD16" s="77"/>
      <c r="DE16" s="77"/>
      <c r="DF16" s="77"/>
      <c r="DG16" s="77"/>
      <c r="DH16" s="77"/>
      <c r="DI16" s="77"/>
      <c r="DJ16" s="77"/>
      <c r="DK16" s="77"/>
      <c r="DL16" s="77"/>
      <c r="DM16" s="77"/>
      <c r="DN16" s="77"/>
      <c r="DO16" s="77"/>
      <c r="DP16" s="77"/>
      <c r="DQ16" s="77"/>
      <c r="DR16" s="77"/>
      <c r="DS16" s="77"/>
      <c r="DT16" s="77"/>
      <c r="DU16" s="77"/>
      <c r="DV16" s="77"/>
      <c r="DW16" s="77"/>
      <c r="DX16" s="77"/>
      <c r="DY16" s="77"/>
      <c r="DZ16" s="77"/>
      <c r="EA16" s="77"/>
      <c r="EB16" s="77"/>
      <c r="EC16" s="77"/>
    </row>
    <row x14ac:dyDescent="0.25" r="17" customHeight="1" ht="18.75">
      <c r="A17" s="74" t="s">
        <v>118</v>
      </c>
      <c r="B17" s="74" t="s">
        <v>119</v>
      </c>
      <c r="C17" s="74" t="s">
        <v>120</v>
      </c>
      <c r="D17" s="74" t="s">
        <v>121</v>
      </c>
      <c r="E17" s="74" t="s">
        <v>108</v>
      </c>
      <c r="F17" s="74" t="s">
        <v>95</v>
      </c>
      <c r="G17" s="74" t="s">
        <v>122</v>
      </c>
      <c r="H17" s="77"/>
      <c r="I17" s="77"/>
      <c r="J17" s="77"/>
      <c r="K17" s="77"/>
      <c r="L17" s="77"/>
      <c r="M17" s="77"/>
      <c r="N17" s="77"/>
      <c r="O17" s="77"/>
      <c r="P17" s="77"/>
      <c r="Q17" s="77"/>
      <c r="R17" s="77"/>
      <c r="S17" s="77"/>
      <c r="T17" s="77"/>
      <c r="U17" s="77"/>
      <c r="V17" s="77"/>
      <c r="W17" s="77"/>
      <c r="X17" s="77"/>
      <c r="Y17" s="77"/>
      <c r="Z17" s="77"/>
      <c r="AA17" s="77"/>
      <c r="AB17" s="77"/>
      <c r="AC17" s="77"/>
      <c r="AD17" s="77"/>
      <c r="AE17" s="77"/>
      <c r="AF17" s="77"/>
      <c r="AG17" s="77"/>
      <c r="AH17" s="77"/>
      <c r="AI17" s="77"/>
      <c r="AJ17" s="77"/>
      <c r="AK17" s="77"/>
      <c r="AL17" s="77"/>
      <c r="AM17" s="77"/>
      <c r="AN17" s="77"/>
      <c r="AO17" s="77"/>
      <c r="AP17" s="77"/>
      <c r="AQ17" s="77"/>
      <c r="AR17" s="77"/>
      <c r="AS17" s="77"/>
      <c r="AT17" s="77"/>
      <c r="AU17" s="77"/>
      <c r="AV17" s="77"/>
      <c r="AW17" s="77"/>
      <c r="AX17" s="77"/>
      <c r="AY17" s="77"/>
      <c r="AZ17" s="77"/>
      <c r="BA17" s="77"/>
      <c r="BB17" s="77"/>
      <c r="BC17" s="77"/>
      <c r="BD17" s="77"/>
      <c r="BE17" s="77"/>
      <c r="BF17" s="77"/>
      <c r="BG17" s="77"/>
      <c r="BH17" s="77"/>
      <c r="BI17" s="77"/>
      <c r="BJ17" s="77"/>
      <c r="BK17" s="77"/>
      <c r="BL17" s="77"/>
      <c r="BM17" s="77"/>
      <c r="BN17" s="77"/>
      <c r="BO17" s="77"/>
      <c r="BP17" s="77"/>
      <c r="BQ17" s="77"/>
      <c r="BR17" s="77"/>
      <c r="BS17" s="77"/>
      <c r="BT17" s="77"/>
      <c r="BU17" s="77"/>
      <c r="BV17" s="77"/>
      <c r="BW17" s="77"/>
      <c r="BX17" s="77"/>
      <c r="BY17" s="77"/>
      <c r="BZ17" s="77"/>
      <c r="CA17" s="77"/>
      <c r="CB17" s="77"/>
      <c r="CC17" s="77"/>
      <c r="CD17" s="77"/>
      <c r="CE17" s="77"/>
      <c r="CF17" s="77"/>
      <c r="CG17" s="77"/>
      <c r="CH17" s="77"/>
      <c r="CI17" s="77"/>
      <c r="CJ17" s="77"/>
      <c r="CK17" s="77"/>
      <c r="CL17" s="77"/>
      <c r="CM17" s="77"/>
      <c r="CN17" s="77"/>
      <c r="CO17" s="77"/>
      <c r="CP17" s="77"/>
      <c r="CQ17" s="77"/>
      <c r="CR17" s="77"/>
      <c r="CS17" s="77"/>
      <c r="CT17" s="77"/>
      <c r="CU17" s="77"/>
      <c r="CV17" s="77"/>
      <c r="CW17" s="77"/>
      <c r="CX17" s="77"/>
      <c r="CY17" s="77"/>
      <c r="CZ17" s="77"/>
      <c r="DA17" s="77"/>
      <c r="DB17" s="77"/>
      <c r="DC17" s="77"/>
      <c r="DD17" s="77"/>
      <c r="DE17" s="77"/>
      <c r="DF17" s="77"/>
      <c r="DG17" s="77"/>
      <c r="DH17" s="77"/>
      <c r="DI17" s="77"/>
      <c r="DJ17" s="77"/>
      <c r="DK17" s="77"/>
      <c r="DL17" s="77"/>
      <c r="DM17" s="77"/>
      <c r="DN17" s="77"/>
      <c r="DO17" s="77"/>
      <c r="DP17" s="77"/>
      <c r="DQ17" s="77"/>
      <c r="DR17" s="77"/>
      <c r="DS17" s="77"/>
      <c r="DT17" s="77"/>
      <c r="DU17" s="77"/>
      <c r="DV17" s="77"/>
      <c r="DW17" s="77"/>
      <c r="DX17" s="77"/>
      <c r="DY17" s="77"/>
      <c r="DZ17" s="77"/>
      <c r="EA17" s="77"/>
      <c r="EB17" s="77"/>
      <c r="EC17" s="77"/>
    </row>
    <row x14ac:dyDescent="0.25" r="18" customHeight="1" ht="18.75">
      <c r="A18" s="74" t="s">
        <v>123</v>
      </c>
      <c r="B18" s="74" t="s">
        <v>124</v>
      </c>
      <c r="C18" s="74" t="s">
        <v>125</v>
      </c>
      <c r="D18" s="74" t="s">
        <v>126</v>
      </c>
      <c r="E18" s="74" t="s">
        <v>94</v>
      </c>
      <c r="F18" s="74" t="s">
        <v>95</v>
      </c>
      <c r="G18" s="74" t="s">
        <v>127</v>
      </c>
      <c r="H18" s="77"/>
      <c r="I18" s="77"/>
      <c r="J18" s="77"/>
      <c r="K18" s="77"/>
      <c r="L18" s="77"/>
      <c r="M18" s="77"/>
      <c r="N18" s="77"/>
      <c r="O18" s="77"/>
      <c r="P18" s="77"/>
      <c r="Q18" s="77"/>
      <c r="R18" s="77"/>
      <c r="S18" s="77"/>
      <c r="T18" s="77"/>
      <c r="U18" s="77"/>
      <c r="V18" s="77"/>
      <c r="W18" s="77"/>
      <c r="X18" s="77"/>
      <c r="Y18" s="77"/>
      <c r="Z18" s="77"/>
      <c r="AA18" s="77"/>
      <c r="AB18" s="77"/>
      <c r="AC18" s="77"/>
      <c r="AD18" s="77"/>
      <c r="AE18" s="77"/>
      <c r="AF18" s="77"/>
      <c r="AG18" s="77"/>
      <c r="AH18" s="77"/>
      <c r="AI18" s="77"/>
      <c r="AJ18" s="77"/>
      <c r="AK18" s="77"/>
      <c r="AL18" s="77"/>
      <c r="AM18" s="77"/>
      <c r="AN18" s="77"/>
      <c r="AO18" s="77"/>
      <c r="AP18" s="77"/>
      <c r="AQ18" s="77"/>
      <c r="AR18" s="77"/>
      <c r="AS18" s="77"/>
      <c r="AT18" s="77"/>
      <c r="AU18" s="77"/>
      <c r="AV18" s="77"/>
      <c r="AW18" s="77"/>
      <c r="AX18" s="77"/>
      <c r="AY18" s="77"/>
      <c r="AZ18" s="77"/>
      <c r="BA18" s="77"/>
      <c r="BB18" s="77"/>
      <c r="BC18" s="77"/>
      <c r="BD18" s="77"/>
      <c r="BE18" s="77"/>
      <c r="BF18" s="77"/>
      <c r="BG18" s="77"/>
      <c r="BH18" s="77"/>
      <c r="BI18" s="77"/>
      <c r="BJ18" s="77"/>
      <c r="BK18" s="77"/>
      <c r="BL18" s="77"/>
      <c r="BM18" s="77"/>
      <c r="BN18" s="77"/>
      <c r="BO18" s="77"/>
      <c r="BP18" s="77"/>
      <c r="BQ18" s="77"/>
      <c r="BR18" s="77"/>
      <c r="BS18" s="77"/>
      <c r="BT18" s="77"/>
      <c r="BU18" s="77"/>
      <c r="BV18" s="77"/>
      <c r="BW18" s="77"/>
      <c r="BX18" s="77"/>
      <c r="BY18" s="77"/>
      <c r="BZ18" s="77"/>
      <c r="CA18" s="77"/>
      <c r="CB18" s="77"/>
      <c r="CC18" s="77"/>
      <c r="CD18" s="77"/>
      <c r="CE18" s="77"/>
      <c r="CF18" s="77"/>
      <c r="CG18" s="77"/>
      <c r="CH18" s="77"/>
      <c r="CI18" s="77"/>
      <c r="CJ18" s="77"/>
      <c r="CK18" s="77"/>
      <c r="CL18" s="77"/>
      <c r="CM18" s="77"/>
      <c r="CN18" s="77"/>
      <c r="CO18" s="77"/>
      <c r="CP18" s="77"/>
      <c r="CQ18" s="77"/>
      <c r="CR18" s="77"/>
      <c r="CS18" s="77"/>
      <c r="CT18" s="77"/>
      <c r="CU18" s="77"/>
      <c r="CV18" s="77"/>
      <c r="CW18" s="77"/>
      <c r="CX18" s="77"/>
      <c r="CY18" s="77"/>
      <c r="CZ18" s="77"/>
      <c r="DA18" s="77"/>
      <c r="DB18" s="77"/>
      <c r="DC18" s="77"/>
      <c r="DD18" s="77"/>
      <c r="DE18" s="77"/>
      <c r="DF18" s="77"/>
      <c r="DG18" s="77"/>
      <c r="DH18" s="77"/>
      <c r="DI18" s="77"/>
      <c r="DJ18" s="77"/>
      <c r="DK18" s="77"/>
      <c r="DL18" s="77"/>
      <c r="DM18" s="77"/>
      <c r="DN18" s="77"/>
      <c r="DO18" s="77"/>
      <c r="DP18" s="77"/>
      <c r="DQ18" s="77"/>
      <c r="DR18" s="77"/>
      <c r="DS18" s="77"/>
      <c r="DT18" s="77"/>
      <c r="DU18" s="77"/>
      <c r="DV18" s="77"/>
      <c r="DW18" s="77"/>
      <c r="DX18" s="77"/>
      <c r="DY18" s="77"/>
      <c r="DZ18" s="77"/>
      <c r="EA18" s="77"/>
      <c r="EB18" s="77"/>
      <c r="EC18" s="77"/>
    </row>
    <row x14ac:dyDescent="0.25" r="19" customHeight="1" ht="18.75">
      <c r="A19" s="74" t="s">
        <v>128</v>
      </c>
      <c r="B19" s="74" t="s">
        <v>129</v>
      </c>
      <c r="C19" s="74" t="s">
        <v>130</v>
      </c>
      <c r="D19" s="74" t="s">
        <v>131</v>
      </c>
      <c r="E19" s="74" t="s">
        <v>94</v>
      </c>
      <c r="F19" s="74" t="s">
        <v>95</v>
      </c>
      <c r="G19" s="74" t="s">
        <v>117</v>
      </c>
      <c r="H19" s="77"/>
      <c r="I19" s="77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7"/>
      <c r="Z19" s="77"/>
      <c r="AA19" s="77"/>
      <c r="AB19" s="77"/>
      <c r="AC19" s="77"/>
      <c r="AD19" s="77"/>
      <c r="AE19" s="77"/>
      <c r="AF19" s="77"/>
      <c r="AG19" s="77"/>
      <c r="AH19" s="77"/>
      <c r="AI19" s="77"/>
      <c r="AJ19" s="77"/>
      <c r="AK19" s="77"/>
      <c r="AL19" s="77"/>
      <c r="AM19" s="77"/>
      <c r="AN19" s="77"/>
      <c r="AO19" s="77"/>
      <c r="AP19" s="77"/>
      <c r="AQ19" s="77"/>
      <c r="AR19" s="77"/>
      <c r="AS19" s="77"/>
      <c r="AT19" s="77"/>
      <c r="AU19" s="77"/>
      <c r="AV19" s="77"/>
      <c r="AW19" s="77"/>
      <c r="AX19" s="77"/>
      <c r="AY19" s="77"/>
      <c r="AZ19" s="77"/>
      <c r="BA19" s="77"/>
      <c r="BB19" s="77"/>
      <c r="BC19" s="77"/>
      <c r="BD19" s="77"/>
      <c r="BE19" s="77"/>
      <c r="BF19" s="77"/>
      <c r="BG19" s="77"/>
      <c r="BH19" s="77"/>
      <c r="BI19" s="77"/>
      <c r="BJ19" s="77"/>
      <c r="BK19" s="77"/>
      <c r="BL19" s="77"/>
      <c r="BM19" s="77"/>
      <c r="BN19" s="77"/>
      <c r="BO19" s="77"/>
      <c r="BP19" s="77"/>
      <c r="BQ19" s="77"/>
      <c r="BR19" s="77"/>
      <c r="BS19" s="77"/>
      <c r="BT19" s="77"/>
      <c r="BU19" s="77"/>
      <c r="BV19" s="77"/>
      <c r="BW19" s="77"/>
      <c r="BX19" s="77"/>
      <c r="BY19" s="77"/>
      <c r="BZ19" s="77"/>
      <c r="CA19" s="77"/>
      <c r="CB19" s="77"/>
      <c r="CC19" s="77"/>
      <c r="CD19" s="77"/>
      <c r="CE19" s="77"/>
      <c r="CF19" s="77"/>
      <c r="CG19" s="77"/>
      <c r="CH19" s="77"/>
      <c r="CI19" s="77"/>
      <c r="CJ19" s="77"/>
      <c r="CK19" s="77"/>
      <c r="CL19" s="77"/>
      <c r="CM19" s="77"/>
      <c r="CN19" s="77"/>
      <c r="CO19" s="77"/>
      <c r="CP19" s="77"/>
      <c r="CQ19" s="77"/>
      <c r="CR19" s="77"/>
      <c r="CS19" s="77"/>
      <c r="CT19" s="77"/>
      <c r="CU19" s="77"/>
      <c r="CV19" s="77"/>
      <c r="CW19" s="77"/>
      <c r="CX19" s="77"/>
      <c r="CY19" s="77"/>
      <c r="CZ19" s="77"/>
      <c r="DA19" s="77"/>
      <c r="DB19" s="77"/>
      <c r="DC19" s="77"/>
      <c r="DD19" s="77"/>
      <c r="DE19" s="77"/>
      <c r="DF19" s="77"/>
      <c r="DG19" s="77"/>
      <c r="DH19" s="77"/>
      <c r="DI19" s="77"/>
      <c r="DJ19" s="77"/>
      <c r="DK19" s="77"/>
      <c r="DL19" s="77"/>
      <c r="DM19" s="77"/>
      <c r="DN19" s="77"/>
      <c r="DO19" s="77"/>
      <c r="DP19" s="77"/>
      <c r="DQ19" s="77"/>
      <c r="DR19" s="77"/>
      <c r="DS19" s="77"/>
      <c r="DT19" s="77"/>
      <c r="DU19" s="77"/>
      <c r="DV19" s="77"/>
      <c r="DW19" s="77"/>
      <c r="DX19" s="77"/>
      <c r="DY19" s="77"/>
      <c r="DZ19" s="77"/>
      <c r="EA19" s="77"/>
      <c r="EB19" s="77"/>
      <c r="EC19" s="77"/>
    </row>
    <row x14ac:dyDescent="0.25" r="20" customHeight="1" ht="18.75">
      <c r="A20" s="74" t="s">
        <v>132</v>
      </c>
      <c r="B20" s="74" t="s">
        <v>133</v>
      </c>
      <c r="C20" s="74" t="s">
        <v>134</v>
      </c>
      <c r="D20" s="74" t="s">
        <v>135</v>
      </c>
      <c r="E20" s="74" t="s">
        <v>94</v>
      </c>
      <c r="F20" s="74" t="s">
        <v>95</v>
      </c>
      <c r="G20" s="74" t="s">
        <v>104</v>
      </c>
      <c r="H20" s="77"/>
      <c r="I20" s="77"/>
      <c r="J20" s="77"/>
      <c r="K20" s="77"/>
      <c r="L20" s="77"/>
      <c r="M20" s="77"/>
      <c r="N20" s="77"/>
      <c r="O20" s="77"/>
      <c r="P20" s="77"/>
      <c r="Q20" s="77"/>
      <c r="R20" s="77"/>
      <c r="S20" s="77"/>
      <c r="T20" s="77"/>
      <c r="U20" s="77"/>
      <c r="V20" s="77"/>
      <c r="W20" s="77"/>
      <c r="X20" s="77"/>
      <c r="Y20" s="77"/>
      <c r="Z20" s="77"/>
      <c r="AA20" s="77"/>
      <c r="AB20" s="77"/>
      <c r="AC20" s="77"/>
      <c r="AD20" s="77"/>
      <c r="AE20" s="77"/>
      <c r="AF20" s="77"/>
      <c r="AG20" s="77"/>
      <c r="AH20" s="77"/>
      <c r="AI20" s="77"/>
      <c r="AJ20" s="77"/>
      <c r="AK20" s="77"/>
      <c r="AL20" s="77"/>
      <c r="AM20" s="77"/>
      <c r="AN20" s="77"/>
      <c r="AO20" s="77"/>
      <c r="AP20" s="77"/>
      <c r="AQ20" s="77"/>
      <c r="AR20" s="77"/>
      <c r="AS20" s="77"/>
      <c r="AT20" s="77"/>
      <c r="AU20" s="77"/>
      <c r="AV20" s="77"/>
      <c r="AW20" s="77"/>
      <c r="AX20" s="77"/>
      <c r="AY20" s="77"/>
      <c r="AZ20" s="77"/>
      <c r="BA20" s="77"/>
      <c r="BB20" s="77"/>
      <c r="BC20" s="77"/>
      <c r="BD20" s="77"/>
      <c r="BE20" s="77"/>
      <c r="BF20" s="77"/>
      <c r="BG20" s="77"/>
      <c r="BH20" s="77"/>
      <c r="BI20" s="77"/>
      <c r="BJ20" s="77"/>
      <c r="BK20" s="77"/>
      <c r="BL20" s="77"/>
      <c r="BM20" s="77"/>
      <c r="BN20" s="77"/>
      <c r="BO20" s="77"/>
      <c r="BP20" s="77"/>
      <c r="BQ20" s="77"/>
      <c r="BR20" s="77"/>
      <c r="BS20" s="77"/>
      <c r="BT20" s="77"/>
      <c r="BU20" s="77"/>
      <c r="BV20" s="77"/>
      <c r="BW20" s="77"/>
      <c r="BX20" s="77"/>
      <c r="BY20" s="77"/>
      <c r="BZ20" s="77"/>
      <c r="CA20" s="77"/>
      <c r="CB20" s="77"/>
      <c r="CC20" s="77"/>
      <c r="CD20" s="77"/>
      <c r="CE20" s="77"/>
      <c r="CF20" s="77"/>
      <c r="CG20" s="77"/>
      <c r="CH20" s="77"/>
      <c r="CI20" s="77"/>
      <c r="CJ20" s="77"/>
      <c r="CK20" s="77"/>
      <c r="CL20" s="77"/>
      <c r="CM20" s="77"/>
      <c r="CN20" s="77"/>
      <c r="CO20" s="77"/>
      <c r="CP20" s="77"/>
      <c r="CQ20" s="77"/>
      <c r="CR20" s="77"/>
      <c r="CS20" s="77"/>
      <c r="CT20" s="77"/>
      <c r="CU20" s="77"/>
      <c r="CV20" s="77"/>
      <c r="CW20" s="77"/>
      <c r="CX20" s="77"/>
      <c r="CY20" s="77"/>
      <c r="CZ20" s="77"/>
      <c r="DA20" s="77"/>
      <c r="DB20" s="77"/>
      <c r="DC20" s="77"/>
      <c r="DD20" s="77"/>
      <c r="DE20" s="77"/>
      <c r="DF20" s="77"/>
      <c r="DG20" s="77"/>
      <c r="DH20" s="77"/>
      <c r="DI20" s="77"/>
      <c r="DJ20" s="77"/>
      <c r="DK20" s="77"/>
      <c r="DL20" s="77"/>
      <c r="DM20" s="77"/>
      <c r="DN20" s="77"/>
      <c r="DO20" s="77"/>
      <c r="DP20" s="77"/>
      <c r="DQ20" s="77"/>
      <c r="DR20" s="77"/>
      <c r="DS20" s="77"/>
      <c r="DT20" s="77"/>
      <c r="DU20" s="77"/>
      <c r="DV20" s="77"/>
      <c r="DW20" s="77"/>
      <c r="DX20" s="77"/>
      <c r="DY20" s="77"/>
      <c r="DZ20" s="77"/>
      <c r="EA20" s="77"/>
      <c r="EB20" s="77"/>
      <c r="EC20" s="77"/>
    </row>
    <row x14ac:dyDescent="0.25" r="21" customHeight="1" ht="18.75">
      <c r="A21" s="74" t="s">
        <v>136</v>
      </c>
      <c r="B21" s="74" t="s">
        <v>137</v>
      </c>
      <c r="C21" s="74" t="s">
        <v>138</v>
      </c>
      <c r="D21" s="74" t="s">
        <v>139</v>
      </c>
      <c r="E21" s="74" t="s">
        <v>108</v>
      </c>
      <c r="F21" s="74" t="s">
        <v>95</v>
      </c>
      <c r="G21" s="74" t="s">
        <v>104</v>
      </c>
      <c r="H21" s="77"/>
      <c r="I21" s="77"/>
      <c r="J21" s="77"/>
      <c r="K21" s="77"/>
      <c r="L21" s="77"/>
      <c r="M21" s="77"/>
      <c r="N21" s="77"/>
      <c r="O21" s="77"/>
      <c r="P21" s="77"/>
      <c r="Q21" s="77"/>
      <c r="R21" s="77"/>
      <c r="S21" s="77"/>
      <c r="T21" s="77"/>
      <c r="U21" s="77"/>
      <c r="V21" s="77"/>
      <c r="W21" s="77"/>
      <c r="X21" s="77"/>
      <c r="Y21" s="77"/>
      <c r="Z21" s="77"/>
      <c r="AA21" s="77"/>
      <c r="AB21" s="77"/>
      <c r="AC21" s="77"/>
      <c r="AD21" s="77"/>
      <c r="AE21" s="77"/>
      <c r="AF21" s="77"/>
      <c r="AG21" s="77"/>
      <c r="AH21" s="77"/>
      <c r="AI21" s="77"/>
      <c r="AJ21" s="77"/>
      <c r="AK21" s="77"/>
      <c r="AL21" s="77"/>
      <c r="AM21" s="77"/>
      <c r="AN21" s="77"/>
      <c r="AO21" s="77"/>
      <c r="AP21" s="77"/>
      <c r="AQ21" s="77"/>
      <c r="AR21" s="77"/>
      <c r="AS21" s="77"/>
      <c r="AT21" s="77"/>
      <c r="AU21" s="77"/>
      <c r="AV21" s="77"/>
      <c r="AW21" s="77"/>
      <c r="AX21" s="77"/>
      <c r="AY21" s="77"/>
      <c r="AZ21" s="77"/>
      <c r="BA21" s="77"/>
      <c r="BB21" s="77"/>
      <c r="BC21" s="77"/>
      <c r="BD21" s="77"/>
      <c r="BE21" s="77"/>
      <c r="BF21" s="77"/>
      <c r="BG21" s="77"/>
      <c r="BH21" s="77"/>
      <c r="BI21" s="77"/>
      <c r="BJ21" s="77"/>
      <c r="BK21" s="77"/>
      <c r="BL21" s="77"/>
      <c r="BM21" s="77"/>
      <c r="BN21" s="77"/>
      <c r="BO21" s="77"/>
      <c r="BP21" s="77"/>
      <c r="BQ21" s="77"/>
      <c r="BR21" s="77"/>
      <c r="BS21" s="77"/>
      <c r="BT21" s="77"/>
      <c r="BU21" s="77"/>
      <c r="BV21" s="77"/>
      <c r="BW21" s="77"/>
      <c r="BX21" s="77"/>
      <c r="BY21" s="77"/>
      <c r="BZ21" s="77"/>
      <c r="CA21" s="77"/>
      <c r="CB21" s="77"/>
      <c r="CC21" s="77"/>
      <c r="CD21" s="77"/>
      <c r="CE21" s="77"/>
      <c r="CF21" s="77"/>
      <c r="CG21" s="77"/>
      <c r="CH21" s="77"/>
      <c r="CI21" s="77"/>
      <c r="CJ21" s="77"/>
      <c r="CK21" s="77"/>
      <c r="CL21" s="77"/>
      <c r="CM21" s="77"/>
      <c r="CN21" s="77"/>
      <c r="CO21" s="77"/>
      <c r="CP21" s="77"/>
      <c r="CQ21" s="77"/>
      <c r="CR21" s="77"/>
      <c r="CS21" s="77"/>
      <c r="CT21" s="77"/>
      <c r="CU21" s="77"/>
      <c r="CV21" s="77"/>
      <c r="CW21" s="77"/>
      <c r="CX21" s="77"/>
      <c r="CY21" s="77"/>
      <c r="CZ21" s="77"/>
      <c r="DA21" s="77"/>
      <c r="DB21" s="77"/>
      <c r="DC21" s="77"/>
      <c r="DD21" s="77"/>
      <c r="DE21" s="77"/>
      <c r="DF21" s="77"/>
      <c r="DG21" s="77"/>
      <c r="DH21" s="77"/>
      <c r="DI21" s="77"/>
      <c r="DJ21" s="77"/>
      <c r="DK21" s="77"/>
      <c r="DL21" s="77"/>
      <c r="DM21" s="77"/>
      <c r="DN21" s="77"/>
      <c r="DO21" s="77"/>
      <c r="DP21" s="77"/>
      <c r="DQ21" s="77"/>
      <c r="DR21" s="77"/>
      <c r="DS21" s="77"/>
      <c r="DT21" s="77"/>
      <c r="DU21" s="77"/>
      <c r="DV21" s="77"/>
      <c r="DW21" s="77"/>
      <c r="DX21" s="77"/>
      <c r="DY21" s="77"/>
      <c r="DZ21" s="77"/>
      <c r="EA21" s="77"/>
      <c r="EB21" s="77"/>
      <c r="EC21" s="77"/>
    </row>
    <row x14ac:dyDescent="0.25" r="22" customHeight="1" ht="18.75">
      <c r="A22" s="78"/>
      <c r="B22" s="2"/>
      <c r="C22" s="2"/>
      <c r="D22" s="2"/>
      <c r="E22" s="78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  <c r="DT22" s="2"/>
      <c r="DU22" s="2"/>
      <c r="DV22" s="2"/>
      <c r="DW22" s="2"/>
      <c r="DX22" s="2"/>
      <c r="DY22" s="2"/>
      <c r="DZ22" s="2"/>
      <c r="EA22" s="2"/>
      <c r="EB22" s="2"/>
      <c r="EC22" s="2"/>
    </row>
    <row x14ac:dyDescent="0.25" r="23" customHeight="1" ht="18.75">
      <c r="A23" s="78"/>
      <c r="B23" s="2"/>
      <c r="C23" s="2"/>
      <c r="D23" s="2"/>
      <c r="E23" s="78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  <c r="DT23" s="2"/>
      <c r="DU23" s="2"/>
      <c r="DV23" s="2"/>
      <c r="DW23" s="2"/>
      <c r="DX23" s="2"/>
      <c r="DY23" s="2"/>
      <c r="DZ23" s="2"/>
      <c r="EA23" s="2"/>
      <c r="EB23" s="2"/>
      <c r="EC23" s="2"/>
    </row>
    <row x14ac:dyDescent="0.25" r="24" customHeight="1" ht="18.75">
      <c r="A24" s="78"/>
      <c r="B24" s="2"/>
      <c r="C24" s="2"/>
      <c r="D24" s="2"/>
      <c r="E24" s="78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  <c r="DT24" s="2"/>
      <c r="DU24" s="2"/>
      <c r="DV24" s="2"/>
      <c r="DW24" s="2"/>
      <c r="DX24" s="2"/>
      <c r="DY24" s="2"/>
      <c r="DZ24" s="2"/>
      <c r="EA24" s="2"/>
      <c r="EB24" s="2"/>
      <c r="EC24" s="2"/>
    </row>
  </sheetData>
  <mergeCells count="1">
    <mergeCell ref="A2:F2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S48"/>
  <sheetViews>
    <sheetView workbookViewId="0" tabSelected="1"/>
  </sheetViews>
  <sheetFormatPr defaultRowHeight="15" x14ac:dyDescent="0.25"/>
  <cols>
    <col min="1" max="1" style="62" width="6.862142857142857" customWidth="1" bestFit="1"/>
    <col min="2" max="2" style="63" width="33.57642857142857" customWidth="1" bestFit="1"/>
    <col min="3" max="3" style="64" width="33.86214285714286" customWidth="1" bestFit="1"/>
    <col min="4" max="4" style="64" width="21.14785714285714" customWidth="1" bestFit="1"/>
    <col min="5" max="5" style="62" width="10.43357142857143" customWidth="1" bestFit="1"/>
    <col min="6" max="6" style="65" width="11.43357142857143" customWidth="1" bestFit="1"/>
    <col min="7" max="7" style="65" width="11.43357142857143" customWidth="1" bestFit="1"/>
    <col min="8" max="8" style="65" width="11.43357142857143" customWidth="1" bestFit="1"/>
    <col min="9" max="9" style="65" width="11.43357142857143" customWidth="1" bestFit="1"/>
    <col min="10" max="10" style="65" width="11.43357142857143" customWidth="1" bestFit="1"/>
    <col min="11" max="11" style="62" width="11.43357142857143" customWidth="1" bestFit="1"/>
    <col min="12" max="12" style="62" width="11.43357142857143" customWidth="1" bestFit="1"/>
    <col min="13" max="13" style="66" width="13.576428571428572" customWidth="1" bestFit="1"/>
    <col min="14" max="14" style="66" width="13.576428571428572" customWidth="1" bestFit="1"/>
    <col min="15" max="15" style="66" width="13.576428571428572" customWidth="1" bestFit="1"/>
    <col min="16" max="16" style="66" width="13.576428571428572" customWidth="1" bestFit="1"/>
    <col min="17" max="17" style="66" width="13.576428571428572" customWidth="1" bestFit="1"/>
    <col min="18" max="18" style="67" width="13.576428571428572" customWidth="1" bestFit="1"/>
    <col min="19" max="19" style="67" width="13.576428571428572" customWidth="1" bestFit="1"/>
  </cols>
  <sheetData>
    <row x14ac:dyDescent="0.25" r="1" customHeight="1" ht="18.75">
      <c r="A1" s="1"/>
      <c r="B1" s="2"/>
      <c r="C1" s="3"/>
      <c r="D1" s="3"/>
      <c r="E1" s="1"/>
      <c r="F1" s="4"/>
      <c r="G1" s="4"/>
      <c r="H1" s="4"/>
      <c r="I1" s="4"/>
      <c r="J1" s="4"/>
      <c r="K1" s="1"/>
      <c r="L1" s="1"/>
      <c r="M1" s="5"/>
      <c r="N1" s="5"/>
      <c r="O1" s="5"/>
      <c r="P1" s="5"/>
      <c r="Q1" s="5"/>
      <c r="R1" s="6"/>
      <c r="S1" s="6"/>
    </row>
    <row x14ac:dyDescent="0.25" r="2" customHeight="1" ht="43.5" customFormat="1" s="7">
      <c r="A2" s="8">
        <f>CONCATENATE("Sprint #",E5, "Tracking Sheet")</f>
      </c>
      <c r="B2" s="9"/>
      <c r="C2" s="9"/>
      <c r="D2" s="9"/>
      <c r="E2" s="8"/>
      <c r="F2" s="10"/>
      <c r="G2" s="10"/>
      <c r="H2" s="10"/>
      <c r="I2" s="10"/>
      <c r="J2" s="10"/>
      <c r="K2" s="8"/>
      <c r="L2" s="8"/>
      <c r="M2" s="11"/>
      <c r="N2" s="11"/>
      <c r="O2" s="11"/>
      <c r="P2" s="11"/>
      <c r="Q2" s="11"/>
      <c r="R2" s="12"/>
      <c r="S2" s="12"/>
    </row>
    <row x14ac:dyDescent="0.25" r="3" customHeight="1" ht="18.75">
      <c r="A3" s="1"/>
      <c r="B3" s="2"/>
      <c r="C3" s="3"/>
      <c r="D3" s="3"/>
      <c r="E3" s="1"/>
      <c r="F3" s="4"/>
      <c r="G3" s="4"/>
      <c r="H3" s="4"/>
      <c r="I3" s="4"/>
      <c r="J3" s="4"/>
      <c r="K3" s="1"/>
      <c r="L3" s="1"/>
      <c r="M3" s="5"/>
      <c r="N3" s="5"/>
      <c r="O3" s="5"/>
      <c r="P3" s="5"/>
      <c r="Q3" s="5"/>
      <c r="R3" s="6"/>
      <c r="S3" s="6"/>
    </row>
    <row x14ac:dyDescent="0.25" r="4" customHeight="1" ht="18.75">
      <c r="A4" s="13"/>
      <c r="B4" s="2"/>
      <c r="C4" s="14" t="s">
        <v>0</v>
      </c>
      <c r="D4" s="15"/>
      <c r="E4" s="16" t="s">
        <v>43</v>
      </c>
      <c r="F4" s="17"/>
      <c r="G4" s="17"/>
      <c r="H4" s="17"/>
      <c r="I4" s="17"/>
      <c r="J4" s="18"/>
      <c r="K4" s="1"/>
      <c r="L4" s="1"/>
      <c r="M4" s="5"/>
      <c r="N4" s="5"/>
      <c r="O4" s="5"/>
      <c r="P4" s="5"/>
      <c r="Q4" s="5"/>
      <c r="R4" s="6"/>
      <c r="S4" s="6"/>
    </row>
    <row x14ac:dyDescent="0.25" r="5" customHeight="1" ht="18.75">
      <c r="A5" s="1"/>
      <c r="B5" s="2"/>
      <c r="C5" s="14" t="s">
        <v>2</v>
      </c>
      <c r="D5" s="14"/>
      <c r="E5" s="19">
        <v>1</v>
      </c>
      <c r="F5" s="4"/>
      <c r="G5" s="4"/>
      <c r="H5" s="4"/>
      <c r="I5" s="4"/>
      <c r="J5" s="4"/>
      <c r="K5" s="1"/>
      <c r="L5" s="1"/>
      <c r="M5" s="5"/>
      <c r="N5" s="5"/>
      <c r="O5" s="5"/>
      <c r="P5" s="5"/>
      <c r="Q5" s="5"/>
      <c r="R5" s="6"/>
      <c r="S5" s="6"/>
    </row>
    <row x14ac:dyDescent="0.25" r="6" customHeight="1" ht="18.75">
      <c r="A6" s="1"/>
      <c r="B6" s="2"/>
      <c r="C6" s="14" t="s">
        <v>3</v>
      </c>
      <c r="D6" s="14"/>
      <c r="E6" s="20">
        <v>45713</v>
      </c>
      <c r="F6" s="4"/>
      <c r="G6" s="4"/>
      <c r="H6" s="4"/>
      <c r="I6" s="4"/>
      <c r="J6" s="4"/>
      <c r="K6" s="1"/>
      <c r="L6" s="1"/>
      <c r="M6" s="5"/>
      <c r="N6" s="5"/>
      <c r="O6" s="5"/>
      <c r="P6" s="5"/>
      <c r="Q6" s="5"/>
      <c r="R6" s="6"/>
      <c r="S6" s="6"/>
    </row>
    <row x14ac:dyDescent="0.25" r="7" customHeight="1" ht="18.75">
      <c r="A7" s="1"/>
      <c r="B7" s="2"/>
      <c r="C7" s="21"/>
      <c r="D7" s="14" t="s">
        <v>4</v>
      </c>
      <c r="E7" s="19">
        <v>3</v>
      </c>
      <c r="F7" s="4"/>
      <c r="G7" s="4"/>
      <c r="H7" s="4"/>
      <c r="I7" s="4"/>
      <c r="J7" s="4"/>
      <c r="K7" s="1"/>
      <c r="L7" s="1"/>
      <c r="M7" s="5"/>
      <c r="N7" s="5"/>
      <c r="O7" s="5"/>
      <c r="P7" s="5"/>
      <c r="Q7" s="5"/>
      <c r="R7" s="6"/>
      <c r="S7" s="6"/>
    </row>
    <row x14ac:dyDescent="0.25" r="8" customHeight="1" ht="18.75">
      <c r="A8" s="1"/>
      <c r="B8" s="2"/>
      <c r="C8" s="3"/>
      <c r="D8" s="3"/>
      <c r="E8" s="1"/>
      <c r="F8" s="22" t="s">
        <v>5</v>
      </c>
      <c r="G8" s="23"/>
      <c r="H8" s="23"/>
      <c r="I8" s="23"/>
      <c r="J8" s="23"/>
      <c r="K8" s="24"/>
      <c r="L8" s="25"/>
      <c r="M8" s="22" t="s">
        <v>6</v>
      </c>
      <c r="N8" s="23"/>
      <c r="O8" s="23"/>
      <c r="P8" s="23"/>
      <c r="Q8" s="23"/>
      <c r="R8" s="24"/>
      <c r="S8" s="25"/>
    </row>
    <row x14ac:dyDescent="0.25" r="9" customHeight="1" ht="12.75">
      <c r="A9" s="1"/>
      <c r="B9" s="2"/>
      <c r="C9" s="3"/>
      <c r="D9" s="3"/>
      <c r="E9" s="1"/>
      <c r="F9" s="26">
        <v>1</v>
      </c>
      <c r="G9" s="27">
        <v>2</v>
      </c>
      <c r="H9" s="26">
        <v>3</v>
      </c>
      <c r="I9" s="27">
        <v>4</v>
      </c>
      <c r="J9" s="26">
        <v>5</v>
      </c>
      <c r="K9" s="27">
        <v>6</v>
      </c>
      <c r="L9" s="26">
        <v>7</v>
      </c>
      <c r="M9" s="27">
        <v>8</v>
      </c>
      <c r="N9" s="26">
        <v>9</v>
      </c>
      <c r="O9" s="27">
        <v>10</v>
      </c>
      <c r="P9" s="26">
        <v>11</v>
      </c>
      <c r="Q9" s="27">
        <v>12</v>
      </c>
      <c r="R9" s="26">
        <v>13</v>
      </c>
      <c r="S9" s="27">
        <v>14</v>
      </c>
    </row>
    <row x14ac:dyDescent="0.25" r="10" customHeight="1" ht="27" customFormat="1" s="7">
      <c r="A10" s="28" t="s">
        <v>7</v>
      </c>
      <c r="B10" s="29" t="s">
        <v>8</v>
      </c>
      <c r="C10" s="30" t="s">
        <v>9</v>
      </c>
      <c r="D10" s="31" t="s">
        <v>10</v>
      </c>
      <c r="E10" s="32" t="s">
        <v>11</v>
      </c>
      <c r="F10" s="33">
        <f>E6</f>
        <v>25568.791666666668</v>
      </c>
      <c r="G10" s="34">
        <f>F10+1</f>
        <v>25568.791666666668</v>
      </c>
      <c r="H10" s="34">
        <f>G10+1</f>
        <v>25568.791666666668</v>
      </c>
      <c r="I10" s="34">
        <f>H10+1</f>
        <v>25568.791666666668</v>
      </c>
      <c r="J10" s="34">
        <f>I10+1</f>
        <v>25568.791666666668</v>
      </c>
      <c r="K10" s="34">
        <f>J10+1</f>
        <v>25568.791666666668</v>
      </c>
      <c r="L10" s="34">
        <f>K10+1</f>
        <v>25568.791666666668</v>
      </c>
      <c r="M10" s="34">
        <f>L10+1</f>
        <v>25568.791666666668</v>
      </c>
      <c r="N10" s="34">
        <f>M10+1</f>
        <v>25568.791666666668</v>
      </c>
      <c r="O10" s="34">
        <f>N10+1</f>
        <v>25568.791666666668</v>
      </c>
      <c r="P10" s="34">
        <f>O10+1</f>
        <v>25568.791666666668</v>
      </c>
      <c r="Q10" s="34">
        <f>P10+1</f>
        <v>25568.791666666668</v>
      </c>
      <c r="R10" s="34">
        <f>Q10+1</f>
        <v>25568.791666666668</v>
      </c>
      <c r="S10" s="34">
        <f>R10+1</f>
        <v>25568.791666666668</v>
      </c>
    </row>
    <row x14ac:dyDescent="0.25" r="11" customHeight="1" ht="39.75">
      <c r="A11" s="35">
        <v>1</v>
      </c>
      <c r="B11" s="36" t="s">
        <v>44</v>
      </c>
      <c r="C11" s="37" t="s">
        <v>45</v>
      </c>
      <c r="D11" s="38" t="s">
        <v>46</v>
      </c>
      <c r="E11" s="39">
        <v>2</v>
      </c>
      <c r="F11" s="40"/>
      <c r="G11" s="40"/>
      <c r="H11" s="40"/>
      <c r="I11" s="40"/>
      <c r="J11" s="41"/>
      <c r="K11" s="42"/>
      <c r="L11" s="42"/>
      <c r="M11" s="40"/>
      <c r="N11" s="40"/>
      <c r="O11" s="40"/>
      <c r="P11" s="40"/>
      <c r="Q11" s="41"/>
      <c r="R11" s="42"/>
      <c r="S11" s="42"/>
    </row>
    <row x14ac:dyDescent="0.25" r="12" customHeight="1" ht="41.25">
      <c r="A12" s="35">
        <v>2</v>
      </c>
      <c r="B12" s="36" t="s">
        <v>47</v>
      </c>
      <c r="C12" s="37" t="s">
        <v>48</v>
      </c>
      <c r="D12" s="38" t="s">
        <v>49</v>
      </c>
      <c r="E12" s="39">
        <v>8</v>
      </c>
      <c r="F12" s="40"/>
      <c r="G12" s="40"/>
      <c r="H12" s="40"/>
      <c r="I12" s="40"/>
      <c r="J12" s="41"/>
      <c r="K12" s="42"/>
      <c r="L12" s="42"/>
      <c r="M12" s="40"/>
      <c r="N12" s="40"/>
      <c r="O12" s="40"/>
      <c r="P12" s="40"/>
      <c r="Q12" s="41"/>
      <c r="R12" s="42"/>
      <c r="S12" s="42"/>
    </row>
    <row x14ac:dyDescent="0.25" r="13" customHeight="1" ht="18.75">
      <c r="A13" s="1">
        <v>3</v>
      </c>
      <c r="B13" s="2" t="s">
        <v>50</v>
      </c>
      <c r="C13" s="3" t="s">
        <v>51</v>
      </c>
      <c r="D13" s="3" t="s">
        <v>52</v>
      </c>
      <c r="E13" s="1">
        <v>5</v>
      </c>
      <c r="F13" s="4"/>
      <c r="G13" s="4"/>
      <c r="H13" s="4"/>
      <c r="I13" s="4"/>
      <c r="J13" s="4"/>
      <c r="K13" s="1"/>
      <c r="L13" s="1"/>
      <c r="M13" s="5"/>
      <c r="N13" s="5"/>
      <c r="O13" s="5"/>
      <c r="P13" s="5"/>
      <c r="Q13" s="5"/>
      <c r="R13" s="6"/>
      <c r="S13" s="6"/>
    </row>
    <row x14ac:dyDescent="0.25" r="14" customHeight="1" ht="18.75">
      <c r="A14" s="1">
        <v>4</v>
      </c>
      <c r="B14" s="2" t="s">
        <v>53</v>
      </c>
      <c r="C14" s="3" t="s">
        <v>54</v>
      </c>
      <c r="D14" s="3" t="s">
        <v>55</v>
      </c>
      <c r="E14" s="1">
        <v>6</v>
      </c>
      <c r="F14" s="4"/>
      <c r="G14" s="4"/>
      <c r="H14" s="4"/>
      <c r="I14" s="4"/>
      <c r="J14" s="4"/>
      <c r="K14" s="1"/>
      <c r="L14" s="1"/>
      <c r="M14" s="5"/>
      <c r="N14" s="5"/>
      <c r="O14" s="5"/>
      <c r="P14" s="5"/>
      <c r="Q14" s="5"/>
      <c r="R14" s="6"/>
      <c r="S14" s="6"/>
    </row>
    <row x14ac:dyDescent="0.25" r="15" customHeight="1" ht="18.75">
      <c r="A15" s="1">
        <v>5</v>
      </c>
      <c r="B15" s="2" t="s">
        <v>56</v>
      </c>
      <c r="C15" s="3" t="s">
        <v>57</v>
      </c>
      <c r="D15" s="3" t="s">
        <v>58</v>
      </c>
      <c r="E15" s="1">
        <v>2</v>
      </c>
      <c r="F15" s="4"/>
      <c r="G15" s="4"/>
      <c r="H15" s="4"/>
      <c r="I15" s="4"/>
      <c r="J15" s="4"/>
      <c r="K15" s="1"/>
      <c r="L15" s="1"/>
      <c r="M15" s="5"/>
      <c r="N15" s="5"/>
      <c r="O15" s="5"/>
      <c r="P15" s="5"/>
      <c r="Q15" s="5"/>
      <c r="R15" s="6"/>
      <c r="S15" s="6"/>
    </row>
    <row x14ac:dyDescent="0.25" r="16" customHeight="1" ht="18.75">
      <c r="A16" s="1">
        <v>6</v>
      </c>
      <c r="B16" s="2" t="s">
        <v>59</v>
      </c>
      <c r="C16" s="3" t="s">
        <v>60</v>
      </c>
      <c r="D16" s="3" t="s">
        <v>58</v>
      </c>
      <c r="E16" s="1">
        <v>2</v>
      </c>
      <c r="F16" s="4"/>
      <c r="G16" s="4"/>
      <c r="H16" s="4"/>
      <c r="I16" s="4"/>
      <c r="J16" s="4"/>
      <c r="K16" s="1"/>
      <c r="L16" s="1"/>
      <c r="M16" s="5"/>
      <c r="N16" s="5"/>
      <c r="O16" s="5"/>
      <c r="P16" s="5"/>
      <c r="Q16" s="5"/>
      <c r="R16" s="6"/>
      <c r="S16" s="6"/>
    </row>
    <row x14ac:dyDescent="0.25" r="17" customHeight="1" ht="18.75">
      <c r="A17" s="1">
        <v>7</v>
      </c>
      <c r="B17" s="2" t="s">
        <v>61</v>
      </c>
      <c r="C17" s="3" t="s">
        <v>62</v>
      </c>
      <c r="D17" s="3" t="s">
        <v>63</v>
      </c>
      <c r="E17" s="1">
        <v>16</v>
      </c>
      <c r="F17" s="4"/>
      <c r="G17" s="4"/>
      <c r="H17" s="4"/>
      <c r="I17" s="4"/>
      <c r="J17" s="4"/>
      <c r="K17" s="1"/>
      <c r="L17" s="1"/>
      <c r="M17" s="5"/>
      <c r="N17" s="5"/>
      <c r="O17" s="5"/>
      <c r="P17" s="5"/>
      <c r="Q17" s="5"/>
      <c r="R17" s="6"/>
      <c r="S17" s="6"/>
    </row>
    <row x14ac:dyDescent="0.25" r="18" customHeight="1" ht="18.75">
      <c r="A18" s="35">
        <v>8</v>
      </c>
      <c r="B18" s="36" t="s">
        <v>64</v>
      </c>
      <c r="C18" s="37" t="s">
        <v>65</v>
      </c>
      <c r="D18" s="38" t="s">
        <v>66</v>
      </c>
      <c r="E18" s="39">
        <v>20</v>
      </c>
      <c r="F18" s="40"/>
      <c r="G18" s="41"/>
      <c r="H18" s="41"/>
      <c r="I18" s="41"/>
      <c r="J18" s="41"/>
      <c r="K18" s="42"/>
      <c r="L18" s="42"/>
      <c r="M18" s="40"/>
      <c r="N18" s="41"/>
      <c r="O18" s="41"/>
      <c r="P18" s="41"/>
      <c r="Q18" s="41"/>
      <c r="R18" s="42"/>
      <c r="S18" s="42"/>
    </row>
    <row x14ac:dyDescent="0.25" r="19" customHeight="1" ht="18.75">
      <c r="A19" s="35">
        <v>9</v>
      </c>
      <c r="B19" s="36" t="s">
        <v>67</v>
      </c>
      <c r="C19" s="37" t="s">
        <v>68</v>
      </c>
      <c r="D19" s="38" t="s">
        <v>69</v>
      </c>
      <c r="E19" s="39">
        <v>6</v>
      </c>
      <c r="F19" s="40"/>
      <c r="G19" s="41"/>
      <c r="H19" s="41"/>
      <c r="I19" s="41"/>
      <c r="J19" s="41"/>
      <c r="K19" s="42"/>
      <c r="L19" s="42"/>
      <c r="M19" s="40"/>
      <c r="N19" s="41"/>
      <c r="O19" s="41"/>
      <c r="P19" s="41"/>
      <c r="Q19" s="41"/>
      <c r="R19" s="42"/>
      <c r="S19" s="42"/>
    </row>
    <row x14ac:dyDescent="0.25" r="20" customHeight="1" ht="93">
      <c r="A20" s="35">
        <v>10</v>
      </c>
      <c r="B20" s="36" t="s">
        <v>70</v>
      </c>
      <c r="C20" s="37" t="s">
        <v>71</v>
      </c>
      <c r="D20" s="38" t="s">
        <v>72</v>
      </c>
      <c r="E20" s="39">
        <v>8</v>
      </c>
      <c r="F20" s="40"/>
      <c r="G20" s="41"/>
      <c r="H20" s="41"/>
      <c r="I20" s="41"/>
      <c r="J20" s="41"/>
      <c r="K20" s="42"/>
      <c r="L20" s="42"/>
      <c r="M20" s="40"/>
      <c r="N20" s="41"/>
      <c r="O20" s="41"/>
      <c r="P20" s="41"/>
      <c r="Q20" s="41"/>
      <c r="R20" s="42"/>
      <c r="S20" s="42"/>
    </row>
    <row x14ac:dyDescent="0.25" r="21" customHeight="1" ht="80.25">
      <c r="A21" s="35">
        <v>11</v>
      </c>
      <c r="B21" s="36" t="s">
        <v>73</v>
      </c>
      <c r="C21" s="37" t="s">
        <v>74</v>
      </c>
      <c r="D21" s="38" t="s">
        <v>38</v>
      </c>
      <c r="E21" s="39">
        <v>4</v>
      </c>
      <c r="F21" s="40"/>
      <c r="G21" s="41"/>
      <c r="H21" s="41"/>
      <c r="I21" s="41"/>
      <c r="J21" s="41"/>
      <c r="K21" s="42"/>
      <c r="L21" s="42"/>
      <c r="M21" s="40"/>
      <c r="N21" s="41"/>
      <c r="O21" s="41"/>
      <c r="P21" s="41"/>
      <c r="Q21" s="41"/>
      <c r="R21" s="42"/>
      <c r="S21" s="42"/>
    </row>
    <row x14ac:dyDescent="0.25" r="22" customHeight="1" ht="81.75">
      <c r="A22" s="35">
        <v>12</v>
      </c>
      <c r="B22" s="36" t="s">
        <v>75</v>
      </c>
      <c r="C22" s="43" t="s">
        <v>76</v>
      </c>
      <c r="D22" s="44"/>
      <c r="E22" s="39">
        <v>3</v>
      </c>
      <c r="F22" s="40"/>
      <c r="G22" s="45"/>
      <c r="H22" s="45"/>
      <c r="I22" s="45"/>
      <c r="J22" s="45"/>
      <c r="K22" s="46"/>
      <c r="L22" s="46"/>
      <c r="M22" s="40"/>
      <c r="N22" s="45"/>
      <c r="O22" s="45"/>
      <c r="P22" s="45"/>
      <c r="Q22" s="45"/>
      <c r="R22" s="46"/>
      <c r="S22" s="46"/>
    </row>
    <row x14ac:dyDescent="0.25" r="23" customHeight="1" ht="66.75">
      <c r="A23" s="47">
        <v>13</v>
      </c>
      <c r="B23" s="48" t="s">
        <v>64</v>
      </c>
      <c r="C23" s="49"/>
      <c r="D23" s="49"/>
      <c r="E23" s="50">
        <v>20</v>
      </c>
      <c r="F23" s="51"/>
      <c r="G23" s="52"/>
      <c r="H23" s="52"/>
      <c r="I23" s="52"/>
      <c r="J23" s="52"/>
      <c r="K23" s="53"/>
      <c r="L23" s="53"/>
      <c r="M23" s="51"/>
      <c r="N23" s="52"/>
      <c r="O23" s="52"/>
      <c r="P23" s="52"/>
      <c r="Q23" s="52"/>
      <c r="R23" s="53"/>
      <c r="S23" s="53"/>
    </row>
    <row x14ac:dyDescent="0.25" r="24" customHeight="1" ht="18.75">
      <c r="A24" s="1"/>
      <c r="B24" s="2"/>
      <c r="C24" s="55" t="s">
        <v>41</v>
      </c>
      <c r="D24" s="56"/>
      <c r="E24" s="57">
        <f>8*2*E7</f>
      </c>
      <c r="F24" s="58">
        <f>IF(SUM(F11:F18)&gt;0,E20-SUM(F11:F18),NA())</f>
      </c>
      <c r="G24" s="58">
        <f>IF(SUM(G11:G18)&gt;0,E20-SUM(F11:G18),NA())</f>
      </c>
      <c r="H24" s="58">
        <f>IF(SUM(H11:H18)&gt;0,F20-SUM(G11:H18),NA())</f>
      </c>
      <c r="I24" s="58">
        <f>IF(SUM(I11:I18)&gt;0,E20-SUM(F11:I18),NA())</f>
      </c>
      <c r="J24" s="58">
        <f>IF(SUM(J11:J18)&gt;0,E20-SUM(F11:J18),NA())</f>
      </c>
      <c r="K24" s="59">
        <f>IF(SUM(K11:K18)&gt;0,E20-SUM(F11:K18),NA())</f>
      </c>
      <c r="L24" s="59">
        <f>IF(SUM(L11:L18)&gt;0,E20-SUM(F11:L18),NA())</f>
      </c>
      <c r="M24" s="58">
        <f>IF(SUM(M11:M18)&gt;0,L20-SUM(M11:M18),NA())</f>
      </c>
      <c r="N24" s="58">
        <f>IF(SUM(N11:N18)&gt;0,L20-SUM(M11:N18),NA())</f>
      </c>
      <c r="O24" s="58">
        <f>IF(SUM(O11:O18)&gt;0,M20-SUM(N11:O18),NA())</f>
      </c>
      <c r="P24" s="58">
        <f>IF(SUM(P11:P18)&gt;0,L20-SUM(M11:P18),NA())</f>
      </c>
      <c r="Q24" s="58">
        <f>IF(SUM(Q11:Q18)&gt;0,L20-SUM(M11:Q18),NA())</f>
      </c>
      <c r="R24" s="59">
        <f>IF(SUM(R11:R18)&gt;0,L20-SUM(M11:R18),NA())</f>
      </c>
      <c r="S24" s="59">
        <f>IF(SUM(S11:S18)&gt;0,L20-SUM(M11:S18),NA())</f>
      </c>
    </row>
    <row x14ac:dyDescent="0.25" r="25" customHeight="1" ht="18.75">
      <c r="A25" s="1"/>
      <c r="B25" s="2"/>
      <c r="C25" s="55" t="s">
        <v>42</v>
      </c>
      <c r="D25" s="60"/>
      <c r="E25" s="61"/>
      <c r="F25" s="58">
        <f>E24-(E24/14)</f>
      </c>
      <c r="G25" s="58">
        <f>F25-(E24/14)</f>
      </c>
      <c r="H25" s="58">
        <f>G25-(E24/14)</f>
      </c>
      <c r="I25" s="58">
        <f>H25-(E24/14)</f>
      </c>
      <c r="J25" s="58">
        <f>I25-(E24/14)</f>
      </c>
      <c r="K25" s="58">
        <f>J25-(E24/14)</f>
      </c>
      <c r="L25" s="58">
        <f>K25-(E24/14)</f>
      </c>
      <c r="M25" s="58">
        <f>L25-(E24/14)</f>
      </c>
      <c r="N25" s="58">
        <f>M25-(E24/14)</f>
      </c>
      <c r="O25" s="58">
        <f>N25-(E24/14)</f>
      </c>
      <c r="P25" s="58">
        <f>O25-(E24/14)</f>
      </c>
      <c r="Q25" s="58">
        <f>P25-(E24/14)</f>
      </c>
      <c r="R25" s="58">
        <f>Q25-(E24/14)</f>
      </c>
      <c r="S25" s="58">
        <f>R25-(E24/14)</f>
      </c>
    </row>
    <row x14ac:dyDescent="0.25" r="26" customHeight="1" ht="18.75">
      <c r="A26" s="1"/>
      <c r="B26" s="2"/>
      <c r="C26" s="3"/>
      <c r="D26" s="3"/>
      <c r="E26" s="1"/>
      <c r="F26" s="4"/>
      <c r="G26" s="4"/>
      <c r="H26" s="4"/>
      <c r="I26" s="4"/>
      <c r="J26" s="4"/>
      <c r="K26" s="1"/>
      <c r="L26" s="1"/>
      <c r="M26" s="54"/>
      <c r="N26" s="54"/>
      <c r="O26" s="54"/>
      <c r="P26" s="54"/>
      <c r="Q26" s="54"/>
      <c r="R26" s="13"/>
      <c r="S26" s="13"/>
    </row>
    <row x14ac:dyDescent="0.25" r="27" customHeight="1" ht="18.75">
      <c r="A27" s="1"/>
      <c r="B27" s="2"/>
      <c r="C27" s="3"/>
      <c r="D27" s="3"/>
      <c r="E27" s="1"/>
      <c r="F27" s="4"/>
      <c r="G27" s="4"/>
      <c r="H27" s="4"/>
      <c r="I27" s="4"/>
      <c r="J27" s="4"/>
      <c r="K27" s="1"/>
      <c r="L27" s="1"/>
      <c r="M27" s="54"/>
      <c r="N27" s="54"/>
      <c r="O27" s="54"/>
      <c r="P27" s="54"/>
      <c r="Q27" s="54"/>
      <c r="R27" s="13"/>
      <c r="S27" s="13"/>
    </row>
    <row x14ac:dyDescent="0.25" r="28" customHeight="1" ht="18.75">
      <c r="A28" s="1"/>
      <c r="B28" s="2"/>
      <c r="C28" s="3"/>
      <c r="D28" s="3"/>
      <c r="E28" s="1"/>
      <c r="F28" s="4"/>
      <c r="G28" s="4"/>
      <c r="H28" s="4"/>
      <c r="I28" s="4"/>
      <c r="J28" s="4"/>
      <c r="K28" s="1"/>
      <c r="L28" s="1"/>
      <c r="M28" s="54"/>
      <c r="N28" s="54"/>
      <c r="O28" s="54"/>
      <c r="P28" s="54"/>
      <c r="Q28" s="54"/>
      <c r="R28" s="13"/>
      <c r="S28" s="13"/>
    </row>
    <row x14ac:dyDescent="0.25" r="29" customHeight="1" ht="18.75">
      <c r="A29" s="1"/>
      <c r="B29" s="2"/>
      <c r="C29" s="3"/>
      <c r="D29" s="3"/>
      <c r="E29" s="1"/>
      <c r="F29" s="4"/>
      <c r="G29" s="4"/>
      <c r="H29" s="4"/>
      <c r="I29" s="4"/>
      <c r="J29" s="4"/>
      <c r="K29" s="1"/>
      <c r="L29" s="1"/>
      <c r="M29" s="54"/>
      <c r="N29" s="54"/>
      <c r="O29" s="54"/>
      <c r="P29" s="54"/>
      <c r="Q29" s="54"/>
      <c r="R29" s="13"/>
      <c r="S29" s="13"/>
    </row>
    <row x14ac:dyDescent="0.25" r="30" customHeight="1" ht="18.75">
      <c r="A30" s="1"/>
      <c r="B30" s="2"/>
      <c r="C30" s="3"/>
      <c r="D30" s="3"/>
      <c r="E30" s="1"/>
      <c r="F30" s="4"/>
      <c r="G30" s="4"/>
      <c r="H30" s="4"/>
      <c r="I30" s="4"/>
      <c r="J30" s="4"/>
      <c r="K30" s="13">
        <v>0</v>
      </c>
      <c r="L30" s="13">
        <f>sum(E11:E23)</f>
      </c>
      <c r="M30" s="54"/>
      <c r="N30" s="54"/>
      <c r="O30" s="54"/>
      <c r="P30" s="54"/>
      <c r="Q30" s="54"/>
      <c r="R30" s="13">
        <v>0</v>
      </c>
      <c r="S30" s="13">
        <f>sum(L11:L23)</f>
      </c>
    </row>
    <row x14ac:dyDescent="0.25" r="31" customHeight="1" ht="18.75">
      <c r="A31" s="1"/>
      <c r="B31" s="2"/>
      <c r="C31" s="3"/>
      <c r="D31" s="3"/>
      <c r="E31" s="1"/>
      <c r="F31" s="4"/>
      <c r="G31" s="4"/>
      <c r="H31" s="4"/>
      <c r="I31" s="4"/>
      <c r="J31" s="4"/>
      <c r="K31" s="13">
        <v>10</v>
      </c>
      <c r="L31" s="13">
        <v>0</v>
      </c>
      <c r="M31" s="54"/>
      <c r="N31" s="54"/>
      <c r="O31" s="54"/>
      <c r="P31" s="54"/>
      <c r="Q31" s="54"/>
      <c r="R31" s="13">
        <v>10</v>
      </c>
      <c r="S31" s="13">
        <v>0</v>
      </c>
    </row>
    <row x14ac:dyDescent="0.25" r="32" customHeight="1" ht="18.75">
      <c r="A32" s="1"/>
      <c r="B32" s="2"/>
      <c r="C32" s="3"/>
      <c r="D32" s="3"/>
      <c r="E32" s="1"/>
      <c r="F32" s="4"/>
      <c r="G32" s="4"/>
      <c r="H32" s="4"/>
      <c r="I32" s="4"/>
      <c r="J32" s="4"/>
      <c r="K32" s="1"/>
      <c r="L32" s="1"/>
      <c r="M32" s="54"/>
      <c r="N32" s="54"/>
      <c r="O32" s="54"/>
      <c r="P32" s="54"/>
      <c r="Q32" s="54"/>
      <c r="R32" s="13"/>
      <c r="S32" s="13"/>
    </row>
    <row x14ac:dyDescent="0.25" r="33" customHeight="1" ht="18.75">
      <c r="A33" s="1"/>
      <c r="B33" s="2"/>
      <c r="C33" s="3"/>
      <c r="D33" s="3"/>
      <c r="E33" s="1"/>
      <c r="F33" s="4"/>
      <c r="G33" s="4"/>
      <c r="H33" s="4"/>
      <c r="I33" s="4"/>
      <c r="J33" s="4"/>
      <c r="K33" s="1"/>
      <c r="L33" s="1"/>
      <c r="M33" s="54"/>
      <c r="N33" s="54"/>
      <c r="O33" s="54"/>
      <c r="P33" s="54"/>
      <c r="Q33" s="54"/>
      <c r="R33" s="13"/>
      <c r="S33" s="13"/>
    </row>
    <row x14ac:dyDescent="0.25" r="34" customHeight="1" ht="18.75">
      <c r="A34" s="1"/>
      <c r="B34" s="2"/>
      <c r="C34" s="3"/>
      <c r="D34" s="3"/>
      <c r="E34" s="1"/>
      <c r="F34" s="4"/>
      <c r="G34" s="4"/>
      <c r="H34" s="4"/>
      <c r="I34" s="4"/>
      <c r="J34" s="4"/>
      <c r="K34" s="1"/>
      <c r="L34" s="1"/>
      <c r="M34" s="54"/>
      <c r="N34" s="54"/>
      <c r="O34" s="54"/>
      <c r="P34" s="54"/>
      <c r="Q34" s="54"/>
      <c r="R34" s="13"/>
      <c r="S34" s="13"/>
    </row>
    <row x14ac:dyDescent="0.25" r="35" customHeight="1" ht="18.75">
      <c r="A35" s="1"/>
      <c r="B35" s="2"/>
      <c r="C35" s="3"/>
      <c r="D35" s="3"/>
      <c r="E35" s="1"/>
      <c r="F35" s="4"/>
      <c r="G35" s="4"/>
      <c r="H35" s="4"/>
      <c r="I35" s="4"/>
      <c r="J35" s="4"/>
      <c r="K35" s="1"/>
      <c r="L35" s="1"/>
      <c r="M35" s="54"/>
      <c r="N35" s="54"/>
      <c r="O35" s="54"/>
      <c r="P35" s="54"/>
      <c r="Q35" s="54"/>
      <c r="R35" s="13"/>
      <c r="S35" s="13"/>
    </row>
    <row x14ac:dyDescent="0.25" r="36" customHeight="1" ht="18.75">
      <c r="A36" s="1"/>
      <c r="B36" s="2"/>
      <c r="C36" s="3"/>
      <c r="D36" s="3"/>
      <c r="E36" s="1"/>
      <c r="F36" s="4"/>
      <c r="G36" s="4"/>
      <c r="H36" s="4"/>
      <c r="I36" s="4"/>
      <c r="J36" s="4"/>
      <c r="K36" s="1"/>
      <c r="L36" s="1"/>
      <c r="M36" s="54"/>
      <c r="N36" s="54"/>
      <c r="O36" s="54"/>
      <c r="P36" s="54"/>
      <c r="Q36" s="54"/>
      <c r="R36" s="13"/>
      <c r="S36" s="13"/>
    </row>
    <row x14ac:dyDescent="0.25" r="37" customHeight="1" ht="18.75">
      <c r="A37" s="1"/>
      <c r="B37" s="2"/>
      <c r="C37" s="3"/>
      <c r="D37" s="3"/>
      <c r="E37" s="1"/>
      <c r="F37" s="4"/>
      <c r="G37" s="4"/>
      <c r="H37" s="4"/>
      <c r="I37" s="4"/>
      <c r="J37" s="4"/>
      <c r="K37" s="1"/>
      <c r="L37" s="1"/>
      <c r="M37" s="54"/>
      <c r="N37" s="54"/>
      <c r="O37" s="54"/>
      <c r="P37" s="54"/>
      <c r="Q37" s="54"/>
      <c r="R37" s="13"/>
      <c r="S37" s="13"/>
    </row>
    <row x14ac:dyDescent="0.25" r="38" customHeight="1" ht="18.75">
      <c r="A38" s="1"/>
      <c r="B38" s="2"/>
      <c r="C38" s="3"/>
      <c r="D38" s="3"/>
      <c r="E38" s="1"/>
      <c r="F38" s="4"/>
      <c r="G38" s="4"/>
      <c r="H38" s="4"/>
      <c r="I38" s="4"/>
      <c r="J38" s="4"/>
      <c r="K38" s="1"/>
      <c r="L38" s="1"/>
      <c r="M38" s="54"/>
      <c r="N38" s="54"/>
      <c r="O38" s="54"/>
      <c r="P38" s="54"/>
      <c r="Q38" s="54"/>
      <c r="R38" s="13"/>
      <c r="S38" s="13"/>
    </row>
    <row x14ac:dyDescent="0.25" r="39" customHeight="1" ht="18.75">
      <c r="A39" s="1"/>
      <c r="B39" s="2"/>
      <c r="C39" s="3"/>
      <c r="D39" s="3"/>
      <c r="E39" s="1"/>
      <c r="F39" s="4"/>
      <c r="G39" s="4"/>
      <c r="H39" s="4"/>
      <c r="I39" s="4"/>
      <c r="J39" s="4"/>
      <c r="K39" s="1"/>
      <c r="L39" s="1"/>
      <c r="M39" s="54"/>
      <c r="N39" s="54"/>
      <c r="O39" s="54"/>
      <c r="P39" s="54"/>
      <c r="Q39" s="54"/>
      <c r="R39" s="13"/>
      <c r="S39" s="13"/>
    </row>
    <row x14ac:dyDescent="0.25" r="40" customHeight="1" ht="18.75">
      <c r="A40" s="1"/>
      <c r="B40" s="2"/>
      <c r="C40" s="3"/>
      <c r="D40" s="3"/>
      <c r="E40" s="1"/>
      <c r="F40" s="4"/>
      <c r="G40" s="4"/>
      <c r="H40" s="4"/>
      <c r="I40" s="4"/>
      <c r="J40" s="4"/>
      <c r="K40" s="1"/>
      <c r="L40" s="1"/>
      <c r="M40" s="54"/>
      <c r="N40" s="54"/>
      <c r="O40" s="54"/>
      <c r="P40" s="54"/>
      <c r="Q40" s="54"/>
      <c r="R40" s="13"/>
      <c r="S40" s="13"/>
    </row>
    <row x14ac:dyDescent="0.25" r="41" customHeight="1" ht="18.75">
      <c r="A41" s="1"/>
      <c r="B41" s="2"/>
      <c r="C41" s="3"/>
      <c r="D41" s="3"/>
      <c r="E41" s="1"/>
      <c r="F41" s="4"/>
      <c r="G41" s="4"/>
      <c r="H41" s="4"/>
      <c r="I41" s="4"/>
      <c r="J41" s="4"/>
      <c r="K41" s="1"/>
      <c r="L41" s="1"/>
      <c r="M41" s="54"/>
      <c r="N41" s="54"/>
      <c r="O41" s="54"/>
      <c r="P41" s="54"/>
      <c r="Q41" s="54"/>
      <c r="R41" s="13"/>
      <c r="S41" s="13"/>
    </row>
    <row x14ac:dyDescent="0.25" r="42" customHeight="1" ht="18.75">
      <c r="A42" s="1"/>
      <c r="B42" s="2"/>
      <c r="C42" s="3"/>
      <c r="D42" s="3"/>
      <c r="E42" s="1"/>
      <c r="F42" s="4"/>
      <c r="G42" s="4"/>
      <c r="H42" s="4"/>
      <c r="I42" s="4"/>
      <c r="J42" s="4"/>
      <c r="K42" s="1"/>
      <c r="L42" s="1"/>
      <c r="M42" s="54"/>
      <c r="N42" s="54"/>
      <c r="O42" s="54"/>
      <c r="P42" s="54"/>
      <c r="Q42" s="54"/>
      <c r="R42" s="13"/>
      <c r="S42" s="13"/>
    </row>
    <row x14ac:dyDescent="0.25" r="43" customHeight="1" ht="18.75">
      <c r="A43" s="1"/>
      <c r="B43" s="2"/>
      <c r="C43" s="3"/>
      <c r="D43" s="3"/>
      <c r="E43" s="1"/>
      <c r="F43" s="4"/>
      <c r="G43" s="4"/>
      <c r="H43" s="4"/>
      <c r="I43" s="4"/>
      <c r="J43" s="4"/>
      <c r="K43" s="1"/>
      <c r="L43" s="1"/>
      <c r="M43" s="54"/>
      <c r="N43" s="54"/>
      <c r="O43" s="54"/>
      <c r="P43" s="54"/>
      <c r="Q43" s="54"/>
      <c r="R43" s="13"/>
      <c r="S43" s="13"/>
    </row>
    <row x14ac:dyDescent="0.25" r="44" customHeight="1" ht="18.75">
      <c r="A44" s="1"/>
      <c r="B44" s="2"/>
      <c r="C44" s="3"/>
      <c r="D44" s="3"/>
      <c r="E44" s="1"/>
      <c r="F44" s="4"/>
      <c r="G44" s="4"/>
      <c r="H44" s="4"/>
      <c r="I44" s="4"/>
      <c r="J44" s="4"/>
      <c r="K44" s="1"/>
      <c r="L44" s="1"/>
      <c r="M44" s="54"/>
      <c r="N44" s="54"/>
      <c r="O44" s="54"/>
      <c r="P44" s="54"/>
      <c r="Q44" s="54"/>
      <c r="R44" s="13"/>
      <c r="S44" s="13"/>
    </row>
    <row x14ac:dyDescent="0.25" r="45" customHeight="1" ht="18.75">
      <c r="A45" s="1"/>
      <c r="B45" s="2"/>
      <c r="C45" s="3"/>
      <c r="D45" s="3"/>
      <c r="E45" s="1"/>
      <c r="F45" s="4"/>
      <c r="G45" s="4"/>
      <c r="H45" s="4"/>
      <c r="I45" s="4"/>
      <c r="J45" s="4"/>
      <c r="K45" s="1"/>
      <c r="L45" s="1"/>
      <c r="M45" s="54"/>
      <c r="N45" s="54"/>
      <c r="O45" s="54"/>
      <c r="P45" s="54"/>
      <c r="Q45" s="54"/>
      <c r="R45" s="13"/>
      <c r="S45" s="13"/>
    </row>
    <row x14ac:dyDescent="0.25" r="46" customHeight="1" ht="18.75">
      <c r="A46" s="1"/>
      <c r="B46" s="2"/>
      <c r="C46" s="3"/>
      <c r="D46" s="3"/>
      <c r="E46" s="1"/>
      <c r="F46" s="4"/>
      <c r="G46" s="4"/>
      <c r="H46" s="4"/>
      <c r="I46" s="4"/>
      <c r="J46" s="4"/>
      <c r="K46" s="1"/>
      <c r="L46" s="1"/>
      <c r="M46" s="54"/>
      <c r="N46" s="54"/>
      <c r="O46" s="54"/>
      <c r="P46" s="54"/>
      <c r="Q46" s="54"/>
      <c r="R46" s="13"/>
      <c r="S46" s="13"/>
    </row>
    <row x14ac:dyDescent="0.25" r="47" customHeight="1" ht="18.75">
      <c r="A47" s="1"/>
      <c r="B47" s="2"/>
      <c r="C47" s="3"/>
      <c r="D47" s="3"/>
      <c r="E47" s="1"/>
      <c r="F47" s="4"/>
      <c r="G47" s="4"/>
      <c r="H47" s="4"/>
      <c r="I47" s="4"/>
      <c r="J47" s="4"/>
      <c r="K47" s="1"/>
      <c r="L47" s="1"/>
      <c r="M47" s="54"/>
      <c r="N47" s="54"/>
      <c r="O47" s="54"/>
      <c r="P47" s="54"/>
      <c r="Q47" s="54"/>
      <c r="R47" s="13"/>
      <c r="S47" s="13"/>
    </row>
    <row x14ac:dyDescent="0.25" r="48" customHeight="1" ht="18.75">
      <c r="A48" s="1"/>
      <c r="B48" s="2"/>
      <c r="C48" s="3"/>
      <c r="D48" s="3"/>
      <c r="E48" s="1"/>
      <c r="F48" s="4"/>
      <c r="G48" s="4"/>
      <c r="H48" s="4"/>
      <c r="I48" s="4"/>
      <c r="J48" s="4"/>
      <c r="K48" s="1"/>
      <c r="L48" s="1"/>
      <c r="M48" s="54"/>
      <c r="N48" s="54"/>
      <c r="O48" s="54"/>
      <c r="P48" s="54"/>
      <c r="Q48" s="54"/>
      <c r="R48" s="13"/>
      <c r="S48" s="13"/>
    </row>
  </sheetData>
  <mergeCells count="5">
    <mergeCell ref="A2:L2"/>
    <mergeCell ref="E4:J4"/>
    <mergeCell ref="F8:L8"/>
    <mergeCell ref="M8:S8"/>
    <mergeCell ref="E24:E2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S45"/>
  <sheetViews>
    <sheetView workbookViewId="0"/>
  </sheetViews>
  <sheetFormatPr defaultRowHeight="15" x14ac:dyDescent="0.25"/>
  <cols>
    <col min="1" max="1" style="62" width="6.862142857142857" customWidth="1" bestFit="1"/>
    <col min="2" max="2" style="63" width="6.862142857142857" customWidth="1" bestFit="1"/>
    <col min="3" max="3" style="64" width="33.86214285714286" customWidth="1" bestFit="1"/>
    <col min="4" max="4" style="64" width="39.71928571428572" customWidth="1" bestFit="1"/>
    <col min="5" max="5" style="62" width="10.43357142857143" customWidth="1" bestFit="1"/>
    <col min="6" max="6" style="65" width="11.43357142857143" customWidth="1" bestFit="1"/>
    <col min="7" max="7" style="65" width="11.43357142857143" customWidth="1" bestFit="1"/>
    <col min="8" max="8" style="65" width="11.43357142857143" customWidth="1" bestFit="1"/>
    <col min="9" max="9" style="65" width="11.43357142857143" customWidth="1" bestFit="1"/>
    <col min="10" max="10" style="65" width="11.43357142857143" customWidth="1" bestFit="1"/>
    <col min="11" max="11" style="62" width="11.43357142857143" customWidth="1" bestFit="1"/>
    <col min="12" max="12" style="62" width="11.43357142857143" customWidth="1" bestFit="1"/>
    <col min="13" max="13" style="66" width="13.576428571428572" customWidth="1" bestFit="1"/>
    <col min="14" max="14" style="66" width="13.576428571428572" customWidth="1" bestFit="1"/>
    <col min="15" max="15" style="66" width="13.576428571428572" customWidth="1" bestFit="1"/>
    <col min="16" max="16" style="66" width="13.576428571428572" customWidth="1" bestFit="1"/>
    <col min="17" max="17" style="66" width="13.576428571428572" customWidth="1" bestFit="1"/>
    <col min="18" max="18" style="67" width="13.576428571428572" customWidth="1" bestFit="1"/>
    <col min="19" max="19" style="67" width="13.576428571428572" customWidth="1" bestFit="1"/>
  </cols>
  <sheetData>
    <row x14ac:dyDescent="0.25" r="1" customHeight="1" ht="18.75">
      <c r="A1" s="1"/>
      <c r="B1" s="2"/>
      <c r="C1" s="3"/>
      <c r="D1" s="3"/>
      <c r="E1" s="1"/>
      <c r="F1" s="4"/>
      <c r="G1" s="4"/>
      <c r="H1" s="4"/>
      <c r="I1" s="4"/>
      <c r="J1" s="4"/>
      <c r="K1" s="1"/>
      <c r="L1" s="1"/>
      <c r="M1" s="5"/>
      <c r="N1" s="5"/>
      <c r="O1" s="5"/>
      <c r="P1" s="5"/>
      <c r="Q1" s="5"/>
      <c r="R1" s="6"/>
      <c r="S1" s="6"/>
    </row>
    <row x14ac:dyDescent="0.25" r="2" customHeight="1" ht="22.5" customFormat="1" s="7">
      <c r="A2" s="8">
        <f>CONCATENATE("Sprint #",E5, "Tracking Sheet")</f>
      </c>
      <c r="B2" s="9"/>
      <c r="C2" s="9"/>
      <c r="D2" s="9"/>
      <c r="E2" s="8"/>
      <c r="F2" s="10"/>
      <c r="G2" s="10"/>
      <c r="H2" s="10"/>
      <c r="I2" s="10"/>
      <c r="J2" s="10"/>
      <c r="K2" s="8"/>
      <c r="L2" s="8"/>
      <c r="M2" s="11"/>
      <c r="N2" s="11"/>
      <c r="O2" s="11"/>
      <c r="P2" s="11"/>
      <c r="Q2" s="11"/>
      <c r="R2" s="12"/>
      <c r="S2" s="12"/>
    </row>
    <row x14ac:dyDescent="0.25" r="3" customHeight="1" ht="18.75">
      <c r="A3" s="1"/>
      <c r="B3" s="2"/>
      <c r="C3" s="3"/>
      <c r="D3" s="3"/>
      <c r="E3" s="1"/>
      <c r="F3" s="4"/>
      <c r="G3" s="4"/>
      <c r="H3" s="4"/>
      <c r="I3" s="4"/>
      <c r="J3" s="4"/>
      <c r="K3" s="1"/>
      <c r="L3" s="1"/>
      <c r="M3" s="5"/>
      <c r="N3" s="5"/>
      <c r="O3" s="5"/>
      <c r="P3" s="5"/>
      <c r="Q3" s="5"/>
      <c r="R3" s="6"/>
      <c r="S3" s="6"/>
    </row>
    <row x14ac:dyDescent="0.25" r="4" customHeight="1" ht="18.75">
      <c r="A4" s="13"/>
      <c r="B4" s="2"/>
      <c r="C4" s="14" t="s">
        <v>0</v>
      </c>
      <c r="D4" s="15"/>
      <c r="E4" s="16" t="s">
        <v>1</v>
      </c>
      <c r="F4" s="17"/>
      <c r="G4" s="17"/>
      <c r="H4" s="17"/>
      <c r="I4" s="17"/>
      <c r="J4" s="18"/>
      <c r="K4" s="1"/>
      <c r="L4" s="1"/>
      <c r="M4" s="5"/>
      <c r="N4" s="5"/>
      <c r="O4" s="5"/>
      <c r="P4" s="5"/>
      <c r="Q4" s="5"/>
      <c r="R4" s="6"/>
      <c r="S4" s="6"/>
    </row>
    <row x14ac:dyDescent="0.25" r="5" customHeight="1" ht="18.75">
      <c r="A5" s="1"/>
      <c r="B5" s="2"/>
      <c r="C5" s="14" t="s">
        <v>2</v>
      </c>
      <c r="D5" s="14"/>
      <c r="E5" s="19">
        <v>2</v>
      </c>
      <c r="F5" s="4"/>
      <c r="G5" s="4"/>
      <c r="H5" s="4"/>
      <c r="I5" s="4"/>
      <c r="J5" s="4"/>
      <c r="K5" s="1"/>
      <c r="L5" s="1"/>
      <c r="M5" s="5"/>
      <c r="N5" s="5"/>
      <c r="O5" s="5"/>
      <c r="P5" s="5"/>
      <c r="Q5" s="5"/>
      <c r="R5" s="6"/>
      <c r="S5" s="6"/>
    </row>
    <row x14ac:dyDescent="0.25" r="6" customHeight="1" ht="18.75">
      <c r="A6" s="1"/>
      <c r="B6" s="2"/>
      <c r="C6" s="14" t="s">
        <v>3</v>
      </c>
      <c r="D6" s="14"/>
      <c r="E6" s="20">
        <v>45720</v>
      </c>
      <c r="F6" s="4"/>
      <c r="G6" s="4"/>
      <c r="H6" s="4"/>
      <c r="I6" s="4"/>
      <c r="J6" s="4"/>
      <c r="K6" s="1"/>
      <c r="L6" s="1"/>
      <c r="M6" s="5"/>
      <c r="N6" s="5"/>
      <c r="O6" s="5"/>
      <c r="P6" s="5"/>
      <c r="Q6" s="5"/>
      <c r="R6" s="6"/>
      <c r="S6" s="6"/>
    </row>
    <row x14ac:dyDescent="0.25" r="7" customHeight="1" ht="19.5">
      <c r="A7" s="1"/>
      <c r="B7" s="2"/>
      <c r="C7" s="21"/>
      <c r="D7" s="14" t="s">
        <v>4</v>
      </c>
      <c r="E7" s="19">
        <v>3</v>
      </c>
      <c r="F7" s="4"/>
      <c r="G7" s="4"/>
      <c r="H7" s="4"/>
      <c r="I7" s="4"/>
      <c r="J7" s="4"/>
      <c r="K7" s="1"/>
      <c r="L7" s="1"/>
      <c r="M7" s="5"/>
      <c r="N7" s="5"/>
      <c r="O7" s="5"/>
      <c r="P7" s="5"/>
      <c r="Q7" s="5"/>
      <c r="R7" s="6"/>
      <c r="S7" s="6"/>
    </row>
    <row x14ac:dyDescent="0.25" r="8" customHeight="1" ht="18.75">
      <c r="A8" s="1"/>
      <c r="B8" s="2"/>
      <c r="C8" s="3"/>
      <c r="D8" s="3"/>
      <c r="E8" s="1"/>
      <c r="F8" s="22" t="s">
        <v>5</v>
      </c>
      <c r="G8" s="23"/>
      <c r="H8" s="23"/>
      <c r="I8" s="23"/>
      <c r="J8" s="23"/>
      <c r="K8" s="24"/>
      <c r="L8" s="25"/>
      <c r="M8" s="22" t="s">
        <v>6</v>
      </c>
      <c r="N8" s="23"/>
      <c r="O8" s="23"/>
      <c r="P8" s="23"/>
      <c r="Q8" s="23"/>
      <c r="R8" s="24"/>
      <c r="S8" s="25"/>
    </row>
    <row x14ac:dyDescent="0.25" r="9" customHeight="1" ht="18.75">
      <c r="A9" s="1"/>
      <c r="B9" s="2"/>
      <c r="C9" s="3"/>
      <c r="D9" s="3"/>
      <c r="E9" s="1"/>
      <c r="F9" s="26">
        <v>1</v>
      </c>
      <c r="G9" s="27">
        <v>2</v>
      </c>
      <c r="H9" s="26">
        <v>3</v>
      </c>
      <c r="I9" s="27">
        <v>4</v>
      </c>
      <c r="J9" s="26">
        <v>5</v>
      </c>
      <c r="K9" s="27">
        <v>6</v>
      </c>
      <c r="L9" s="26">
        <v>7</v>
      </c>
      <c r="M9" s="27">
        <v>8</v>
      </c>
      <c r="N9" s="26">
        <v>9</v>
      </c>
      <c r="O9" s="27">
        <v>10</v>
      </c>
      <c r="P9" s="26">
        <v>11</v>
      </c>
      <c r="Q9" s="27">
        <v>12</v>
      </c>
      <c r="R9" s="26">
        <v>13</v>
      </c>
      <c r="S9" s="27">
        <v>14</v>
      </c>
    </row>
    <row x14ac:dyDescent="0.25" r="10" customHeight="1" ht="28.5" customFormat="1" s="7">
      <c r="A10" s="28" t="s">
        <v>7</v>
      </c>
      <c r="B10" s="29" t="s">
        <v>8</v>
      </c>
      <c r="C10" s="30" t="s">
        <v>9</v>
      </c>
      <c r="D10" s="31" t="s">
        <v>10</v>
      </c>
      <c r="E10" s="32" t="s">
        <v>11</v>
      </c>
      <c r="F10" s="33">
        <f>E6</f>
        <v>25568.791666666668</v>
      </c>
      <c r="G10" s="34">
        <f>F10+1</f>
        <v>25568.791666666668</v>
      </c>
      <c r="H10" s="34">
        <f>G10+1</f>
        <v>25568.791666666668</v>
      </c>
      <c r="I10" s="34">
        <f>H10+1</f>
        <v>25568.791666666668</v>
      </c>
      <c r="J10" s="34">
        <f>I10+1</f>
        <v>25568.791666666668</v>
      </c>
      <c r="K10" s="34">
        <f>J10+1</f>
        <v>25568.791666666668</v>
      </c>
      <c r="L10" s="34">
        <f>K10+1</f>
        <v>25568.791666666668</v>
      </c>
      <c r="M10" s="34">
        <f>L10+1</f>
        <v>25568.791666666668</v>
      </c>
      <c r="N10" s="34">
        <f>M10+1</f>
        <v>25568.791666666668</v>
      </c>
      <c r="O10" s="34">
        <f>N10+1</f>
        <v>25568.791666666668</v>
      </c>
      <c r="P10" s="34">
        <f>O10+1</f>
        <v>25568.791666666668</v>
      </c>
      <c r="Q10" s="34">
        <f>P10+1</f>
        <v>25568.791666666668</v>
      </c>
      <c r="R10" s="34">
        <f>Q10+1</f>
        <v>25568.791666666668</v>
      </c>
      <c r="S10" s="34">
        <f>R10+1</f>
        <v>25568.791666666668</v>
      </c>
    </row>
    <row x14ac:dyDescent="0.25" r="11" customHeight="1" ht="28.5">
      <c r="A11" s="35">
        <v>9</v>
      </c>
      <c r="B11" s="36" t="s">
        <v>12</v>
      </c>
      <c r="C11" s="37" t="s">
        <v>13</v>
      </c>
      <c r="D11" s="38" t="s">
        <v>14</v>
      </c>
      <c r="E11" s="39">
        <v>10</v>
      </c>
      <c r="F11" s="40"/>
      <c r="G11" s="40"/>
      <c r="H11" s="40"/>
      <c r="I11" s="40"/>
      <c r="J11" s="41"/>
      <c r="K11" s="42"/>
      <c r="L11" s="42"/>
      <c r="M11" s="40"/>
      <c r="N11" s="40"/>
      <c r="O11" s="40"/>
      <c r="P11" s="40"/>
      <c r="Q11" s="41"/>
      <c r="R11" s="42"/>
      <c r="S11" s="42"/>
    </row>
    <row x14ac:dyDescent="0.25" r="12" customHeight="1" ht="28.5">
      <c r="A12" s="35">
        <v>10</v>
      </c>
      <c r="B12" s="36" t="s">
        <v>15</v>
      </c>
      <c r="C12" s="37" t="s">
        <v>16</v>
      </c>
      <c r="D12" s="38" t="s">
        <v>17</v>
      </c>
      <c r="E12" s="39">
        <v>10</v>
      </c>
      <c r="F12" s="40"/>
      <c r="G12" s="40"/>
      <c r="H12" s="40"/>
      <c r="I12" s="40"/>
      <c r="J12" s="41"/>
      <c r="K12" s="42"/>
      <c r="L12" s="42"/>
      <c r="M12" s="40"/>
      <c r="N12" s="40"/>
      <c r="O12" s="40"/>
      <c r="P12" s="40"/>
      <c r="Q12" s="41"/>
      <c r="R12" s="42"/>
      <c r="S12" s="42"/>
    </row>
    <row x14ac:dyDescent="0.25" r="13" customHeight="1" ht="18.75">
      <c r="A13" s="35">
        <v>11</v>
      </c>
      <c r="B13" s="36" t="s">
        <v>18</v>
      </c>
      <c r="C13" s="37" t="s">
        <v>19</v>
      </c>
      <c r="D13" s="38" t="s">
        <v>20</v>
      </c>
      <c r="E13" s="39">
        <v>6</v>
      </c>
      <c r="F13" s="40"/>
      <c r="G13" s="41"/>
      <c r="H13" s="41"/>
      <c r="I13" s="41"/>
      <c r="J13" s="41"/>
      <c r="K13" s="42"/>
      <c r="L13" s="42"/>
      <c r="M13" s="40"/>
      <c r="N13" s="41"/>
      <c r="O13" s="41"/>
      <c r="P13" s="41"/>
      <c r="Q13" s="41"/>
      <c r="R13" s="42"/>
      <c r="S13" s="42"/>
    </row>
    <row x14ac:dyDescent="0.25" r="14" customHeight="1" ht="28.5">
      <c r="A14" s="35">
        <v>12</v>
      </c>
      <c r="B14" s="36" t="s">
        <v>21</v>
      </c>
      <c r="C14" s="37" t="s">
        <v>22</v>
      </c>
      <c r="D14" s="38" t="s">
        <v>23</v>
      </c>
      <c r="E14" s="39">
        <v>5</v>
      </c>
      <c r="F14" s="40"/>
      <c r="G14" s="41"/>
      <c r="H14" s="41"/>
      <c r="I14" s="41"/>
      <c r="J14" s="41"/>
      <c r="K14" s="42"/>
      <c r="L14" s="42"/>
      <c r="M14" s="40"/>
      <c r="N14" s="41"/>
      <c r="O14" s="41"/>
      <c r="P14" s="41"/>
      <c r="Q14" s="41"/>
      <c r="R14" s="42"/>
      <c r="S14" s="42"/>
    </row>
    <row x14ac:dyDescent="0.25" r="15" customHeight="1" ht="28.5">
      <c r="A15" s="35">
        <v>13</v>
      </c>
      <c r="B15" s="36" t="s">
        <v>24</v>
      </c>
      <c r="C15" s="37" t="s">
        <v>25</v>
      </c>
      <c r="D15" s="38" t="s">
        <v>26</v>
      </c>
      <c r="E15" s="39">
        <v>8</v>
      </c>
      <c r="F15" s="40"/>
      <c r="G15" s="41"/>
      <c r="H15" s="41"/>
      <c r="I15" s="41"/>
      <c r="J15" s="41"/>
      <c r="K15" s="42"/>
      <c r="L15" s="42"/>
      <c r="M15" s="40"/>
      <c r="N15" s="41"/>
      <c r="O15" s="41"/>
      <c r="P15" s="41"/>
      <c r="Q15" s="41"/>
      <c r="R15" s="42"/>
      <c r="S15" s="42"/>
    </row>
    <row x14ac:dyDescent="0.25" r="16" customHeight="1" ht="28.5">
      <c r="A16" s="35">
        <v>14</v>
      </c>
      <c r="B16" s="36" t="s">
        <v>27</v>
      </c>
      <c r="C16" s="37" t="s">
        <v>28</v>
      </c>
      <c r="D16" s="38" t="s">
        <v>29</v>
      </c>
      <c r="E16" s="39">
        <v>6</v>
      </c>
      <c r="F16" s="40"/>
      <c r="G16" s="41"/>
      <c r="H16" s="41"/>
      <c r="I16" s="41"/>
      <c r="J16" s="41"/>
      <c r="K16" s="42"/>
      <c r="L16" s="42"/>
      <c r="M16" s="40"/>
      <c r="N16" s="41"/>
      <c r="O16" s="41"/>
      <c r="P16" s="41"/>
      <c r="Q16" s="41"/>
      <c r="R16" s="42"/>
      <c r="S16" s="42"/>
    </row>
    <row x14ac:dyDescent="0.25" r="17" customHeight="1" ht="28.5">
      <c r="A17" s="35">
        <v>15</v>
      </c>
      <c r="B17" s="36" t="s">
        <v>30</v>
      </c>
      <c r="C17" s="43" t="s">
        <v>31</v>
      </c>
      <c r="D17" s="44" t="s">
        <v>32</v>
      </c>
      <c r="E17" s="39">
        <v>4</v>
      </c>
      <c r="F17" s="40"/>
      <c r="G17" s="45"/>
      <c r="H17" s="45"/>
      <c r="I17" s="45"/>
      <c r="J17" s="45"/>
      <c r="K17" s="46"/>
      <c r="L17" s="46"/>
      <c r="M17" s="40"/>
      <c r="N17" s="45"/>
      <c r="O17" s="45"/>
      <c r="P17" s="45"/>
      <c r="Q17" s="45"/>
      <c r="R17" s="46"/>
      <c r="S17" s="46"/>
    </row>
    <row x14ac:dyDescent="0.25" r="18" customHeight="1" ht="29.25">
      <c r="A18" s="47">
        <v>16</v>
      </c>
      <c r="B18" s="48" t="s">
        <v>33</v>
      </c>
      <c r="C18" s="49" t="s">
        <v>34</v>
      </c>
      <c r="D18" s="49" t="s">
        <v>35</v>
      </c>
      <c r="E18" s="50">
        <v>6</v>
      </c>
      <c r="F18" s="51"/>
      <c r="G18" s="52"/>
      <c r="H18" s="52"/>
      <c r="I18" s="52"/>
      <c r="J18" s="52"/>
      <c r="K18" s="53"/>
      <c r="L18" s="53"/>
      <c r="M18" s="51"/>
      <c r="N18" s="52"/>
      <c r="O18" s="52"/>
      <c r="P18" s="52"/>
      <c r="Q18" s="52"/>
      <c r="R18" s="53"/>
      <c r="S18" s="53"/>
    </row>
    <row x14ac:dyDescent="0.25" r="19" customHeight="1" ht="32.25">
      <c r="A19" s="1">
        <v>17</v>
      </c>
      <c r="B19" s="2" t="s">
        <v>36</v>
      </c>
      <c r="C19" s="3" t="s">
        <v>37</v>
      </c>
      <c r="D19" s="3" t="s">
        <v>38</v>
      </c>
      <c r="E19" s="1">
        <v>3</v>
      </c>
      <c r="F19" s="4"/>
      <c r="G19" s="4"/>
      <c r="H19" s="4"/>
      <c r="I19" s="4"/>
      <c r="J19" s="4"/>
      <c r="K19" s="1"/>
      <c r="L19" s="1"/>
      <c r="M19" s="54"/>
      <c r="N19" s="54"/>
      <c r="O19" s="54"/>
      <c r="P19" s="54"/>
      <c r="Q19" s="54"/>
      <c r="R19" s="13"/>
      <c r="S19" s="13"/>
    </row>
    <row x14ac:dyDescent="0.25" r="20" customHeight="1" ht="30.75">
      <c r="A20" s="1">
        <v>18</v>
      </c>
      <c r="B20" s="2" t="s">
        <v>39</v>
      </c>
      <c r="C20" s="3" t="s">
        <v>40</v>
      </c>
      <c r="D20" s="3" t="s">
        <v>38</v>
      </c>
      <c r="E20" s="1">
        <v>3</v>
      </c>
      <c r="F20" s="4"/>
      <c r="G20" s="4"/>
      <c r="H20" s="4"/>
      <c r="I20" s="4"/>
      <c r="J20" s="4"/>
      <c r="K20" s="1"/>
      <c r="L20" s="1"/>
      <c r="M20" s="5"/>
      <c r="N20" s="5"/>
      <c r="O20" s="5"/>
      <c r="P20" s="5"/>
      <c r="Q20" s="5"/>
      <c r="R20" s="6"/>
      <c r="S20" s="6"/>
    </row>
    <row x14ac:dyDescent="0.25" r="21" customHeight="1" ht="18.75">
      <c r="A21" s="1"/>
      <c r="B21" s="2"/>
      <c r="C21" s="55" t="s">
        <v>41</v>
      </c>
      <c r="D21" s="56"/>
      <c r="E21" s="57">
        <f>8*2*E7</f>
      </c>
      <c r="F21" s="58">
        <f>IF(SUM(F11:F18)&gt;0,E20-SUM(F11:F18),NA())</f>
      </c>
      <c r="G21" s="58">
        <f>IF(SUM(G11:G18)&gt;0,E20-SUM(F11:G18),NA())</f>
      </c>
      <c r="H21" s="58">
        <f>IF(SUM(H11:H18)&gt;0,F20-SUM(G11:H18),NA())</f>
      </c>
      <c r="I21" s="58">
        <f>IF(SUM(I11:I18)&gt;0,E20-SUM(F11:I18),NA())</f>
      </c>
      <c r="J21" s="58">
        <f>IF(SUM(J11:J18)&gt;0,E20-SUM(F11:J18),NA())</f>
      </c>
      <c r="K21" s="59">
        <f>IF(SUM(K11:K18)&gt;0,E20-SUM(F11:K18),NA())</f>
      </c>
      <c r="L21" s="59">
        <f>IF(SUM(L11:L18)&gt;0,E20-SUM(F11:L18),NA())</f>
      </c>
      <c r="M21" s="58">
        <f>IF(SUM(M11:M18)&gt;0,L20-SUM(M11:M18),NA())</f>
      </c>
      <c r="N21" s="58">
        <f>IF(SUM(N11:N18)&gt;0,L20-SUM(M11:N18),NA())</f>
      </c>
      <c r="O21" s="58">
        <f>IF(SUM(O11:O18)&gt;0,M20-SUM(N11:O18),NA())</f>
      </c>
      <c r="P21" s="58">
        <f>IF(SUM(P11:P18)&gt;0,L20-SUM(M11:P18),NA())</f>
      </c>
      <c r="Q21" s="58">
        <f>IF(SUM(Q11:Q18)&gt;0,L20-SUM(M11:Q18),NA())</f>
      </c>
      <c r="R21" s="59">
        <f>IF(SUM(R11:R18)&gt;0,L20-SUM(M11:R18),NA())</f>
      </c>
      <c r="S21" s="59">
        <f>IF(SUM(S11:S18)&gt;0,L20-SUM(M11:S18),NA())</f>
      </c>
    </row>
    <row x14ac:dyDescent="0.25" r="22" customHeight="1" ht="18.75">
      <c r="A22" s="1"/>
      <c r="B22" s="2"/>
      <c r="C22" s="55" t="s">
        <v>42</v>
      </c>
      <c r="D22" s="60"/>
      <c r="E22" s="61"/>
      <c r="F22" s="58">
        <f>E21-(E21/14)</f>
      </c>
      <c r="G22" s="58">
        <f>F22-(E21/14)</f>
      </c>
      <c r="H22" s="58">
        <f>G22-(E21/14)</f>
      </c>
      <c r="I22" s="58">
        <f>H22-(E21/14)</f>
      </c>
      <c r="J22" s="58">
        <f>I22-(E21/14)</f>
      </c>
      <c r="K22" s="58">
        <f>J22-(E21/14)</f>
      </c>
      <c r="L22" s="58">
        <f>K22-(E21/14)</f>
      </c>
      <c r="M22" s="58">
        <f>L22-(E21/14)</f>
      </c>
      <c r="N22" s="58">
        <f>M22-(E21/14)</f>
      </c>
      <c r="O22" s="58">
        <f>N22-(E21/14)</f>
      </c>
      <c r="P22" s="58">
        <f>O22-(E21/14)</f>
      </c>
      <c r="Q22" s="58">
        <f>P22-(E21/14)</f>
      </c>
      <c r="R22" s="58">
        <f>Q22-(E21/14)</f>
      </c>
      <c r="S22" s="58">
        <f>R22-(E21/14)</f>
      </c>
    </row>
    <row x14ac:dyDescent="0.25" r="23" customHeight="1" ht="19.5">
      <c r="A23" s="1"/>
      <c r="B23" s="2"/>
      <c r="C23" s="3"/>
      <c r="D23" s="3"/>
      <c r="E23" s="1"/>
      <c r="F23" s="4"/>
      <c r="G23" s="4"/>
      <c r="H23" s="4"/>
      <c r="I23" s="4"/>
      <c r="J23" s="4"/>
      <c r="K23" s="1"/>
      <c r="L23" s="1"/>
      <c r="M23" s="54"/>
      <c r="N23" s="54"/>
      <c r="O23" s="54"/>
      <c r="P23" s="54"/>
      <c r="Q23" s="54"/>
      <c r="R23" s="13"/>
      <c r="S23" s="13"/>
    </row>
    <row x14ac:dyDescent="0.25" r="24" customHeight="1" ht="19.5">
      <c r="A24" s="1"/>
      <c r="B24" s="2"/>
      <c r="C24" s="3"/>
      <c r="D24" s="3"/>
      <c r="E24" s="1"/>
      <c r="F24" s="4"/>
      <c r="G24" s="4"/>
      <c r="H24" s="4"/>
      <c r="I24" s="4"/>
      <c r="J24" s="4"/>
      <c r="K24" s="1"/>
      <c r="L24" s="1"/>
      <c r="M24" s="54"/>
      <c r="N24" s="54"/>
      <c r="O24" s="54"/>
      <c r="P24" s="54"/>
      <c r="Q24" s="54"/>
      <c r="R24" s="13"/>
      <c r="S24" s="13"/>
    </row>
    <row x14ac:dyDescent="0.25" r="25" customHeight="1" ht="19.5">
      <c r="A25" s="1"/>
      <c r="B25" s="2"/>
      <c r="C25" s="3"/>
      <c r="D25" s="3"/>
      <c r="E25" s="1"/>
      <c r="F25" s="4"/>
      <c r="G25" s="4"/>
      <c r="H25" s="4"/>
      <c r="I25" s="4"/>
      <c r="J25" s="4"/>
      <c r="K25" s="1"/>
      <c r="L25" s="1"/>
      <c r="M25" s="54"/>
      <c r="N25" s="54"/>
      <c r="O25" s="54"/>
      <c r="P25" s="54"/>
      <c r="Q25" s="54"/>
      <c r="R25" s="13"/>
      <c r="S25" s="13"/>
    </row>
    <row x14ac:dyDescent="0.25" r="26" customHeight="1" ht="19.5">
      <c r="A26" s="1"/>
      <c r="B26" s="2"/>
      <c r="C26" s="3"/>
      <c r="D26" s="3"/>
      <c r="E26" s="1"/>
      <c r="F26" s="4"/>
      <c r="G26" s="4"/>
      <c r="H26" s="4"/>
      <c r="I26" s="4"/>
      <c r="J26" s="4"/>
      <c r="K26" s="1"/>
      <c r="L26" s="1"/>
      <c r="M26" s="54"/>
      <c r="N26" s="54"/>
      <c r="O26" s="54"/>
      <c r="P26" s="54"/>
      <c r="Q26" s="54"/>
      <c r="R26" s="13"/>
      <c r="S26" s="13"/>
    </row>
    <row x14ac:dyDescent="0.25" r="27" customHeight="1" ht="19.5">
      <c r="A27" s="1"/>
      <c r="B27" s="2"/>
      <c r="C27" s="3"/>
      <c r="D27" s="3"/>
      <c r="E27" s="1"/>
      <c r="F27" s="4"/>
      <c r="G27" s="4"/>
      <c r="H27" s="4"/>
      <c r="I27" s="4"/>
      <c r="J27" s="4"/>
      <c r="K27" s="13">
        <v>0</v>
      </c>
      <c r="L27" s="13">
        <f>SUM(E11:E19)</f>
      </c>
      <c r="M27" s="54"/>
      <c r="N27" s="54"/>
      <c r="O27" s="54"/>
      <c r="P27" s="54"/>
      <c r="Q27" s="54"/>
      <c r="R27" s="13">
        <v>0</v>
      </c>
      <c r="S27" s="13">
        <f>SUM(L11:L19)</f>
      </c>
    </row>
    <row x14ac:dyDescent="0.25" r="28" customHeight="1" ht="19.5">
      <c r="A28" s="1"/>
      <c r="B28" s="2"/>
      <c r="C28" s="3"/>
      <c r="D28" s="3"/>
      <c r="E28" s="1"/>
      <c r="F28" s="4"/>
      <c r="G28" s="4"/>
      <c r="H28" s="4"/>
      <c r="I28" s="4"/>
      <c r="J28" s="4"/>
      <c r="K28" s="13">
        <v>10</v>
      </c>
      <c r="L28" s="13">
        <v>0</v>
      </c>
      <c r="M28" s="54"/>
      <c r="N28" s="54"/>
      <c r="O28" s="54"/>
      <c r="P28" s="54"/>
      <c r="Q28" s="54"/>
      <c r="R28" s="13">
        <v>10</v>
      </c>
      <c r="S28" s="13">
        <v>0</v>
      </c>
    </row>
    <row x14ac:dyDescent="0.25" r="29" customHeight="1" ht="18.75">
      <c r="A29" s="1"/>
      <c r="B29" s="2"/>
      <c r="C29" s="3"/>
      <c r="D29" s="3"/>
      <c r="E29" s="1"/>
      <c r="F29" s="4"/>
      <c r="G29" s="4"/>
      <c r="H29" s="4"/>
      <c r="I29" s="4"/>
      <c r="J29" s="4"/>
      <c r="K29" s="1"/>
      <c r="L29" s="1"/>
      <c r="M29" s="54"/>
      <c r="N29" s="54"/>
      <c r="O29" s="54"/>
      <c r="P29" s="54"/>
      <c r="Q29" s="54"/>
      <c r="R29" s="13"/>
      <c r="S29" s="13"/>
    </row>
    <row x14ac:dyDescent="0.25" r="30" customHeight="1" ht="18.75">
      <c r="A30" s="1"/>
      <c r="B30" s="2"/>
      <c r="C30" s="3"/>
      <c r="D30" s="3"/>
      <c r="E30" s="1"/>
      <c r="F30" s="4"/>
      <c r="G30" s="4"/>
      <c r="H30" s="4"/>
      <c r="I30" s="4"/>
      <c r="J30" s="4"/>
      <c r="K30" s="1"/>
      <c r="L30" s="1"/>
      <c r="M30" s="54"/>
      <c r="N30" s="54"/>
      <c r="O30" s="54"/>
      <c r="P30" s="54"/>
      <c r="Q30" s="54"/>
      <c r="R30" s="13"/>
      <c r="S30" s="13"/>
    </row>
    <row x14ac:dyDescent="0.25" r="31" customHeight="1" ht="18.75">
      <c r="A31" s="1"/>
      <c r="B31" s="2"/>
      <c r="C31" s="3"/>
      <c r="D31" s="3"/>
      <c r="E31" s="1"/>
      <c r="F31" s="4"/>
      <c r="G31" s="4"/>
      <c r="H31" s="4"/>
      <c r="I31" s="4"/>
      <c r="J31" s="4"/>
      <c r="K31" s="1"/>
      <c r="L31" s="1"/>
      <c r="M31" s="54"/>
      <c r="N31" s="54"/>
      <c r="O31" s="54"/>
      <c r="P31" s="54"/>
      <c r="Q31" s="54"/>
      <c r="R31" s="13"/>
      <c r="S31" s="13"/>
    </row>
    <row x14ac:dyDescent="0.25" r="32" customHeight="1" ht="18.75">
      <c r="A32" s="1"/>
      <c r="B32" s="2"/>
      <c r="C32" s="3"/>
      <c r="D32" s="3"/>
      <c r="E32" s="1"/>
      <c r="F32" s="4"/>
      <c r="G32" s="4"/>
      <c r="H32" s="4"/>
      <c r="I32" s="4"/>
      <c r="J32" s="4"/>
      <c r="K32" s="1"/>
      <c r="L32" s="1"/>
      <c r="M32" s="54"/>
      <c r="N32" s="54"/>
      <c r="O32" s="54"/>
      <c r="P32" s="54"/>
      <c r="Q32" s="54"/>
      <c r="R32" s="13"/>
      <c r="S32" s="13"/>
    </row>
    <row x14ac:dyDescent="0.25" r="33" customHeight="1" ht="18.75">
      <c r="A33" s="1"/>
      <c r="B33" s="2"/>
      <c r="C33" s="3"/>
      <c r="D33" s="3"/>
      <c r="E33" s="1"/>
      <c r="F33" s="4"/>
      <c r="G33" s="4"/>
      <c r="H33" s="4"/>
      <c r="I33" s="4"/>
      <c r="J33" s="4"/>
      <c r="K33" s="1"/>
      <c r="L33" s="1"/>
      <c r="M33" s="54"/>
      <c r="N33" s="54"/>
      <c r="O33" s="54"/>
      <c r="P33" s="54"/>
      <c r="Q33" s="54"/>
      <c r="R33" s="13"/>
      <c r="S33" s="13"/>
    </row>
    <row x14ac:dyDescent="0.25" r="34" customHeight="1" ht="18.75">
      <c r="A34" s="1"/>
      <c r="B34" s="2"/>
      <c r="C34" s="3"/>
      <c r="D34" s="3"/>
      <c r="E34" s="1"/>
      <c r="F34" s="4"/>
      <c r="G34" s="4"/>
      <c r="H34" s="4"/>
      <c r="I34" s="4"/>
      <c r="J34" s="4"/>
      <c r="K34" s="1"/>
      <c r="L34" s="1"/>
      <c r="M34" s="54"/>
      <c r="N34" s="54"/>
      <c r="O34" s="54"/>
      <c r="P34" s="54"/>
      <c r="Q34" s="54"/>
      <c r="R34" s="13"/>
      <c r="S34" s="13"/>
    </row>
    <row x14ac:dyDescent="0.25" r="35" customHeight="1" ht="18.75">
      <c r="A35" s="1"/>
      <c r="B35" s="2"/>
      <c r="C35" s="3"/>
      <c r="D35" s="3"/>
      <c r="E35" s="1"/>
      <c r="F35" s="4"/>
      <c r="G35" s="4"/>
      <c r="H35" s="4"/>
      <c r="I35" s="4"/>
      <c r="J35" s="4"/>
      <c r="K35" s="1"/>
      <c r="L35" s="1"/>
      <c r="M35" s="54"/>
      <c r="N35" s="54"/>
      <c r="O35" s="54"/>
      <c r="P35" s="54"/>
      <c r="Q35" s="54"/>
      <c r="R35" s="13"/>
      <c r="S35" s="13"/>
    </row>
    <row x14ac:dyDescent="0.25" r="36" customHeight="1" ht="18.75">
      <c r="A36" s="1"/>
      <c r="B36" s="2"/>
      <c r="C36" s="3"/>
      <c r="D36" s="3"/>
      <c r="E36" s="1"/>
      <c r="F36" s="4"/>
      <c r="G36" s="4"/>
      <c r="H36" s="4"/>
      <c r="I36" s="4"/>
      <c r="J36" s="4"/>
      <c r="K36" s="1"/>
      <c r="L36" s="1"/>
      <c r="M36" s="54"/>
      <c r="N36" s="54"/>
      <c r="O36" s="54"/>
      <c r="P36" s="54"/>
      <c r="Q36" s="54"/>
      <c r="R36" s="13"/>
      <c r="S36" s="13"/>
    </row>
    <row x14ac:dyDescent="0.25" r="37" customHeight="1" ht="18.75">
      <c r="A37" s="1"/>
      <c r="B37" s="2"/>
      <c r="C37" s="3"/>
      <c r="D37" s="3"/>
      <c r="E37" s="1"/>
      <c r="F37" s="4"/>
      <c r="G37" s="4"/>
      <c r="H37" s="4"/>
      <c r="I37" s="4"/>
      <c r="J37" s="4"/>
      <c r="K37" s="1"/>
      <c r="L37" s="1"/>
      <c r="M37" s="54"/>
      <c r="N37" s="54"/>
      <c r="O37" s="54"/>
      <c r="P37" s="54"/>
      <c r="Q37" s="54"/>
      <c r="R37" s="13"/>
      <c r="S37" s="13"/>
    </row>
    <row x14ac:dyDescent="0.25" r="38" customHeight="1" ht="18.75">
      <c r="A38" s="1"/>
      <c r="B38" s="2"/>
      <c r="C38" s="3"/>
      <c r="D38" s="3"/>
      <c r="E38" s="1"/>
      <c r="F38" s="4"/>
      <c r="G38" s="4"/>
      <c r="H38" s="4"/>
      <c r="I38" s="4"/>
      <c r="J38" s="4"/>
      <c r="K38" s="1"/>
      <c r="L38" s="1"/>
      <c r="M38" s="54"/>
      <c r="N38" s="54"/>
      <c r="O38" s="54"/>
      <c r="P38" s="54"/>
      <c r="Q38" s="54"/>
      <c r="R38" s="13"/>
      <c r="S38" s="13"/>
    </row>
    <row x14ac:dyDescent="0.25" r="39" customHeight="1" ht="18.75">
      <c r="A39" s="1"/>
      <c r="B39" s="2"/>
      <c r="C39" s="3"/>
      <c r="D39" s="3"/>
      <c r="E39" s="1"/>
      <c r="F39" s="4"/>
      <c r="G39" s="4"/>
      <c r="H39" s="4"/>
      <c r="I39" s="4"/>
      <c r="J39" s="4"/>
      <c r="K39" s="1"/>
      <c r="L39" s="1"/>
      <c r="M39" s="54"/>
      <c r="N39" s="54"/>
      <c r="O39" s="54"/>
      <c r="P39" s="54"/>
      <c r="Q39" s="54"/>
      <c r="R39" s="13"/>
      <c r="S39" s="13"/>
    </row>
    <row x14ac:dyDescent="0.25" r="40" customHeight="1" ht="18.75">
      <c r="A40" s="1"/>
      <c r="B40" s="2"/>
      <c r="C40" s="3"/>
      <c r="D40" s="3"/>
      <c r="E40" s="1"/>
      <c r="F40" s="4"/>
      <c r="G40" s="4"/>
      <c r="H40" s="4"/>
      <c r="I40" s="4"/>
      <c r="J40" s="4"/>
      <c r="K40" s="1"/>
      <c r="L40" s="1"/>
      <c r="M40" s="54"/>
      <c r="N40" s="54"/>
      <c r="O40" s="54"/>
      <c r="P40" s="54"/>
      <c r="Q40" s="54"/>
      <c r="R40" s="13"/>
      <c r="S40" s="13"/>
    </row>
    <row x14ac:dyDescent="0.25" r="41" customHeight="1" ht="18.75">
      <c r="A41" s="1"/>
      <c r="B41" s="2"/>
      <c r="C41" s="3"/>
      <c r="D41" s="3"/>
      <c r="E41" s="1"/>
      <c r="F41" s="4"/>
      <c r="G41" s="4"/>
      <c r="H41" s="4"/>
      <c r="I41" s="4"/>
      <c r="J41" s="4"/>
      <c r="K41" s="1"/>
      <c r="L41" s="1"/>
      <c r="M41" s="54"/>
      <c r="N41" s="54"/>
      <c r="O41" s="54"/>
      <c r="P41" s="54"/>
      <c r="Q41" s="54"/>
      <c r="R41" s="13"/>
      <c r="S41" s="13"/>
    </row>
    <row x14ac:dyDescent="0.25" r="42" customHeight="1" ht="18.75">
      <c r="A42" s="1"/>
      <c r="B42" s="2"/>
      <c r="C42" s="3"/>
      <c r="D42" s="3"/>
      <c r="E42" s="1"/>
      <c r="F42" s="4"/>
      <c r="G42" s="4"/>
      <c r="H42" s="4"/>
      <c r="I42" s="4"/>
      <c r="J42" s="4"/>
      <c r="K42" s="1"/>
      <c r="L42" s="1"/>
      <c r="M42" s="54"/>
      <c r="N42" s="54"/>
      <c r="O42" s="54"/>
      <c r="P42" s="54"/>
      <c r="Q42" s="54"/>
      <c r="R42" s="13"/>
      <c r="S42" s="13"/>
    </row>
    <row x14ac:dyDescent="0.25" r="43" customHeight="1" ht="18.75">
      <c r="A43" s="1"/>
      <c r="B43" s="2"/>
      <c r="C43" s="3"/>
      <c r="D43" s="3"/>
      <c r="E43" s="1"/>
      <c r="F43" s="4"/>
      <c r="G43" s="4"/>
      <c r="H43" s="4"/>
      <c r="I43" s="4"/>
      <c r="J43" s="4"/>
      <c r="K43" s="1"/>
      <c r="L43" s="1"/>
      <c r="M43" s="54"/>
      <c r="N43" s="54"/>
      <c r="O43" s="54"/>
      <c r="P43" s="54"/>
      <c r="Q43" s="54"/>
      <c r="R43" s="13"/>
      <c r="S43" s="13"/>
    </row>
    <row x14ac:dyDescent="0.25" r="44" customHeight="1" ht="18.75">
      <c r="A44" s="1"/>
      <c r="B44" s="2"/>
      <c r="C44" s="3"/>
      <c r="D44" s="3"/>
      <c r="E44" s="1"/>
      <c r="F44" s="4"/>
      <c r="G44" s="4"/>
      <c r="H44" s="4"/>
      <c r="I44" s="4"/>
      <c r="J44" s="4"/>
      <c r="K44" s="1"/>
      <c r="L44" s="1"/>
      <c r="M44" s="54"/>
      <c r="N44" s="54"/>
      <c r="O44" s="54"/>
      <c r="P44" s="54"/>
      <c r="Q44" s="54"/>
      <c r="R44" s="13"/>
      <c r="S44" s="13"/>
    </row>
    <row x14ac:dyDescent="0.25" r="45" customHeight="1" ht="18.75">
      <c r="A45" s="1"/>
      <c r="B45" s="2"/>
      <c r="C45" s="3"/>
      <c r="D45" s="3"/>
      <c r="E45" s="1"/>
      <c r="F45" s="4"/>
      <c r="G45" s="4"/>
      <c r="H45" s="4"/>
      <c r="I45" s="4"/>
      <c r="J45" s="4"/>
      <c r="K45" s="1"/>
      <c r="L45" s="1"/>
      <c r="M45" s="54"/>
      <c r="N45" s="54"/>
      <c r="O45" s="54"/>
      <c r="P45" s="54"/>
      <c r="Q45" s="54"/>
      <c r="R45" s="13"/>
      <c r="S45" s="13"/>
    </row>
  </sheetData>
  <mergeCells count="5">
    <mergeCell ref="A2:L2"/>
    <mergeCell ref="E4:J4"/>
    <mergeCell ref="F8:L8"/>
    <mergeCell ref="M8:S8"/>
    <mergeCell ref="E21:E22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4</vt:i4>
      </vt:variant>
    </vt:vector>
  </HeadingPairs>
  <TitlesOfParts>
    <vt:vector baseType="lpstr" size="4">
      <vt:lpstr>Introduction</vt:lpstr>
      <vt:lpstr>Product backlog</vt:lpstr>
      <vt:lpstr>Sprint 1</vt:lpstr>
      <vt:lpstr>Sprint 2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2025-03-30T23:00:24.123Z</dcterms:created>
  <dcterms:modified xsi:type="dcterms:W3CDTF">2025-03-30T23:00:24.123Z</dcterms:modified>
</cp:coreProperties>
</file>